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tabRatio="54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'Обзор'!$A$1:$M$685</definedName>
  </definedNames>
  <calcPr fullCalcOnLoad="1"/>
</workbook>
</file>

<file path=xl/sharedStrings.xml><?xml version="1.0" encoding="utf-8"?>
<sst xmlns="http://schemas.openxmlformats.org/spreadsheetml/2006/main" count="771" uniqueCount="377">
  <si>
    <t>Внешнеторговый оборот (апрель)</t>
  </si>
  <si>
    <t xml:space="preserve">За январь-май инфляция составила 3,5% (январь-май 2008г. – 4,5%).  Инфляция в годовом выражении достигла 8,4% (в декабре 2008 года – 9,5%). </t>
  </si>
  <si>
    <t>В мае снижение ускорилось составив 15,6%, и было обусловлено уменьшением грузопотоков на железнодорожном транспорте, доля которого в общем объеме грузооборота достигла 61,9%. В целом динамика развития транспорта является отражением ситуации в отраслях, производящих товары.</t>
  </si>
  <si>
    <t>К маю 2008г. оборот торговли сократился на 13,5%, к предшествующему месяцу вырос на 0,7%.</t>
  </si>
  <si>
    <t>За январь-май объем розничной торговли снизился на 7%. Сокращение товарооборота обусловлено снижением объемов продаж торгующих предприятий (на 12,3%), доля которых в структуре оборота составила 54,5%.</t>
  </si>
  <si>
    <t xml:space="preserve">Недостаток инвестиций сдерживает развитие отрасли. В мае объем инвестиций в жилищное строительство снизился на 32,8% (см.стр.8). </t>
  </si>
  <si>
    <t xml:space="preserve">По отношению к прошлому году, в мае объемы строительных работ сократились на 6,9%, однако под влиянием сезонного фактора месячный рост составил 27,8%. </t>
  </si>
  <si>
    <t xml:space="preserve">Уменьшение спроса со стороны обрабатывающей промышленности оказывает негативное влияние на состояние отрасли показатели которой снижаются на протяжении 7 месяцев. </t>
  </si>
  <si>
    <t xml:space="preserve">К маю 2008г. снижение объемов составило - 5%, к апрелю (на фоне сезонного уменьшения потребления горячей воды и пара) - 17,5%.   </t>
  </si>
  <si>
    <t xml:space="preserve">Показатели отрасли изменились незначительно. К маю 2008г. снижение составило - 0,1%, к предшествующему месяцу отмечен рост - на  0,5%. </t>
  </si>
  <si>
    <t>Экспорт и импорт, цены (правая шкала)</t>
  </si>
  <si>
    <t xml:space="preserve">ИПЦ к прошлому году </t>
  </si>
  <si>
    <t xml:space="preserve">Причиной в первом случае послужило замедление роста потребления домашних хозяйств, во втором - торможение накопления основного капитала и падение (в 6,3 раза) запасов материально-оборотных средств предприятий.   </t>
  </si>
  <si>
    <t>Причины</t>
  </si>
  <si>
    <t>ВВП по методу конечного использования за 2008г. увеличился на 3,9%. Расходы на конечное потребление выросли на 4,1%, валовое накопление снизилось на 12,1%.</t>
  </si>
  <si>
    <t>Строительно-монтажные работы дорожают меньшими темпами</t>
  </si>
  <si>
    <t xml:space="preserve">Под воздействием влияния мирового кризиса сократились потоки финансирования казахстанской экономики поступающие за счет внешних займов и выручки от экспорта, что увеличило риск возникновения дефицита денежной ликвидности. </t>
  </si>
  <si>
    <t>Примечание: приведенная квартальная динамика ВВП основана на расчетах Нацбанка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</si>
  <si>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</si>
  <si>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</si>
  <si>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</si>
  <si>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</si>
  <si>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</si>
  <si>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</si>
  <si>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</si>
  <si>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</si>
  <si>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</si>
  <si>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</si>
  <si>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</si>
  <si>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</si>
  <si>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</si>
  <si>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</si>
  <si>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</si>
  <si>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</si>
  <si>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</si>
  <si>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</si>
  <si>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 xml:space="preserve">Снижение потребительского спроса не позволяет улучшить положение внутренней торговли. </t>
  </si>
  <si>
    <t xml:space="preserve">По данным Статкомитета СНГ, падение ВВП в среднем по странам содружества составило 11%. 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</si>
  <si>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</si>
  <si>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</si>
  <si>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</si>
  <si>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</si>
  <si>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</si>
  <si>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</si>
  <si>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</si>
  <si>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</si>
  <si>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</si>
  <si>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</si>
  <si>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</si>
  <si>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</si>
  <si>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</si>
  <si>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</si>
  <si>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</si>
  <si>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</si>
  <si>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</si>
  <si>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</si>
  <si>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</si>
  <si>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</si>
  <si>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</si>
  <si>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</si>
  <si>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</si>
  <si>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</si>
  <si>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</si>
  <si>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</si>
  <si>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</si>
  <si>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</si>
  <si>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</si>
  <si>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</si>
  <si>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ВВП за январь-март 2009г.  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</si>
  <si>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</si>
  <si>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</si>
  <si>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</si>
  <si>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</si>
  <si>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</si>
  <si>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</si>
  <si>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  -обрабатывающая  </t>
  </si>
  <si>
    <t xml:space="preserve">  -произв.и распр.эл/энергии газа и воды </t>
  </si>
  <si>
    <t xml:space="preserve">Инвестиции в основной капитал </t>
  </si>
  <si>
    <t xml:space="preserve">Сельское хозяйство  </t>
  </si>
  <si>
    <t xml:space="preserve">Горнодобывающая  </t>
  </si>
  <si>
    <t xml:space="preserve">Связь </t>
  </si>
  <si>
    <t>падение в обрабатывающей и произв.и распр.эл/энергии газа и воды</t>
  </si>
  <si>
    <t>сокращение пищевой отрасли, металлургии, машиностроения</t>
  </si>
  <si>
    <t xml:space="preserve">снижение потребления тепла, и спроса со стороны обрабатывающей отрасли </t>
  </si>
  <si>
    <t>кризис в строительной отрасли</t>
  </si>
  <si>
    <t>снижение потребительского спроса</t>
  </si>
  <si>
    <t>снижение грузопотока на железнодорожном транспорте</t>
  </si>
  <si>
    <t>уменьшение уровня портфеля заказов, недостаток инвестиций</t>
  </si>
  <si>
    <t>существенный приток иностранных инвестиций</t>
  </si>
  <si>
    <t>улучшение ценовой конъюнктуры</t>
  </si>
  <si>
    <t>рост животноводства</t>
  </si>
  <si>
    <t>рост сегмента мобильной связи</t>
  </si>
  <si>
    <t>Инфляция</t>
  </si>
  <si>
    <t>снижение промышленности и строительства, замедление роста услуг</t>
  </si>
  <si>
    <t>После девальвации тенге, цены (месяц к месяцу), с февраля стали расти.</t>
  </si>
  <si>
    <t xml:space="preserve">Негативные изменения  </t>
  </si>
  <si>
    <t xml:space="preserve">Позитивные процессы </t>
  </si>
  <si>
    <t>янв.-апр. 2009г.</t>
  </si>
  <si>
    <r>
      <t xml:space="preserve">Валовой внутренний продукт </t>
    </r>
    <r>
      <rPr>
        <b/>
        <sz val="10"/>
        <rFont val="Arial"/>
        <family val="2"/>
      </rPr>
      <t>(январь-март 2009г.)</t>
    </r>
  </si>
  <si>
    <t>янв.-апр. 2008г.</t>
  </si>
  <si>
    <t>апрелю 2008г.</t>
  </si>
  <si>
    <r>
      <t>Среднедушевой ном.денежный доход (оценка).</t>
    </r>
    <r>
      <rPr>
        <sz val="10"/>
        <color indexed="10"/>
        <rFont val="Arial"/>
        <family val="2"/>
      </rPr>
      <t xml:space="preserve"> </t>
    </r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</si>
  <si>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</si>
  <si>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</si>
  <si>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</si>
  <si>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</si>
  <si>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</si>
  <si>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</si>
  <si>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</si>
  <si>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</si>
  <si>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</si>
  <si>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</si>
  <si>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</si>
  <si>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</si>
  <si>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</si>
  <si>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</si>
  <si>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</si>
  <si>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</si>
  <si>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</si>
  <si>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9.1.</t>
  </si>
  <si>
    <t>9.2.</t>
  </si>
  <si>
    <t>валовое накопление основного капитала</t>
  </si>
  <si>
    <t>расходы на конечное потребление</t>
  </si>
  <si>
    <t>в процентах, период к соответствующему периоду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</si>
  <si>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</si>
  <si>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</si>
  <si>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</si>
  <si>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</si>
  <si>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</si>
  <si>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</si>
  <si>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</si>
  <si>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</si>
  <si>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</si>
  <si>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</si>
  <si>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</si>
  <si>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</si>
  <si>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</si>
  <si>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за январь-март 2001-2009 годов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</si>
  <si>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</si>
  <si>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</si>
  <si>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</si>
  <si>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</si>
  <si>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</si>
  <si>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</si>
  <si>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</si>
  <si>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</si>
  <si>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</si>
  <si>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</si>
  <si>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</si>
  <si>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</si>
  <si>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</si>
  <si>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</si>
  <si>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</si>
  <si>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</si>
  <si>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</si>
  <si>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</si>
  <si>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</si>
  <si>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</si>
  <si>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</si>
  <si>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</si>
  <si>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</si>
  <si>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</si>
  <si>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</si>
  <si>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</si>
  <si>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</si>
  <si>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</si>
  <si>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</si>
  <si>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</si>
  <si>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</si>
  <si>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</si>
  <si>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</si>
  <si>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</si>
  <si>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</si>
  <si>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Рост сохраняется в сельском хозяйстве и услугах связи</t>
  </si>
  <si>
    <t>В номинальном выражении ВВП уменьшился на 5%, составив 3046 млрд. тенге. В  структуре ВВП доля производства товаров снизилась, услуг возросла, составив 36,3% и  65,8% соответственно.</t>
  </si>
  <si>
    <t>В трех странах содружества ВВП снизился</t>
  </si>
  <si>
    <t>Кредитование основных отраслей</t>
  </si>
  <si>
    <t>Положение в отрасли значительно ухудшилось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</si>
  <si>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</si>
  <si>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</si>
  <si>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</si>
  <si>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</si>
  <si>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</si>
  <si>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</si>
  <si>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Пр-во и распределение, эл/энергии, газа и воды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</si>
  <si>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</si>
  <si>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</si>
  <si>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</si>
  <si>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</si>
  <si>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</si>
  <si>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</si>
  <si>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</si>
  <si>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</si>
  <si>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</si>
  <si>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</si>
  <si>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</si>
  <si>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</si>
  <si>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</si>
  <si>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</si>
  <si>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</si>
  <si>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</si>
  <si>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</si>
  <si>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</si>
  <si>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</si>
  <si>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>За 1 кв. 2009г. наибольший темп роста ВВП среди стран СНГ показали Узбекистан (на 7,9%), Азербайджан (4,1%), Таджикистан (3,5%). Максимальное снижение отмечено в России - на 9,8%.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</si>
  <si>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</si>
  <si>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</si>
  <si>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</si>
  <si>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Грузия *</t>
  </si>
  <si>
    <t>Молдова *</t>
  </si>
  <si>
    <t>* - данные за 1 кв. 2009г. отсутствуют</t>
  </si>
  <si>
    <t>1кв.2009г.</t>
  </si>
  <si>
    <t>2008г.</t>
  </si>
  <si>
    <t>Май 2009г.</t>
  </si>
  <si>
    <t>май 2009г.</t>
  </si>
  <si>
    <t>янв.-маю 2008г.</t>
  </si>
  <si>
    <t>маю 2008г.</t>
  </si>
  <si>
    <t>апрель 2009г.</t>
  </si>
  <si>
    <t>тыс.тенге</t>
  </si>
  <si>
    <t xml:space="preserve">Транспорт (грузооборот) </t>
  </si>
  <si>
    <r>
      <t xml:space="preserve">Внешнеторговый оборот </t>
    </r>
    <r>
      <rPr>
        <b/>
        <sz val="10"/>
        <rFont val="Arial Cyr"/>
        <family val="0"/>
      </rPr>
      <t>(апрель)</t>
    </r>
  </si>
  <si>
    <t xml:space="preserve">Уровень безработицы (в мае) </t>
  </si>
  <si>
    <r>
      <t xml:space="preserve">Реальная заработная плата </t>
    </r>
    <r>
      <rPr>
        <b/>
        <sz val="10"/>
        <rFont val="Arial Cyr"/>
        <family val="0"/>
      </rPr>
      <t>(апрель)</t>
    </r>
  </si>
  <si>
    <t>в % к пред.мес</t>
  </si>
  <si>
    <t>Положительная динамика сохраняется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</si>
  <si>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</si>
  <si>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</si>
  <si>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>К маю 2008г. объем инвестиций увеличился на 10,8%. Иностранные инвестиции выросли на 42,4%, бюджетные снизились на 12,8%, заемные и собственные -  на 34,48% и 15,2%.</t>
  </si>
  <si>
    <t xml:space="preserve">За январь - май 2009г. больше всего средств было направлено в транспорт и связь, производство и распределение эл.энергии, газа и воды, добычу нефти. </t>
  </si>
  <si>
    <t xml:space="preserve">Темп роста цен замедляется на протяжении 9 месяцев </t>
  </si>
  <si>
    <t>Снижение продолжается</t>
  </si>
  <si>
    <t>К маю 2008г. цены предприятий производителей промышленной продукции снизились на 32,3%, в добывающей на 42,4%, в обрабатывающей – на 16,3%, в производстве и распределении, эл.энергии газа и воды выросли - на 16,2%.</t>
  </si>
  <si>
    <t>Замедление роста цен на продовольственные товары и платные услуги способствовало торможению инфляции.</t>
  </si>
  <si>
    <t>Рост цен в мае составил 0,7% (май 2008г. – 1%). Продовольственные товары подорожали на 0,9%, непродовольственные  товары – на 0,4%, платные услуги – на 0,6%.</t>
  </si>
  <si>
    <t>Месячный рост был обеспечен увеличением объемов добычи металлических руд на 7%, лигнита и торфа - на 11,5%, услуг по добыче нефти и газа - на 11,5%.</t>
  </si>
  <si>
    <t>К маю 2008г. снижение составило 3,8%, к апрелю 2009г. рост достиг 0,7%. Стабилизация ситуации в горнодобывающей отрасли и замедление темпов падения остальных отраслей обусловили ослабление нисходящего тренда промышленности.</t>
  </si>
  <si>
    <t>Падение промышленности замедляется</t>
  </si>
  <si>
    <t>Основной вклад в промышленное производство вносит добыча нефти и газа, доля которых в мае выросла на 0,6 п.п. составив 50%.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</si>
  <si>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</si>
  <si>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</si>
  <si>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</si>
  <si>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</si>
  <si>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</si>
  <si>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>низкая по сравнению с 2008г. цена на нефть</t>
  </si>
  <si>
    <t xml:space="preserve">Цены в промышленности </t>
  </si>
  <si>
    <t>неблагоприятная конъюнктура цен на нефть и металлы</t>
  </si>
  <si>
    <t xml:space="preserve">снижение закупа машин и оборудования, автомобилей </t>
  </si>
  <si>
    <t>сокращение занятых в обрабатывающей, строительстве, с/хозяйстве, фин.деятельности</t>
  </si>
  <si>
    <t>замедление роста цен на продовольственные товары и платные услуги</t>
  </si>
  <si>
    <t>рост по всем отраслям, кроме обрабатывающей и фин.деятельности</t>
  </si>
  <si>
    <t>Инфляция замедляется</t>
  </si>
  <si>
    <t>Рост заработной платы замедлился</t>
  </si>
  <si>
    <t>янв.-май 2009г.</t>
  </si>
  <si>
    <t xml:space="preserve">в % к </t>
  </si>
  <si>
    <t xml:space="preserve"> в % к апрелю 2009г.</t>
  </si>
  <si>
    <t xml:space="preserve"> в % к марту 2009г.</t>
  </si>
  <si>
    <t>Увеличение в мае стоимости нефти смеси Brent на 7$ способствовало росту индекса цен на нефть в стране на 6,9%, что привело к удорожанию продукции добывающей отрасли на 3,5%. Данная динамика обеспечила прирост стоимостных объемов добычи на 2%, тогда как в натуральном выражении нефти и газового конденсата было добыто на 1% меньше чем в апреле.</t>
  </si>
  <si>
    <t>После роста в течение 11 месяцев прошлого года, с декабря 2008 года показатели отрасли снижаются.</t>
  </si>
  <si>
    <t>Количество безработных существенно выросло</t>
  </si>
  <si>
    <t>К маю 2008 г. объемы услуг связи выросли на 0,7%, к предыдущему месяцу снизились - на 0,4%, причем увеличение объемов в основном связано с сегментом мобильной связи, удельный вес которой составил 52,6% от общего объема услуг.</t>
  </si>
  <si>
    <t>Содержание обзора</t>
  </si>
  <si>
    <t>Показатели экономики в мае существенно снизились</t>
  </si>
  <si>
    <t xml:space="preserve">падение экспорта и импорта, </t>
  </si>
  <si>
    <t>май в % к маю 2008г.</t>
  </si>
  <si>
    <t>Замедлился рост расходов домашних хозяйств, сократилось валовое накопление</t>
  </si>
  <si>
    <t>По отношению к прошлому году внешнеторговый оборот снизился на 39,9% (экспорт - на 51,4%, импорт - на 17,8%), к предыдущему месяцу вырос - на 7,1%. Опережающий темп роста импорта обусловил уменьшение в апреле сальдо оборота на 0,2 млрд.долл.США.</t>
  </si>
  <si>
    <t>В апреле цены экспортных поставок снизились на 0,9%, импортных поступлений - на 0,1%.</t>
  </si>
  <si>
    <t>Производство и распределение эл/энергии, газа и воды продолжает снижатся</t>
  </si>
  <si>
    <t>В мае рост сельского хозяйства замедлился составив 2,3%. При этом снижение показателей растениеводства на 9,6% было компенсировано ростом в животноводстве на 2,9%, удельный вес которого в общем объеме продукции составил  95%.</t>
  </si>
  <si>
    <t>Падение ускорилось</t>
  </si>
  <si>
    <t xml:space="preserve">По отношению к маю прошлого года цены в строительстве выросли на 6,3%. Снижение темпов роста цен на строительно-монтажные работы обусловило замедление роста цен на строительные услуги.  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</si>
  <si>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</si>
  <si>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</si>
  <si>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</si>
  <si>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</si>
  <si>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</si>
  <si>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</si>
  <si>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</si>
  <si>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Состояние взаиморасчетов ухудшается</t>
  </si>
  <si>
    <t>С учетом негативных данных апреля, майское снижение промышленности и строительства (на 3,8% и 6,9%) доля которых (по 1 кв.2009г.) в производстве товаров составила 92,5%, а в ВВП  - 33,6%, не дает оснований ожидать позитивных изменений в динамике ВВП за 2 кв. 2009г.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</si>
  <si>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</si>
  <si>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</si>
  <si>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</si>
  <si>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</si>
  <si>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1.3. ВВП методом производства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</si>
  <si>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</si>
  <si>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</si>
  <si>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</si>
  <si>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</si>
  <si>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</si>
  <si>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</si>
  <si>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</si>
  <si>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</si>
  <si>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</si>
  <si>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</si>
  <si>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</si>
  <si>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</si>
  <si>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</si>
  <si>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</si>
  <si>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</si>
  <si>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</si>
  <si>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</si>
  <si>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 xml:space="preserve">  4.3. Кредитование основных отраслей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</si>
  <si>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</si>
  <si>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</si>
  <si>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</si>
  <si>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</si>
  <si>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</si>
  <si>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</si>
  <si>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1.1. Основные социально - экономические показатели (май)</t>
  </si>
  <si>
    <t xml:space="preserve">1.2. Анализ негативных и позитивных изменений в экономике </t>
  </si>
  <si>
    <t>Справочно: апрель в % к апрелю 2008г.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</si>
  <si>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</si>
  <si>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</si>
  <si>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</si>
  <si>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>Индекс физического объема (ИФО) ВВП в январе-марте 2009г. снизился на 2,2%. Производство товаров сократилось на 4,6%, производство услуг выросло на 0,9%.</t>
  </si>
  <si>
    <t>Падение промышленности и торговли обусловило снижение ВВП в 1 кв. 2009г.</t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</si>
  <si>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</si>
  <si>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</si>
  <si>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</si>
  <si>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</si>
  <si>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Снижение производства в большинстве отраслей (промышленность, строительство, транспорт, торговля) и замедление роста в сельском хозяйстве и связи, может привести к дальнейшему ухудшению состояния ВВП во 2 кв. 2009г.</t>
  </si>
  <si>
    <t>Сокращение в апреле и мае 2009г. объемов производства в основных отраслях экономики создающих более 50% ВВП, делает более вероятным продолжение снижения ВВП во 2 кв. 2009г.</t>
  </si>
  <si>
    <t>Высокий темп роста инвестиций в апреле и мае 2009г. может уменьшить ожидания снижения ВВП во 2 кв. 2009г.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</si>
  <si>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</si>
  <si>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</si>
  <si>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</si>
  <si>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</si>
  <si>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</si>
  <si>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</si>
  <si>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</si>
  <si>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</si>
  <si>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</si>
  <si>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 Инвестиции, кредитование</t>
  </si>
  <si>
    <t>4.1.</t>
  </si>
  <si>
    <t>4.2.</t>
  </si>
  <si>
    <t>4.3.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</si>
  <si>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</si>
  <si>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</si>
  <si>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</si>
  <si>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</si>
  <si>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</si>
  <si>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</si>
  <si>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Изменение стоимости нефти определяет ценовую политику в промышленности оказывая существенное влияние на показатели объемов производства. Проведенная в феврале девальвация тенге, несмотря на снижение мировых цен на нефть на 3,6% уже в этом же месяце улучшила положение промышленности, ослабив нисходящую динамику промышленного производства и обеспечив рост цен на ее продукцию. В мае эта тенденция сохранилась.</t>
  </si>
  <si>
    <t>Экономический спад и рецессия в ряде стран снижают спрос на поставляемую республикой продукцию. Более половины казахстанского экспорта потребляется странами Еврозоны, СНГ и Китаем.  В 1 квартале 2009г. ВВП Еврозоны снизился на 2,5%, в СНГ снижение в среднем составило 11%, темпы роста реального ВВП Китая, впервые за последние 18 лет, замедлились до 6,1%. Снижение внешнего спроса обусловило падение внешнеторогового оборота с начала года на 39,1%.</t>
  </si>
  <si>
    <t>В обрабатывающей спад продолжается на протяжении 8 месяцев</t>
  </si>
  <si>
    <t xml:space="preserve">По отношению к маю 2008г. снижение составило 9%, к апрелю рост достиг 3,8%. Майское улучшение было обусловлено увеличением объемов производства в металлургической и пищевой промышленности на 9,5% и 2,8%, соответственно.  </t>
  </si>
  <si>
    <t>Положение в горнодобывающей отрасли оносительно стабилизируется</t>
  </si>
  <si>
    <t>Спад в отрасли продолжается</t>
  </si>
  <si>
    <t>Слабый рост сохраняется на протяжении семи месяцев</t>
  </si>
  <si>
    <t>Незначительный рост объемов услуг связи в мае (на 0,7%), при существенном снижении розничной торговли и транспорта  (на 13,5% и 15,6%) уменьшает вероятность сохранения роста составляющей ВВП "производство услуг" во 2 кв. 2009г.</t>
  </si>
  <si>
    <t xml:space="preserve">Индекс цен на на продукцию сельского хозяйства составил в мае 105,6% снизившись на 4 п.п. по сравнению с показателем апреля, что связано со снижением платежеспособного спроса в растениеводстве и животноводстве.  </t>
  </si>
  <si>
    <t>С марта объемы инвестиций стали расти, что обеспечено существенным притоком иностранного капитала</t>
  </si>
  <si>
    <t xml:space="preserve">После существенного падения в апреле (на 47,7%), в мае ситуация несколько улучшилась, однако тенденция снижения сохраняется.  </t>
  </si>
  <si>
    <t>Инвестиции в жилищное строительство продолжают снижаться</t>
  </si>
  <si>
    <t>Рентабельность предприятий в 2008 году снизилась в 2,5 раза</t>
  </si>
  <si>
    <t xml:space="preserve">Рентабельность предприятий в 2008г. составила 13,8%, против 34,9% в 2007г. В 4 квартале 2008г. доля прибыльных предприятий уменьшилась до 56,7%. Прибыль полученная предприятиями уменьшилась на 52,4% в связи с ростом себестоимости продукции. </t>
  </si>
  <si>
    <t>В 4 квартале 2008 года возросла задолженность по расчетам с поставщиками и подрядчиками, по погашению банковских займов, по оплате труда.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</si>
  <si>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</si>
  <si>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</si>
  <si>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</si>
  <si>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Численость занятого в экономике населения снизилась к маю 2008г. на 0,8%. Количество безработных увеличилось на 12,7% составив 626,5 тыс.человек, что привело к росту уровня безработицы до 7,4%, против 7,2% в апреле.</t>
  </si>
  <si>
    <t>Уровень скрытой безработицы в мае составил, по оценке, 1,3% от экономически активного населения.</t>
  </si>
  <si>
    <t>в % к предыдущему месяцу (правая шкала)</t>
  </si>
  <si>
    <t>ИПЦ к прошлому месяцу (правая шкала)</t>
  </si>
  <si>
    <t>В апреле рост заработной платы в номинальном и реальном выражении замедлился составив 11,8% и 2,8%, соответственно. Среднедушевой реальный денежный доход населения вырос на 3,6% (март - 2,3%)</t>
  </si>
  <si>
    <t>среднемесячная зар.плата одного работника (правая шкала)</t>
  </si>
  <si>
    <t>В 1 кв. 2009г. ВВП впервые снизился, что в большей степени обусловлено сокращением производства товаров (в течение 3 последних кварталов) и в меньшей - услуг.</t>
  </si>
  <si>
    <t xml:space="preserve">Сужение потоков финансирования обусловило замедление темпов роста денежной массы с 3 кв. 2007г., что негативно отразилось на экономике страны. Погашение банками внешних обязательств и господдержка экономики, ускорили темпы роста М3 со второй половины 2008г.   </t>
  </si>
  <si>
    <t>В целом за квартал задолженность по обязательствам выросла на 32%, дебиторская на 13,9%. При этом существенно увеличилась просроченная задолженность (на 218,6% и 118,3%), соответственно.</t>
  </si>
  <si>
    <t>В мае кредитование экономики выросло на 0,5%</t>
  </si>
  <si>
    <t>Доля просроченной задолженности по кредитам не изменилась, составив 7,5% от общей суммы долга.</t>
  </si>
  <si>
    <t>Возросло кредитование горнодобывающей отрасли, сельского хозяйства, торговли, по остальным отраслям отмечено снижение.</t>
  </si>
  <si>
    <t xml:space="preserve">В мае (к апрелю) общий объем основного долга по кредитам банков экономике увеличился на 0,5%, до 8 125,6 млрд. тенге. </t>
  </si>
  <si>
    <t xml:space="preserve">доля просроч.кредитов (пр.шк.) </t>
  </si>
  <si>
    <t>Предложение денег в экономике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</si>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</sst>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6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9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b/>
      <sz val="8.75"/>
      <name val="Arial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sz val="8.75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name val="Arial Cyr"/>
      <family val="0"/>
    </font>
    <font>
      <b/>
      <sz val="8.75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sz val="8"/>
      <name val="Times New Roman"/>
      <family val="1"/>
    </font>
    <font>
      <b/>
      <sz val="8"/>
      <name val="Academy"/>
      <family val="0"/>
    </font>
    <font>
      <b/>
      <sz val="8"/>
      <name val="Times New Roman"/>
      <family val="1"/>
    </font>
    <font>
      <sz val="8"/>
      <name val="Times New Roman Cyr"/>
      <family val="1"/>
    </font>
    <font>
      <sz val="9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2"/>
    </font>
    <font>
      <sz val="11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4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2"/>
      <color indexed="60"/>
      <name val="Arial Cyr"/>
      <family val="0"/>
    </font>
    <font>
      <b/>
      <i/>
      <sz val="16"/>
      <color indexed="60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5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3" borderId="0" xfId="0" applyFont="1" applyFill="1" applyAlignment="1">
      <alignment/>
    </xf>
    <xf numFmtId="0" fontId="17" fillId="0" borderId="4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0" borderId="0" xfId="0" applyFont="1" applyFill="1" applyAlignment="1">
      <alignment/>
    </xf>
    <xf numFmtId="49" fontId="21" fillId="3" borderId="0" xfId="0" applyNumberFormat="1" applyFont="1" applyFill="1" applyAlignment="1">
      <alignment horizontal="justify" vertical="top" wrapText="1"/>
    </xf>
    <xf numFmtId="0" fontId="17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7" fillId="0" borderId="0" xfId="0" applyFont="1" applyAlignment="1">
      <alignment horizontal="justify" vertical="top"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7" fillId="0" borderId="0" xfId="20" applyFont="1" applyBorder="1">
      <alignment/>
      <protection/>
    </xf>
    <xf numFmtId="0" fontId="21" fillId="0" borderId="4" xfId="0" applyFont="1" applyBorder="1" applyAlignment="1">
      <alignment/>
    </xf>
    <xf numFmtId="0" fontId="20" fillId="0" borderId="0" xfId="0" applyFont="1" applyBorder="1" applyAlignment="1">
      <alignment horizontal="justify" vertical="center" wrapText="1"/>
    </xf>
    <xf numFmtId="0" fontId="32" fillId="0" borderId="0" xfId="0" applyFont="1" applyFill="1" applyAlignment="1">
      <alignment/>
    </xf>
    <xf numFmtId="0" fontId="30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justify" wrapText="1"/>
    </xf>
    <xf numFmtId="0" fontId="18" fillId="0" borderId="4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168" fontId="30" fillId="0" borderId="5" xfId="0" applyNumberFormat="1" applyFont="1" applyFill="1" applyBorder="1" applyAlignment="1">
      <alignment horizontal="center" vertical="center" wrapText="1"/>
    </xf>
    <xf numFmtId="168" fontId="30" fillId="0" borderId="5" xfId="0" applyNumberFormat="1" applyFont="1" applyFill="1" applyBorder="1" applyAlignment="1">
      <alignment horizontal="center"/>
    </xf>
    <xf numFmtId="168" fontId="30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" fontId="23" fillId="0" borderId="0" xfId="0" applyNumberFormat="1" applyFont="1" applyAlignment="1">
      <alignment horizontal="right"/>
    </xf>
    <xf numFmtId="0" fontId="18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horizontal="justify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168" fontId="37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168" fontId="30" fillId="0" borderId="5" xfId="0" applyNumberFormat="1" applyFont="1" applyBorder="1" applyAlignment="1">
      <alignment horizontal="center" vertical="center" wrapText="1"/>
    </xf>
    <xf numFmtId="168" fontId="17" fillId="0" borderId="0" xfId="0" applyNumberFormat="1" applyFont="1" applyAlignment="1">
      <alignment/>
    </xf>
    <xf numFmtId="0" fontId="21" fillId="0" borderId="5" xfId="0" applyFont="1" applyBorder="1" applyAlignment="1">
      <alignment horizontal="center"/>
    </xf>
    <xf numFmtId="0" fontId="21" fillId="0" borderId="7" xfId="0" applyFont="1" applyBorder="1" applyAlignment="1">
      <alignment/>
    </xf>
    <xf numFmtId="0" fontId="30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16" fontId="21" fillId="0" borderId="5" xfId="0" applyNumberFormat="1" applyFont="1" applyBorder="1" applyAlignment="1">
      <alignment horizontal="center"/>
    </xf>
    <xf numFmtId="168" fontId="30" fillId="0" borderId="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top" wrapText="1"/>
    </xf>
    <xf numFmtId="0" fontId="17" fillId="0" borderId="4" xfId="0" applyFont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7" fillId="0" borderId="0" xfId="0" applyFont="1" applyBorder="1" applyAlignment="1">
      <alignment horizontal="justify" vertical="top" wrapText="1"/>
    </xf>
    <xf numFmtId="0" fontId="36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9" fillId="0" borderId="5" xfId="20" applyBorder="1">
      <alignment/>
      <protection/>
    </xf>
    <xf numFmtId="0" fontId="52" fillId="0" borderId="5" xfId="15" applyFont="1" applyBorder="1" applyAlignment="1">
      <alignment horizontal="right"/>
      <protection/>
    </xf>
    <xf numFmtId="168" fontId="52" fillId="0" borderId="5" xfId="20" applyNumberFormat="1" applyFont="1" applyBorder="1">
      <alignment/>
      <protection/>
    </xf>
    <xf numFmtId="0" fontId="29" fillId="0" borderId="0" xfId="20">
      <alignment/>
      <protection/>
    </xf>
    <xf numFmtId="0" fontId="52" fillId="0" borderId="0" xfId="15" applyFont="1" applyBorder="1" applyAlignment="1">
      <alignment horizontal="right"/>
      <protection/>
    </xf>
    <xf numFmtId="0" fontId="53" fillId="0" borderId="0" xfId="20" applyFont="1">
      <alignment/>
      <protection/>
    </xf>
    <xf numFmtId="168" fontId="52" fillId="0" borderId="0" xfId="20" applyNumberFormat="1" applyFont="1" applyBorder="1">
      <alignment/>
      <protection/>
    </xf>
    <xf numFmtId="0" fontId="52" fillId="0" borderId="0" xfId="20" applyFont="1" applyBorder="1">
      <alignment/>
      <protection/>
    </xf>
    <xf numFmtId="0" fontId="52" fillId="0" borderId="0" xfId="20" applyFont="1">
      <alignment/>
      <protection/>
    </xf>
    <xf numFmtId="0" fontId="54" fillId="0" borderId="0" xfId="20" applyFont="1">
      <alignment/>
      <protection/>
    </xf>
    <xf numFmtId="168" fontId="52" fillId="0" borderId="5" xfId="20" applyNumberFormat="1" applyFont="1" applyFill="1" applyBorder="1">
      <alignment/>
      <protection/>
    </xf>
    <xf numFmtId="0" fontId="52" fillId="0" borderId="5" xfId="15" applyFont="1" applyFill="1" applyBorder="1" applyAlignment="1">
      <alignment horizontal="right"/>
      <protection/>
    </xf>
    <xf numFmtId="0" fontId="52" fillId="0" borderId="0" xfId="15" applyFont="1" applyBorder="1">
      <alignment/>
      <protection/>
    </xf>
    <xf numFmtId="0" fontId="52" fillId="0" borderId="0" xfId="15" applyFont="1" applyBorder="1" applyAlignment="1">
      <alignment/>
      <protection/>
    </xf>
    <xf numFmtId="0" fontId="56" fillId="0" borderId="0" xfId="0" applyFont="1" applyAlignment="1">
      <alignment horizontal="right"/>
    </xf>
    <xf numFmtId="0" fontId="54" fillId="0" borderId="0" xfId="15" applyFont="1" applyBorder="1" applyAlignment="1">
      <alignment horizontal="right"/>
      <protection/>
    </xf>
    <xf numFmtId="0" fontId="34" fillId="0" borderId="0" xfId="0" applyFont="1" applyAlignment="1">
      <alignment/>
    </xf>
    <xf numFmtId="0" fontId="54" fillId="0" borderId="0" xfId="15" applyFont="1" applyBorder="1">
      <alignment/>
      <protection/>
    </xf>
    <xf numFmtId="0" fontId="54" fillId="0" borderId="0" xfId="15" applyFont="1" applyBorder="1" applyAlignment="1">
      <alignment/>
      <protection/>
    </xf>
    <xf numFmtId="0" fontId="52" fillId="0" borderId="5" xfId="20" applyNumberFormat="1" applyFont="1" applyBorder="1" applyAlignment="1">
      <alignment horizontal="center"/>
      <protection/>
    </xf>
    <xf numFmtId="0" fontId="52" fillId="0" borderId="5" xfId="15" applyFont="1" applyBorder="1" applyAlignment="1">
      <alignment horizontal="center"/>
      <protection/>
    </xf>
    <xf numFmtId="0" fontId="52" fillId="0" borderId="5" xfId="15" applyFont="1" applyBorder="1">
      <alignment/>
      <protection/>
    </xf>
    <xf numFmtId="168" fontId="55" fillId="0" borderId="5" xfId="20" applyNumberFormat="1" applyFont="1" applyFill="1" applyBorder="1">
      <alignment/>
      <protection/>
    </xf>
    <xf numFmtId="169" fontId="55" fillId="0" borderId="5" xfId="20" applyNumberFormat="1" applyFont="1" applyFill="1" applyBorder="1" applyAlignment="1">
      <alignment horizontal="right" wrapText="1"/>
      <protection/>
    </xf>
    <xf numFmtId="169" fontId="55" fillId="0" borderId="5" xfId="20" applyNumberFormat="1" applyFont="1" applyFill="1" applyBorder="1">
      <alignment/>
      <protection/>
    </xf>
    <xf numFmtId="169" fontId="55" fillId="0" borderId="5" xfId="20" applyNumberFormat="1" applyFont="1" applyFill="1" applyBorder="1" applyAlignment="1">
      <alignment horizontal="right"/>
      <protection/>
    </xf>
    <xf numFmtId="169" fontId="55" fillId="0" borderId="5" xfId="15" applyNumberFormat="1" applyFont="1" applyFill="1" applyBorder="1" applyAlignment="1">
      <alignment horizontal="right"/>
      <protection/>
    </xf>
    <xf numFmtId="0" fontId="52" fillId="0" borderId="5" xfId="20" applyFont="1" applyFill="1" applyBorder="1">
      <alignment/>
      <protection/>
    </xf>
    <xf numFmtId="168" fontId="52" fillId="0" borderId="5" xfId="15" applyNumberFormat="1" applyFont="1" applyFill="1" applyBorder="1" applyAlignment="1">
      <alignment horizontal="right"/>
      <protection/>
    </xf>
    <xf numFmtId="169" fontId="52" fillId="0" borderId="5" xfId="15" applyNumberFormat="1" applyFont="1" applyFill="1" applyBorder="1" applyAlignment="1">
      <alignment horizontal="right"/>
      <protection/>
    </xf>
    <xf numFmtId="0" fontId="52" fillId="0" borderId="5" xfId="15" applyFont="1" applyBorder="1" applyAlignment="1">
      <alignment/>
      <protection/>
    </xf>
    <xf numFmtId="168" fontId="52" fillId="0" borderId="5" xfId="15" applyNumberFormat="1" applyFont="1" applyBorder="1">
      <alignment/>
      <protection/>
    </xf>
    <xf numFmtId="0" fontId="54" fillId="5" borderId="5" xfId="20" applyFont="1" applyFill="1" applyBorder="1">
      <alignment/>
      <protection/>
    </xf>
    <xf numFmtId="0" fontId="52" fillId="5" borderId="5" xfId="20" applyFont="1" applyFill="1" applyBorder="1">
      <alignment/>
      <protection/>
    </xf>
    <xf numFmtId="0" fontId="30" fillId="5" borderId="5" xfId="0" applyFont="1" applyFill="1" applyBorder="1" applyAlignment="1">
      <alignment horizontal="center" vertical="center" wrapText="1"/>
    </xf>
    <xf numFmtId="168" fontId="36" fillId="0" borderId="5" xfId="0" applyNumberFormat="1" applyFont="1" applyBorder="1" applyAlignment="1">
      <alignment/>
    </xf>
    <xf numFmtId="0" fontId="36" fillId="5" borderId="5" xfId="0" applyNumberFormat="1" applyFont="1" applyFill="1" applyBorder="1" applyAlignment="1">
      <alignment/>
    </xf>
    <xf numFmtId="0" fontId="36" fillId="5" borderId="5" xfId="0" applyFont="1" applyFill="1" applyBorder="1" applyAlignment="1">
      <alignment/>
    </xf>
    <xf numFmtId="0" fontId="0" fillId="0" borderId="5" xfId="0" applyBorder="1" applyAlignment="1">
      <alignment/>
    </xf>
    <xf numFmtId="168" fontId="30" fillId="0" borderId="5" xfId="0" applyNumberFormat="1" applyFont="1" applyBorder="1" applyAlignment="1">
      <alignment/>
    </xf>
    <xf numFmtId="0" fontId="30" fillId="0" borderId="5" xfId="0" applyFont="1" applyBorder="1" applyAlignment="1">
      <alignment/>
    </xf>
    <xf numFmtId="0" fontId="30" fillId="5" borderId="5" xfId="0" applyFont="1" applyFill="1" applyBorder="1" applyAlignment="1">
      <alignment/>
    </xf>
    <xf numFmtId="168" fontId="30" fillId="0" borderId="5" xfId="0" applyNumberFormat="1" applyFont="1" applyFill="1" applyBorder="1" applyAlignment="1">
      <alignment/>
    </xf>
    <xf numFmtId="168" fontId="30" fillId="0" borderId="5" xfId="0" applyNumberFormat="1" applyFont="1" applyFill="1" applyBorder="1" applyAlignment="1">
      <alignment/>
    </xf>
    <xf numFmtId="168" fontId="30" fillId="0" borderId="5" xfId="19" applyNumberFormat="1" applyFont="1" applyFill="1" applyBorder="1">
      <alignment/>
      <protection/>
    </xf>
    <xf numFmtId="0" fontId="30" fillId="0" borderId="5" xfId="0" applyFont="1" applyFill="1" applyBorder="1" applyAlignment="1">
      <alignment horizontal="center" vertical="center" wrapText="1"/>
    </xf>
    <xf numFmtId="0" fontId="37" fillId="5" borderId="5" xfId="0" applyNumberFormat="1" applyFont="1" applyFill="1" applyBorder="1" applyAlignment="1">
      <alignment vertical="top" wrapText="1"/>
    </xf>
    <xf numFmtId="0" fontId="30" fillId="0" borderId="5" xfId="0" applyFont="1" applyFill="1" applyBorder="1" applyAlignment="1">
      <alignment/>
    </xf>
    <xf numFmtId="168" fontId="30" fillId="0" borderId="5" xfId="0" applyNumberFormat="1" applyFont="1" applyFill="1" applyBorder="1" applyAlignment="1">
      <alignment horizontal="right"/>
    </xf>
    <xf numFmtId="168" fontId="30" fillId="0" borderId="5" xfId="0" applyNumberFormat="1" applyFont="1" applyFill="1" applyBorder="1" applyAlignment="1">
      <alignment horizontal="center" vertical="top" wrapText="1"/>
    </xf>
    <xf numFmtId="0" fontId="30" fillId="5" borderId="5" xfId="0" applyFont="1" applyFill="1" applyBorder="1" applyAlignment="1">
      <alignment vertical="center"/>
    </xf>
    <xf numFmtId="0" fontId="30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5" borderId="5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Alignment="1">
      <alignment/>
    </xf>
    <xf numFmtId="0" fontId="59" fillId="0" borderId="0" xfId="0" applyFont="1" applyAlignment="1">
      <alignment/>
    </xf>
    <xf numFmtId="0" fontId="21" fillId="3" borderId="0" xfId="0" applyFont="1" applyFill="1" applyBorder="1" applyAlignment="1">
      <alignment/>
    </xf>
    <xf numFmtId="0" fontId="17" fillId="0" borderId="0" xfId="0" applyFont="1" applyFill="1" applyAlignment="1">
      <alignment horizontal="justify" vertical="center" wrapText="1"/>
    </xf>
    <xf numFmtId="16" fontId="23" fillId="0" borderId="0" xfId="0" applyNumberFormat="1" applyFont="1" applyBorder="1" applyAlignment="1">
      <alignment horizontal="right"/>
    </xf>
    <xf numFmtId="0" fontId="32" fillId="0" borderId="0" xfId="0" applyFont="1" applyFill="1" applyBorder="1" applyAlignment="1">
      <alignment/>
    </xf>
    <xf numFmtId="0" fontId="52" fillId="0" borderId="5" xfId="0" applyFont="1" applyBorder="1" applyAlignment="1">
      <alignment horizontal="center" wrapText="1"/>
    </xf>
    <xf numFmtId="0" fontId="52" fillId="0" borderId="5" xfId="0" applyFont="1" applyFill="1" applyBorder="1" applyAlignment="1">
      <alignment horizontal="center" wrapText="1"/>
    </xf>
    <xf numFmtId="0" fontId="17" fillId="0" borderId="5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169" fontId="7" fillId="0" borderId="5" xfId="0" applyNumberFormat="1" applyFont="1" applyFill="1" applyBorder="1" applyAlignment="1">
      <alignment horizontal="right" wrapText="1"/>
    </xf>
    <xf numFmtId="169" fontId="7" fillId="0" borderId="5" xfId="0" applyNumberFormat="1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0" fillId="5" borderId="5" xfId="0" applyFill="1" applyBorder="1" applyAlignment="1">
      <alignment/>
    </xf>
    <xf numFmtId="0" fontId="61" fillId="0" borderId="5" xfId="0" applyFont="1" applyBorder="1" applyAlignment="1">
      <alignment horizontal="right" wrapText="1"/>
    </xf>
    <xf numFmtId="0" fontId="36" fillId="5" borderId="5" xfId="0" applyFont="1" applyFill="1" applyBorder="1" applyAlignment="1">
      <alignment horizontal="center" wrapText="1"/>
    </xf>
    <xf numFmtId="0" fontId="33" fillId="5" borderId="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36" fillId="5" borderId="5" xfId="0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63" fillId="5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/>
    </xf>
    <xf numFmtId="0" fontId="0" fillId="0" borderId="0" xfId="0" applyFont="1" applyAlignment="1">
      <alignment/>
    </xf>
    <xf numFmtId="0" fontId="34" fillId="5" borderId="5" xfId="0" applyFont="1" applyFill="1" applyBorder="1" applyAlignment="1">
      <alignment/>
    </xf>
    <xf numFmtId="0" fontId="22" fillId="5" borderId="5" xfId="0" applyFont="1" applyFill="1" applyBorder="1" applyAlignment="1">
      <alignment/>
    </xf>
    <xf numFmtId="0" fontId="64" fillId="5" borderId="5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7" fillId="5" borderId="5" xfId="0" applyFont="1" applyFill="1" applyBorder="1" applyAlignment="1">
      <alignment/>
    </xf>
    <xf numFmtId="168" fontId="52" fillId="0" borderId="5" xfId="0" applyNumberFormat="1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37" fillId="5" borderId="5" xfId="21" applyFont="1" applyFill="1" applyBorder="1" applyAlignment="1">
      <alignment/>
      <protection/>
    </xf>
    <xf numFmtId="0" fontId="30" fillId="5" borderId="5" xfId="21" applyFont="1" applyFill="1" applyBorder="1" applyAlignment="1">
      <alignment/>
      <protection/>
    </xf>
    <xf numFmtId="0" fontId="2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2" fillId="0" borderId="0" xfId="20" applyFont="1" applyBorder="1">
      <alignment/>
      <protection/>
    </xf>
    <xf numFmtId="49" fontId="21" fillId="0" borderId="0" xfId="0" applyNumberFormat="1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3" fillId="0" borderId="4" xfId="0" applyFont="1" applyBorder="1" applyAlignment="1">
      <alignment horizontal="justify" wrapText="1"/>
    </xf>
    <xf numFmtId="168" fontId="30" fillId="0" borderId="5" xfId="0" applyNumberFormat="1" applyFont="1" applyBorder="1" applyAlignment="1">
      <alignment horizontal="center"/>
    </xf>
    <xf numFmtId="169" fontId="65" fillId="0" borderId="5" xfId="21" applyNumberFormat="1" applyFont="1" applyBorder="1" applyAlignment="1">
      <alignment horizontal="right"/>
      <protection/>
    </xf>
    <xf numFmtId="0" fontId="33" fillId="0" borderId="0" xfId="0" applyFont="1" applyAlignment="1">
      <alignment horizontal="justify" vertical="center" wrapText="1"/>
    </xf>
    <xf numFmtId="0" fontId="60" fillId="0" borderId="0" xfId="0" applyFont="1" applyAlignment="1">
      <alignment/>
    </xf>
    <xf numFmtId="0" fontId="66" fillId="0" borderId="0" xfId="0" applyFont="1" applyAlignment="1">
      <alignment/>
    </xf>
    <xf numFmtId="168" fontId="17" fillId="0" borderId="5" xfId="0" applyNumberFormat="1" applyFont="1" applyBorder="1" applyAlignment="1">
      <alignment/>
    </xf>
    <xf numFmtId="0" fontId="33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justify" vertical="center" wrapText="1"/>
    </xf>
    <xf numFmtId="168" fontId="0" fillId="0" borderId="5" xfId="0" applyNumberFormat="1" applyBorder="1" applyAlignment="1">
      <alignment/>
    </xf>
    <xf numFmtId="0" fontId="73" fillId="0" borderId="0" xfId="0" applyFont="1" applyFill="1" applyAlignment="1">
      <alignment/>
    </xf>
    <xf numFmtId="0" fontId="17" fillId="0" borderId="0" xfId="0" applyFont="1" applyBorder="1" applyAlignment="1">
      <alignment horizontal="justify" vertical="center" wrapText="1"/>
    </xf>
    <xf numFmtId="0" fontId="74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Alignment="1">
      <alignment horizontal="justify" wrapText="1"/>
    </xf>
    <xf numFmtId="16" fontId="71" fillId="0" borderId="4" xfId="0" applyNumberFormat="1" applyFont="1" applyBorder="1" applyAlignment="1">
      <alignment horizontal="right"/>
    </xf>
    <xf numFmtId="0" fontId="71" fillId="0" borderId="4" xfId="0" applyFont="1" applyFill="1" applyBorder="1" applyAlignment="1">
      <alignment/>
    </xf>
    <xf numFmtId="0" fontId="60" fillId="0" borderId="4" xfId="0" applyFont="1" applyBorder="1" applyAlignment="1">
      <alignment/>
    </xf>
    <xf numFmtId="0" fontId="60" fillId="0" borderId="4" xfId="0" applyFont="1" applyBorder="1" applyAlignment="1">
      <alignment/>
    </xf>
    <xf numFmtId="0" fontId="61" fillId="5" borderId="5" xfId="0" applyFont="1" applyFill="1" applyBorder="1" applyAlignment="1">
      <alignment/>
    </xf>
    <xf numFmtId="0" fontId="0" fillId="5" borderId="5" xfId="0" applyFill="1" applyBorder="1" applyAlignment="1">
      <alignment/>
    </xf>
    <xf numFmtId="0" fontId="65" fillId="0" borderId="5" xfId="21" applyFont="1" applyBorder="1">
      <alignment/>
      <protection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justify" vertical="top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center"/>
    </xf>
    <xf numFmtId="0" fontId="30" fillId="4" borderId="5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30" fillId="0" borderId="5" xfId="0" applyFont="1" applyBorder="1" applyAlignment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justify" vertical="center" wrapText="1"/>
    </xf>
    <xf numFmtId="0" fontId="79" fillId="0" borderId="4" xfId="0" applyFont="1" applyBorder="1" applyAlignment="1">
      <alignment horizontal="justify" vertical="center" wrapText="1"/>
    </xf>
    <xf numFmtId="0" fontId="30" fillId="0" borderId="5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71" fillId="0" borderId="4" xfId="0" applyFont="1" applyFill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17" fillId="0" borderId="0" xfId="0" applyFont="1" applyFill="1" applyAlignment="1">
      <alignment horizontal="justify" vertical="top" wrapText="1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33" fillId="2" borderId="0" xfId="0" applyFont="1" applyFill="1" applyBorder="1" applyAlignment="1">
      <alignment horizontal="justify" vertical="center" wrapText="1"/>
    </xf>
    <xf numFmtId="0" fontId="33" fillId="2" borderId="12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67" fillId="6" borderId="0" xfId="0" applyFont="1" applyFill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/>
    </xf>
    <xf numFmtId="0" fontId="71" fillId="0" borderId="4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78" fillId="0" borderId="20" xfId="0" applyFont="1" applyBorder="1" applyAlignment="1">
      <alignment horizontal="justify" vertical="center" wrapText="1"/>
    </xf>
    <xf numFmtId="0" fontId="78" fillId="0" borderId="0" xfId="0" applyFont="1" applyAlignment="1">
      <alignment horizontal="justify" vertical="center" wrapText="1"/>
    </xf>
    <xf numFmtId="0" fontId="78" fillId="0" borderId="0" xfId="0" applyFont="1" applyBorder="1" applyAlignment="1">
      <alignment horizontal="justify" vertical="center" wrapText="1"/>
    </xf>
    <xf numFmtId="0" fontId="79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/>
    </xf>
    <xf numFmtId="0" fontId="4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82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2" fillId="0" borderId="4" xfId="0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justify" vertical="center" wrapText="1"/>
    </xf>
    <xf numFmtId="0" fontId="33" fillId="2" borderId="11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5" xfId="0" applyFill="1" applyBorder="1" applyAlignment="1">
      <alignment/>
    </xf>
    <xf numFmtId="0" fontId="33" fillId="2" borderId="0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21" fillId="4" borderId="5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80" fillId="0" borderId="0" xfId="0" applyFont="1" applyAlignment="1">
      <alignment horizontal="justify" vertical="center" wrapText="1"/>
    </xf>
    <xf numFmtId="0" fontId="8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67" fillId="7" borderId="0" xfId="0" applyFont="1" applyFill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7" fillId="0" borderId="0" xfId="0" applyNumberFormat="1" applyFont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6" fillId="0" borderId="0" xfId="0" applyFont="1" applyAlignment="1">
      <alignment horizontal="justify" wrapText="1"/>
    </xf>
    <xf numFmtId="0" fontId="83" fillId="0" borderId="0" xfId="0" applyFont="1" applyFill="1" applyAlignment="1">
      <alignment horizontal="justify" vertical="center" wrapText="1"/>
    </xf>
    <xf numFmtId="0" fontId="83" fillId="0" borderId="0" xfId="0" applyFont="1" applyAlignment="1">
      <alignment horizontal="justify" vertical="center" wrapText="1"/>
    </xf>
    <xf numFmtId="0" fontId="79" fillId="0" borderId="0" xfId="0" applyFont="1" applyAlignment="1">
      <alignment horizontal="justify" vertical="center" wrapText="1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justify" wrapText="1"/>
    </xf>
    <xf numFmtId="0" fontId="64" fillId="5" borderId="5" xfId="0" applyFont="1" applyFill="1" applyBorder="1" applyAlignment="1">
      <alignment horizontal="left" wrapText="1"/>
    </xf>
    <xf numFmtId="0" fontId="64" fillId="5" borderId="6" xfId="0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64" fillId="5" borderId="6" xfId="0" applyFont="1" applyFill="1" applyBorder="1" applyAlignment="1">
      <alignment/>
    </xf>
    <xf numFmtId="0" fontId="64" fillId="5" borderId="22" xfId="0" applyFont="1" applyFill="1" applyBorder="1" applyAlignment="1">
      <alignment/>
    </xf>
  </cellXfs>
  <cellStyles count="12">
    <cellStyle name="Normal" xfId="0"/>
    <cellStyle name="Normal_clkul_1" xfId="15"/>
    <cellStyle name="Hyperlink" xfId="16"/>
    <cellStyle name="Currency" xfId="17"/>
    <cellStyle name="Currency [0]" xfId="18"/>
    <cellStyle name="Обычный_ГРАФИКИ - стр 2 - 4" xfId="19"/>
    <cellStyle name="Обычный_Лист1" xfId="20"/>
    <cellStyle name="Обычный_новые таблицы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95"/>
          <c:w val="0.947"/>
          <c:h val="0.6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Таблицы!$C$269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Таблицы!$E$266:$T$266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Таблицы!$E$269:$T$269</c:f>
              <c:numCache>
                <c:ptCount val="16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</c:numCache>
            </c:numRef>
          </c:val>
        </c:ser>
        <c:ser>
          <c:idx val="5"/>
          <c:order val="1"/>
          <c:tx>
            <c:strRef>
              <c:f>Таблицы!$C$270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Таблицы!$E$266:$T$266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Таблицы!$E$270:$T$270</c:f>
              <c:numCache>
                <c:ptCount val="16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</c:numCache>
            </c:numRef>
          </c:val>
        </c:ser>
        <c:axId val="59717062"/>
        <c:axId val="582647"/>
      </c:barChart>
      <c:lineChart>
        <c:grouping val="standard"/>
        <c:varyColors val="0"/>
        <c:ser>
          <c:idx val="0"/>
          <c:order val="2"/>
          <c:tx>
            <c:strRef>
              <c:f>Таблицы!$C$271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Таблицы!$E$266:$T$266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Таблицы!$E$271:$T$271</c:f>
              <c:numCache>
                <c:ptCount val="16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</c:numCache>
            </c:numRef>
          </c:val>
          <c:smooth val="0"/>
        </c:ser>
        <c:axId val="59717062"/>
        <c:axId val="582647"/>
      </c:lineChart>
      <c:lineChart>
        <c:grouping val="standard"/>
        <c:varyColors val="0"/>
        <c:ser>
          <c:idx val="2"/>
          <c:order val="3"/>
          <c:tx>
            <c:strRef>
              <c:f>Таблицы!$C$272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Таблицы!$E$272:$T$272</c:f>
              <c:numCache>
                <c:ptCount val="16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Таблицы!$C$273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Таблицы!$E$273:$T$273</c:f>
              <c:numCache>
                <c:ptCount val="16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</c:numCache>
            </c:numRef>
          </c:val>
          <c:smooth val="0"/>
        </c:ser>
        <c:axId val="5243824"/>
        <c:axId val="47194417"/>
      </c:lineChart>
      <c:catAx>
        <c:axId val="597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2647"/>
        <c:crossesAt val="0"/>
        <c:auto val="1"/>
        <c:lblOffset val="100"/>
        <c:tickLblSkip val="1"/>
        <c:noMultiLvlLbl val="0"/>
      </c:catAx>
      <c:valAx>
        <c:axId val="58264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млрд.долл США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717062"/>
        <c:crossesAt val="1"/>
        <c:crossBetween val="between"/>
        <c:dispUnits/>
        <c:majorUnit val="1"/>
        <c:minorUnit val="1"/>
      </c:valAx>
      <c:catAx>
        <c:axId val="5243824"/>
        <c:scaling>
          <c:orientation val="minMax"/>
        </c:scaling>
        <c:axPos val="b"/>
        <c:delete val="1"/>
        <c:majorTickMark val="out"/>
        <c:minorTickMark val="none"/>
        <c:tickLblPos val="nextTo"/>
        <c:crossAx val="47194417"/>
        <c:crossesAt val="100"/>
        <c:auto val="1"/>
        <c:lblOffset val="100"/>
        <c:noMultiLvlLbl val="0"/>
      </c:catAx>
      <c:valAx>
        <c:axId val="47194417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4382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5"/>
          <c:y val="0.828"/>
          <c:w val="0.93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25"/>
          <c:w val="0.97225"/>
          <c:h val="0.585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Таблицы!$C$657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Таблицы!$D$656:$T$656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Таблицы!$D$657:$T$657</c:f>
              <c:numCache>
                <c:ptCount val="17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100.5</c:v>
                </c:pt>
                <c:pt idx="16">
                  <c:v>99.2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Таблицы!$C$658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Таблицы!$D$656:$T$656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Таблицы!$D$658:$T$658</c:f>
              <c:numCache>
                <c:ptCount val="17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108.7</c:v>
                </c:pt>
                <c:pt idx="16">
                  <c:v>112.7</c:v>
                </c:pt>
              </c:numCache>
            </c:numRef>
          </c:val>
          <c:smooth val="0"/>
        </c:ser>
        <c:marker val="1"/>
        <c:axId val="18609844"/>
        <c:axId val="33270869"/>
      </c:lineChart>
      <c:lineChart>
        <c:grouping val="standard"/>
        <c:varyColors val="0"/>
        <c:ser>
          <c:idx val="2"/>
          <c:order val="2"/>
          <c:tx>
            <c:strRef>
              <c:f>Таблицы!$C$659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Таблицы!$D$656:$T$656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Таблицы!$D$659:$T$659</c:f>
              <c:numCache>
                <c:ptCount val="17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7.2</c:v>
                </c:pt>
                <c:pt idx="16">
                  <c:v>7.4</c:v>
                </c:pt>
              </c:numCache>
            </c:numRef>
          </c:val>
          <c:smooth val="0"/>
        </c:ser>
        <c:marker val="1"/>
        <c:axId val="31002366"/>
        <c:axId val="10585839"/>
      </c:lineChart>
      <c:catAx>
        <c:axId val="1860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3270869"/>
        <c:crossesAt val="100"/>
        <c:auto val="1"/>
        <c:lblOffset val="100"/>
        <c:noMultiLvlLbl val="0"/>
      </c:catAx>
      <c:valAx>
        <c:axId val="3327086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09844"/>
        <c:crossesAt val="1"/>
        <c:crossBetween val="between"/>
        <c:dispUnits/>
      </c:valAx>
      <c:catAx>
        <c:axId val="31002366"/>
        <c:scaling>
          <c:orientation val="minMax"/>
        </c:scaling>
        <c:axPos val="b"/>
        <c:delete val="1"/>
        <c:majorTickMark val="in"/>
        <c:minorTickMark val="none"/>
        <c:tickLblPos val="nextTo"/>
        <c:crossAx val="10585839"/>
        <c:crosses val="autoZero"/>
        <c:auto val="1"/>
        <c:lblOffset val="100"/>
        <c:noMultiLvlLbl val="0"/>
      </c:catAx>
      <c:valAx>
        <c:axId val="10585839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02366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75"/>
          <c:y val="0.798"/>
          <c:w val="0.9652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05"/>
          <c:w val="0.943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Таблицы!$C$675:$D$675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Таблицы!$E$674:$T$674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Таблицы!$E$675:$T$675</c:f>
              <c:numCache>
                <c:ptCount val="16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</c:numCache>
            </c:numRef>
          </c:val>
        </c:ser>
        <c:gapWidth val="60"/>
        <c:axId val="28163688"/>
        <c:axId val="52146601"/>
      </c:barChart>
      <c:lineChart>
        <c:grouping val="standard"/>
        <c:varyColors val="0"/>
        <c:ser>
          <c:idx val="2"/>
          <c:order val="1"/>
          <c:tx>
            <c:strRef>
              <c:f>Таблицы!$C$676:$D$676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Таблицы!$E$674:$T$674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Таблицы!$E$676:$T$676</c:f>
              <c:numCache>
                <c:ptCount val="16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Таблицы!$C$677:$D$677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Таблицы!$E$674:$T$674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Таблицы!$E$677:$T$677</c:f>
              <c:numCache>
                <c:ptCount val="16"/>
                <c:pt idx="0">
                  <c:v>104.3</c:v>
                </c:pt>
                <c:pt idx="1">
                  <c:v>104.7</c:v>
                </c:pt>
                <c:pt idx="2">
                  <c:v>102.5</c:v>
                </c:pt>
                <c:pt idx="3">
                  <c:v>103.8</c:v>
                </c:pt>
                <c:pt idx="4">
                  <c:v>104</c:v>
                </c:pt>
                <c:pt idx="5">
                  <c:v>105</c:v>
                </c:pt>
                <c:pt idx="6">
                  <c:v>103.6</c:v>
                </c:pt>
                <c:pt idx="7">
                  <c:v>102.5</c:v>
                </c:pt>
                <c:pt idx="8">
                  <c:v>103.8</c:v>
                </c:pt>
                <c:pt idx="9">
                  <c:v>102.1</c:v>
                </c:pt>
                <c:pt idx="10">
                  <c:v>101.9</c:v>
                </c:pt>
                <c:pt idx="11">
                  <c:v>102.2</c:v>
                </c:pt>
                <c:pt idx="12">
                  <c:v>106</c:v>
                </c:pt>
                <c:pt idx="13">
                  <c:v>104.2</c:v>
                </c:pt>
                <c:pt idx="14">
                  <c:v>102.3</c:v>
                </c:pt>
                <c:pt idx="15">
                  <c:v>103.6</c:v>
                </c:pt>
              </c:numCache>
            </c:numRef>
          </c:val>
          <c:smooth val="0"/>
        </c:ser>
        <c:marker val="1"/>
        <c:axId val="66666226"/>
        <c:axId val="63125123"/>
      </c:lineChart>
      <c:catAx>
        <c:axId val="6666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125123"/>
        <c:crossesAt val="96"/>
        <c:auto val="1"/>
        <c:lblOffset val="100"/>
        <c:noMultiLvlLbl val="0"/>
      </c:catAx>
      <c:valAx>
        <c:axId val="63125123"/>
        <c:scaling>
          <c:orientation val="minMax"/>
          <c:max val="106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6666226"/>
        <c:crossesAt val="1"/>
        <c:crossBetween val="between"/>
        <c:dispUnits/>
        <c:majorUnit val="2"/>
        <c:minorUnit val="2"/>
      </c:valAx>
      <c:catAx>
        <c:axId val="28163688"/>
        <c:scaling>
          <c:orientation val="minMax"/>
        </c:scaling>
        <c:axPos val="b"/>
        <c:delete val="1"/>
        <c:majorTickMark val="in"/>
        <c:minorTickMark val="none"/>
        <c:tickLblPos val="nextTo"/>
        <c:crossAx val="52146601"/>
        <c:crosses val="autoZero"/>
        <c:auto val="1"/>
        <c:lblOffset val="100"/>
        <c:noMultiLvlLbl val="0"/>
      </c:catAx>
      <c:valAx>
        <c:axId val="52146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81636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25"/>
          <c:y val="0.8"/>
          <c:w val="0.98475"/>
          <c:h val="0.1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1225"/>
          <c:w val="0.91625"/>
          <c:h val="0.56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Таблицы!$C$336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Таблицы!$E$342:$U$342</c:f>
              <c:numCache>
                <c:ptCount val="17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Таблицы!$E$343:$U$343</c:f>
              <c:numCache>
                <c:ptCount val="17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</c:numCache>
            </c:numRef>
          </c:val>
          <c:smooth val="0"/>
        </c:ser>
        <c:marker val="1"/>
        <c:axId val="31255196"/>
        <c:axId val="12861309"/>
      </c:lineChart>
      <c:catAx>
        <c:axId val="31255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2861309"/>
        <c:crossesAt val="100"/>
        <c:auto val="1"/>
        <c:lblOffset val="100"/>
        <c:noMultiLvlLbl val="0"/>
      </c:catAx>
      <c:valAx>
        <c:axId val="1286130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55196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5"/>
          <c:y val="0.8215"/>
          <c:w val="0.816"/>
          <c:h val="0.1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44"/>
          <c:w val="0.95625"/>
          <c:h val="0.62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Таблицы!$C$405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Таблицы!$D$404:$T$404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Таблицы!$D$405:$T$405</c:f>
              <c:numCache>
                <c:ptCount val="17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</c:numCache>
            </c:numRef>
          </c:val>
          <c:smooth val="0"/>
        </c:ser>
        <c:marker val="1"/>
        <c:axId val="48642918"/>
        <c:axId val="35133079"/>
      </c:lineChart>
      <c:catAx>
        <c:axId val="4864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5133079"/>
        <c:crossesAt val="100"/>
        <c:auto val="1"/>
        <c:lblOffset val="100"/>
        <c:noMultiLvlLbl val="0"/>
      </c:catAx>
      <c:valAx>
        <c:axId val="35133079"/>
        <c:scaling>
          <c:orientation val="minMax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42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575"/>
          <c:w val="0.923"/>
          <c:h val="0.60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Таблицы!$C$575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Таблицы!$E$574:$U$574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Таблицы!$E$575:$U$575</c:f>
              <c:numCache>
                <c:ptCount val="17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Таблицы!$E$574:$U$574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Таблицы!$E$576:$U$576</c:f>
              <c:numCache>
                <c:ptCount val="17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</c:numCache>
            </c:numRef>
          </c:val>
          <c:smooth val="0"/>
        </c:ser>
        <c:marker val="1"/>
        <c:axId val="47762256"/>
        <c:axId val="27207121"/>
      </c:lineChart>
      <c:catAx>
        <c:axId val="4776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27207121"/>
        <c:crossesAt val="100"/>
        <c:auto val="1"/>
        <c:lblOffset val="100"/>
        <c:noMultiLvlLbl val="0"/>
      </c:catAx>
      <c:valAx>
        <c:axId val="27207121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776225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"/>
          <c:y val="0.80675"/>
          <c:w val="0.961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875"/>
          <c:w val="0.922"/>
          <c:h val="0.6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Таблицы!$C$514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Таблицы!$F$514:$V$514</c:f>
              <c:numCache>
                <c:ptCount val="17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Таблицы!$F$515:$V$515</c:f>
              <c:numCache>
                <c:ptCount val="17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</c:numCache>
            </c:numRef>
          </c:val>
          <c:smooth val="0"/>
        </c:ser>
        <c:marker val="1"/>
        <c:axId val="43537498"/>
        <c:axId val="56293163"/>
      </c:lineChart>
      <c:catAx>
        <c:axId val="4353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6293163"/>
        <c:crossesAt val="100"/>
        <c:auto val="1"/>
        <c:lblOffset val="100"/>
        <c:noMultiLvlLbl val="0"/>
      </c:catAx>
      <c:valAx>
        <c:axId val="56293163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3749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075"/>
          <c:y val="0.85325"/>
          <c:w val="0.91325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775"/>
          <c:w val="0.97425"/>
          <c:h val="0.677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Таблицы!$C$541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Таблицы!$F$541:$V$541</c:f>
              <c:numCache>
                <c:ptCount val="17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</c:numCache>
            </c:numRef>
          </c:val>
          <c:smooth val="0"/>
        </c:ser>
        <c:marker val="1"/>
        <c:axId val="36876420"/>
        <c:axId val="63452325"/>
      </c:lineChart>
      <c:lineChart>
        <c:grouping val="standard"/>
        <c:varyColors val="0"/>
        <c:ser>
          <c:idx val="0"/>
          <c:order val="0"/>
          <c:tx>
            <c:strRef>
              <c:f>Таблицы!$C$540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Таблицы!$F$540:$V$540</c:f>
              <c:numCache>
                <c:ptCount val="17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</c:numCache>
            </c:numRef>
          </c:val>
          <c:smooth val="0"/>
        </c:ser>
        <c:marker val="1"/>
        <c:axId val="34200014"/>
        <c:axId val="39364671"/>
      </c:lineChart>
      <c:catAx>
        <c:axId val="3687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452325"/>
        <c:crossesAt val="100"/>
        <c:auto val="1"/>
        <c:lblOffset val="100"/>
        <c:noMultiLvlLbl val="0"/>
      </c:catAx>
      <c:valAx>
        <c:axId val="63452325"/>
        <c:scaling>
          <c:orientation val="minMax"/>
          <c:max val="16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76420"/>
        <c:crossesAt val="1"/>
        <c:crossBetween val="between"/>
        <c:dispUnits/>
        <c:majorUnit val="10"/>
      </c:valAx>
      <c:catAx>
        <c:axId val="34200014"/>
        <c:scaling>
          <c:orientation val="minMax"/>
        </c:scaling>
        <c:axPos val="b"/>
        <c:delete val="1"/>
        <c:majorTickMark val="in"/>
        <c:minorTickMark val="none"/>
        <c:tickLblPos val="nextTo"/>
        <c:crossAx val="39364671"/>
        <c:crosses val="autoZero"/>
        <c:auto val="1"/>
        <c:lblOffset val="100"/>
        <c:noMultiLvlLbl val="0"/>
      </c:catAx>
      <c:valAx>
        <c:axId val="39364671"/>
        <c:scaling>
          <c:orientation val="minMax"/>
          <c:min val="99"/>
        </c:scaling>
        <c:axPos val="l"/>
        <c:delete val="0"/>
        <c:numFmt formatCode="General" sourceLinked="1"/>
        <c:majorTickMark val="out"/>
        <c:minorTickMark val="none"/>
        <c:tickLblPos val="nextTo"/>
        <c:crossAx val="342000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5"/>
          <c:y val="0.85575"/>
          <c:w val="0.89075"/>
          <c:h val="0.1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75"/>
          <c:w val="0.9895"/>
          <c:h val="0.6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Таблицы!$C$621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Таблицы!$F$620:$M$620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Таблицы!$F$621:$M$621</c:f>
              <c:numCache>
                <c:ptCount val="8"/>
                <c:pt idx="0">
                  <c:v>688.293</c:v>
                </c:pt>
                <c:pt idx="1">
                  <c:v>898.477</c:v>
                </c:pt>
                <c:pt idx="2">
                  <c:v>939.679</c:v>
                </c:pt>
                <c:pt idx="3">
                  <c:v>1107.884</c:v>
                </c:pt>
                <c:pt idx="4">
                  <c:v>1178.672</c:v>
                </c:pt>
                <c:pt idx="5">
                  <c:v>1700.371</c:v>
                </c:pt>
                <c:pt idx="6">
                  <c:v>1536.703</c:v>
                </c:pt>
                <c:pt idx="7">
                  <c:v>527.416</c:v>
                </c:pt>
              </c:numCache>
            </c:numRef>
          </c:val>
        </c:ser>
        <c:ser>
          <c:idx val="3"/>
          <c:order val="2"/>
          <c:tx>
            <c:strRef>
              <c:f>Таблицы!$C$622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Таблицы!$F$622:$M$622</c:f>
              <c:numCache>
                <c:ptCount val="8"/>
                <c:pt idx="0">
                  <c:v>2299.505</c:v>
                </c:pt>
                <c:pt idx="1">
                  <c:v>2768.075</c:v>
                </c:pt>
                <c:pt idx="2">
                  <c:v>3019.539</c:v>
                </c:pt>
                <c:pt idx="3">
                  <c:v>3540.394</c:v>
                </c:pt>
                <c:pt idx="4">
                  <c:v>3573.204</c:v>
                </c:pt>
                <c:pt idx="5">
                  <c:v>4627.518</c:v>
                </c:pt>
                <c:pt idx="6">
                  <c:v>4663.661</c:v>
                </c:pt>
                <c:pt idx="7">
                  <c:v>3832.607</c:v>
                </c:pt>
              </c:numCache>
            </c:numRef>
          </c:val>
        </c:ser>
        <c:axId val="18737720"/>
        <c:axId val="34421753"/>
      </c:barChart>
      <c:lineChart>
        <c:grouping val="standard"/>
        <c:varyColors val="0"/>
        <c:ser>
          <c:idx val="0"/>
          <c:order val="1"/>
          <c:tx>
            <c:strRef>
              <c:f>Таблицы!$C$623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Таблицы!$F$623:$M$623</c:f>
              <c:numCache>
                <c:ptCount val="8"/>
                <c:pt idx="0">
                  <c:v>1234.068</c:v>
                </c:pt>
                <c:pt idx="1">
                  <c:v>1871.129</c:v>
                </c:pt>
                <c:pt idx="2">
                  <c:v>2035.843</c:v>
                </c:pt>
                <c:pt idx="3">
                  <c:v>1940.717</c:v>
                </c:pt>
                <c:pt idx="4">
                  <c:v>1907.513</c:v>
                </c:pt>
                <c:pt idx="5">
                  <c:v>2344.433</c:v>
                </c:pt>
                <c:pt idx="6">
                  <c:v>2579.597</c:v>
                </c:pt>
                <c:pt idx="7">
                  <c:v>2650.638</c:v>
                </c:pt>
              </c:numCache>
            </c:numRef>
          </c:val>
          <c:smooth val="0"/>
        </c:ser>
        <c:axId val="18737720"/>
        <c:axId val="34421753"/>
      </c:lineChart>
      <c:lineChart>
        <c:grouping val="standard"/>
        <c:varyColors val="0"/>
        <c:ser>
          <c:idx val="2"/>
          <c:order val="3"/>
          <c:tx>
            <c:strRef>
              <c:f>Таблицы!$C$625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Таблицы!$F$625:$M$625</c:f>
              <c:numCache>
                <c:ptCount val="8"/>
                <c:pt idx="0">
                  <c:v>56.7</c:v>
                </c:pt>
                <c:pt idx="1">
                  <c:v>63.3</c:v>
                </c:pt>
                <c:pt idx="2">
                  <c:v>65.3</c:v>
                </c:pt>
                <c:pt idx="3">
                  <c:v>59.5</c:v>
                </c:pt>
                <c:pt idx="4">
                  <c:v>55.9</c:v>
                </c:pt>
                <c:pt idx="5">
                  <c:v>60.8</c:v>
                </c:pt>
                <c:pt idx="6">
                  <c:v>64</c:v>
                </c:pt>
                <c:pt idx="7">
                  <c:v>56.7</c:v>
                </c:pt>
              </c:numCache>
            </c:numRef>
          </c:val>
          <c:smooth val="0"/>
        </c:ser>
        <c:axId val="41360322"/>
        <c:axId val="36698579"/>
      </c:lineChart>
      <c:catAx>
        <c:axId val="1873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2007 - 2008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21753"/>
        <c:crosses val="autoZero"/>
        <c:auto val="1"/>
        <c:lblOffset val="100"/>
        <c:noMultiLvlLbl val="0"/>
      </c:catAx>
      <c:valAx>
        <c:axId val="34421753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737720"/>
        <c:crossesAt val="1"/>
        <c:crossBetween val="between"/>
        <c:dispUnits/>
        <c:majorUnit val="800"/>
      </c:valAx>
      <c:catAx>
        <c:axId val="41360322"/>
        <c:scaling>
          <c:orientation val="minMax"/>
        </c:scaling>
        <c:axPos val="b"/>
        <c:delete val="1"/>
        <c:majorTickMark val="out"/>
        <c:minorTickMark val="none"/>
        <c:tickLblPos val="nextTo"/>
        <c:crossAx val="36698579"/>
        <c:crosses val="autoZero"/>
        <c:auto val="1"/>
        <c:lblOffset val="100"/>
        <c:noMultiLvlLbl val="0"/>
      </c:catAx>
      <c:valAx>
        <c:axId val="36698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60322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925"/>
          <c:w val="0.99775"/>
          <c:h val="0.2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025"/>
          <c:w val="0.9437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Таблицы!$C$186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Таблицы!$D$185:$L$185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Таблицы!$D$186:$L$186</c:f>
              <c:numCache>
                <c:ptCount val="9"/>
                <c:pt idx="0">
                  <c:v>103.5</c:v>
                </c:pt>
                <c:pt idx="1">
                  <c:v>109.9</c:v>
                </c:pt>
                <c:pt idx="2">
                  <c:v>100.8</c:v>
                </c:pt>
                <c:pt idx="3">
                  <c:v>111.3</c:v>
                </c:pt>
                <c:pt idx="4">
                  <c:v>113.3</c:v>
                </c:pt>
                <c:pt idx="5">
                  <c:v>110.7</c:v>
                </c:pt>
                <c:pt idx="6">
                  <c:v>111.6</c:v>
                </c:pt>
                <c:pt idx="7">
                  <c:v>111.4</c:v>
                </c:pt>
                <c:pt idx="8">
                  <c:v>104.1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Таблицы!$C$187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Таблицы!$D$185:$L$185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Таблицы!$D$187:$L$187</c:f>
              <c:numCache>
                <c:ptCount val="9"/>
                <c:pt idx="0">
                  <c:v>116.1</c:v>
                </c:pt>
                <c:pt idx="1">
                  <c:v>125.3</c:v>
                </c:pt>
                <c:pt idx="2">
                  <c:v>110</c:v>
                </c:pt>
                <c:pt idx="3">
                  <c:v>108</c:v>
                </c:pt>
                <c:pt idx="4">
                  <c:v>122.5</c:v>
                </c:pt>
                <c:pt idx="5">
                  <c:v>128.1</c:v>
                </c:pt>
                <c:pt idx="6">
                  <c:v>129.7</c:v>
                </c:pt>
                <c:pt idx="7">
                  <c:v>117.3</c:v>
                </c:pt>
                <c:pt idx="8">
                  <c:v>101.7</c:v>
                </c:pt>
              </c:numCache>
            </c:numRef>
          </c:val>
          <c:smooth val="1"/>
        </c:ser>
        <c:marker val="1"/>
        <c:axId val="61851756"/>
        <c:axId val="19794893"/>
      </c:line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94893"/>
        <c:crossesAt val="90"/>
        <c:auto val="1"/>
        <c:lblOffset val="100"/>
        <c:noMultiLvlLbl val="0"/>
      </c:catAx>
      <c:valAx>
        <c:axId val="19794893"/>
        <c:scaling>
          <c:orientation val="minMax"/>
          <c:max val="14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85175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"/>
          <c:y val="0.87725"/>
          <c:w val="0.5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0.973"/>
          <c:h val="0.6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Таблицы!$C$243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Таблицы!$D$241:$T$241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Таблицы!$D$243:$T$243</c:f>
              <c:numCache>
                <c:ptCount val="17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</c:numCache>
            </c:numRef>
          </c:val>
        </c:ser>
        <c:ser>
          <c:idx val="2"/>
          <c:order val="2"/>
          <c:tx>
            <c:strRef>
              <c:f>Таблицы!$C$242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Таблицы!$D$241:$T$241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Таблицы!$D$242:$T$242</c:f>
              <c:numCache>
                <c:ptCount val="17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</c:numCache>
            </c:numRef>
          </c:val>
        </c:ser>
        <c:gapWidth val="80"/>
        <c:axId val="43936310"/>
        <c:axId val="59882471"/>
      </c:barChart>
      <c:lineChart>
        <c:grouping val="standard"/>
        <c:varyColors val="0"/>
        <c:ser>
          <c:idx val="0"/>
          <c:order val="1"/>
          <c:tx>
            <c:strRef>
              <c:f>Таблицы!$C$244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Таблицы!$D$244:$T$244</c:f>
              <c:numCache>
                <c:ptCount val="17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Таблицы!$C$245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Таблицы!$D$245:$T$245</c:f>
              <c:numCache>
                <c:ptCount val="17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</c:numCache>
            </c:numRef>
          </c:val>
          <c:smooth val="0"/>
        </c:ser>
        <c:axId val="2071328"/>
        <c:axId val="18641953"/>
      </c:lineChart>
      <c:cat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882471"/>
        <c:crossesAt val="100"/>
        <c:auto val="1"/>
        <c:lblOffset val="100"/>
        <c:noMultiLvlLbl val="0"/>
      </c:catAx>
      <c:valAx>
        <c:axId val="59882471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936310"/>
        <c:crossesAt val="1"/>
        <c:crossBetween val="between"/>
        <c:dispUnits/>
        <c:majorUnit val="200"/>
      </c:valAx>
      <c:catAx>
        <c:axId val="2071328"/>
        <c:scaling>
          <c:orientation val="minMax"/>
        </c:scaling>
        <c:axPos val="b"/>
        <c:delete val="1"/>
        <c:majorTickMark val="in"/>
        <c:minorTickMark val="none"/>
        <c:tickLblPos val="nextTo"/>
        <c:crossAx val="18641953"/>
        <c:crosses val="autoZero"/>
        <c:auto val="1"/>
        <c:lblOffset val="100"/>
        <c:noMultiLvlLbl val="0"/>
      </c:catAx>
      <c:valAx>
        <c:axId val="18641953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713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565"/>
          <c:w val="0.976"/>
          <c:h val="0.1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225"/>
          <c:w val="0.913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Таблицы!$C$389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Таблицы!$E$388:$U$388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Таблицы!$E$389:$U$389</c:f>
              <c:numCache>
                <c:ptCount val="17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Таблицы!$C$390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Таблицы!$E$388:$U$388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Таблицы!$E$390:$U$390</c:f>
              <c:numCache>
                <c:ptCount val="17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</c:numCache>
            </c:numRef>
          </c:val>
          <c:smooth val="0"/>
        </c:ser>
        <c:marker val="1"/>
        <c:axId val="22096570"/>
        <c:axId val="64651403"/>
      </c:lineChart>
      <c:catAx>
        <c:axId val="22096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4651403"/>
        <c:crossesAt val="100"/>
        <c:auto val="1"/>
        <c:lblOffset val="100"/>
        <c:noMultiLvlLbl val="0"/>
      </c:catAx>
      <c:valAx>
        <c:axId val="64651403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9657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75"/>
          <c:y val="0.862"/>
          <c:w val="0.9457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4"/>
          <c:w val="0.91625"/>
          <c:h val="0.57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100,5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Таблицы!$E$336:$U$336</c:f>
              <c:numCache>
                <c:ptCount val="17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8000"/>
                        </a:solidFill>
                      </a:rPr>
                      <a:t>99,9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Таблицы!$E$337:$U$337</c:f>
              <c:numCache>
                <c:ptCount val="17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</c:numCache>
            </c:numRef>
          </c:val>
          <c:smooth val="0"/>
        </c:ser>
        <c:marker val="1"/>
        <c:axId val="33559850"/>
        <c:axId val="33603195"/>
      </c:lineChart>
      <c:catAx>
        <c:axId val="3355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3603195"/>
        <c:crossesAt val="100"/>
        <c:auto val="1"/>
        <c:lblOffset val="100"/>
        <c:noMultiLvlLbl val="0"/>
      </c:catAx>
      <c:valAx>
        <c:axId val="3360319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5985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83475"/>
          <c:w val="0.79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8075"/>
          <c:w val="0.9137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Таблицы!$C$336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Таблицы!$E$339:$U$339</c:f>
              <c:numCache>
                <c:ptCount val="17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Таблицы!$E$340:$U$340</c:f>
              <c:numCache>
                <c:ptCount val="17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</c:numCache>
            </c:numRef>
          </c:val>
          <c:smooth val="0"/>
        </c:ser>
        <c:marker val="1"/>
        <c:axId val="33993300"/>
        <c:axId val="37504245"/>
      </c:lineChart>
      <c:catAx>
        <c:axId val="3399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7504245"/>
        <c:crossesAt val="100"/>
        <c:auto val="1"/>
        <c:lblOffset val="100"/>
        <c:noMultiLvlLbl val="0"/>
      </c:catAx>
      <c:valAx>
        <c:axId val="3750424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9330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"/>
          <c:y val="0.8295"/>
          <c:w val="0.8247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775"/>
          <c:w val="0.919"/>
          <c:h val="0.594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Таблицы!$E$333:$U$333</c:f>
              <c:numCache>
                <c:ptCount val="17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Таблицы!$E$334:$U$334</c:f>
              <c:numCache>
                <c:ptCount val="17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</c:numCache>
            </c:numRef>
          </c:val>
          <c:smooth val="0"/>
        </c:ser>
        <c:marker val="1"/>
        <c:axId val="1993886"/>
        <c:axId val="17944975"/>
      </c:lineChart>
      <c:catAx>
        <c:axId val="19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944975"/>
        <c:crossesAt val="100"/>
        <c:auto val="1"/>
        <c:lblOffset val="100"/>
        <c:noMultiLvlLbl val="0"/>
      </c:catAx>
      <c:valAx>
        <c:axId val="17944975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388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25"/>
          <c:y val="0.84475"/>
          <c:w val="0.72775"/>
          <c:h val="0.14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8775"/>
          <c:w val="0.967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Таблицы!$G$284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Таблицы!$C$285:$C$297</c:f>
              <c:strCache>
                <c:ptCount val="13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</c:strCache>
            </c:strRef>
          </c:cat>
          <c:val>
            <c:numRef>
              <c:f>Таблицы!$G$285:$G$297</c:f>
              <c:numCache>
                <c:ptCount val="13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</c:numCache>
            </c:numRef>
          </c:val>
        </c:ser>
        <c:axId val="27287048"/>
        <c:axId val="44256841"/>
      </c:barChart>
      <c:lineChart>
        <c:grouping val="standard"/>
        <c:varyColors val="0"/>
        <c:ser>
          <c:idx val="1"/>
          <c:order val="1"/>
          <c:tx>
            <c:strRef>
              <c:f>Таблицы!$F$284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Таблицы!$F$285:$F$297</c:f>
              <c:numCache>
                <c:ptCount val="13"/>
                <c:pt idx="0">
                  <c:v>107.42155045801603</c:v>
                </c:pt>
                <c:pt idx="1">
                  <c:v>111.03127547505815</c:v>
                </c:pt>
                <c:pt idx="2">
                  <c:v>112.32439076570773</c:v>
                </c:pt>
                <c:pt idx="3">
                  <c:v>110.87128896445549</c:v>
                </c:pt>
                <c:pt idx="4">
                  <c:v>110.89685012055092</c:v>
                </c:pt>
                <c:pt idx="5">
                  <c:v>108.63679065500673</c:v>
                </c:pt>
                <c:pt idx="6">
                  <c:v>108.88466873622484</c:v>
                </c:pt>
                <c:pt idx="7">
                  <c:v>104.89302780064591</c:v>
                </c:pt>
                <c:pt idx="8">
                  <c:v>106.1997872199803</c:v>
                </c:pt>
                <c:pt idx="9">
                  <c:v>105.20059759577332</c:v>
                </c:pt>
                <c:pt idx="10">
                  <c:v>100.84367241252454</c:v>
                </c:pt>
                <c:pt idx="11">
                  <c:v>100.95916841131726</c:v>
                </c:pt>
                <c:pt idx="12">
                  <c:v>96.71101368388527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Таблицы!$D$284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Таблицы!$D$285:$D$297</c:f>
              <c:numCache>
                <c:ptCount val="13"/>
                <c:pt idx="0">
                  <c:v>105.88082610162748</c:v>
                </c:pt>
                <c:pt idx="1">
                  <c:v>114.34031198830309</c:v>
                </c:pt>
                <c:pt idx="2">
                  <c:v>115.36612405937402</c:v>
                </c:pt>
                <c:pt idx="3">
                  <c:v>114.57063380607724</c:v>
                </c:pt>
                <c:pt idx="4">
                  <c:v>113.77566352879649</c:v>
                </c:pt>
                <c:pt idx="5">
                  <c:v>111.8897062882166</c:v>
                </c:pt>
                <c:pt idx="6">
                  <c:v>109.27676316752273</c:v>
                </c:pt>
                <c:pt idx="7">
                  <c:v>99.9202447278697</c:v>
                </c:pt>
                <c:pt idx="8">
                  <c:v>107.84054233953282</c:v>
                </c:pt>
                <c:pt idx="9">
                  <c:v>104.41866791209921</c:v>
                </c:pt>
                <c:pt idx="10">
                  <c:v>96.8929737824453</c:v>
                </c:pt>
                <c:pt idx="11">
                  <c:v>97.82379463231234</c:v>
                </c:pt>
                <c:pt idx="12">
                  <c:v>95.18690060495521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Таблицы!$E$284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Таблицы!$E$285:$E$297</c:f>
              <c:numCache>
                <c:ptCount val="13"/>
                <c:pt idx="0">
                  <c:v>109.74669192101243</c:v>
                </c:pt>
                <c:pt idx="1">
                  <c:v>109.82568444676812</c:v>
                </c:pt>
                <c:pt idx="2">
                  <c:v>109.98540489299748</c:v>
                </c:pt>
                <c:pt idx="3">
                  <c:v>108.87397866889219</c:v>
                </c:pt>
                <c:pt idx="4">
                  <c:v>110.27967138163277</c:v>
                </c:pt>
                <c:pt idx="5">
                  <c:v>111.7761286899255</c:v>
                </c:pt>
                <c:pt idx="6">
                  <c:v>110.63997875030171</c:v>
                </c:pt>
                <c:pt idx="7">
                  <c:v>114.24679046042421</c:v>
                </c:pt>
                <c:pt idx="8">
                  <c:v>105.3633839713918</c:v>
                </c:pt>
                <c:pt idx="9">
                  <c:v>105.6774252607276</c:v>
                </c:pt>
                <c:pt idx="10">
                  <c:v>103.9545189456438</c:v>
                </c:pt>
                <c:pt idx="11">
                  <c:v>104.10578335190688</c:v>
                </c:pt>
                <c:pt idx="12">
                  <c:v>99.09332829364918</c:v>
                </c:pt>
              </c:numCache>
            </c:numRef>
          </c:val>
          <c:smooth val="0"/>
        </c:ser>
        <c:axId val="62767250"/>
        <c:axId val="28034339"/>
      </c:line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256841"/>
        <c:crossesAt val="100"/>
        <c:auto val="1"/>
        <c:lblOffset val="100"/>
        <c:noMultiLvlLbl val="0"/>
      </c:catAx>
      <c:valAx>
        <c:axId val="44256841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287048"/>
        <c:crossesAt val="1"/>
        <c:crossBetween val="between"/>
        <c:dispUnits/>
        <c:majorUnit val="25"/>
      </c:valAx>
      <c:catAx>
        <c:axId val="62767250"/>
        <c:scaling>
          <c:orientation val="minMax"/>
        </c:scaling>
        <c:axPos val="b"/>
        <c:delete val="1"/>
        <c:majorTickMark val="out"/>
        <c:minorTickMark val="none"/>
        <c:tickLblPos val="nextTo"/>
        <c:crossAx val="28034339"/>
        <c:crossesAt val="100"/>
        <c:auto val="1"/>
        <c:lblOffset val="100"/>
        <c:noMultiLvlLbl val="0"/>
      </c:catAx>
      <c:valAx>
        <c:axId val="2803433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7672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"/>
          <c:y val="0.89375"/>
          <c:w val="0.986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775"/>
          <c:w val="0.9175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Таблицы!$C$463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Таблицы!$D$463:$T$463</c:f>
              <c:numCache>
                <c:ptCount val="17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Таблицы!$C$464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Таблицы!$D$464:$T$464</c:f>
              <c:numCache>
                <c:ptCount val="17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</c:numCache>
            </c:numRef>
          </c:val>
          <c:smooth val="0"/>
        </c:ser>
        <c:marker val="1"/>
        <c:axId val="50982460"/>
        <c:axId val="56188957"/>
      </c:lineChart>
      <c:catAx>
        <c:axId val="5098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6188957"/>
        <c:crossesAt val="100"/>
        <c:auto val="1"/>
        <c:lblOffset val="100"/>
        <c:noMultiLvlLbl val="0"/>
      </c:catAx>
      <c:valAx>
        <c:axId val="56188957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5"/>
              <c:y val="0.2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98246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5"/>
          <c:y val="0.82875"/>
          <c:w val="0.807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Кредитование основных отраслей экономики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8475"/>
          <c:w val="0.98475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Таблицы!$C$592</c:f>
              <c:strCache>
                <c:ptCount val="1"/>
                <c:pt idx="0">
                  <c:v>промышленность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Таблицы!$D$592:$T$592</c:f>
              <c:numCache>
                <c:ptCount val="17"/>
                <c:pt idx="0">
                  <c:v>687.961365</c:v>
                </c:pt>
                <c:pt idx="1">
                  <c:v>705.7378890000001</c:v>
                </c:pt>
                <c:pt idx="2">
                  <c:v>712.157781</c:v>
                </c:pt>
                <c:pt idx="3">
                  <c:v>700.327102</c:v>
                </c:pt>
                <c:pt idx="4">
                  <c:v>689.6029599999999</c:v>
                </c:pt>
                <c:pt idx="5">
                  <c:v>706.862993</c:v>
                </c:pt>
                <c:pt idx="6">
                  <c:v>685.727264</c:v>
                </c:pt>
                <c:pt idx="7">
                  <c:v>675.3011570000001</c:v>
                </c:pt>
                <c:pt idx="8">
                  <c:v>696.642423</c:v>
                </c:pt>
                <c:pt idx="9">
                  <c:v>682.6006219999999</c:v>
                </c:pt>
                <c:pt idx="10">
                  <c:v>711.5184540000001</c:v>
                </c:pt>
                <c:pt idx="11">
                  <c:v>760.5027779999999</c:v>
                </c:pt>
                <c:pt idx="12">
                  <c:v>704.0404910000001</c:v>
                </c:pt>
                <c:pt idx="13">
                  <c:v>762.525935</c:v>
                </c:pt>
                <c:pt idx="14">
                  <c:v>773.899681</c:v>
                </c:pt>
                <c:pt idx="15">
                  <c:v>783.180985</c:v>
                </c:pt>
                <c:pt idx="16">
                  <c:v>788.5</c:v>
                </c:pt>
              </c:numCache>
            </c:numRef>
          </c:val>
        </c:ser>
        <c:ser>
          <c:idx val="1"/>
          <c:order val="1"/>
          <c:tx>
            <c:strRef>
              <c:f>Таблицы!$C$593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Таблицы!$D$593:$T$593</c:f>
              <c:numCache>
                <c:ptCount val="17"/>
                <c:pt idx="0">
                  <c:v>1256.9512909999999</c:v>
                </c:pt>
                <c:pt idx="1">
                  <c:v>1251.492096</c:v>
                </c:pt>
                <c:pt idx="2">
                  <c:v>1275.8009690000001</c:v>
                </c:pt>
                <c:pt idx="3">
                  <c:v>1293.6838670000002</c:v>
                </c:pt>
                <c:pt idx="4">
                  <c:v>1298.048713</c:v>
                </c:pt>
                <c:pt idx="5">
                  <c:v>1295.777102</c:v>
                </c:pt>
                <c:pt idx="6">
                  <c:v>1326.28432</c:v>
                </c:pt>
                <c:pt idx="7">
                  <c:v>1343.4557820000002</c:v>
                </c:pt>
                <c:pt idx="8">
                  <c:v>1347.766521</c:v>
                </c:pt>
                <c:pt idx="9">
                  <c:v>1418.94056</c:v>
                </c:pt>
                <c:pt idx="10">
                  <c:v>1423.423694</c:v>
                </c:pt>
                <c:pt idx="11">
                  <c:v>1464.139579</c:v>
                </c:pt>
                <c:pt idx="12">
                  <c:v>1473.575507</c:v>
                </c:pt>
                <c:pt idx="13">
                  <c:v>1692.7809840000002</c:v>
                </c:pt>
                <c:pt idx="14">
                  <c:v>1704.722141</c:v>
                </c:pt>
                <c:pt idx="15">
                  <c:v>1677.7398349999999</c:v>
                </c:pt>
                <c:pt idx="16">
                  <c:v>1600.126922</c:v>
                </c:pt>
              </c:numCache>
            </c:numRef>
          </c:val>
        </c:ser>
        <c:ser>
          <c:idx val="2"/>
          <c:order val="2"/>
          <c:tx>
            <c:strRef>
              <c:f>Таблицы!$C$594</c:f>
              <c:strCache>
                <c:ptCount val="1"/>
                <c:pt idx="0">
                  <c:v>транспорт и связь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Таблицы!$D$594:$T$594</c:f>
              <c:numCache>
                <c:ptCount val="17"/>
                <c:pt idx="0">
                  <c:v>180.29913</c:v>
                </c:pt>
                <c:pt idx="1">
                  <c:v>190.100298</c:v>
                </c:pt>
                <c:pt idx="2">
                  <c:v>187.78682299999997</c:v>
                </c:pt>
                <c:pt idx="3">
                  <c:v>180.79141099999998</c:v>
                </c:pt>
                <c:pt idx="4">
                  <c:v>180.46373999999997</c:v>
                </c:pt>
                <c:pt idx="5">
                  <c:v>189.71371399999998</c:v>
                </c:pt>
                <c:pt idx="6">
                  <c:v>209.64807499999998</c:v>
                </c:pt>
                <c:pt idx="7">
                  <c:v>221.275256</c:v>
                </c:pt>
                <c:pt idx="8">
                  <c:v>206.624004</c:v>
                </c:pt>
                <c:pt idx="9">
                  <c:v>208.86823100000004</c:v>
                </c:pt>
                <c:pt idx="10">
                  <c:v>206.772447</c:v>
                </c:pt>
                <c:pt idx="11">
                  <c:v>201.78172199999997</c:v>
                </c:pt>
                <c:pt idx="12">
                  <c:v>211.88964499999997</c:v>
                </c:pt>
                <c:pt idx="13">
                  <c:v>254.48245699999998</c:v>
                </c:pt>
                <c:pt idx="14">
                  <c:v>295.57099199999993</c:v>
                </c:pt>
                <c:pt idx="15">
                  <c:v>287.336053</c:v>
                </c:pt>
                <c:pt idx="16">
                  <c:v>275.5</c:v>
                </c:pt>
              </c:numCache>
            </c:numRef>
          </c:val>
        </c:ser>
        <c:ser>
          <c:idx val="3"/>
          <c:order val="3"/>
          <c:tx>
            <c:strRef>
              <c:f>Таблицы!$C$595</c:f>
              <c:strCache>
                <c:ptCount val="1"/>
                <c:pt idx="0">
                  <c:v>торговля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Таблицы!$D$595:$T$595</c:f>
              <c:numCache>
                <c:ptCount val="17"/>
                <c:pt idx="0">
                  <c:v>1527.668866</c:v>
                </c:pt>
                <c:pt idx="1">
                  <c:v>1511.4036910000002</c:v>
                </c:pt>
                <c:pt idx="2">
                  <c:v>1539.485227</c:v>
                </c:pt>
                <c:pt idx="3">
                  <c:v>1579.9363999999998</c:v>
                </c:pt>
                <c:pt idx="4">
                  <c:v>1590.778553</c:v>
                </c:pt>
                <c:pt idx="5">
                  <c:v>1576.137125</c:v>
                </c:pt>
                <c:pt idx="6">
                  <c:v>1581.274315</c:v>
                </c:pt>
                <c:pt idx="7">
                  <c:v>1570.131062</c:v>
                </c:pt>
                <c:pt idx="8">
                  <c:v>1610.9782679999998</c:v>
                </c:pt>
                <c:pt idx="9">
                  <c:v>1588.6746970000002</c:v>
                </c:pt>
                <c:pt idx="10">
                  <c:v>1643.1831370000002</c:v>
                </c:pt>
                <c:pt idx="11">
                  <c:v>1700.867535</c:v>
                </c:pt>
                <c:pt idx="12">
                  <c:v>1671.5586680000001</c:v>
                </c:pt>
                <c:pt idx="13">
                  <c:v>1807.544704</c:v>
                </c:pt>
                <c:pt idx="14">
                  <c:v>1837.037532</c:v>
                </c:pt>
                <c:pt idx="15">
                  <c:v>1832.0107980000002</c:v>
                </c:pt>
                <c:pt idx="16">
                  <c:v>1871.7</c:v>
                </c:pt>
              </c:numCache>
            </c:numRef>
          </c:val>
        </c:ser>
        <c:ser>
          <c:idx val="4"/>
          <c:order val="4"/>
          <c:tx>
            <c:strRef>
              <c:f>Таблицы!$C$596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Таблицы!$D$596:$T$596</c:f>
              <c:numCache>
                <c:ptCount val="17"/>
                <c:pt idx="0">
                  <c:v>262.49039899999997</c:v>
                </c:pt>
                <c:pt idx="1">
                  <c:v>263.097936</c:v>
                </c:pt>
                <c:pt idx="2">
                  <c:v>239.50192600000003</c:v>
                </c:pt>
                <c:pt idx="3">
                  <c:v>237.674818</c:v>
                </c:pt>
                <c:pt idx="4">
                  <c:v>234.28845199999998</c:v>
                </c:pt>
                <c:pt idx="5">
                  <c:v>236.87283100000002</c:v>
                </c:pt>
                <c:pt idx="6">
                  <c:v>249.91624599999997</c:v>
                </c:pt>
                <c:pt idx="7">
                  <c:v>239.164323</c:v>
                </c:pt>
                <c:pt idx="8">
                  <c:v>255.804728</c:v>
                </c:pt>
                <c:pt idx="9">
                  <c:v>256.88979700000004</c:v>
                </c:pt>
                <c:pt idx="10">
                  <c:v>264.37708899999996</c:v>
                </c:pt>
                <c:pt idx="11">
                  <c:v>250.941986</c:v>
                </c:pt>
                <c:pt idx="12">
                  <c:v>256.258412</c:v>
                </c:pt>
                <c:pt idx="13">
                  <c:v>275.469517</c:v>
                </c:pt>
                <c:pt idx="14">
                  <c:v>274.354755</c:v>
                </c:pt>
                <c:pt idx="15">
                  <c:v>263.685201</c:v>
                </c:pt>
                <c:pt idx="16">
                  <c:v>278.3</c:v>
                </c:pt>
              </c:numCache>
            </c:numRef>
          </c:val>
        </c:ser>
        <c:overlap val="100"/>
        <c:gapWidth val="70"/>
        <c:axId val="35938566"/>
        <c:axId val="55011639"/>
      </c:barChart>
      <c:lineChart>
        <c:grouping val="standard"/>
        <c:varyColors val="0"/>
        <c:ser>
          <c:idx val="6"/>
          <c:order val="5"/>
          <c:tx>
            <c:strRef>
              <c:f>Таблицы!$C$597</c:f>
              <c:strCache>
                <c:ptCount val="1"/>
                <c:pt idx="0">
                  <c:v>доля просроч.кредитов (пр.шк.)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Таблицы!$D$597:$T$597</c:f>
              <c:numCache>
                <c:ptCount val="17"/>
                <c:pt idx="0">
                  <c:v>1.7</c:v>
                </c:pt>
                <c:pt idx="1">
                  <c:v>2.1</c:v>
                </c:pt>
                <c:pt idx="2">
                  <c:v>2</c:v>
                </c:pt>
                <c:pt idx="3">
                  <c:v>1.9</c:v>
                </c:pt>
                <c:pt idx="4">
                  <c:v>2.2</c:v>
                </c:pt>
                <c:pt idx="5">
                  <c:v>2</c:v>
                </c:pt>
                <c:pt idx="6">
                  <c:v>2.5</c:v>
                </c:pt>
                <c:pt idx="7">
                  <c:v>2.5</c:v>
                </c:pt>
                <c:pt idx="8">
                  <c:v>2.9</c:v>
                </c:pt>
                <c:pt idx="9">
                  <c:v>3.2</c:v>
                </c:pt>
                <c:pt idx="10">
                  <c:v>3.5</c:v>
                </c:pt>
                <c:pt idx="11">
                  <c:v>3.3</c:v>
                </c:pt>
                <c:pt idx="12">
                  <c:v>4.3</c:v>
                </c:pt>
                <c:pt idx="13">
                  <c:v>5.1</c:v>
                </c:pt>
                <c:pt idx="14">
                  <c:v>6.1</c:v>
                </c:pt>
                <c:pt idx="15">
                  <c:v>7.5</c:v>
                </c:pt>
                <c:pt idx="16">
                  <c:v>7.5</c:v>
                </c:pt>
              </c:numCache>
            </c:numRef>
          </c:val>
          <c:smooth val="0"/>
        </c:ser>
        <c:axId val="25342704"/>
        <c:axId val="26757745"/>
      </c:lineChart>
      <c:catAx>
        <c:axId val="359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11639"/>
        <c:crosses val="autoZero"/>
        <c:auto val="1"/>
        <c:lblOffset val="100"/>
        <c:noMultiLvlLbl val="0"/>
      </c:catAx>
      <c:valAx>
        <c:axId val="55011639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38566"/>
        <c:crossesAt val="1"/>
        <c:crossBetween val="between"/>
        <c:dispUnits/>
        <c:majorUnit val="1000"/>
      </c:valAx>
      <c:catAx>
        <c:axId val="25342704"/>
        <c:scaling>
          <c:orientation val="minMax"/>
        </c:scaling>
        <c:axPos val="b"/>
        <c:delete val="1"/>
        <c:majorTickMark val="out"/>
        <c:minorTickMark val="none"/>
        <c:tickLblPos val="nextTo"/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427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75"/>
          <c:y val="0.81375"/>
          <c:w val="0.95025"/>
          <c:h val="0.1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845"/>
          <c:w val="0.97275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Таблицы!$C$637:$F$637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Таблицы!$G$636:$N$636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Таблицы!$G$637:$N$637</c:f>
              <c:numCache>
                <c:ptCount val="8"/>
                <c:pt idx="0">
                  <c:v>107.6</c:v>
                </c:pt>
                <c:pt idx="1">
                  <c:v>119</c:v>
                </c:pt>
                <c:pt idx="2">
                  <c:v>124.8</c:v>
                </c:pt>
                <c:pt idx="3">
                  <c:v>125.1</c:v>
                </c:pt>
                <c:pt idx="4">
                  <c:v>158.9</c:v>
                </c:pt>
                <c:pt idx="5">
                  <c:v>153.5</c:v>
                </c:pt>
                <c:pt idx="6">
                  <c:v>136.2</c:v>
                </c:pt>
                <c:pt idx="7">
                  <c:v>113.9</c:v>
                </c:pt>
              </c:numCache>
            </c:numRef>
          </c:val>
        </c:ser>
        <c:ser>
          <c:idx val="2"/>
          <c:order val="1"/>
          <c:tx>
            <c:strRef>
              <c:f>Таблицы!$C$638:$F$638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Таблицы!$G$636:$N$636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Таблицы!$G$638:$N$638</c:f>
              <c:numCache>
                <c:ptCount val="8"/>
                <c:pt idx="0">
                  <c:v>126.1</c:v>
                </c:pt>
                <c:pt idx="1">
                  <c:v>130.3</c:v>
                </c:pt>
                <c:pt idx="2">
                  <c:v>127.9</c:v>
                </c:pt>
                <c:pt idx="3">
                  <c:v>123</c:v>
                </c:pt>
                <c:pt idx="4">
                  <c:v>132.5</c:v>
                </c:pt>
                <c:pt idx="5">
                  <c:v>135.6</c:v>
                </c:pt>
                <c:pt idx="6">
                  <c:v>133.7</c:v>
                </c:pt>
                <c:pt idx="7">
                  <c:v>132</c:v>
                </c:pt>
              </c:numCache>
            </c:numRef>
          </c:val>
        </c:ser>
        <c:axId val="39493114"/>
        <c:axId val="19893707"/>
      </c:barChart>
      <c:lineChart>
        <c:grouping val="standard"/>
        <c:varyColors val="0"/>
        <c:ser>
          <c:idx val="3"/>
          <c:order val="2"/>
          <c:tx>
            <c:strRef>
              <c:f>Таблицы!$C$640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Таблицы!$G$640:$N$640</c:f>
              <c:numCache>
                <c:ptCount val="8"/>
                <c:pt idx="0">
                  <c:v>86.9</c:v>
                </c:pt>
                <c:pt idx="1">
                  <c:v>109.8</c:v>
                </c:pt>
                <c:pt idx="2">
                  <c:v>97.9</c:v>
                </c:pt>
                <c:pt idx="3">
                  <c:v>70</c:v>
                </c:pt>
                <c:pt idx="4">
                  <c:v>83.6</c:v>
                </c:pt>
                <c:pt idx="5">
                  <c:v>81.1</c:v>
                </c:pt>
                <c:pt idx="6">
                  <c:v>85.6</c:v>
                </c:pt>
                <c:pt idx="7">
                  <c:v>318.6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Таблицы!$C$639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Таблицы!$G$639:$N$639</c:f>
              <c:numCache>
                <c:ptCount val="8"/>
                <c:pt idx="0">
                  <c:v>124.1</c:v>
                </c:pt>
                <c:pt idx="1">
                  <c:v>140.4</c:v>
                </c:pt>
                <c:pt idx="2">
                  <c:v>109.4</c:v>
                </c:pt>
                <c:pt idx="3">
                  <c:v>106.2</c:v>
                </c:pt>
                <c:pt idx="4">
                  <c:v>206.3</c:v>
                </c:pt>
                <c:pt idx="5">
                  <c:v>176.6</c:v>
                </c:pt>
                <c:pt idx="6">
                  <c:v>152.1</c:v>
                </c:pt>
                <c:pt idx="7">
                  <c:v>218.3</c:v>
                </c:pt>
              </c:numCache>
            </c:numRef>
          </c:val>
          <c:smooth val="0"/>
        </c:ser>
        <c:axId val="44825636"/>
        <c:axId val="777541"/>
      </c:lineChart>
      <c:catAx>
        <c:axId val="3949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2007 - 2008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93707"/>
        <c:crosses val="autoZero"/>
        <c:auto val="1"/>
        <c:lblOffset val="100"/>
        <c:noMultiLvlLbl val="0"/>
      </c:catAx>
      <c:valAx>
        <c:axId val="19893707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93114"/>
        <c:crossesAt val="1"/>
        <c:crossBetween val="between"/>
        <c:dispUnits/>
        <c:majorUnit val="25"/>
      </c:valAx>
      <c:catAx>
        <c:axId val="44825636"/>
        <c:scaling>
          <c:orientation val="minMax"/>
        </c:scaling>
        <c:axPos val="b"/>
        <c:delete val="1"/>
        <c:majorTickMark val="in"/>
        <c:minorTickMark val="none"/>
        <c:tickLblPos val="nextTo"/>
        <c:crossAx val="777541"/>
        <c:crosses val="autoZero"/>
        <c:auto val="1"/>
        <c:lblOffset val="100"/>
        <c:noMultiLvlLbl val="0"/>
      </c:catAx>
      <c:valAx>
        <c:axId val="777541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256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025"/>
          <c:w val="1"/>
          <c:h val="0.18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1225"/>
          <c:w val="0.919"/>
          <c:h val="0.492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Таблицы!$C$440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Таблицы!$D$440:$T$440</c:f>
              <c:numCache>
                <c:ptCount val="17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Таблицы!$C$441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Таблицы!$D$441:$T$441</c:f>
              <c:numCache>
                <c:ptCount val="17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</c:numCache>
            </c:numRef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272261"/>
        <c:crossesAt val="100"/>
        <c:auto val="1"/>
        <c:lblOffset val="100"/>
        <c:noMultiLvlLbl val="0"/>
      </c:catAx>
      <c:valAx>
        <c:axId val="2272261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91716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8255"/>
          <c:w val="0.93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93575"/>
          <c:h val="0.586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Таблицы!$C$559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Таблицы!$E$558:$U$558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Таблицы!$E$559:$U$559</c:f>
              <c:numCache>
                <c:ptCount val="17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Таблицы!$C$560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Таблицы!$E$558:$U$558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Таблицы!$E$560:$U$560</c:f>
              <c:numCache>
                <c:ptCount val="17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</c:numCache>
            </c:numRef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835423"/>
        <c:crossesAt val="100"/>
        <c:auto val="1"/>
        <c:lblOffset val="100"/>
        <c:noMultiLvlLbl val="0"/>
      </c:catAx>
      <c:valAx>
        <c:axId val="4983542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5"/>
              <c:y val="0.1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45035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9"/>
          <c:w val="0.97825"/>
          <c:h val="0.13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25"/>
          <c:w val="0.93375"/>
          <c:h val="0.637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Таблицы!$C$425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Таблицы!$D$424:$T$424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Таблицы!$D$425:$T$425</c:f>
              <c:numCache>
                <c:ptCount val="17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Таблицы!$C$426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Таблицы!$D$424:$T$424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Таблицы!$D$426:$T$426</c:f>
              <c:numCache>
                <c:ptCount val="17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</c:numCache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10137433"/>
        <c:crossesAt val="100"/>
        <c:auto val="1"/>
        <c:lblOffset val="100"/>
        <c:noMultiLvlLbl val="0"/>
      </c:catAx>
      <c:valAx>
        <c:axId val="10137433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586562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84375"/>
          <c:w val="0.7875"/>
          <c:h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январь-март 2001-2009гг.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8"/>
          <c:w val="0.95525"/>
          <c:h val="0.77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Таблицы!$C$170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Таблицы!$D$167:$L$167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Таблицы!$D$170:$L$170</c:f>
              <c:numCache>
                <c:ptCount val="9"/>
                <c:pt idx="0">
                  <c:v>111.2</c:v>
                </c:pt>
                <c:pt idx="1">
                  <c:v>110.4</c:v>
                </c:pt>
                <c:pt idx="2">
                  <c:v>110.5</c:v>
                </c:pt>
                <c:pt idx="3">
                  <c:v>109</c:v>
                </c:pt>
                <c:pt idx="4">
                  <c:v>109</c:v>
                </c:pt>
                <c:pt idx="5">
                  <c:v>107.5</c:v>
                </c:pt>
                <c:pt idx="6">
                  <c:v>110.6</c:v>
                </c:pt>
                <c:pt idx="7">
                  <c:v>106</c:v>
                </c:pt>
                <c:pt idx="8">
                  <c:v>97.8</c:v>
                </c:pt>
              </c:numCache>
            </c:numRef>
          </c:val>
        </c:ser>
        <c:axId val="24128034"/>
        <c:axId val="15825715"/>
      </c:barChart>
      <c:lineChart>
        <c:grouping val="standard"/>
        <c:varyColors val="0"/>
        <c:ser>
          <c:idx val="0"/>
          <c:order val="0"/>
          <c:tx>
            <c:strRef>
              <c:f>Таблицы!$C$168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Таблицы!$D$167:$L$167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Таблицы!$D$168:$L$168</c:f>
              <c:numCache>
                <c:ptCount val="9"/>
                <c:pt idx="0">
                  <c:v>111.8</c:v>
                </c:pt>
                <c:pt idx="1">
                  <c:v>111</c:v>
                </c:pt>
                <c:pt idx="2">
                  <c:v>110.3</c:v>
                </c:pt>
                <c:pt idx="3">
                  <c:v>108.9</c:v>
                </c:pt>
                <c:pt idx="4">
                  <c:v>108.5</c:v>
                </c:pt>
                <c:pt idx="5">
                  <c:v>104.7</c:v>
                </c:pt>
                <c:pt idx="6">
                  <c:v>112.1</c:v>
                </c:pt>
                <c:pt idx="7">
                  <c:v>106.5</c:v>
                </c:pt>
                <c:pt idx="8">
                  <c:v>95.4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Таблицы!$C$169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Таблицы!$D$167:$L$167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Таблицы!$D$169:$L$169</c:f>
              <c:numCache>
                <c:ptCount val="9"/>
                <c:pt idx="0">
                  <c:v>110.8</c:v>
                </c:pt>
                <c:pt idx="1">
                  <c:v>110.6</c:v>
                </c:pt>
                <c:pt idx="2">
                  <c:v>110.8</c:v>
                </c:pt>
                <c:pt idx="3">
                  <c:v>109.5</c:v>
                </c:pt>
                <c:pt idx="4">
                  <c:v>110.1</c:v>
                </c:pt>
                <c:pt idx="5">
                  <c:v>110.7</c:v>
                </c:pt>
                <c:pt idx="6">
                  <c:v>112.3</c:v>
                </c:pt>
                <c:pt idx="7">
                  <c:v>106.6</c:v>
                </c:pt>
                <c:pt idx="8">
                  <c:v>100.9</c:v>
                </c:pt>
              </c:numCache>
            </c:numRef>
          </c:val>
          <c:smooth val="1"/>
        </c:ser>
        <c:axId val="24128034"/>
        <c:axId val="15825715"/>
      </c:line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825715"/>
        <c:crossesAt val="100"/>
        <c:auto val="1"/>
        <c:lblOffset val="100"/>
        <c:noMultiLvlLbl val="0"/>
      </c:catAx>
      <c:valAx>
        <c:axId val="15825715"/>
        <c:scaling>
          <c:orientation val="minMax"/>
          <c:max val="11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12803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35"/>
          <c:w val="0.96275"/>
          <c:h val="0.8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Таблицы!$E$206</c:f>
              <c:strCache>
                <c:ptCount val="1"/>
                <c:pt idx="0">
                  <c:v>1кв.2009г.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Таблицы!$C$207:$C$217</c:f>
              <c:strCache>
                <c:ptCount val="11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Грузия *</c:v>
                </c:pt>
                <c:pt idx="8">
                  <c:v>Кыргызстан</c:v>
                </c:pt>
                <c:pt idx="9">
                  <c:v>Молдова *</c:v>
                </c:pt>
                <c:pt idx="10">
                  <c:v>Узбекистан</c:v>
                </c:pt>
              </c:strCache>
            </c:strRef>
          </c:cat>
          <c:val>
            <c:numRef>
              <c:f>Таблицы!$E$207:$E$217</c:f>
              <c:numCache>
                <c:ptCount val="11"/>
                <c:pt idx="0">
                  <c:v>104.1</c:v>
                </c:pt>
                <c:pt idx="1">
                  <c:v>93.9</c:v>
                </c:pt>
                <c:pt idx="2">
                  <c:v>101.1</c:v>
                </c:pt>
                <c:pt idx="3">
                  <c:v>97.8</c:v>
                </c:pt>
                <c:pt idx="4">
                  <c:v>90.2</c:v>
                </c:pt>
                <c:pt idx="5">
                  <c:v>103.5</c:v>
                </c:pt>
                <c:pt idx="8">
                  <c:v>100.2</c:v>
                </c:pt>
                <c:pt idx="10">
                  <c:v>107.9</c:v>
                </c:pt>
              </c:numCache>
            </c:numRef>
          </c:val>
        </c:ser>
        <c:ser>
          <c:idx val="1"/>
          <c:order val="1"/>
          <c:tx>
            <c:strRef>
              <c:f>Таблицы!$D$206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Таблицы!$D$207:$D$217</c:f>
              <c:numCache>
                <c:ptCount val="11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102.3</c:v>
                </c:pt>
                <c:pt idx="8">
                  <c:v>107.6</c:v>
                </c:pt>
                <c:pt idx="9">
                  <c:v>107.2</c:v>
                </c:pt>
                <c:pt idx="10">
                  <c:v>109</c:v>
                </c:pt>
              </c:numCache>
            </c:numRef>
          </c:val>
        </c:ser>
        <c:gapWidth val="30"/>
        <c:axId val="8213708"/>
        <c:axId val="6814509"/>
      </c:barChart>
      <c:catAx>
        <c:axId val="8213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814509"/>
        <c:crossesAt val="100"/>
        <c:auto val="1"/>
        <c:lblOffset val="100"/>
        <c:noMultiLvlLbl val="0"/>
      </c:catAx>
      <c:valAx>
        <c:axId val="6814509"/>
        <c:scaling>
          <c:orientation val="minMax"/>
          <c:max val="11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1370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75"/>
          <c:y val="0.94175"/>
          <c:w val="0.383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цен на продукцию промышленного производства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6425"/>
          <c:w val="0.9217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Таблицы!$C$500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Таблицы!$E$499:$U$499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Таблицы!$E$500:$U$500</c:f>
              <c:numCache>
                <c:ptCount val="17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Таблицы!$C$501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Таблицы!$E$499:$U$499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Таблицы!$E$501:$U$501</c:f>
              <c:numCache>
                <c:ptCount val="17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</c:numCache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15104327"/>
        <c:crossesAt val="100"/>
        <c:auto val="1"/>
        <c:lblOffset val="100"/>
        <c:noMultiLvlLbl val="0"/>
      </c:catAx>
      <c:valAx>
        <c:axId val="15104327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133058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8195"/>
          <c:w val="0.9322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99575"/>
          <c:h val="0.666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Таблицы!$C$483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Таблицы!$E$482:$U$482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Таблицы!$E$483:$U$483</c:f>
              <c:numCache>
                <c:ptCount val="17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</c:numCache>
            </c:numRef>
          </c:val>
          <c:smooth val="0"/>
        </c:ser>
        <c:marker val="1"/>
        <c:axId val="1721216"/>
        <c:axId val="15490945"/>
      </c:lineChart>
      <c:lineChart>
        <c:grouping val="standard"/>
        <c:varyColors val="0"/>
        <c:ser>
          <c:idx val="5"/>
          <c:order val="0"/>
          <c:tx>
            <c:strRef>
              <c:f>Таблицы!$C$484</c:f>
              <c:strCache>
                <c:ptCount val="1"/>
                <c:pt idx="0">
                  <c:v>ИПЦ к прошлому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Таблицы!$E$482:$U$482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Таблицы!$E$484:$U$484</c:f>
              <c:numCache>
                <c:ptCount val="17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</c:numCache>
            </c:numRef>
          </c:val>
          <c:smooth val="0"/>
        </c:ser>
        <c:marker val="1"/>
        <c:axId val="5200778"/>
        <c:axId val="46807003"/>
      </c:lineChart>
      <c:catAx>
        <c:axId val="172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5490945"/>
        <c:crossesAt val="100"/>
        <c:auto val="1"/>
        <c:lblOffset val="100"/>
        <c:tickLblSkip val="1"/>
        <c:noMultiLvlLbl val="0"/>
      </c:catAx>
      <c:valAx>
        <c:axId val="15490945"/>
        <c:scaling>
          <c:orientation val="minMax"/>
          <c:max val="121"/>
          <c:min val="107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21216"/>
        <c:crossesAt val="1"/>
        <c:crossBetween val="between"/>
        <c:dispUnits/>
        <c:majorUnit val="2.5"/>
        <c:minorUnit val="2"/>
      </c:valAx>
      <c:catAx>
        <c:axId val="5200778"/>
        <c:scaling>
          <c:orientation val="minMax"/>
        </c:scaling>
        <c:axPos val="b"/>
        <c:delete val="1"/>
        <c:majorTickMark val="cross"/>
        <c:minorTickMark val="none"/>
        <c:tickLblPos val="nextTo"/>
        <c:crossAx val="46807003"/>
        <c:crosses val="autoZero"/>
        <c:auto val="1"/>
        <c:lblOffset val="100"/>
        <c:noMultiLvlLbl val="0"/>
      </c:catAx>
      <c:valAx>
        <c:axId val="46807003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0778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175"/>
          <c:y val="0.9"/>
          <c:w val="0.9672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0.206</cdr:y>
    </cdr:from>
    <cdr:to>
      <cdr:x>0.681</cdr:x>
      <cdr:y>0.612</cdr:y>
    </cdr:to>
    <cdr:sp>
      <cdr:nvSpPr>
        <cdr:cNvPr id="1" name="Line 1"/>
        <cdr:cNvSpPr>
          <a:spLocks/>
        </cdr:cNvSpPr>
      </cdr:nvSpPr>
      <cdr:spPr>
        <a:xfrm flipH="1">
          <a:off x="3467100" y="4572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0.1635</cdr:y>
    </cdr:from>
    <cdr:to>
      <cdr:x>0.6915</cdr:x>
      <cdr:y>0.56925</cdr:y>
    </cdr:to>
    <cdr:sp>
      <cdr:nvSpPr>
        <cdr:cNvPr id="1" name="Line 1"/>
        <cdr:cNvSpPr>
          <a:spLocks/>
        </cdr:cNvSpPr>
      </cdr:nvSpPr>
      <cdr:spPr>
        <a:xfrm>
          <a:off x="3543300" y="3333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033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226</xdr:row>
      <xdr:rowOff>142875</xdr:rowOff>
    </xdr:from>
    <xdr:to>
      <xdr:col>1</xdr:col>
      <xdr:colOff>466725</xdr:colOff>
      <xdr:row>228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709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033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262</xdr:row>
      <xdr:rowOff>152400</xdr:rowOff>
    </xdr:from>
    <xdr:to>
      <xdr:col>12</xdr:col>
      <xdr:colOff>752475</xdr:colOff>
      <xdr:row>278</xdr:row>
      <xdr:rowOff>0</xdr:rowOff>
    </xdr:to>
    <xdr:graphicFrame>
      <xdr:nvGraphicFramePr>
        <xdr:cNvPr id="4" name="Chart 54"/>
        <xdr:cNvGraphicFramePr/>
      </xdr:nvGraphicFramePr>
      <xdr:xfrm>
        <a:off x="3381375" y="45024675"/>
        <a:ext cx="5114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383</xdr:row>
      <xdr:rowOff>9525</xdr:rowOff>
    </xdr:from>
    <xdr:to>
      <xdr:col>13</xdr:col>
      <xdr:colOff>0</xdr:colOff>
      <xdr:row>397</xdr:row>
      <xdr:rowOff>0</xdr:rowOff>
    </xdr:to>
    <xdr:graphicFrame>
      <xdr:nvGraphicFramePr>
        <xdr:cNvPr id="5" name="Chart 55"/>
        <xdr:cNvGraphicFramePr/>
      </xdr:nvGraphicFramePr>
      <xdr:xfrm>
        <a:off x="3400425" y="65179575"/>
        <a:ext cx="51054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437</xdr:row>
      <xdr:rowOff>9525</xdr:rowOff>
    </xdr:from>
    <xdr:to>
      <xdr:col>13</xdr:col>
      <xdr:colOff>9525</xdr:colOff>
      <xdr:row>450</xdr:row>
      <xdr:rowOff>9525</xdr:rowOff>
    </xdr:to>
    <xdr:graphicFrame>
      <xdr:nvGraphicFramePr>
        <xdr:cNvPr id="6" name="Chart 63"/>
        <xdr:cNvGraphicFramePr/>
      </xdr:nvGraphicFramePr>
      <xdr:xfrm>
        <a:off x="3400425" y="74533125"/>
        <a:ext cx="51149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555</xdr:row>
      <xdr:rowOff>76200</xdr:rowOff>
    </xdr:from>
    <xdr:to>
      <xdr:col>12</xdr:col>
      <xdr:colOff>752475</xdr:colOff>
      <xdr:row>569</xdr:row>
      <xdr:rowOff>66675</xdr:rowOff>
    </xdr:to>
    <xdr:graphicFrame>
      <xdr:nvGraphicFramePr>
        <xdr:cNvPr id="7" name="Chart 65"/>
        <xdr:cNvGraphicFramePr/>
      </xdr:nvGraphicFramePr>
      <xdr:xfrm>
        <a:off x="3400425" y="94268925"/>
        <a:ext cx="50958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421</xdr:row>
      <xdr:rowOff>28575</xdr:rowOff>
    </xdr:from>
    <xdr:to>
      <xdr:col>12</xdr:col>
      <xdr:colOff>752475</xdr:colOff>
      <xdr:row>434</xdr:row>
      <xdr:rowOff>142875</xdr:rowOff>
    </xdr:to>
    <xdr:graphicFrame>
      <xdr:nvGraphicFramePr>
        <xdr:cNvPr id="8" name="Chart 68"/>
        <xdr:cNvGraphicFramePr/>
      </xdr:nvGraphicFramePr>
      <xdr:xfrm>
        <a:off x="3381375" y="71923275"/>
        <a:ext cx="51149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147</xdr:row>
      <xdr:rowOff>142875</xdr:rowOff>
    </xdr:from>
    <xdr:to>
      <xdr:col>1</xdr:col>
      <xdr:colOff>466725</xdr:colOff>
      <xdr:row>149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784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153</xdr:row>
      <xdr:rowOff>85725</xdr:rowOff>
    </xdr:from>
    <xdr:to>
      <xdr:col>13</xdr:col>
      <xdr:colOff>0</xdr:colOff>
      <xdr:row>169</xdr:row>
      <xdr:rowOff>19050</xdr:rowOff>
    </xdr:to>
    <xdr:graphicFrame>
      <xdr:nvGraphicFramePr>
        <xdr:cNvPr id="10" name="Chart 90"/>
        <xdr:cNvGraphicFramePr/>
      </xdr:nvGraphicFramePr>
      <xdr:xfrm>
        <a:off x="3362325" y="26708100"/>
        <a:ext cx="51435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202</xdr:row>
      <xdr:rowOff>95250</xdr:rowOff>
    </xdr:from>
    <xdr:to>
      <xdr:col>13</xdr:col>
      <xdr:colOff>0</xdr:colOff>
      <xdr:row>223</xdr:row>
      <xdr:rowOff>9525</xdr:rowOff>
    </xdr:to>
    <xdr:graphicFrame>
      <xdr:nvGraphicFramePr>
        <xdr:cNvPr id="11" name="Chart 92"/>
        <xdr:cNvGraphicFramePr/>
      </xdr:nvGraphicFramePr>
      <xdr:xfrm>
        <a:off x="3381375" y="34737675"/>
        <a:ext cx="5124450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497</xdr:row>
      <xdr:rowOff>0</xdr:rowOff>
    </xdr:from>
    <xdr:to>
      <xdr:col>12</xdr:col>
      <xdr:colOff>742950</xdr:colOff>
      <xdr:row>509</xdr:row>
      <xdr:rowOff>152400</xdr:rowOff>
    </xdr:to>
    <xdr:graphicFrame>
      <xdr:nvGraphicFramePr>
        <xdr:cNvPr id="12" name="Chart 94"/>
        <xdr:cNvGraphicFramePr/>
      </xdr:nvGraphicFramePr>
      <xdr:xfrm>
        <a:off x="3400425" y="84410550"/>
        <a:ext cx="50863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66</xdr:row>
      <xdr:rowOff>161925</xdr:rowOff>
    </xdr:from>
    <xdr:to>
      <xdr:col>6</xdr:col>
      <xdr:colOff>600075</xdr:colOff>
      <xdr:row>67</xdr:row>
      <xdr:rowOff>171450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2011025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479</xdr:row>
      <xdr:rowOff>142875</xdr:rowOff>
    </xdr:from>
    <xdr:to>
      <xdr:col>12</xdr:col>
      <xdr:colOff>742950</xdr:colOff>
      <xdr:row>493</xdr:row>
      <xdr:rowOff>152400</xdr:rowOff>
    </xdr:to>
    <xdr:graphicFrame>
      <xdr:nvGraphicFramePr>
        <xdr:cNvPr id="15" name="Chart 100"/>
        <xdr:cNvGraphicFramePr/>
      </xdr:nvGraphicFramePr>
      <xdr:xfrm>
        <a:off x="3390900" y="81619725"/>
        <a:ext cx="5095875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653</xdr:row>
      <xdr:rowOff>57150</xdr:rowOff>
    </xdr:from>
    <xdr:to>
      <xdr:col>12</xdr:col>
      <xdr:colOff>752475</xdr:colOff>
      <xdr:row>666</xdr:row>
      <xdr:rowOff>28575</xdr:rowOff>
    </xdr:to>
    <xdr:graphicFrame>
      <xdr:nvGraphicFramePr>
        <xdr:cNvPr id="16" name="Chart 102"/>
        <xdr:cNvGraphicFramePr/>
      </xdr:nvGraphicFramePr>
      <xdr:xfrm>
        <a:off x="3381375" y="110461425"/>
        <a:ext cx="51149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669</xdr:row>
      <xdr:rowOff>0</xdr:rowOff>
    </xdr:from>
    <xdr:to>
      <xdr:col>12</xdr:col>
      <xdr:colOff>752475</xdr:colOff>
      <xdr:row>682</xdr:row>
      <xdr:rowOff>114300</xdr:rowOff>
    </xdr:to>
    <xdr:graphicFrame>
      <xdr:nvGraphicFramePr>
        <xdr:cNvPr id="17" name="Chart 103"/>
        <xdr:cNvGraphicFramePr/>
      </xdr:nvGraphicFramePr>
      <xdr:xfrm>
        <a:off x="3390900" y="113071275"/>
        <a:ext cx="51054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301</xdr:row>
      <xdr:rowOff>142875</xdr:rowOff>
    </xdr:from>
    <xdr:to>
      <xdr:col>1</xdr:col>
      <xdr:colOff>466725</xdr:colOff>
      <xdr:row>303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30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361</xdr:row>
      <xdr:rowOff>57150</xdr:rowOff>
    </xdr:from>
    <xdr:to>
      <xdr:col>12</xdr:col>
      <xdr:colOff>752475</xdr:colOff>
      <xdr:row>374</xdr:row>
      <xdr:rowOff>66675</xdr:rowOff>
    </xdr:to>
    <xdr:graphicFrame>
      <xdr:nvGraphicFramePr>
        <xdr:cNvPr id="19" name="Chart 107"/>
        <xdr:cNvGraphicFramePr/>
      </xdr:nvGraphicFramePr>
      <xdr:xfrm>
        <a:off x="3371850" y="61655325"/>
        <a:ext cx="5124450" cy="2114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2572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398</xdr:row>
      <xdr:rowOff>95250</xdr:rowOff>
    </xdr:from>
    <xdr:to>
      <xdr:col>12</xdr:col>
      <xdr:colOff>742950</xdr:colOff>
      <xdr:row>410</xdr:row>
      <xdr:rowOff>28575</xdr:rowOff>
    </xdr:to>
    <xdr:graphicFrame>
      <xdr:nvGraphicFramePr>
        <xdr:cNvPr id="21" name="Chart 110"/>
        <xdr:cNvGraphicFramePr/>
      </xdr:nvGraphicFramePr>
      <xdr:xfrm>
        <a:off x="3381375" y="67732275"/>
        <a:ext cx="51054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572</xdr:row>
      <xdr:rowOff>104775</xdr:rowOff>
    </xdr:from>
    <xdr:to>
      <xdr:col>13</xdr:col>
      <xdr:colOff>0</xdr:colOff>
      <xdr:row>585</xdr:row>
      <xdr:rowOff>57150</xdr:rowOff>
    </xdr:to>
    <xdr:graphicFrame>
      <xdr:nvGraphicFramePr>
        <xdr:cNvPr id="22" name="Chart 111"/>
        <xdr:cNvGraphicFramePr/>
      </xdr:nvGraphicFramePr>
      <xdr:xfrm>
        <a:off x="3371850" y="97088325"/>
        <a:ext cx="5133975" cy="2057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513</xdr:row>
      <xdr:rowOff>0</xdr:rowOff>
    </xdr:from>
    <xdr:to>
      <xdr:col>12</xdr:col>
      <xdr:colOff>752475</xdr:colOff>
      <xdr:row>526</xdr:row>
      <xdr:rowOff>0</xdr:rowOff>
    </xdr:to>
    <xdr:graphicFrame>
      <xdr:nvGraphicFramePr>
        <xdr:cNvPr id="23" name="Chart 113"/>
        <xdr:cNvGraphicFramePr/>
      </xdr:nvGraphicFramePr>
      <xdr:xfrm>
        <a:off x="3381375" y="87087075"/>
        <a:ext cx="5114925" cy="2162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238125</xdr:colOff>
      <xdr:row>537</xdr:row>
      <xdr:rowOff>0</xdr:rowOff>
    </xdr:from>
    <xdr:to>
      <xdr:col>12</xdr:col>
      <xdr:colOff>742950</xdr:colOff>
      <xdr:row>549</xdr:row>
      <xdr:rowOff>114300</xdr:rowOff>
    </xdr:to>
    <xdr:graphicFrame>
      <xdr:nvGraphicFramePr>
        <xdr:cNvPr id="24" name="Chart 114"/>
        <xdr:cNvGraphicFramePr/>
      </xdr:nvGraphicFramePr>
      <xdr:xfrm>
        <a:off x="3400425" y="91163775"/>
        <a:ext cx="5086350" cy="2066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616</xdr:row>
      <xdr:rowOff>152400</xdr:rowOff>
    </xdr:from>
    <xdr:to>
      <xdr:col>12</xdr:col>
      <xdr:colOff>752475</xdr:colOff>
      <xdr:row>631</xdr:row>
      <xdr:rowOff>95250</xdr:rowOff>
    </xdr:to>
    <xdr:graphicFrame>
      <xdr:nvGraphicFramePr>
        <xdr:cNvPr id="25" name="Chart 116"/>
        <xdr:cNvGraphicFramePr/>
      </xdr:nvGraphicFramePr>
      <xdr:xfrm>
        <a:off x="3371850" y="104422575"/>
        <a:ext cx="5124450" cy="2371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180</xdr:row>
      <xdr:rowOff>19050</xdr:rowOff>
    </xdr:from>
    <xdr:to>
      <xdr:col>13</xdr:col>
      <xdr:colOff>0</xdr:colOff>
      <xdr:row>196</xdr:row>
      <xdr:rowOff>76200</xdr:rowOff>
    </xdr:to>
    <xdr:graphicFrame>
      <xdr:nvGraphicFramePr>
        <xdr:cNvPr id="27" name="Chart 121"/>
        <xdr:cNvGraphicFramePr/>
      </xdr:nvGraphicFramePr>
      <xdr:xfrm>
        <a:off x="3371850" y="31099125"/>
        <a:ext cx="51339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240</xdr:row>
      <xdr:rowOff>123825</xdr:rowOff>
    </xdr:from>
    <xdr:to>
      <xdr:col>13</xdr:col>
      <xdr:colOff>0</xdr:colOff>
      <xdr:row>254</xdr:row>
      <xdr:rowOff>123825</xdr:rowOff>
    </xdr:to>
    <xdr:graphicFrame>
      <xdr:nvGraphicFramePr>
        <xdr:cNvPr id="28" name="Chart 122"/>
        <xdr:cNvGraphicFramePr/>
      </xdr:nvGraphicFramePr>
      <xdr:xfrm>
        <a:off x="3409950" y="41214675"/>
        <a:ext cx="509587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330</xdr:row>
      <xdr:rowOff>152400</xdr:rowOff>
    </xdr:from>
    <xdr:to>
      <xdr:col>12</xdr:col>
      <xdr:colOff>752475</xdr:colOff>
      <xdr:row>345</xdr:row>
      <xdr:rowOff>0</xdr:rowOff>
    </xdr:to>
    <xdr:graphicFrame>
      <xdr:nvGraphicFramePr>
        <xdr:cNvPr id="29" name="Chart 123"/>
        <xdr:cNvGraphicFramePr/>
      </xdr:nvGraphicFramePr>
      <xdr:xfrm>
        <a:off x="3371850" y="56730900"/>
        <a:ext cx="51244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346</xdr:row>
      <xdr:rowOff>66675</xdr:rowOff>
    </xdr:from>
    <xdr:to>
      <xdr:col>13</xdr:col>
      <xdr:colOff>0</xdr:colOff>
      <xdr:row>360</xdr:row>
      <xdr:rowOff>9525</xdr:rowOff>
    </xdr:to>
    <xdr:graphicFrame>
      <xdr:nvGraphicFramePr>
        <xdr:cNvPr id="30" name="Chart 124"/>
        <xdr:cNvGraphicFramePr/>
      </xdr:nvGraphicFramePr>
      <xdr:xfrm>
        <a:off x="3381375" y="59235975"/>
        <a:ext cx="5124450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315</xdr:row>
      <xdr:rowOff>161925</xdr:rowOff>
    </xdr:from>
    <xdr:to>
      <xdr:col>12</xdr:col>
      <xdr:colOff>752475</xdr:colOff>
      <xdr:row>329</xdr:row>
      <xdr:rowOff>28575</xdr:rowOff>
    </xdr:to>
    <xdr:graphicFrame>
      <xdr:nvGraphicFramePr>
        <xdr:cNvPr id="31" name="Chart 125"/>
        <xdr:cNvGraphicFramePr/>
      </xdr:nvGraphicFramePr>
      <xdr:xfrm>
        <a:off x="3362325" y="54273450"/>
        <a:ext cx="5133975" cy="2171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377</xdr:row>
      <xdr:rowOff>142875</xdr:rowOff>
    </xdr:from>
    <xdr:to>
      <xdr:col>1</xdr:col>
      <xdr:colOff>466725</xdr:colOff>
      <xdr:row>379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331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077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077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283</xdr:row>
      <xdr:rowOff>152400</xdr:rowOff>
    </xdr:from>
    <xdr:to>
      <xdr:col>12</xdr:col>
      <xdr:colOff>752475</xdr:colOff>
      <xdr:row>299</xdr:row>
      <xdr:rowOff>38100</xdr:rowOff>
    </xdr:to>
    <xdr:graphicFrame>
      <xdr:nvGraphicFramePr>
        <xdr:cNvPr id="35" name="Chart 133"/>
        <xdr:cNvGraphicFramePr/>
      </xdr:nvGraphicFramePr>
      <xdr:xfrm>
        <a:off x="3448050" y="48596550"/>
        <a:ext cx="504825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459</xdr:row>
      <xdr:rowOff>19050</xdr:rowOff>
    </xdr:from>
    <xdr:to>
      <xdr:col>13</xdr:col>
      <xdr:colOff>0</xdr:colOff>
      <xdr:row>472</xdr:row>
      <xdr:rowOff>19050</xdr:rowOff>
    </xdr:to>
    <xdr:graphicFrame>
      <xdr:nvGraphicFramePr>
        <xdr:cNvPr id="36" name="Chart 136"/>
        <xdr:cNvGraphicFramePr/>
      </xdr:nvGraphicFramePr>
      <xdr:xfrm>
        <a:off x="3390900" y="78114525"/>
        <a:ext cx="5114925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323850</xdr:colOff>
      <xdr:row>244</xdr:row>
      <xdr:rowOff>0</xdr:rowOff>
    </xdr:from>
    <xdr:to>
      <xdr:col>10</xdr:col>
      <xdr:colOff>323850</xdr:colOff>
      <xdr:row>250</xdr:row>
      <xdr:rowOff>133350</xdr:rowOff>
    </xdr:to>
    <xdr:sp>
      <xdr:nvSpPr>
        <xdr:cNvPr id="37" name="Line 138"/>
        <xdr:cNvSpPr>
          <a:spLocks/>
        </xdr:cNvSpPr>
      </xdr:nvSpPr>
      <xdr:spPr>
        <a:xfrm flipV="1">
          <a:off x="6772275" y="417385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264</xdr:row>
      <xdr:rowOff>142875</xdr:rowOff>
    </xdr:from>
    <xdr:to>
      <xdr:col>10</xdr:col>
      <xdr:colOff>523875</xdr:colOff>
      <xdr:row>272</xdr:row>
      <xdr:rowOff>57150</xdr:rowOff>
    </xdr:to>
    <xdr:sp>
      <xdr:nvSpPr>
        <xdr:cNvPr id="38" name="Line 139"/>
        <xdr:cNvSpPr>
          <a:spLocks/>
        </xdr:cNvSpPr>
      </xdr:nvSpPr>
      <xdr:spPr>
        <a:xfrm flipV="1">
          <a:off x="6972300" y="453675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318</xdr:row>
      <xdr:rowOff>28575</xdr:rowOff>
    </xdr:from>
    <xdr:to>
      <xdr:col>10</xdr:col>
      <xdr:colOff>438150</xdr:colOff>
      <xdr:row>323</xdr:row>
      <xdr:rowOff>38100</xdr:rowOff>
    </xdr:to>
    <xdr:sp>
      <xdr:nvSpPr>
        <xdr:cNvPr id="39" name="Line 140"/>
        <xdr:cNvSpPr>
          <a:spLocks/>
        </xdr:cNvSpPr>
      </xdr:nvSpPr>
      <xdr:spPr>
        <a:xfrm>
          <a:off x="6886575" y="546639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333</xdr:row>
      <xdr:rowOff>85725</xdr:rowOff>
    </xdr:from>
    <xdr:to>
      <xdr:col>10</xdr:col>
      <xdr:colOff>457200</xdr:colOff>
      <xdr:row>339</xdr:row>
      <xdr:rowOff>9525</xdr:rowOff>
    </xdr:to>
    <xdr:sp>
      <xdr:nvSpPr>
        <xdr:cNvPr id="40" name="Line 141"/>
        <xdr:cNvSpPr>
          <a:spLocks/>
        </xdr:cNvSpPr>
      </xdr:nvSpPr>
      <xdr:spPr>
        <a:xfrm>
          <a:off x="6896100" y="57150000"/>
          <a:ext cx="95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348</xdr:row>
      <xdr:rowOff>57150</xdr:rowOff>
    </xdr:from>
    <xdr:to>
      <xdr:col>10</xdr:col>
      <xdr:colOff>466725</xdr:colOff>
      <xdr:row>354</xdr:row>
      <xdr:rowOff>9525</xdr:rowOff>
    </xdr:to>
    <xdr:sp>
      <xdr:nvSpPr>
        <xdr:cNvPr id="41" name="Line 142"/>
        <xdr:cNvSpPr>
          <a:spLocks/>
        </xdr:cNvSpPr>
      </xdr:nvSpPr>
      <xdr:spPr>
        <a:xfrm flipV="1">
          <a:off x="6915150" y="595503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363</xdr:row>
      <xdr:rowOff>114300</xdr:rowOff>
    </xdr:from>
    <xdr:to>
      <xdr:col>10</xdr:col>
      <xdr:colOff>447675</xdr:colOff>
      <xdr:row>368</xdr:row>
      <xdr:rowOff>66675</xdr:rowOff>
    </xdr:to>
    <xdr:sp>
      <xdr:nvSpPr>
        <xdr:cNvPr id="42" name="Line 143"/>
        <xdr:cNvSpPr>
          <a:spLocks/>
        </xdr:cNvSpPr>
      </xdr:nvSpPr>
      <xdr:spPr>
        <a:xfrm>
          <a:off x="6896100" y="620363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386</xdr:row>
      <xdr:rowOff>9525</xdr:rowOff>
    </xdr:from>
    <xdr:to>
      <xdr:col>10</xdr:col>
      <xdr:colOff>466725</xdr:colOff>
      <xdr:row>391</xdr:row>
      <xdr:rowOff>133350</xdr:rowOff>
    </xdr:to>
    <xdr:sp>
      <xdr:nvSpPr>
        <xdr:cNvPr id="43" name="Line 144"/>
        <xdr:cNvSpPr>
          <a:spLocks/>
        </xdr:cNvSpPr>
      </xdr:nvSpPr>
      <xdr:spPr>
        <a:xfrm flipV="1">
          <a:off x="6905625" y="65703450"/>
          <a:ext cx="95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400</xdr:row>
      <xdr:rowOff>133350</xdr:rowOff>
    </xdr:from>
    <xdr:to>
      <xdr:col>10</xdr:col>
      <xdr:colOff>514350</xdr:colOff>
      <xdr:row>406</xdr:row>
      <xdr:rowOff>0</xdr:rowOff>
    </xdr:to>
    <xdr:sp>
      <xdr:nvSpPr>
        <xdr:cNvPr id="44" name="Line 145"/>
        <xdr:cNvSpPr>
          <a:spLocks/>
        </xdr:cNvSpPr>
      </xdr:nvSpPr>
      <xdr:spPr>
        <a:xfrm>
          <a:off x="6962775" y="681323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409575</xdr:colOff>
      <xdr:row>423</xdr:row>
      <xdr:rowOff>66675</xdr:rowOff>
    </xdr:from>
    <xdr:to>
      <xdr:col>10</xdr:col>
      <xdr:colOff>409575</xdr:colOff>
      <xdr:row>429</xdr:row>
      <xdr:rowOff>133350</xdr:rowOff>
    </xdr:to>
    <xdr:sp>
      <xdr:nvSpPr>
        <xdr:cNvPr id="45" name="Line 146"/>
        <xdr:cNvSpPr>
          <a:spLocks/>
        </xdr:cNvSpPr>
      </xdr:nvSpPr>
      <xdr:spPr>
        <a:xfrm>
          <a:off x="6858000" y="722852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428625</xdr:colOff>
      <xdr:row>440</xdr:row>
      <xdr:rowOff>85725</xdr:rowOff>
    </xdr:from>
    <xdr:to>
      <xdr:col>10</xdr:col>
      <xdr:colOff>428625</xdr:colOff>
      <xdr:row>444</xdr:row>
      <xdr:rowOff>76200</xdr:rowOff>
    </xdr:to>
    <xdr:sp>
      <xdr:nvSpPr>
        <xdr:cNvPr id="46" name="Line 147"/>
        <xdr:cNvSpPr>
          <a:spLocks/>
        </xdr:cNvSpPr>
      </xdr:nvSpPr>
      <xdr:spPr>
        <a:xfrm>
          <a:off x="6877050" y="750951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461</xdr:row>
      <xdr:rowOff>66675</xdr:rowOff>
    </xdr:from>
    <xdr:to>
      <xdr:col>10</xdr:col>
      <xdr:colOff>447675</xdr:colOff>
      <xdr:row>466</xdr:row>
      <xdr:rowOff>28575</xdr:rowOff>
    </xdr:to>
    <xdr:sp>
      <xdr:nvSpPr>
        <xdr:cNvPr id="47" name="Line 148"/>
        <xdr:cNvSpPr>
          <a:spLocks/>
        </xdr:cNvSpPr>
      </xdr:nvSpPr>
      <xdr:spPr>
        <a:xfrm>
          <a:off x="6896100" y="785241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483</xdr:row>
      <xdr:rowOff>47625</xdr:rowOff>
    </xdr:from>
    <xdr:to>
      <xdr:col>10</xdr:col>
      <xdr:colOff>285750</xdr:colOff>
      <xdr:row>489</xdr:row>
      <xdr:rowOff>95250</xdr:rowOff>
    </xdr:to>
    <xdr:sp>
      <xdr:nvSpPr>
        <xdr:cNvPr id="48" name="Line 149"/>
        <xdr:cNvSpPr>
          <a:spLocks/>
        </xdr:cNvSpPr>
      </xdr:nvSpPr>
      <xdr:spPr>
        <a:xfrm flipV="1">
          <a:off x="6734175" y="821721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499</xdr:row>
      <xdr:rowOff>0</xdr:rowOff>
    </xdr:from>
    <xdr:to>
      <xdr:col>10</xdr:col>
      <xdr:colOff>447675</xdr:colOff>
      <xdr:row>504</xdr:row>
      <xdr:rowOff>85725</xdr:rowOff>
    </xdr:to>
    <xdr:sp>
      <xdr:nvSpPr>
        <xdr:cNvPr id="49" name="Line 150"/>
        <xdr:cNvSpPr>
          <a:spLocks/>
        </xdr:cNvSpPr>
      </xdr:nvSpPr>
      <xdr:spPr>
        <a:xfrm>
          <a:off x="6896100" y="84782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514</xdr:row>
      <xdr:rowOff>142875</xdr:rowOff>
    </xdr:from>
    <xdr:to>
      <xdr:col>10</xdr:col>
      <xdr:colOff>447675</xdr:colOff>
      <xdr:row>520</xdr:row>
      <xdr:rowOff>161925</xdr:rowOff>
    </xdr:to>
    <xdr:sp>
      <xdr:nvSpPr>
        <xdr:cNvPr id="50" name="Line 151"/>
        <xdr:cNvSpPr>
          <a:spLocks/>
        </xdr:cNvSpPr>
      </xdr:nvSpPr>
      <xdr:spPr>
        <a:xfrm flipV="1">
          <a:off x="6896100" y="874109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371475</xdr:colOff>
      <xdr:row>539</xdr:row>
      <xdr:rowOff>19050</xdr:rowOff>
    </xdr:from>
    <xdr:to>
      <xdr:col>10</xdr:col>
      <xdr:colOff>371475</xdr:colOff>
      <xdr:row>545</xdr:row>
      <xdr:rowOff>9525</xdr:rowOff>
    </xdr:to>
    <xdr:sp>
      <xdr:nvSpPr>
        <xdr:cNvPr id="51" name="Line 152"/>
        <xdr:cNvSpPr>
          <a:spLocks/>
        </xdr:cNvSpPr>
      </xdr:nvSpPr>
      <xdr:spPr>
        <a:xfrm>
          <a:off x="6819900" y="915162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314325</xdr:colOff>
      <xdr:row>655</xdr:row>
      <xdr:rowOff>38100</xdr:rowOff>
    </xdr:from>
    <xdr:to>
      <xdr:col>10</xdr:col>
      <xdr:colOff>314325</xdr:colOff>
      <xdr:row>660</xdr:row>
      <xdr:rowOff>66675</xdr:rowOff>
    </xdr:to>
    <xdr:sp>
      <xdr:nvSpPr>
        <xdr:cNvPr id="52" name="Line 153"/>
        <xdr:cNvSpPr>
          <a:spLocks/>
        </xdr:cNvSpPr>
      </xdr:nvSpPr>
      <xdr:spPr>
        <a:xfrm>
          <a:off x="6762750" y="1108043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581025</xdr:colOff>
      <xdr:row>670</xdr:row>
      <xdr:rowOff>161925</xdr:rowOff>
    </xdr:from>
    <xdr:to>
      <xdr:col>10</xdr:col>
      <xdr:colOff>581025</xdr:colOff>
      <xdr:row>677</xdr:row>
      <xdr:rowOff>47625</xdr:rowOff>
    </xdr:to>
    <xdr:sp>
      <xdr:nvSpPr>
        <xdr:cNvPr id="53" name="Line 155"/>
        <xdr:cNvSpPr>
          <a:spLocks/>
        </xdr:cNvSpPr>
      </xdr:nvSpPr>
      <xdr:spPr>
        <a:xfrm flipV="1">
          <a:off x="7029450" y="113414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589</xdr:row>
      <xdr:rowOff>142875</xdr:rowOff>
    </xdr:from>
    <xdr:to>
      <xdr:col>12</xdr:col>
      <xdr:colOff>742950</xdr:colOff>
      <xdr:row>603</xdr:row>
      <xdr:rowOff>152400</xdr:rowOff>
    </xdr:to>
    <xdr:graphicFrame>
      <xdr:nvGraphicFramePr>
        <xdr:cNvPr id="54" name="Chart 159"/>
        <xdr:cNvGraphicFramePr/>
      </xdr:nvGraphicFramePr>
      <xdr:xfrm>
        <a:off x="3362325" y="99917250"/>
        <a:ext cx="5124450" cy="2286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495300</xdr:colOff>
      <xdr:row>591</xdr:row>
      <xdr:rowOff>142875</xdr:rowOff>
    </xdr:from>
    <xdr:to>
      <xdr:col>10</xdr:col>
      <xdr:colOff>495300</xdr:colOff>
      <xdr:row>598</xdr:row>
      <xdr:rowOff>123825</xdr:rowOff>
    </xdr:to>
    <xdr:sp>
      <xdr:nvSpPr>
        <xdr:cNvPr id="55" name="Line 160"/>
        <xdr:cNvSpPr>
          <a:spLocks/>
        </xdr:cNvSpPr>
      </xdr:nvSpPr>
      <xdr:spPr>
        <a:xfrm flipV="1">
          <a:off x="6943725" y="1002411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633</xdr:row>
      <xdr:rowOff>47625</xdr:rowOff>
    </xdr:from>
    <xdr:to>
      <xdr:col>12</xdr:col>
      <xdr:colOff>752475</xdr:colOff>
      <xdr:row>648</xdr:row>
      <xdr:rowOff>66675</xdr:rowOff>
    </xdr:to>
    <xdr:graphicFrame>
      <xdr:nvGraphicFramePr>
        <xdr:cNvPr id="56" name="Chart 161"/>
        <xdr:cNvGraphicFramePr/>
      </xdr:nvGraphicFramePr>
      <xdr:xfrm>
        <a:off x="3362325" y="107108625"/>
        <a:ext cx="5133975" cy="2447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92"/>
  <sheetViews>
    <sheetView showGridLines="0" tabSelected="1" view="pageBreakPreview" zoomScaleSheetLayoutView="100" workbookViewId="0" topLeftCell="A412">
      <selection activeCell="O20" sqref="O20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7.87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5" width="9.125" style="2" customWidth="1"/>
    <col min="16" max="16" width="23.25390625" style="2" customWidth="1"/>
    <col min="17" max="17" width="18.25390625" style="2" customWidth="1"/>
    <col min="18" max="18" width="9.125" style="2" customWidth="1"/>
    <col min="19" max="21" width="9.25390625" style="2" bestFit="1" customWidth="1"/>
    <col min="22" max="25" width="9.625" style="2" bestFit="1" customWidth="1"/>
    <col min="26" max="26" width="9.25390625" style="2" bestFit="1" customWidth="1"/>
    <col min="27" max="16384" width="9.125" style="2" customWidth="1"/>
  </cols>
  <sheetData>
    <row r="1" spans="7:13" s="13" customFormat="1" ht="15">
      <c r="G1" s="223"/>
      <c r="H1" s="223"/>
      <c r="I1" s="223"/>
      <c r="J1" s="223"/>
      <c r="K1" s="223"/>
      <c r="L1" s="223"/>
      <c r="M1" s="223"/>
    </row>
    <row r="2" spans="7:13" s="13" customFormat="1" ht="15">
      <c r="G2" s="40"/>
      <c r="H2" s="224"/>
      <c r="I2" s="224"/>
      <c r="J2" s="224"/>
      <c r="K2" s="224"/>
      <c r="L2" s="224"/>
      <c r="M2" s="224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9" customFormat="1" ht="12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1" ht="12.75">
      <c r="A5" s="1"/>
      <c r="C5" s="30" t="s">
        <v>213</v>
      </c>
      <c r="K5" s="30" t="s">
        <v>32</v>
      </c>
    </row>
    <row r="6" spans="1:12" ht="12.75" customHeight="1">
      <c r="A6" s="1"/>
      <c r="C6" s="251" t="s">
        <v>38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1:13" ht="13.5" customHeight="1" thickBot="1">
      <c r="A7" s="3"/>
      <c r="B7" s="4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6"/>
      <c r="I10" s="16"/>
      <c r="J10" s="16"/>
      <c r="L10" s="17"/>
      <c r="M10" s="17"/>
    </row>
    <row r="11" spans="1:13" ht="15.75" customHeight="1">
      <c r="A11" s="305" t="s">
        <v>260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</row>
    <row r="12" spans="1:13" ht="12.75">
      <c r="A12" s="16"/>
      <c r="M12" s="17"/>
    </row>
    <row r="13" spans="1:13" ht="12.75">
      <c r="A13" s="11"/>
      <c r="B13" s="30" t="s">
        <v>280</v>
      </c>
      <c r="D13" s="41"/>
      <c r="E13" s="41"/>
      <c r="F13" s="41"/>
      <c r="I13" s="150" t="s">
        <v>18</v>
      </c>
      <c r="K13" s="41"/>
      <c r="L13" s="41"/>
      <c r="M13" s="41"/>
    </row>
    <row r="14" spans="1:13" ht="12.75">
      <c r="A14" s="11"/>
      <c r="B14" s="11" t="s">
        <v>282</v>
      </c>
      <c r="D14" s="41"/>
      <c r="E14" s="41"/>
      <c r="F14" s="41"/>
      <c r="I14" s="11" t="s">
        <v>291</v>
      </c>
      <c r="K14" s="41"/>
      <c r="L14" s="41"/>
      <c r="M14" s="41"/>
    </row>
    <row r="15" spans="1:13" ht="12.75">
      <c r="A15" s="11"/>
      <c r="B15" s="11" t="s">
        <v>281</v>
      </c>
      <c r="D15" s="41"/>
      <c r="E15" s="41"/>
      <c r="F15" s="41"/>
      <c r="I15" s="11" t="s">
        <v>292</v>
      </c>
      <c r="K15" s="41"/>
      <c r="L15" s="41"/>
      <c r="M15" s="41"/>
    </row>
    <row r="16" spans="1:13" ht="12.75">
      <c r="A16" s="11"/>
      <c r="B16" s="2" t="s">
        <v>284</v>
      </c>
      <c r="D16" s="41"/>
      <c r="E16" s="41"/>
      <c r="F16" s="41"/>
      <c r="I16" s="11" t="s">
        <v>293</v>
      </c>
      <c r="J16" s="11"/>
      <c r="K16" s="16"/>
      <c r="L16" s="17"/>
      <c r="M16" s="17"/>
    </row>
    <row r="17" spans="1:13" ht="12.75">
      <c r="A17" s="11"/>
      <c r="B17" s="2" t="s">
        <v>285</v>
      </c>
      <c r="D17" s="41"/>
      <c r="E17" s="41"/>
      <c r="F17" s="41"/>
      <c r="I17" s="47" t="s">
        <v>294</v>
      </c>
      <c r="J17" s="11"/>
      <c r="K17" s="16"/>
      <c r="L17" s="17"/>
      <c r="M17" s="17"/>
    </row>
    <row r="18" spans="1:13" ht="12.75">
      <c r="A18" s="11"/>
      <c r="B18" s="2" t="s">
        <v>286</v>
      </c>
      <c r="D18" s="41"/>
      <c r="E18" s="41"/>
      <c r="F18" s="41"/>
      <c r="I18" s="11" t="s">
        <v>295</v>
      </c>
      <c r="J18" s="11"/>
      <c r="K18" s="16"/>
      <c r="L18" s="17"/>
      <c r="M18" s="17"/>
    </row>
    <row r="19" spans="1:13" ht="12.75">
      <c r="A19" s="11"/>
      <c r="B19" s="2" t="s">
        <v>319</v>
      </c>
      <c r="D19" s="41"/>
      <c r="E19" s="41"/>
      <c r="F19" s="41"/>
      <c r="G19" s="41"/>
      <c r="I19" s="11" t="s">
        <v>296</v>
      </c>
      <c r="J19" s="11"/>
      <c r="K19" s="16"/>
      <c r="L19" s="17"/>
      <c r="M19" s="17"/>
    </row>
    <row r="20" spans="1:13" ht="12.75">
      <c r="A20" s="11"/>
      <c r="B20" s="30" t="s">
        <v>287</v>
      </c>
      <c r="D20" s="41"/>
      <c r="E20" s="41"/>
      <c r="F20" s="41"/>
      <c r="G20" s="41"/>
      <c r="I20" s="11" t="s">
        <v>297</v>
      </c>
      <c r="K20" s="16"/>
      <c r="L20" s="17"/>
      <c r="M20" s="17"/>
    </row>
    <row r="21" spans="1:13" ht="12.75">
      <c r="A21" s="11"/>
      <c r="B21" s="150" t="s">
        <v>104</v>
      </c>
      <c r="D21" s="41"/>
      <c r="E21" s="41"/>
      <c r="F21" s="41"/>
      <c r="G21" s="41"/>
      <c r="I21" s="11" t="s">
        <v>298</v>
      </c>
      <c r="K21" s="16"/>
      <c r="L21" s="17"/>
      <c r="M21" s="17"/>
    </row>
    <row r="22" spans="1:13" ht="12.75">
      <c r="A22" s="11"/>
      <c r="B22" s="11" t="s">
        <v>288</v>
      </c>
      <c r="D22" s="41"/>
      <c r="E22" s="41"/>
      <c r="F22" s="41"/>
      <c r="G22" s="41"/>
      <c r="I22" s="47" t="s">
        <v>299</v>
      </c>
      <c r="K22" s="72"/>
      <c r="L22" s="73"/>
      <c r="M22" s="73"/>
    </row>
    <row r="23" spans="1:13" ht="12.75">
      <c r="A23" s="16"/>
      <c r="B23" s="2" t="s">
        <v>30</v>
      </c>
      <c r="I23" s="2" t="s">
        <v>300</v>
      </c>
      <c r="M23" s="17"/>
    </row>
    <row r="24" spans="1:13" ht="12.75">
      <c r="A24" s="16"/>
      <c r="B24" s="2" t="s">
        <v>28</v>
      </c>
      <c r="I24" s="2" t="s">
        <v>301</v>
      </c>
      <c r="M24" s="17"/>
    </row>
    <row r="25" spans="1:13" ht="12.75">
      <c r="A25" s="16"/>
      <c r="B25" s="2" t="s">
        <v>29</v>
      </c>
      <c r="I25" s="2" t="s">
        <v>302</v>
      </c>
      <c r="M25" s="17"/>
    </row>
    <row r="26" spans="1:13" ht="12.75">
      <c r="A26" s="16"/>
      <c r="B26" s="2" t="s">
        <v>289</v>
      </c>
      <c r="I26" s="30" t="s">
        <v>303</v>
      </c>
      <c r="M26" s="17"/>
    </row>
    <row r="27" spans="1:13" ht="12.75">
      <c r="A27" s="11"/>
      <c r="B27" s="11" t="s">
        <v>290</v>
      </c>
      <c r="E27" s="47" t="s">
        <v>306</v>
      </c>
      <c r="F27" s="41"/>
      <c r="G27" s="41"/>
      <c r="H27" s="11"/>
      <c r="I27" s="11" t="s">
        <v>304</v>
      </c>
      <c r="J27" s="11"/>
      <c r="K27" s="16"/>
      <c r="L27" s="17"/>
      <c r="M27" s="17"/>
    </row>
    <row r="28" spans="1:13" ht="12.75">
      <c r="A28" s="11"/>
      <c r="E28" s="11" t="s">
        <v>307</v>
      </c>
      <c r="F28" s="41"/>
      <c r="G28" s="41"/>
      <c r="H28" s="11"/>
      <c r="I28" s="11" t="s">
        <v>305</v>
      </c>
      <c r="J28" s="11"/>
      <c r="K28" s="16"/>
      <c r="L28" s="17"/>
      <c r="M28" s="17"/>
    </row>
    <row r="29" spans="1:13" ht="12.75">
      <c r="A29" s="11"/>
      <c r="E29" s="11" t="s">
        <v>308</v>
      </c>
      <c r="F29" s="41"/>
      <c r="G29" s="41"/>
      <c r="H29" s="11"/>
      <c r="I29" s="11"/>
      <c r="J29" s="11"/>
      <c r="K29" s="16"/>
      <c r="L29" s="17"/>
      <c r="M29" s="17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9" customFormat="1" ht="12.7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32" spans="1:13" s="19" customFormat="1" ht="18">
      <c r="A32" s="243" t="s">
        <v>280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6"/>
      <c r="L33" s="17"/>
      <c r="M33" s="17"/>
    </row>
    <row r="34" spans="1:13" ht="15.75" customHeight="1">
      <c r="A34" s="307" t="s">
        <v>309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</row>
    <row r="35" spans="1:13" ht="12.75">
      <c r="A35" s="16"/>
      <c r="M35" s="17"/>
    </row>
    <row r="36" spans="1:13" ht="12.75">
      <c r="A36" s="341" t="s">
        <v>102</v>
      </c>
      <c r="B36" s="225" t="s">
        <v>39</v>
      </c>
      <c r="C36" s="226"/>
      <c r="D36" s="226"/>
      <c r="E36" s="226"/>
      <c r="F36" s="226"/>
      <c r="G36" s="225" t="s">
        <v>40</v>
      </c>
      <c r="H36" s="226"/>
      <c r="I36" s="225" t="s">
        <v>252</v>
      </c>
      <c r="J36" s="225" t="s">
        <v>214</v>
      </c>
      <c r="K36" s="225" t="s">
        <v>253</v>
      </c>
      <c r="L36" s="225"/>
      <c r="M36" s="225" t="s">
        <v>254</v>
      </c>
    </row>
    <row r="37" spans="1:13" ht="38.25">
      <c r="A37" s="341"/>
      <c r="B37" s="225"/>
      <c r="C37" s="226"/>
      <c r="D37" s="226"/>
      <c r="E37" s="226"/>
      <c r="F37" s="226"/>
      <c r="G37" s="225"/>
      <c r="H37" s="226"/>
      <c r="I37" s="225"/>
      <c r="J37" s="225"/>
      <c r="K37" s="87" t="s">
        <v>215</v>
      </c>
      <c r="L37" s="87" t="s">
        <v>216</v>
      </c>
      <c r="M37" s="225"/>
    </row>
    <row r="38" spans="1:13" ht="12.75">
      <c r="A38" s="65"/>
      <c r="B38" s="232" t="s">
        <v>41</v>
      </c>
      <c r="C38" s="233"/>
      <c r="D38" s="233"/>
      <c r="E38" s="233"/>
      <c r="F38" s="233"/>
      <c r="G38" s="232" t="s">
        <v>42</v>
      </c>
      <c r="H38" s="233"/>
      <c r="I38" s="37">
        <v>1</v>
      </c>
      <c r="J38" s="37">
        <v>2</v>
      </c>
      <c r="K38" s="37">
        <v>3</v>
      </c>
      <c r="L38" s="37">
        <v>4</v>
      </c>
      <c r="M38" s="37">
        <v>5</v>
      </c>
    </row>
    <row r="39" spans="1:13" ht="12.75">
      <c r="A39" s="64">
        <v>1</v>
      </c>
      <c r="B39" s="236" t="s">
        <v>98</v>
      </c>
      <c r="C39" s="231"/>
      <c r="D39" s="231"/>
      <c r="E39" s="231"/>
      <c r="F39" s="231"/>
      <c r="G39" s="232" t="s">
        <v>43</v>
      </c>
      <c r="H39" s="233"/>
      <c r="I39" s="43">
        <v>3045.9</v>
      </c>
      <c r="J39" s="43" t="s">
        <v>44</v>
      </c>
      <c r="K39" s="43">
        <v>97.8</v>
      </c>
      <c r="L39" s="43" t="s">
        <v>44</v>
      </c>
      <c r="M39" s="43" t="s">
        <v>44</v>
      </c>
    </row>
    <row r="40" spans="1:13" ht="12.75">
      <c r="A40" s="64">
        <v>2</v>
      </c>
      <c r="B40" s="236" t="s">
        <v>45</v>
      </c>
      <c r="C40" s="231"/>
      <c r="D40" s="231"/>
      <c r="E40" s="231"/>
      <c r="F40" s="231"/>
      <c r="G40" s="232" t="s">
        <v>43</v>
      </c>
      <c r="H40" s="233"/>
      <c r="I40" s="43">
        <v>2863.2</v>
      </c>
      <c r="J40" s="43">
        <v>636.7</v>
      </c>
      <c r="K40" s="43">
        <v>95.4</v>
      </c>
      <c r="L40" s="43">
        <v>96.2</v>
      </c>
      <c r="M40" s="43">
        <v>100.7</v>
      </c>
    </row>
    <row r="41" spans="1:13" ht="12.75">
      <c r="A41" s="64">
        <v>3</v>
      </c>
      <c r="B41" s="236" t="s">
        <v>46</v>
      </c>
      <c r="C41" s="231"/>
      <c r="D41" s="231"/>
      <c r="E41" s="231"/>
      <c r="F41" s="231"/>
      <c r="G41" s="232" t="s">
        <v>43</v>
      </c>
      <c r="H41" s="233"/>
      <c r="I41" s="43">
        <v>247.2</v>
      </c>
      <c r="J41" s="43">
        <v>60.7</v>
      </c>
      <c r="K41" s="43">
        <v>103.1</v>
      </c>
      <c r="L41" s="43">
        <v>102.3</v>
      </c>
      <c r="M41" s="43">
        <v>119.1</v>
      </c>
    </row>
    <row r="42" spans="1:13" ht="12.75">
      <c r="A42" s="64">
        <v>4</v>
      </c>
      <c r="B42" s="236" t="s">
        <v>47</v>
      </c>
      <c r="C42" s="231"/>
      <c r="D42" s="231"/>
      <c r="E42" s="231"/>
      <c r="F42" s="231"/>
      <c r="G42" s="232" t="s">
        <v>43</v>
      </c>
      <c r="H42" s="233"/>
      <c r="I42" s="43">
        <v>493.5</v>
      </c>
      <c r="J42" s="43">
        <v>155.9</v>
      </c>
      <c r="K42" s="43">
        <v>91.7</v>
      </c>
      <c r="L42" s="43">
        <v>93.1</v>
      </c>
      <c r="M42" s="43">
        <v>127.8</v>
      </c>
    </row>
    <row r="43" spans="1:13" ht="12.75">
      <c r="A43" s="64">
        <v>5</v>
      </c>
      <c r="B43" s="236" t="s">
        <v>48</v>
      </c>
      <c r="C43" s="231"/>
      <c r="D43" s="231"/>
      <c r="E43" s="231"/>
      <c r="F43" s="231"/>
      <c r="G43" s="232" t="s">
        <v>43</v>
      </c>
      <c r="H43" s="233"/>
      <c r="I43" s="43">
        <v>173.8</v>
      </c>
      <c r="J43" s="43">
        <v>35.2</v>
      </c>
      <c r="K43" s="43">
        <v>103.7</v>
      </c>
      <c r="L43" s="43">
        <v>100.7</v>
      </c>
      <c r="M43" s="43">
        <v>99.6</v>
      </c>
    </row>
    <row r="44" spans="1:13" ht="12.75">
      <c r="A44" s="64">
        <v>6</v>
      </c>
      <c r="B44" s="236" t="s">
        <v>49</v>
      </c>
      <c r="C44" s="231"/>
      <c r="D44" s="231"/>
      <c r="E44" s="231"/>
      <c r="F44" s="231"/>
      <c r="G44" s="232" t="s">
        <v>43</v>
      </c>
      <c r="H44" s="233"/>
      <c r="I44" s="43">
        <v>855.4</v>
      </c>
      <c r="J44" s="43">
        <v>176.2</v>
      </c>
      <c r="K44" s="43">
        <v>93</v>
      </c>
      <c r="L44" s="43">
        <v>86.5</v>
      </c>
      <c r="M44" s="43">
        <v>100.7</v>
      </c>
    </row>
    <row r="45" spans="1:13" ht="12.75">
      <c r="A45" s="64">
        <v>7</v>
      </c>
      <c r="B45" s="236" t="s">
        <v>50</v>
      </c>
      <c r="C45" s="231"/>
      <c r="D45" s="231"/>
      <c r="E45" s="231"/>
      <c r="F45" s="231"/>
      <c r="G45" s="232" t="s">
        <v>43</v>
      </c>
      <c r="H45" s="233"/>
      <c r="I45" s="43">
        <v>1339.6</v>
      </c>
      <c r="J45" s="43">
        <v>361.5</v>
      </c>
      <c r="K45" s="43">
        <v>107.4</v>
      </c>
      <c r="L45" s="43">
        <v>110.8</v>
      </c>
      <c r="M45" s="43">
        <v>106.6</v>
      </c>
    </row>
    <row r="46" spans="1:13" ht="14.25" customHeight="1">
      <c r="A46" s="64">
        <v>8</v>
      </c>
      <c r="B46" s="236" t="s">
        <v>51</v>
      </c>
      <c r="C46" s="231"/>
      <c r="D46" s="231"/>
      <c r="E46" s="231"/>
      <c r="F46" s="231"/>
      <c r="G46" s="232" t="s">
        <v>52</v>
      </c>
      <c r="H46" s="233" t="s">
        <v>52</v>
      </c>
      <c r="I46" s="43" t="s">
        <v>44</v>
      </c>
      <c r="J46" s="43" t="s">
        <v>44</v>
      </c>
      <c r="K46" s="43">
        <v>108.7</v>
      </c>
      <c r="L46" s="43">
        <v>108.4</v>
      </c>
      <c r="M46" s="43">
        <v>100.7</v>
      </c>
    </row>
    <row r="47" spans="1:13" ht="25.5" customHeight="1">
      <c r="A47" s="64">
        <v>9</v>
      </c>
      <c r="B47" s="236" t="s">
        <v>53</v>
      </c>
      <c r="C47" s="231"/>
      <c r="D47" s="231"/>
      <c r="E47" s="231"/>
      <c r="F47" s="231"/>
      <c r="G47" s="232" t="s">
        <v>52</v>
      </c>
      <c r="H47" s="233" t="s">
        <v>52</v>
      </c>
      <c r="I47" s="43" t="s">
        <v>44</v>
      </c>
      <c r="J47" s="43" t="s">
        <v>44</v>
      </c>
      <c r="K47" s="44">
        <v>70.8</v>
      </c>
      <c r="L47" s="44">
        <v>67.7</v>
      </c>
      <c r="M47" s="44">
        <v>101.6</v>
      </c>
    </row>
    <row r="48" spans="1:13" ht="12.75">
      <c r="A48" s="64">
        <v>10</v>
      </c>
      <c r="B48" s="236" t="s">
        <v>54</v>
      </c>
      <c r="C48" s="231"/>
      <c r="D48" s="231"/>
      <c r="E48" s="231"/>
      <c r="F48" s="231"/>
      <c r="G48" s="232" t="s">
        <v>55</v>
      </c>
      <c r="H48" s="233" t="s">
        <v>55</v>
      </c>
      <c r="I48" s="43" t="s">
        <v>44</v>
      </c>
      <c r="J48" s="43">
        <v>626.5</v>
      </c>
      <c r="K48" s="43" t="s">
        <v>44</v>
      </c>
      <c r="L48" s="43">
        <v>112.7</v>
      </c>
      <c r="M48" s="43">
        <v>102.5</v>
      </c>
    </row>
    <row r="49" spans="1:13" ht="12.75">
      <c r="A49" s="64">
        <v>11</v>
      </c>
      <c r="B49" s="236" t="s">
        <v>56</v>
      </c>
      <c r="C49" s="231"/>
      <c r="D49" s="231"/>
      <c r="E49" s="231"/>
      <c r="F49" s="231"/>
      <c r="G49" s="232" t="s">
        <v>55</v>
      </c>
      <c r="H49" s="233" t="s">
        <v>55</v>
      </c>
      <c r="I49" s="43" t="s">
        <v>44</v>
      </c>
      <c r="J49" s="43">
        <v>7824.1</v>
      </c>
      <c r="K49" s="43" t="s">
        <v>44</v>
      </c>
      <c r="L49" s="43">
        <v>99.2</v>
      </c>
      <c r="M49" s="43" t="s">
        <v>44</v>
      </c>
    </row>
    <row r="50" spans="1:13" ht="12.75">
      <c r="A50" s="64">
        <v>12</v>
      </c>
      <c r="B50" s="236" t="s">
        <v>57</v>
      </c>
      <c r="C50" s="231"/>
      <c r="D50" s="231"/>
      <c r="E50" s="231"/>
      <c r="F50" s="231"/>
      <c r="G50" s="232" t="s">
        <v>52</v>
      </c>
      <c r="H50" s="233" t="s">
        <v>52</v>
      </c>
      <c r="I50" s="43" t="s">
        <v>44</v>
      </c>
      <c r="J50" s="43">
        <v>7.4</v>
      </c>
      <c r="K50" s="43" t="s">
        <v>44</v>
      </c>
      <c r="L50" s="43" t="s">
        <v>44</v>
      </c>
      <c r="M50" s="43" t="s">
        <v>44</v>
      </c>
    </row>
    <row r="51" spans="1:13" ht="12.75">
      <c r="A51" s="16"/>
      <c r="B51" s="54"/>
      <c r="C51" s="55"/>
      <c r="D51" s="55"/>
      <c r="E51" s="55"/>
      <c r="F51" s="55"/>
      <c r="G51" s="56"/>
      <c r="H51" s="56"/>
      <c r="I51" s="57"/>
      <c r="J51" s="58"/>
      <c r="K51" s="57"/>
      <c r="L51" s="57"/>
      <c r="M51" s="57"/>
    </row>
    <row r="52" spans="1:13" ht="17.25" customHeight="1">
      <c r="A52" s="335" t="s">
        <v>283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</row>
    <row r="53" spans="1:13" ht="15.75">
      <c r="A53" s="16"/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 customHeight="1">
      <c r="A54" s="341" t="s">
        <v>102</v>
      </c>
      <c r="B54" s="225" t="s">
        <v>39</v>
      </c>
      <c r="C54" s="226"/>
      <c r="D54" s="226"/>
      <c r="E54" s="226"/>
      <c r="F54" s="226"/>
      <c r="G54" s="225" t="s">
        <v>40</v>
      </c>
      <c r="H54" s="226"/>
      <c r="I54" s="225" t="s">
        <v>97</v>
      </c>
      <c r="J54" s="225" t="s">
        <v>217</v>
      </c>
      <c r="K54" s="225" t="s">
        <v>253</v>
      </c>
      <c r="L54" s="332"/>
      <c r="M54" s="225" t="s">
        <v>255</v>
      </c>
    </row>
    <row r="55" spans="1:13" ht="38.25">
      <c r="A55" s="341"/>
      <c r="B55" s="225"/>
      <c r="C55" s="226"/>
      <c r="D55" s="226"/>
      <c r="E55" s="226"/>
      <c r="F55" s="226"/>
      <c r="G55" s="225"/>
      <c r="H55" s="226"/>
      <c r="I55" s="225"/>
      <c r="J55" s="225"/>
      <c r="K55" s="87" t="s">
        <v>99</v>
      </c>
      <c r="L55" s="88" t="s">
        <v>100</v>
      </c>
      <c r="M55" s="225"/>
    </row>
    <row r="56" spans="1:13" ht="12.75">
      <c r="A56" s="65"/>
      <c r="B56" s="232" t="s">
        <v>41</v>
      </c>
      <c r="C56" s="233"/>
      <c r="D56" s="233"/>
      <c r="E56" s="233"/>
      <c r="F56" s="233"/>
      <c r="G56" s="232" t="s">
        <v>42</v>
      </c>
      <c r="H56" s="233"/>
      <c r="I56" s="37">
        <v>1</v>
      </c>
      <c r="J56" s="37">
        <v>2</v>
      </c>
      <c r="K56" s="37">
        <v>3</v>
      </c>
      <c r="L56" s="66">
        <v>4</v>
      </c>
      <c r="M56" s="37">
        <v>5</v>
      </c>
    </row>
    <row r="57" spans="1:13" ht="12.75">
      <c r="A57" s="64">
        <v>1</v>
      </c>
      <c r="B57" s="319" t="s">
        <v>58</v>
      </c>
      <c r="C57" s="320"/>
      <c r="D57" s="320"/>
      <c r="E57" s="320"/>
      <c r="F57" s="321"/>
      <c r="G57" s="333" t="s">
        <v>59</v>
      </c>
      <c r="H57" s="334" t="s">
        <v>59</v>
      </c>
      <c r="I57" s="62">
        <v>19.241</v>
      </c>
      <c r="J57" s="43">
        <v>5.24</v>
      </c>
      <c r="K57" s="43">
        <v>60.9</v>
      </c>
      <c r="L57" s="61">
        <v>60.1</v>
      </c>
      <c r="M57" s="43">
        <v>107.1</v>
      </c>
    </row>
    <row r="58" spans="1:13" ht="12.75" customHeight="1">
      <c r="A58" s="70" t="s">
        <v>25</v>
      </c>
      <c r="B58" s="319" t="s">
        <v>60</v>
      </c>
      <c r="C58" s="320"/>
      <c r="D58" s="320"/>
      <c r="E58" s="320"/>
      <c r="F58" s="321"/>
      <c r="G58" s="333" t="s">
        <v>59</v>
      </c>
      <c r="H58" s="334" t="s">
        <v>59</v>
      </c>
      <c r="I58" s="62">
        <v>10.805</v>
      </c>
      <c r="J58" s="43">
        <v>2.789</v>
      </c>
      <c r="K58" s="43">
        <v>50.2</v>
      </c>
      <c r="L58" s="61">
        <v>48.6</v>
      </c>
      <c r="M58" s="43">
        <v>102.9</v>
      </c>
    </row>
    <row r="59" spans="1:13" ht="12.75">
      <c r="A59" s="64" t="s">
        <v>103</v>
      </c>
      <c r="B59" s="319" t="s">
        <v>61</v>
      </c>
      <c r="C59" s="320"/>
      <c r="D59" s="320"/>
      <c r="E59" s="320"/>
      <c r="F59" s="321"/>
      <c r="G59" s="333" t="s">
        <v>59</v>
      </c>
      <c r="H59" s="334" t="s">
        <v>59</v>
      </c>
      <c r="I59" s="62">
        <v>8.436</v>
      </c>
      <c r="J59" s="43">
        <v>2.451</v>
      </c>
      <c r="K59" s="43">
        <v>83.7</v>
      </c>
      <c r="L59" s="61">
        <v>82.2</v>
      </c>
      <c r="M59" s="43">
        <v>112.3</v>
      </c>
    </row>
    <row r="60" spans="1:13" ht="12.75">
      <c r="A60" s="64">
        <v>2</v>
      </c>
      <c r="B60" s="319" t="s">
        <v>101</v>
      </c>
      <c r="C60" s="320"/>
      <c r="D60" s="320"/>
      <c r="E60" s="320"/>
      <c r="F60" s="321"/>
      <c r="G60" s="333" t="s">
        <v>218</v>
      </c>
      <c r="H60" s="334" t="s">
        <v>62</v>
      </c>
      <c r="I60" s="62">
        <v>128.103</v>
      </c>
      <c r="J60" s="43">
        <v>32.508</v>
      </c>
      <c r="K60" s="45">
        <v>113.1</v>
      </c>
      <c r="L60" s="71">
        <v>112.7</v>
      </c>
      <c r="M60" s="43">
        <v>99.3</v>
      </c>
    </row>
    <row r="61" spans="1:13" ht="12.75">
      <c r="A61" s="64">
        <v>3</v>
      </c>
      <c r="B61" s="319" t="s">
        <v>63</v>
      </c>
      <c r="C61" s="320"/>
      <c r="D61" s="320"/>
      <c r="E61" s="320"/>
      <c r="F61" s="321"/>
      <c r="G61" s="333" t="s">
        <v>218</v>
      </c>
      <c r="H61" s="334" t="s">
        <v>62</v>
      </c>
      <c r="I61" s="62">
        <v>63.271</v>
      </c>
      <c r="J61" s="43">
        <v>64.73</v>
      </c>
      <c r="K61" s="45">
        <v>112.9</v>
      </c>
      <c r="L61" s="71">
        <v>111.8</v>
      </c>
      <c r="M61" s="43">
        <v>98.1</v>
      </c>
    </row>
    <row r="62" spans="1:13" ht="12.75">
      <c r="A62" s="64">
        <v>4</v>
      </c>
      <c r="B62" s="319" t="s">
        <v>64</v>
      </c>
      <c r="C62" s="320"/>
      <c r="D62" s="320"/>
      <c r="E62" s="320"/>
      <c r="F62" s="321"/>
      <c r="G62" s="333" t="s">
        <v>52</v>
      </c>
      <c r="H62" s="334" t="s">
        <v>52</v>
      </c>
      <c r="I62" s="53" t="s">
        <v>44</v>
      </c>
      <c r="J62" s="45" t="s">
        <v>44</v>
      </c>
      <c r="K62" s="45">
        <v>103.8</v>
      </c>
      <c r="L62" s="71">
        <v>102.8</v>
      </c>
      <c r="M62" s="43">
        <v>97.3</v>
      </c>
    </row>
    <row r="63" spans="1:13" ht="12.75">
      <c r="A63" s="16"/>
      <c r="M63" s="17"/>
    </row>
    <row r="64" spans="1:13" ht="12.75">
      <c r="A64" s="16"/>
      <c r="M64" s="17"/>
    </row>
    <row r="65" spans="1:13" ht="12.75">
      <c r="A65" s="16"/>
      <c r="M65" s="17"/>
    </row>
    <row r="66" spans="1:13" ht="15" customHeight="1">
      <c r="A66" s="340" t="s">
        <v>206</v>
      </c>
      <c r="B66" s="340"/>
      <c r="C66" s="340"/>
      <c r="D66" s="340"/>
      <c r="E66" s="340"/>
      <c r="F66" s="340"/>
      <c r="G66" s="340"/>
      <c r="H66" s="340"/>
      <c r="I66" s="340"/>
      <c r="J66" s="340"/>
      <c r="K66" s="250"/>
      <c r="L66" s="250"/>
      <c r="M66" s="250"/>
    </row>
    <row r="67" spans="1:13" ht="12.75">
      <c r="A67" s="340"/>
      <c r="B67" s="340"/>
      <c r="C67" s="340"/>
      <c r="D67" s="340"/>
      <c r="E67" s="340"/>
      <c r="F67" s="340"/>
      <c r="G67" s="340"/>
      <c r="H67" s="340"/>
      <c r="I67" s="340"/>
      <c r="J67" s="340"/>
      <c r="K67" s="250"/>
      <c r="L67" s="250"/>
      <c r="M67" s="250"/>
    </row>
    <row r="68" spans="1:13" ht="15" customHeight="1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16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39"/>
      <c r="M71" s="39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>
        <v>1</v>
      </c>
    </row>
    <row r="73" spans="1:11" ht="12.75">
      <c r="A73" s="1"/>
      <c r="C73" s="30" t="str">
        <f>C5</f>
        <v>Май 2009г.</v>
      </c>
      <c r="K73" s="30" t="str">
        <f>K5</f>
        <v>Национальный Банк РК</v>
      </c>
    </row>
    <row r="74" spans="1:12" ht="12.75" customHeight="1">
      <c r="A74" s="1"/>
      <c r="C74" s="251" t="str">
        <f>C6</f>
        <v>Информационно - аналитический обзор экономики Казахстана</v>
      </c>
      <c r="D74" s="251"/>
      <c r="E74" s="251"/>
      <c r="F74" s="251"/>
      <c r="G74" s="251"/>
      <c r="H74" s="251"/>
      <c r="I74" s="251"/>
      <c r="J74" s="251"/>
      <c r="K74" s="251"/>
      <c r="L74" s="251"/>
    </row>
    <row r="75" spans="1:13" ht="13.5" customHeight="1" thickBot="1">
      <c r="A75" s="3"/>
      <c r="B75" s="4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1.75" customHeight="1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</row>
    <row r="79" spans="1:13" ht="12.75" customHeight="1">
      <c r="A79" s="291" t="s">
        <v>321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</row>
    <row r="80" spans="1:13" ht="23.25" customHeight="1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</row>
    <row r="81" spans="1:13" ht="14.25" customHeight="1">
      <c r="A81" s="293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</row>
    <row r="82" spans="1:13" ht="28.5" customHeight="1">
      <c r="A82" s="294"/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</row>
    <row r="83" spans="1:1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t="18">
      <c r="A84" s="290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</row>
    <row r="85" spans="1:13" ht="21" customHeight="1">
      <c r="A85" s="322" t="s">
        <v>310</v>
      </c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</row>
    <row r="86" spans="1:13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 customHeight="1">
      <c r="A87" s="317" t="s">
        <v>261</v>
      </c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</row>
    <row r="88" spans="1:13" ht="12.75" customHeight="1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</row>
    <row r="89" ht="12.75" customHeight="1"/>
    <row r="90" spans="1:13" ht="12.75">
      <c r="A90" s="353" t="s">
        <v>95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277"/>
      <c r="M90" s="277"/>
    </row>
    <row r="91" spans="1:13" ht="12.7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</row>
    <row r="92" spans="1:13" ht="12.75">
      <c r="A92" s="16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1:13" ht="12.75">
      <c r="A93" s="338" t="s">
        <v>102</v>
      </c>
      <c r="B93" s="274" t="s">
        <v>67</v>
      </c>
      <c r="C93" s="274"/>
      <c r="D93" s="274"/>
      <c r="E93" s="330"/>
      <c r="F93" s="274" t="s">
        <v>263</v>
      </c>
      <c r="G93" s="274" t="s">
        <v>172</v>
      </c>
      <c r="H93" s="313"/>
      <c r="I93" s="313"/>
      <c r="J93" s="313"/>
      <c r="K93" s="323"/>
      <c r="L93" s="274" t="s">
        <v>311</v>
      </c>
      <c r="M93" s="313"/>
    </row>
    <row r="94" spans="1:13" ht="12.75" customHeight="1">
      <c r="A94" s="338"/>
      <c r="B94" s="274"/>
      <c r="C94" s="274"/>
      <c r="D94" s="274"/>
      <c r="E94" s="330"/>
      <c r="F94" s="274"/>
      <c r="G94" s="274"/>
      <c r="H94" s="313"/>
      <c r="I94" s="313"/>
      <c r="J94" s="313"/>
      <c r="K94" s="323"/>
      <c r="L94" s="313"/>
      <c r="M94" s="313"/>
    </row>
    <row r="95" spans="1:13" ht="12.75">
      <c r="A95" s="339"/>
      <c r="B95" s="275"/>
      <c r="C95" s="275"/>
      <c r="D95" s="275"/>
      <c r="E95" s="331"/>
      <c r="F95" s="275"/>
      <c r="G95" s="315"/>
      <c r="H95" s="315"/>
      <c r="I95" s="315"/>
      <c r="J95" s="315"/>
      <c r="K95" s="337"/>
      <c r="L95" s="315"/>
      <c r="M95" s="315"/>
    </row>
    <row r="96" spans="1:13" ht="12.75">
      <c r="A96" s="270" t="s">
        <v>108</v>
      </c>
      <c r="B96" s="268" t="s">
        <v>68</v>
      </c>
      <c r="C96" s="268"/>
      <c r="D96" s="268"/>
      <c r="E96" s="269"/>
      <c r="F96" s="270">
        <v>97.8</v>
      </c>
      <c r="G96" s="309" t="s">
        <v>93</v>
      </c>
      <c r="H96" s="309"/>
      <c r="I96" s="309"/>
      <c r="J96" s="309"/>
      <c r="K96" s="323"/>
      <c r="L96" s="309"/>
      <c r="M96" s="309"/>
    </row>
    <row r="97" spans="1:13" ht="12.75" customHeight="1">
      <c r="A97" s="329"/>
      <c r="B97" s="327"/>
      <c r="C97" s="327"/>
      <c r="D97" s="327"/>
      <c r="E97" s="328"/>
      <c r="F97" s="329"/>
      <c r="G97" s="311"/>
      <c r="H97" s="311"/>
      <c r="I97" s="311"/>
      <c r="J97" s="311"/>
      <c r="K97" s="324"/>
      <c r="L97" s="311"/>
      <c r="M97" s="311"/>
    </row>
    <row r="98" spans="1:13" ht="12.75">
      <c r="A98" s="325" t="s">
        <v>109</v>
      </c>
      <c r="B98" s="278" t="s">
        <v>69</v>
      </c>
      <c r="C98" s="278"/>
      <c r="D98" s="278"/>
      <c r="E98" s="279"/>
      <c r="F98" s="282">
        <v>96.2</v>
      </c>
      <c r="G98" s="286" t="s">
        <v>81</v>
      </c>
      <c r="H98" s="286"/>
      <c r="I98" s="286"/>
      <c r="J98" s="286"/>
      <c r="K98" s="287"/>
      <c r="L98" s="283">
        <v>94.5</v>
      </c>
      <c r="M98" s="283"/>
    </row>
    <row r="99" spans="1:13" ht="12.75" customHeight="1">
      <c r="A99" s="326"/>
      <c r="B99" s="280"/>
      <c r="C99" s="280"/>
      <c r="D99" s="280"/>
      <c r="E99" s="281"/>
      <c r="F99" s="263"/>
      <c r="G99" s="260"/>
      <c r="H99" s="260"/>
      <c r="I99" s="260"/>
      <c r="J99" s="260"/>
      <c r="K99" s="272"/>
      <c r="L99" s="265"/>
      <c r="M99" s="265"/>
    </row>
    <row r="100" spans="1:13" ht="12.75">
      <c r="A100" s="270" t="s">
        <v>110</v>
      </c>
      <c r="B100" s="309" t="s">
        <v>75</v>
      </c>
      <c r="C100" s="309"/>
      <c r="D100" s="309"/>
      <c r="E100" s="310"/>
      <c r="F100" s="262">
        <v>91</v>
      </c>
      <c r="G100" s="258" t="s">
        <v>82</v>
      </c>
      <c r="H100" s="258"/>
      <c r="I100" s="258"/>
      <c r="J100" s="258"/>
      <c r="K100" s="271"/>
      <c r="L100" s="264">
        <v>86.5</v>
      </c>
      <c r="M100" s="264"/>
    </row>
    <row r="101" spans="1:13" ht="12.75" customHeight="1">
      <c r="A101" s="329"/>
      <c r="B101" s="311"/>
      <c r="C101" s="311"/>
      <c r="D101" s="311"/>
      <c r="E101" s="312"/>
      <c r="F101" s="255"/>
      <c r="G101" s="229"/>
      <c r="H101" s="229"/>
      <c r="I101" s="229"/>
      <c r="J101" s="229"/>
      <c r="K101" s="267"/>
      <c r="L101" s="257"/>
      <c r="M101" s="257"/>
    </row>
    <row r="102" spans="1:13" ht="12.75">
      <c r="A102" s="325" t="s">
        <v>111</v>
      </c>
      <c r="B102" s="278" t="s">
        <v>76</v>
      </c>
      <c r="C102" s="278"/>
      <c r="D102" s="278"/>
      <c r="E102" s="279"/>
      <c r="F102" s="282">
        <v>95</v>
      </c>
      <c r="G102" s="286" t="s">
        <v>83</v>
      </c>
      <c r="H102" s="286"/>
      <c r="I102" s="286"/>
      <c r="J102" s="286"/>
      <c r="K102" s="287"/>
      <c r="L102" s="283">
        <v>87</v>
      </c>
      <c r="M102" s="283"/>
    </row>
    <row r="103" spans="1:13" ht="12.75" customHeight="1">
      <c r="A103" s="326"/>
      <c r="B103" s="280"/>
      <c r="C103" s="280"/>
      <c r="D103" s="280"/>
      <c r="E103" s="281"/>
      <c r="F103" s="263"/>
      <c r="G103" s="260"/>
      <c r="H103" s="260"/>
      <c r="I103" s="260"/>
      <c r="J103" s="260"/>
      <c r="K103" s="272"/>
      <c r="L103" s="265"/>
      <c r="M103" s="265"/>
    </row>
    <row r="104" spans="1:13" ht="12.75">
      <c r="A104" s="270" t="s">
        <v>112</v>
      </c>
      <c r="B104" s="309" t="s">
        <v>70</v>
      </c>
      <c r="C104" s="309"/>
      <c r="D104" s="309"/>
      <c r="E104" s="310"/>
      <c r="F104" s="262">
        <v>93.1</v>
      </c>
      <c r="G104" s="258" t="s">
        <v>87</v>
      </c>
      <c r="H104" s="258"/>
      <c r="I104" s="258"/>
      <c r="J104" s="258"/>
      <c r="K104" s="271"/>
      <c r="L104" s="264">
        <v>84.8</v>
      </c>
      <c r="M104" s="264"/>
    </row>
    <row r="105" spans="1:13" ht="12.75" customHeight="1">
      <c r="A105" s="329"/>
      <c r="B105" s="311"/>
      <c r="C105" s="311"/>
      <c r="D105" s="311"/>
      <c r="E105" s="312"/>
      <c r="F105" s="255"/>
      <c r="G105" s="229"/>
      <c r="H105" s="229"/>
      <c r="I105" s="229"/>
      <c r="J105" s="229"/>
      <c r="K105" s="267"/>
      <c r="L105" s="257"/>
      <c r="M105" s="257"/>
    </row>
    <row r="106" spans="1:13" ht="12.75">
      <c r="A106" s="325" t="s">
        <v>113</v>
      </c>
      <c r="B106" s="278" t="s">
        <v>71</v>
      </c>
      <c r="C106" s="278"/>
      <c r="D106" s="278"/>
      <c r="E106" s="279"/>
      <c r="F106" s="282">
        <v>67.2</v>
      </c>
      <c r="G106" s="286" t="s">
        <v>84</v>
      </c>
      <c r="H106" s="286"/>
      <c r="I106" s="286"/>
      <c r="J106" s="286"/>
      <c r="K106" s="287"/>
      <c r="L106" s="283">
        <v>52.3</v>
      </c>
      <c r="M106" s="283"/>
    </row>
    <row r="107" spans="1:13" ht="12.75" customHeight="1">
      <c r="A107" s="326"/>
      <c r="B107" s="280"/>
      <c r="C107" s="280"/>
      <c r="D107" s="280"/>
      <c r="E107" s="281"/>
      <c r="F107" s="263"/>
      <c r="G107" s="260"/>
      <c r="H107" s="260"/>
      <c r="I107" s="260"/>
      <c r="J107" s="260"/>
      <c r="K107" s="272"/>
      <c r="L107" s="265"/>
      <c r="M107" s="265"/>
    </row>
    <row r="108" spans="1:13" ht="12.75">
      <c r="A108" s="270" t="s">
        <v>114</v>
      </c>
      <c r="B108" s="309" t="s">
        <v>72</v>
      </c>
      <c r="C108" s="309"/>
      <c r="D108" s="309"/>
      <c r="E108" s="310"/>
      <c r="F108" s="262">
        <v>86.5</v>
      </c>
      <c r="G108" s="258" t="s">
        <v>85</v>
      </c>
      <c r="H108" s="258"/>
      <c r="I108" s="258"/>
      <c r="J108" s="258"/>
      <c r="K108" s="271"/>
      <c r="L108" s="264">
        <v>90</v>
      </c>
      <c r="M108" s="264"/>
    </row>
    <row r="109" spans="1:13" ht="12.75" customHeight="1">
      <c r="A109" s="329"/>
      <c r="B109" s="311"/>
      <c r="C109" s="311"/>
      <c r="D109" s="311"/>
      <c r="E109" s="312"/>
      <c r="F109" s="255"/>
      <c r="G109" s="229"/>
      <c r="H109" s="229"/>
      <c r="I109" s="229"/>
      <c r="J109" s="229"/>
      <c r="K109" s="267"/>
      <c r="L109" s="257"/>
      <c r="M109" s="257"/>
    </row>
    <row r="110" spans="1:13" ht="12.75">
      <c r="A110" s="325" t="s">
        <v>115</v>
      </c>
      <c r="B110" s="278" t="s">
        <v>219</v>
      </c>
      <c r="C110" s="278"/>
      <c r="D110" s="278"/>
      <c r="E110" s="279"/>
      <c r="F110" s="282">
        <v>84.4</v>
      </c>
      <c r="G110" s="286" t="s">
        <v>86</v>
      </c>
      <c r="H110" s="286"/>
      <c r="I110" s="286"/>
      <c r="J110" s="286"/>
      <c r="K110" s="287"/>
      <c r="L110" s="283">
        <v>89</v>
      </c>
      <c r="M110" s="283"/>
    </row>
    <row r="111" spans="1:13" ht="12.75" customHeight="1">
      <c r="A111" s="326"/>
      <c r="B111" s="280"/>
      <c r="C111" s="280"/>
      <c r="D111" s="280"/>
      <c r="E111" s="281"/>
      <c r="F111" s="263"/>
      <c r="G111" s="260"/>
      <c r="H111" s="260"/>
      <c r="I111" s="260"/>
      <c r="J111" s="260"/>
      <c r="K111" s="272"/>
      <c r="L111" s="265"/>
      <c r="M111" s="265"/>
    </row>
    <row r="112" spans="1:13" ht="12.75">
      <c r="A112" s="270" t="s">
        <v>116</v>
      </c>
      <c r="B112" s="309" t="s">
        <v>220</v>
      </c>
      <c r="C112" s="309"/>
      <c r="D112" s="309"/>
      <c r="E112" s="310"/>
      <c r="F112" s="262">
        <v>60.1</v>
      </c>
      <c r="G112" s="258" t="s">
        <v>262</v>
      </c>
      <c r="H112" s="258"/>
      <c r="I112" s="258"/>
      <c r="J112" s="258"/>
      <c r="K112" s="271"/>
      <c r="L112" s="264">
        <v>61.3</v>
      </c>
      <c r="M112" s="264"/>
    </row>
    <row r="113" spans="1:13" ht="12.75" customHeight="1">
      <c r="A113" s="329"/>
      <c r="B113" s="311"/>
      <c r="C113" s="311"/>
      <c r="D113" s="311"/>
      <c r="E113" s="312"/>
      <c r="F113" s="255"/>
      <c r="G113" s="229"/>
      <c r="H113" s="229"/>
      <c r="I113" s="229"/>
      <c r="J113" s="229"/>
      <c r="K113" s="267"/>
      <c r="L113" s="257"/>
      <c r="M113" s="257"/>
    </row>
    <row r="114" spans="1:13" ht="12.75">
      <c r="A114" s="325" t="s">
        <v>119</v>
      </c>
      <c r="B114" s="278" t="s">
        <v>73</v>
      </c>
      <c r="C114" s="278"/>
      <c r="D114" s="278"/>
      <c r="E114" s="279"/>
      <c r="F114" s="282">
        <v>48.6</v>
      </c>
      <c r="G114" s="286" t="s">
        <v>243</v>
      </c>
      <c r="H114" s="286"/>
      <c r="I114" s="286"/>
      <c r="J114" s="286"/>
      <c r="K114" s="287"/>
      <c r="L114" s="283">
        <v>49.4</v>
      </c>
      <c r="M114" s="283"/>
    </row>
    <row r="115" spans="1:13" ht="12.75" customHeight="1">
      <c r="A115" s="326"/>
      <c r="B115" s="280"/>
      <c r="C115" s="280"/>
      <c r="D115" s="280"/>
      <c r="E115" s="281"/>
      <c r="F115" s="263"/>
      <c r="G115" s="260"/>
      <c r="H115" s="260"/>
      <c r="I115" s="260"/>
      <c r="J115" s="260"/>
      <c r="K115" s="272"/>
      <c r="L115" s="265"/>
      <c r="M115" s="265"/>
    </row>
    <row r="116" spans="1:13" ht="12.75">
      <c r="A116" s="270" t="s">
        <v>120</v>
      </c>
      <c r="B116" s="309" t="s">
        <v>74</v>
      </c>
      <c r="C116" s="309"/>
      <c r="D116" s="309"/>
      <c r="E116" s="310"/>
      <c r="F116" s="262">
        <v>82.2</v>
      </c>
      <c r="G116" s="258" t="s">
        <v>246</v>
      </c>
      <c r="H116" s="258"/>
      <c r="I116" s="258"/>
      <c r="J116" s="258"/>
      <c r="K116" s="271"/>
      <c r="L116" s="264">
        <v>87.6</v>
      </c>
      <c r="M116" s="264"/>
    </row>
    <row r="117" spans="1:13" ht="12.75" customHeight="1">
      <c r="A117" s="270"/>
      <c r="B117" s="309"/>
      <c r="C117" s="309"/>
      <c r="D117" s="309"/>
      <c r="E117" s="310"/>
      <c r="F117" s="262"/>
      <c r="G117" s="258"/>
      <c r="H117" s="258"/>
      <c r="I117" s="258"/>
      <c r="J117" s="258"/>
      <c r="K117" s="271"/>
      <c r="L117" s="264"/>
      <c r="M117" s="264"/>
    </row>
    <row r="118" spans="1:13" ht="12.75">
      <c r="A118" s="342" t="s">
        <v>117</v>
      </c>
      <c r="B118" s="278" t="s">
        <v>244</v>
      </c>
      <c r="C118" s="278"/>
      <c r="D118" s="278"/>
      <c r="E118" s="279"/>
      <c r="F118" s="282">
        <v>67.7</v>
      </c>
      <c r="G118" s="286" t="s">
        <v>245</v>
      </c>
      <c r="H118" s="286"/>
      <c r="I118" s="286"/>
      <c r="J118" s="286"/>
      <c r="K118" s="287"/>
      <c r="L118" s="283">
        <v>72.4</v>
      </c>
      <c r="M118" s="284"/>
    </row>
    <row r="119" spans="1:13" ht="12.75" customHeight="1">
      <c r="A119" s="343"/>
      <c r="B119" s="280"/>
      <c r="C119" s="280"/>
      <c r="D119" s="280"/>
      <c r="E119" s="281"/>
      <c r="F119" s="263"/>
      <c r="G119" s="260"/>
      <c r="H119" s="260"/>
      <c r="I119" s="260"/>
      <c r="J119" s="260"/>
      <c r="K119" s="272"/>
      <c r="L119" s="265"/>
      <c r="M119" s="285"/>
    </row>
    <row r="120" spans="1:13" ht="12.75">
      <c r="A120" s="270" t="s">
        <v>118</v>
      </c>
      <c r="B120" s="268" t="s">
        <v>221</v>
      </c>
      <c r="C120" s="268"/>
      <c r="D120" s="268"/>
      <c r="E120" s="269"/>
      <c r="F120" s="273">
        <v>7.4</v>
      </c>
      <c r="G120" s="258" t="s">
        <v>247</v>
      </c>
      <c r="H120" s="258"/>
      <c r="I120" s="258"/>
      <c r="J120" s="258"/>
      <c r="K120" s="271"/>
      <c r="L120" s="264">
        <v>7.2</v>
      </c>
      <c r="M120" s="264"/>
    </row>
    <row r="121" spans="1:13" ht="12.75" customHeight="1">
      <c r="A121" s="270"/>
      <c r="B121" s="268"/>
      <c r="C121" s="268"/>
      <c r="D121" s="268"/>
      <c r="E121" s="269"/>
      <c r="F121" s="273"/>
      <c r="G121" s="258"/>
      <c r="H121" s="258"/>
      <c r="I121" s="258"/>
      <c r="J121" s="258"/>
      <c r="K121" s="271"/>
      <c r="L121" s="264"/>
      <c r="M121" s="264"/>
    </row>
    <row r="122" spans="1:13" s="19" customFormat="1" ht="12.75" customHeight="1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</row>
    <row r="123" spans="1:13" s="78" customFormat="1" ht="12.75">
      <c r="A123" s="201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</row>
    <row r="124" spans="1:13" ht="12.75" customHeight="1">
      <c r="A124" s="317" t="s">
        <v>173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</row>
    <row r="125" spans="1:13" ht="12.7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</row>
    <row r="126" spans="1:13" ht="12.75" customHeight="1">
      <c r="A126" s="35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spans="1:13" ht="12.75">
      <c r="A127" s="276" t="s">
        <v>96</v>
      </c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7"/>
      <c r="M127" s="277"/>
    </row>
    <row r="128" spans="1:13" ht="12.75">
      <c r="A128" s="277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</row>
    <row r="129" spans="1:13" ht="12.75">
      <c r="A129" s="16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1:13" ht="12.75">
      <c r="A130" s="338" t="s">
        <v>102</v>
      </c>
      <c r="B130" s="274" t="s">
        <v>67</v>
      </c>
      <c r="C130" s="274"/>
      <c r="D130" s="274"/>
      <c r="E130" s="330"/>
      <c r="F130" s="274" t="str">
        <f>F93</f>
        <v>май в % к маю 2008г.</v>
      </c>
      <c r="G130" s="274" t="s">
        <v>13</v>
      </c>
      <c r="H130" s="313"/>
      <c r="I130" s="313"/>
      <c r="J130" s="313"/>
      <c r="K130" s="314"/>
      <c r="L130" s="274" t="str">
        <f>L93</f>
        <v>Справочно: апрель в % к апрелю 2008г.</v>
      </c>
      <c r="M130" s="313"/>
    </row>
    <row r="131" spans="1:13" ht="12.75" customHeight="1">
      <c r="A131" s="338"/>
      <c r="B131" s="274"/>
      <c r="C131" s="274"/>
      <c r="D131" s="274"/>
      <c r="E131" s="330"/>
      <c r="F131" s="274"/>
      <c r="G131" s="274"/>
      <c r="H131" s="313"/>
      <c r="I131" s="313"/>
      <c r="J131" s="313"/>
      <c r="K131" s="314"/>
      <c r="L131" s="313"/>
      <c r="M131" s="313"/>
    </row>
    <row r="132" spans="1:13" ht="12.75">
      <c r="A132" s="339"/>
      <c r="B132" s="275"/>
      <c r="C132" s="275"/>
      <c r="D132" s="275"/>
      <c r="E132" s="331"/>
      <c r="F132" s="275"/>
      <c r="G132" s="315"/>
      <c r="H132" s="315"/>
      <c r="I132" s="315"/>
      <c r="J132" s="315"/>
      <c r="K132" s="316"/>
      <c r="L132" s="315"/>
      <c r="M132" s="315"/>
    </row>
    <row r="133" spans="1:13" ht="12.75">
      <c r="A133" s="270" t="s">
        <v>108</v>
      </c>
      <c r="B133" s="258" t="s">
        <v>77</v>
      </c>
      <c r="C133" s="258"/>
      <c r="D133" s="258"/>
      <c r="E133" s="259"/>
      <c r="F133" s="262">
        <v>110.8</v>
      </c>
      <c r="G133" s="258" t="s">
        <v>88</v>
      </c>
      <c r="H133" s="258"/>
      <c r="I133" s="258"/>
      <c r="J133" s="258"/>
      <c r="K133" s="271"/>
      <c r="L133" s="264">
        <v>136.9</v>
      </c>
      <c r="M133" s="264"/>
    </row>
    <row r="134" spans="1:13" ht="12.75" customHeight="1">
      <c r="A134" s="329"/>
      <c r="B134" s="229"/>
      <c r="C134" s="229"/>
      <c r="D134" s="229"/>
      <c r="E134" s="230"/>
      <c r="F134" s="255"/>
      <c r="G134" s="229"/>
      <c r="H134" s="229"/>
      <c r="I134" s="229"/>
      <c r="J134" s="229"/>
      <c r="K134" s="267"/>
      <c r="L134" s="257"/>
      <c r="M134" s="257"/>
    </row>
    <row r="135" spans="1:13" ht="12.75">
      <c r="A135" s="270" t="s">
        <v>109</v>
      </c>
      <c r="B135" s="258" t="s">
        <v>79</v>
      </c>
      <c r="C135" s="258"/>
      <c r="D135" s="258"/>
      <c r="E135" s="259"/>
      <c r="F135" s="262">
        <v>99.9</v>
      </c>
      <c r="G135" s="258" t="s">
        <v>89</v>
      </c>
      <c r="H135" s="258"/>
      <c r="I135" s="258"/>
      <c r="J135" s="258"/>
      <c r="K135" s="271"/>
      <c r="L135" s="264">
        <v>100</v>
      </c>
      <c r="M135" s="264"/>
    </row>
    <row r="136" spans="1:13" ht="12.75" customHeight="1">
      <c r="A136" s="326"/>
      <c r="B136" s="260"/>
      <c r="C136" s="260"/>
      <c r="D136" s="260"/>
      <c r="E136" s="261"/>
      <c r="F136" s="263"/>
      <c r="G136" s="260"/>
      <c r="H136" s="260"/>
      <c r="I136" s="260"/>
      <c r="J136" s="260"/>
      <c r="K136" s="272"/>
      <c r="L136" s="265"/>
      <c r="M136" s="265"/>
    </row>
    <row r="137" spans="1:13" ht="12.75">
      <c r="A137" s="344" t="s">
        <v>110</v>
      </c>
      <c r="B137" s="227" t="s">
        <v>78</v>
      </c>
      <c r="C137" s="227"/>
      <c r="D137" s="227"/>
      <c r="E137" s="228"/>
      <c r="F137" s="254">
        <v>102.3</v>
      </c>
      <c r="G137" s="227" t="s">
        <v>90</v>
      </c>
      <c r="H137" s="227"/>
      <c r="I137" s="227"/>
      <c r="J137" s="227"/>
      <c r="K137" s="266"/>
      <c r="L137" s="256">
        <v>102.5</v>
      </c>
      <c r="M137" s="256"/>
    </row>
    <row r="138" spans="1:13" ht="12.75" customHeight="1">
      <c r="A138" s="329"/>
      <c r="B138" s="229"/>
      <c r="C138" s="229"/>
      <c r="D138" s="229"/>
      <c r="E138" s="230"/>
      <c r="F138" s="255"/>
      <c r="G138" s="229"/>
      <c r="H138" s="229"/>
      <c r="I138" s="229"/>
      <c r="J138" s="229"/>
      <c r="K138" s="267"/>
      <c r="L138" s="257"/>
      <c r="M138" s="257"/>
    </row>
    <row r="139" spans="1:13" ht="12.75">
      <c r="A139" s="270" t="s">
        <v>111</v>
      </c>
      <c r="B139" s="258" t="s">
        <v>80</v>
      </c>
      <c r="C139" s="258"/>
      <c r="D139" s="258"/>
      <c r="E139" s="259"/>
      <c r="F139" s="262">
        <v>100.7</v>
      </c>
      <c r="G139" s="258" t="s">
        <v>91</v>
      </c>
      <c r="H139" s="258"/>
      <c r="I139" s="258"/>
      <c r="J139" s="258"/>
      <c r="K139" s="271"/>
      <c r="L139" s="264">
        <v>105.4</v>
      </c>
      <c r="M139" s="264"/>
    </row>
    <row r="140" spans="1:13" ht="12.75" customHeight="1">
      <c r="A140" s="326"/>
      <c r="B140" s="260"/>
      <c r="C140" s="260"/>
      <c r="D140" s="260"/>
      <c r="E140" s="261"/>
      <c r="F140" s="263"/>
      <c r="G140" s="260"/>
      <c r="H140" s="260"/>
      <c r="I140" s="260"/>
      <c r="J140" s="260"/>
      <c r="K140" s="272"/>
      <c r="L140" s="265"/>
      <c r="M140" s="265"/>
    </row>
    <row r="141" spans="1:13" ht="12.75" customHeight="1">
      <c r="A141" s="344" t="s">
        <v>112</v>
      </c>
      <c r="B141" s="227" t="s">
        <v>222</v>
      </c>
      <c r="C141" s="227"/>
      <c r="D141" s="227"/>
      <c r="E141" s="228"/>
      <c r="F141" s="254">
        <v>102.8</v>
      </c>
      <c r="G141" s="227" t="s">
        <v>249</v>
      </c>
      <c r="H141" s="227"/>
      <c r="I141" s="227"/>
      <c r="J141" s="227"/>
      <c r="K141" s="266"/>
      <c r="L141" s="256">
        <v>103.4</v>
      </c>
      <c r="M141" s="256"/>
    </row>
    <row r="142" spans="1:13" ht="12.75" customHeight="1">
      <c r="A142" s="329"/>
      <c r="B142" s="229"/>
      <c r="C142" s="229"/>
      <c r="D142" s="229"/>
      <c r="E142" s="230"/>
      <c r="F142" s="255"/>
      <c r="G142" s="229"/>
      <c r="H142" s="229"/>
      <c r="I142" s="229"/>
      <c r="J142" s="229"/>
      <c r="K142" s="267"/>
      <c r="L142" s="257"/>
      <c r="M142" s="257"/>
    </row>
    <row r="143" spans="1:13" ht="12.75" customHeight="1">
      <c r="A143" s="270" t="s">
        <v>113</v>
      </c>
      <c r="B143" s="268" t="s">
        <v>92</v>
      </c>
      <c r="C143" s="268"/>
      <c r="D143" s="268"/>
      <c r="E143" s="269"/>
      <c r="F143" s="262">
        <v>108.4</v>
      </c>
      <c r="G143" s="258" t="s">
        <v>248</v>
      </c>
      <c r="H143" s="258"/>
      <c r="I143" s="258"/>
      <c r="J143" s="258"/>
      <c r="K143" s="271"/>
      <c r="L143" s="264">
        <v>108.8</v>
      </c>
      <c r="M143" s="264"/>
    </row>
    <row r="144" spans="1:13" ht="12.75" customHeight="1">
      <c r="A144" s="270"/>
      <c r="B144" s="268"/>
      <c r="C144" s="268"/>
      <c r="D144" s="268"/>
      <c r="E144" s="269"/>
      <c r="F144" s="262"/>
      <c r="G144" s="258"/>
      <c r="H144" s="258"/>
      <c r="I144" s="258"/>
      <c r="J144" s="258"/>
      <c r="K144" s="271"/>
      <c r="L144" s="264"/>
      <c r="M144" s="264"/>
    </row>
    <row r="145" spans="1:13" ht="12.75" customHeight="1">
      <c r="A145" s="196"/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</row>
    <row r="146" spans="1:13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</row>
    <row r="147" spans="1:13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18">
        <v>2</v>
      </c>
    </row>
    <row r="148" spans="1:11" ht="12.75">
      <c r="A148" s="1"/>
      <c r="C148" s="30" t="str">
        <f>C5</f>
        <v>Май 2009г.</v>
      </c>
      <c r="K148" s="30" t="str">
        <f>K73</f>
        <v>Национальный Банк РК</v>
      </c>
    </row>
    <row r="149" spans="1:12" ht="12.75">
      <c r="A149" s="1"/>
      <c r="C149" s="251" t="str">
        <f>C74</f>
        <v>Информационно - аналитический обзор экономики Казахстана</v>
      </c>
      <c r="D149" s="251"/>
      <c r="E149" s="251"/>
      <c r="F149" s="251"/>
      <c r="G149" s="251"/>
      <c r="H149" s="251"/>
      <c r="I149" s="251"/>
      <c r="J149" s="251"/>
      <c r="K149" s="251"/>
      <c r="L149" s="251"/>
    </row>
    <row r="150" spans="1:13" ht="12.75" customHeight="1" thickBot="1">
      <c r="A150" s="3"/>
      <c r="B150" s="4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4"/>
    </row>
    <row r="151" ht="13.5" customHeight="1">
      <c r="A151" s="1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19" customFormat="1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 s="19" customFormat="1" ht="15.75">
      <c r="A154" s="2"/>
      <c r="B154" s="74" t="s">
        <v>312</v>
      </c>
      <c r="C154" s="2"/>
      <c r="D154" s="2"/>
      <c r="E154" s="2"/>
      <c r="F154" s="31"/>
      <c r="G154" s="31"/>
      <c r="H154" s="31"/>
      <c r="I154" s="31"/>
      <c r="J154" s="31"/>
      <c r="K154" s="31"/>
      <c r="L154" s="31"/>
      <c r="M154" s="31"/>
    </row>
    <row r="155" spans="1:13" s="19" customFormat="1" ht="12.75">
      <c r="A155" s="2"/>
      <c r="B155" s="2"/>
      <c r="C155" s="2"/>
      <c r="D155" s="2"/>
      <c r="E155" s="2"/>
      <c r="F155" s="31"/>
      <c r="G155" s="31"/>
      <c r="H155" s="31"/>
      <c r="I155" s="31"/>
      <c r="J155" s="31"/>
      <c r="K155" s="31"/>
      <c r="L155" s="31"/>
      <c r="M155" s="31"/>
    </row>
    <row r="156" spans="1:13" s="78" customFormat="1" ht="12.75">
      <c r="A156" s="245" t="s">
        <v>316</v>
      </c>
      <c r="B156" s="246"/>
      <c r="C156" s="246"/>
      <c r="D156" s="246"/>
      <c r="E156" s="246"/>
      <c r="F156" s="206"/>
      <c r="G156" s="206"/>
      <c r="H156" s="206"/>
      <c r="I156" s="206"/>
      <c r="J156" s="206"/>
      <c r="K156" s="206"/>
      <c r="L156" s="206"/>
      <c r="M156" s="206"/>
    </row>
    <row r="157" spans="1:13" s="19" customFormat="1" ht="12.75">
      <c r="A157" s="246"/>
      <c r="B157" s="246"/>
      <c r="C157" s="246"/>
      <c r="D157" s="246"/>
      <c r="E157" s="246"/>
      <c r="F157" s="31"/>
      <c r="G157" s="31"/>
      <c r="H157" s="31"/>
      <c r="I157" s="31"/>
      <c r="J157" s="31"/>
      <c r="K157" s="31"/>
      <c r="L157" s="31"/>
      <c r="M157" s="31"/>
    </row>
    <row r="158" spans="1:5" ht="12.75">
      <c r="A158" s="246"/>
      <c r="B158" s="246"/>
      <c r="C158" s="246"/>
      <c r="D158" s="246"/>
      <c r="E158" s="246"/>
    </row>
    <row r="159" spans="1:5" ht="12.75">
      <c r="A159" s="246"/>
      <c r="B159" s="246"/>
      <c r="C159" s="246"/>
      <c r="D159" s="246"/>
      <c r="E159" s="246"/>
    </row>
    <row r="160" ht="12.75" customHeight="1"/>
    <row r="161" spans="1:5" ht="12.75">
      <c r="A161" s="238" t="s">
        <v>315</v>
      </c>
      <c r="B161" s="239"/>
      <c r="C161" s="239"/>
      <c r="D161" s="239"/>
      <c r="E161" s="239"/>
    </row>
    <row r="162" spans="1:13" ht="12.75">
      <c r="A162" s="239"/>
      <c r="B162" s="239"/>
      <c r="C162" s="239"/>
      <c r="D162" s="239"/>
      <c r="E162" s="239"/>
      <c r="F162" s="11"/>
      <c r="G162" s="11"/>
      <c r="H162" s="11"/>
      <c r="I162" s="11"/>
      <c r="J162" s="11"/>
      <c r="K162" s="11"/>
      <c r="L162" s="32"/>
      <c r="M162" s="32"/>
    </row>
    <row r="163" spans="1:13" ht="12.75">
      <c r="A163" s="239"/>
      <c r="B163" s="239"/>
      <c r="C163" s="239"/>
      <c r="D163" s="239"/>
      <c r="E163" s="239"/>
      <c r="F163" s="11"/>
      <c r="G163" s="11"/>
      <c r="H163" s="11"/>
      <c r="I163" s="11"/>
      <c r="J163" s="11"/>
      <c r="K163" s="11"/>
      <c r="L163" s="32"/>
      <c r="M163" s="32"/>
    </row>
    <row r="164" spans="1:13" ht="12.75">
      <c r="A164" s="239"/>
      <c r="B164" s="239"/>
      <c r="C164" s="239"/>
      <c r="D164" s="239"/>
      <c r="E164" s="239"/>
      <c r="F164" s="11"/>
      <c r="G164" s="11"/>
      <c r="H164" s="11"/>
      <c r="I164" s="11"/>
      <c r="J164" s="11"/>
      <c r="K164" s="11"/>
      <c r="L164" s="32"/>
      <c r="M164" s="32"/>
    </row>
    <row r="165" spans="1:13" ht="12.75">
      <c r="A165" s="238" t="s">
        <v>174</v>
      </c>
      <c r="B165" s="239"/>
      <c r="C165" s="239"/>
      <c r="D165" s="239"/>
      <c r="E165" s="239"/>
      <c r="F165" s="11"/>
      <c r="G165" s="11"/>
      <c r="H165" s="11"/>
      <c r="I165" s="11"/>
      <c r="J165" s="11"/>
      <c r="K165" s="11"/>
      <c r="L165" s="32"/>
      <c r="M165" s="32"/>
    </row>
    <row r="166" spans="1:13" ht="12.75">
      <c r="A166" s="239"/>
      <c r="B166" s="239"/>
      <c r="C166" s="239"/>
      <c r="D166" s="239"/>
      <c r="E166" s="239"/>
      <c r="F166" s="11"/>
      <c r="G166" s="11"/>
      <c r="H166" s="11"/>
      <c r="I166" s="11"/>
      <c r="J166" s="11"/>
      <c r="K166" s="11"/>
      <c r="L166" s="32"/>
      <c r="M166" s="32"/>
    </row>
    <row r="167" spans="1:13" ht="13.5" customHeight="1">
      <c r="A167" s="239"/>
      <c r="B167" s="239"/>
      <c r="C167" s="239"/>
      <c r="D167" s="239"/>
      <c r="E167" s="239"/>
      <c r="F167" s="11"/>
      <c r="G167" s="11"/>
      <c r="H167" s="11"/>
      <c r="I167" s="11"/>
      <c r="J167" s="11"/>
      <c r="K167" s="11"/>
      <c r="L167" s="32"/>
      <c r="M167" s="32"/>
    </row>
    <row r="168" spans="1:13" ht="12.75">
      <c r="A168" s="239"/>
      <c r="B168" s="239"/>
      <c r="C168" s="239"/>
      <c r="D168" s="239"/>
      <c r="E168" s="239"/>
      <c r="F168" s="11"/>
      <c r="G168" s="11"/>
      <c r="H168" s="11"/>
      <c r="I168" s="11"/>
      <c r="J168" s="11"/>
      <c r="K168" s="11"/>
      <c r="L168" s="32"/>
      <c r="M168" s="32"/>
    </row>
    <row r="169" spans="1:13" ht="12.75" customHeight="1">
      <c r="A169" s="239"/>
      <c r="B169" s="239"/>
      <c r="C169" s="239"/>
      <c r="D169" s="239"/>
      <c r="E169" s="239"/>
      <c r="F169" s="11"/>
      <c r="G169" s="11"/>
      <c r="H169" s="11"/>
      <c r="I169" s="11"/>
      <c r="J169" s="11"/>
      <c r="K169" s="11"/>
      <c r="L169" s="32"/>
      <c r="M169" s="32"/>
    </row>
    <row r="170" spans="1:13" ht="12.75" customHeight="1">
      <c r="A170" s="210"/>
      <c r="B170" s="210"/>
      <c r="C170" s="210"/>
      <c r="D170" s="210"/>
      <c r="E170" s="210"/>
      <c r="F170" s="11"/>
      <c r="G170" s="11"/>
      <c r="H170" s="11"/>
      <c r="I170" s="11"/>
      <c r="J170" s="11"/>
      <c r="K170" s="11"/>
      <c r="L170" s="32"/>
      <c r="M170" s="32"/>
    </row>
    <row r="171" spans="1:13" ht="12.75" customHeight="1">
      <c r="A171" s="345" t="s">
        <v>322</v>
      </c>
      <c r="B171" s="346"/>
      <c r="C171" s="346"/>
      <c r="D171" s="346"/>
      <c r="E171" s="346"/>
      <c r="F171" s="346"/>
      <c r="G171" s="346"/>
      <c r="H171" s="346"/>
      <c r="I171" s="346"/>
      <c r="J171" s="346"/>
      <c r="K171" s="346"/>
      <c r="L171" s="346"/>
      <c r="M171" s="346"/>
    </row>
    <row r="172" spans="1:13" ht="12.75" customHeight="1">
      <c r="A172" s="346"/>
      <c r="B172" s="346"/>
      <c r="C172" s="346"/>
      <c r="D172" s="346"/>
      <c r="E172" s="346"/>
      <c r="F172" s="346"/>
      <c r="G172" s="346"/>
      <c r="H172" s="346"/>
      <c r="I172" s="346"/>
      <c r="J172" s="346"/>
      <c r="K172" s="346"/>
      <c r="L172" s="346"/>
      <c r="M172" s="346"/>
    </row>
    <row r="173" spans="1:13" ht="12.75" customHeight="1">
      <c r="A173" s="346"/>
      <c r="B173" s="346"/>
      <c r="C173" s="346"/>
      <c r="D173" s="346"/>
      <c r="E173" s="346"/>
      <c r="F173" s="346"/>
      <c r="G173" s="346"/>
      <c r="H173" s="346"/>
      <c r="I173" s="346"/>
      <c r="J173" s="346"/>
      <c r="K173" s="346"/>
      <c r="L173" s="346"/>
      <c r="M173" s="346"/>
    </row>
    <row r="174" spans="1:13" ht="12.75" customHeight="1">
      <c r="A174" s="346"/>
      <c r="B174" s="346"/>
      <c r="C174" s="346"/>
      <c r="D174" s="346"/>
      <c r="E174" s="346"/>
      <c r="F174" s="346"/>
      <c r="G174" s="346"/>
      <c r="H174" s="346"/>
      <c r="I174" s="346"/>
      <c r="J174" s="346"/>
      <c r="K174" s="346"/>
      <c r="L174" s="346"/>
      <c r="M174" s="346"/>
    </row>
    <row r="175" spans="1:13" ht="12.75">
      <c r="A175" s="346"/>
      <c r="B175" s="346"/>
      <c r="C175" s="346"/>
      <c r="D175" s="346"/>
      <c r="E175" s="346"/>
      <c r="F175" s="346"/>
      <c r="G175" s="346"/>
      <c r="H175" s="346"/>
      <c r="I175" s="346"/>
      <c r="J175" s="346"/>
      <c r="K175" s="346"/>
      <c r="L175" s="346"/>
      <c r="M175" s="346"/>
    </row>
    <row r="176" spans="1:9" ht="12.75">
      <c r="A176" s="33"/>
      <c r="B176" s="11"/>
      <c r="C176" s="11"/>
      <c r="D176" s="11"/>
      <c r="E176" s="11"/>
      <c r="F176" s="11"/>
      <c r="G176" s="11"/>
      <c r="H176" s="11"/>
      <c r="I176" s="11"/>
    </row>
    <row r="177" spans="1:13" ht="12.75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</row>
    <row r="179" spans="2:13" ht="15.75">
      <c r="B179" s="74" t="s">
        <v>313</v>
      </c>
      <c r="C179" s="11"/>
      <c r="D179" s="11"/>
      <c r="E179" s="11"/>
      <c r="F179" s="11"/>
      <c r="G179" s="49"/>
      <c r="H179" s="11"/>
      <c r="I179" s="11"/>
      <c r="J179" s="11"/>
      <c r="K179" s="11"/>
      <c r="L179" s="32"/>
      <c r="M179" s="32"/>
    </row>
    <row r="180" spans="6:13" ht="12.75">
      <c r="F180" s="11"/>
      <c r="G180" s="11"/>
      <c r="H180" s="11"/>
      <c r="I180" s="11"/>
      <c r="J180" s="11"/>
      <c r="K180" s="11"/>
      <c r="L180" s="32"/>
      <c r="M180" s="32"/>
    </row>
    <row r="181" spans="1:13" ht="12.75">
      <c r="A181" s="245" t="s">
        <v>264</v>
      </c>
      <c r="B181" s="246"/>
      <c r="C181" s="246"/>
      <c r="D181" s="246"/>
      <c r="E181" s="246"/>
      <c r="F181" s="11"/>
      <c r="G181" s="11"/>
      <c r="H181" s="11"/>
      <c r="I181" s="11"/>
      <c r="J181" s="11"/>
      <c r="K181" s="11"/>
      <c r="L181" s="32"/>
      <c r="M181" s="32"/>
    </row>
    <row r="182" spans="1:5" ht="12.75">
      <c r="A182" s="246"/>
      <c r="B182" s="246"/>
      <c r="C182" s="246"/>
      <c r="D182" s="246"/>
      <c r="E182" s="246"/>
    </row>
    <row r="183" spans="1:5" ht="12.75">
      <c r="A183" s="246"/>
      <c r="B183" s="246"/>
      <c r="C183" s="246"/>
      <c r="D183" s="246"/>
      <c r="E183" s="246"/>
    </row>
    <row r="184" spans="1:5" ht="12.75">
      <c r="A184" s="246"/>
      <c r="B184" s="246"/>
      <c r="C184" s="246"/>
      <c r="D184" s="246"/>
      <c r="E184" s="246"/>
    </row>
    <row r="186" spans="1:5" ht="12.75">
      <c r="A186" s="238" t="s">
        <v>14</v>
      </c>
      <c r="B186" s="239"/>
      <c r="C186" s="239"/>
      <c r="D186" s="239"/>
      <c r="E186" s="239"/>
    </row>
    <row r="187" spans="1:5" ht="12.75">
      <c r="A187" s="239"/>
      <c r="B187" s="239"/>
      <c r="C187" s="239"/>
      <c r="D187" s="239"/>
      <c r="E187" s="239"/>
    </row>
    <row r="188" spans="1:5" ht="12.75">
      <c r="A188" s="239"/>
      <c r="B188" s="239"/>
      <c r="C188" s="239"/>
      <c r="D188" s="239"/>
      <c r="E188" s="239"/>
    </row>
    <row r="189" spans="1:5" ht="12.75">
      <c r="A189" s="239"/>
      <c r="B189" s="239"/>
      <c r="C189" s="239"/>
      <c r="D189" s="239"/>
      <c r="E189" s="239"/>
    </row>
    <row r="190" spans="1:5" ht="12.75">
      <c r="A190" s="299" t="s">
        <v>12</v>
      </c>
      <c r="B190" s="300"/>
      <c r="C190" s="300"/>
      <c r="D190" s="300"/>
      <c r="E190" s="300"/>
    </row>
    <row r="191" spans="1:5" ht="12.75">
      <c r="A191" s="300"/>
      <c r="B191" s="300"/>
      <c r="C191" s="300"/>
      <c r="D191" s="300"/>
      <c r="E191" s="300"/>
    </row>
    <row r="192" spans="1:5" ht="12.75">
      <c r="A192" s="300"/>
      <c r="B192" s="300"/>
      <c r="C192" s="300"/>
      <c r="D192" s="300"/>
      <c r="E192" s="300"/>
    </row>
    <row r="193" spans="1:5" ht="12.75">
      <c r="A193" s="300"/>
      <c r="B193" s="300"/>
      <c r="C193" s="300"/>
      <c r="D193" s="300"/>
      <c r="E193" s="300"/>
    </row>
    <row r="194" spans="1:5" ht="12.75">
      <c r="A194" s="300"/>
      <c r="B194" s="300"/>
      <c r="C194" s="300"/>
      <c r="D194" s="300"/>
      <c r="E194" s="300"/>
    </row>
    <row r="195" spans="1:5" ht="12.75">
      <c r="A195" s="300"/>
      <c r="B195" s="300"/>
      <c r="C195" s="300"/>
      <c r="D195" s="300"/>
      <c r="E195" s="300"/>
    </row>
    <row r="196" spans="6:13" ht="12.75">
      <c r="F196" s="11"/>
      <c r="G196" s="11"/>
      <c r="H196" s="11"/>
      <c r="I196" s="11"/>
      <c r="J196" s="11"/>
      <c r="K196" s="11"/>
      <c r="L196" s="32"/>
      <c r="M196" s="32"/>
    </row>
    <row r="197" spans="6:13" ht="12.75">
      <c r="F197" s="11"/>
      <c r="G197" s="11"/>
      <c r="H197" s="11"/>
      <c r="I197" s="11"/>
      <c r="J197" s="11"/>
      <c r="K197" s="11"/>
      <c r="L197" s="32"/>
      <c r="M197" s="32"/>
    </row>
    <row r="198" spans="1:13" ht="12.75">
      <c r="A198" s="301" t="s">
        <v>323</v>
      </c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  <c r="M198" s="301"/>
    </row>
    <row r="199" spans="1:13" ht="12.75">
      <c r="A199" s="301"/>
      <c r="B199" s="301"/>
      <c r="C199" s="301"/>
      <c r="D199" s="301"/>
      <c r="E199" s="301"/>
      <c r="F199" s="301"/>
      <c r="G199" s="301"/>
      <c r="H199" s="301"/>
      <c r="I199" s="301"/>
      <c r="J199" s="301"/>
      <c r="K199" s="301"/>
      <c r="L199" s="301"/>
      <c r="M199" s="301"/>
    </row>
    <row r="200" spans="1:13" ht="12.75">
      <c r="A200" s="301"/>
      <c r="B200" s="301"/>
      <c r="C200" s="301"/>
      <c r="D200" s="301"/>
      <c r="E200" s="301"/>
      <c r="F200" s="301"/>
      <c r="G200" s="301"/>
      <c r="H200" s="301"/>
      <c r="I200" s="301"/>
      <c r="J200" s="301"/>
      <c r="K200" s="301"/>
      <c r="L200" s="301"/>
      <c r="M200" s="301"/>
    </row>
    <row r="202" spans="1:13" ht="12.75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</row>
    <row r="203" spans="6:13" ht="12.75">
      <c r="F203" s="11"/>
      <c r="G203" s="11"/>
      <c r="H203" s="11"/>
      <c r="I203" s="11"/>
      <c r="J203" s="11"/>
      <c r="K203" s="11"/>
      <c r="L203" s="32"/>
      <c r="M203" s="32"/>
    </row>
    <row r="204" spans="2:13" ht="15.75">
      <c r="B204" s="48" t="s">
        <v>314</v>
      </c>
      <c r="F204" s="11"/>
      <c r="G204" s="11"/>
      <c r="H204" s="11"/>
      <c r="I204" s="11"/>
      <c r="J204" s="11"/>
      <c r="K204" s="11"/>
      <c r="L204" s="32"/>
      <c r="M204" s="32"/>
    </row>
    <row r="205" spans="6:13" ht="12.75">
      <c r="F205" s="11"/>
      <c r="G205" s="11"/>
      <c r="H205" s="11"/>
      <c r="I205" s="11"/>
      <c r="J205" s="11"/>
      <c r="K205" s="11"/>
      <c r="L205" s="32"/>
      <c r="M205" s="32"/>
    </row>
    <row r="206" spans="1:13" ht="12.75">
      <c r="A206" s="357" t="s">
        <v>175</v>
      </c>
      <c r="B206" s="350"/>
      <c r="C206" s="350"/>
      <c r="D206" s="350"/>
      <c r="E206" s="350"/>
      <c r="F206" s="11"/>
      <c r="G206" s="11"/>
      <c r="H206" s="11"/>
      <c r="I206" s="11"/>
      <c r="J206" s="11"/>
      <c r="K206" s="11"/>
      <c r="L206" s="32"/>
      <c r="M206" s="32"/>
    </row>
    <row r="207" spans="1:13" ht="12.75">
      <c r="A207" s="350"/>
      <c r="B207" s="350"/>
      <c r="C207" s="350"/>
      <c r="D207" s="350"/>
      <c r="E207" s="350"/>
      <c r="F207" s="11"/>
      <c r="G207" s="11"/>
      <c r="H207" s="11"/>
      <c r="I207" s="11"/>
      <c r="J207" s="11"/>
      <c r="K207" s="11"/>
      <c r="L207" s="32"/>
      <c r="M207" s="32"/>
    </row>
    <row r="208" spans="1:13" ht="12.75" customHeight="1">
      <c r="A208" s="350"/>
      <c r="B208" s="350"/>
      <c r="C208" s="350"/>
      <c r="D208" s="350"/>
      <c r="E208" s="350"/>
      <c r="F208" s="11"/>
      <c r="G208" s="11"/>
      <c r="H208" s="11"/>
      <c r="I208" s="11"/>
      <c r="J208" s="11"/>
      <c r="K208" s="11"/>
      <c r="L208" s="32"/>
      <c r="M208" s="32"/>
    </row>
    <row r="209" spans="1:13" ht="12.75">
      <c r="A209" s="302" t="s">
        <v>204</v>
      </c>
      <c r="B209" s="303"/>
      <c r="C209" s="303"/>
      <c r="D209" s="303"/>
      <c r="E209" s="303"/>
      <c r="F209" s="11"/>
      <c r="G209" s="11"/>
      <c r="H209" s="11"/>
      <c r="I209" s="11"/>
      <c r="J209" s="11"/>
      <c r="K209" s="11"/>
      <c r="L209" s="32"/>
      <c r="M209" s="32"/>
    </row>
    <row r="210" spans="1:13" ht="12.75">
      <c r="A210" s="303"/>
      <c r="B210" s="303"/>
      <c r="C210" s="303"/>
      <c r="D210" s="303"/>
      <c r="E210" s="303"/>
      <c r="F210" s="11"/>
      <c r="G210" s="11"/>
      <c r="H210" s="11"/>
      <c r="I210" s="11"/>
      <c r="J210" s="11"/>
      <c r="K210" s="11"/>
      <c r="L210" s="32"/>
      <c r="M210" s="32"/>
    </row>
    <row r="211" spans="1:13" ht="12.75">
      <c r="A211" s="303"/>
      <c r="B211" s="303"/>
      <c r="C211" s="303"/>
      <c r="D211" s="303"/>
      <c r="E211" s="303"/>
      <c r="F211" s="11"/>
      <c r="G211" s="11"/>
      <c r="H211" s="11"/>
      <c r="I211" s="11"/>
      <c r="J211" s="11"/>
      <c r="K211" s="11"/>
      <c r="L211" s="32"/>
      <c r="M211" s="32"/>
    </row>
    <row r="212" spans="1:13" ht="12.75">
      <c r="A212" s="303"/>
      <c r="B212" s="303"/>
      <c r="C212" s="303"/>
      <c r="D212" s="303"/>
      <c r="E212" s="303"/>
      <c r="F212" s="11"/>
      <c r="G212" s="11"/>
      <c r="H212" s="11"/>
      <c r="I212" s="11"/>
      <c r="J212" s="11"/>
      <c r="K212" s="11"/>
      <c r="L212" s="32"/>
      <c r="M212" s="32"/>
    </row>
    <row r="213" spans="1:13" ht="12.75">
      <c r="A213" s="300"/>
      <c r="B213" s="300"/>
      <c r="C213" s="300"/>
      <c r="D213" s="300"/>
      <c r="E213" s="300"/>
      <c r="F213" s="11"/>
      <c r="G213" s="11"/>
      <c r="H213" s="11"/>
      <c r="I213" s="11"/>
      <c r="J213" s="11"/>
      <c r="K213" s="11"/>
      <c r="L213" s="32"/>
      <c r="M213" s="32"/>
    </row>
    <row r="214" spans="1:13" ht="12.75">
      <c r="A214" s="295" t="s">
        <v>37</v>
      </c>
      <c r="B214" s="295"/>
      <c r="C214" s="295"/>
      <c r="D214" s="295"/>
      <c r="E214" s="295"/>
      <c r="F214" s="11"/>
      <c r="G214" s="11"/>
      <c r="H214" s="11"/>
      <c r="I214" s="11"/>
      <c r="J214" s="11"/>
      <c r="K214" s="11"/>
      <c r="L214" s="32"/>
      <c r="M214" s="32"/>
    </row>
    <row r="215" spans="1:13" ht="12.75">
      <c r="A215" s="295"/>
      <c r="B215" s="295"/>
      <c r="C215" s="295"/>
      <c r="D215" s="295"/>
      <c r="E215" s="295"/>
      <c r="F215" s="11"/>
      <c r="G215" s="11"/>
      <c r="H215" s="11"/>
      <c r="I215" s="11"/>
      <c r="J215" s="11"/>
      <c r="K215" s="11"/>
      <c r="L215" s="32"/>
      <c r="M215" s="32"/>
    </row>
    <row r="216" spans="1:13" ht="12.75">
      <c r="A216" s="295"/>
      <c r="B216" s="295"/>
      <c r="C216" s="295"/>
      <c r="D216" s="295"/>
      <c r="E216" s="295"/>
      <c r="F216" s="11"/>
      <c r="G216" s="11"/>
      <c r="H216" s="11"/>
      <c r="I216" s="11"/>
      <c r="J216" s="11"/>
      <c r="K216" s="11"/>
      <c r="L216" s="32"/>
      <c r="M216" s="32"/>
    </row>
    <row r="217" spans="6:13" ht="12.75">
      <c r="F217" s="11"/>
      <c r="G217" s="11"/>
      <c r="H217" s="11"/>
      <c r="I217" s="11"/>
      <c r="J217" s="11"/>
      <c r="K217" s="11"/>
      <c r="L217" s="32"/>
      <c r="M217" s="32"/>
    </row>
    <row r="218" spans="6:13" ht="12.75">
      <c r="F218" s="11"/>
      <c r="G218" s="11"/>
      <c r="H218" s="11"/>
      <c r="I218" s="11"/>
      <c r="J218" s="11"/>
      <c r="K218" s="11"/>
      <c r="L218" s="32"/>
      <c r="M218" s="32"/>
    </row>
    <row r="219" spans="6:13" ht="12.75">
      <c r="F219" s="11"/>
      <c r="G219" s="11"/>
      <c r="H219" s="11"/>
      <c r="I219" s="11"/>
      <c r="J219" s="11"/>
      <c r="K219" s="11"/>
      <c r="L219" s="32"/>
      <c r="M219" s="32"/>
    </row>
    <row r="220" spans="6:13" ht="12.75">
      <c r="F220" s="11"/>
      <c r="G220" s="11"/>
      <c r="H220" s="11"/>
      <c r="I220" s="11"/>
      <c r="J220" s="11"/>
      <c r="K220" s="11"/>
      <c r="L220" s="32"/>
      <c r="M220" s="32"/>
    </row>
    <row r="221" spans="6:9" ht="12.75">
      <c r="F221" s="11"/>
      <c r="G221" s="11"/>
      <c r="H221" s="11"/>
      <c r="I221" s="11"/>
    </row>
    <row r="222" spans="1:9" ht="12.75">
      <c r="A222" s="31" t="s">
        <v>210</v>
      </c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33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33"/>
      <c r="B224" s="11"/>
      <c r="C224" s="11"/>
      <c r="D224" s="11"/>
      <c r="E224" s="11"/>
      <c r="F224" s="11"/>
      <c r="G224" s="11"/>
      <c r="H224" s="11"/>
      <c r="I224" s="11"/>
    </row>
    <row r="225" spans="1:13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8">
        <v>3</v>
      </c>
    </row>
    <row r="227" spans="1:11" ht="12.75">
      <c r="A227" s="1"/>
      <c r="C227" s="30" t="str">
        <f>C148</f>
        <v>Май 2009г.</v>
      </c>
      <c r="K227" s="30" t="str">
        <f>K73</f>
        <v>Национальный Банк РК</v>
      </c>
    </row>
    <row r="228" spans="1:12" ht="12.75">
      <c r="A228" s="1"/>
      <c r="C228" s="251" t="str">
        <f>C149</f>
        <v>Информационно - аналитический обзор экономики Казахстана</v>
      </c>
      <c r="D228" s="251"/>
      <c r="E228" s="251"/>
      <c r="F228" s="251"/>
      <c r="G228" s="251"/>
      <c r="H228" s="251"/>
      <c r="I228" s="251"/>
      <c r="J228" s="251"/>
      <c r="K228" s="251"/>
      <c r="L228" s="251"/>
    </row>
    <row r="229" spans="1:13" ht="12.75" customHeight="1" thickBot="1">
      <c r="A229" s="3"/>
      <c r="B229" s="4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4"/>
    </row>
    <row r="230" ht="12.75" customHeight="1">
      <c r="A230" s="1"/>
    </row>
    <row r="231" spans="1:13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7.25" customHeight="1">
      <c r="A232" s="297" t="s">
        <v>320</v>
      </c>
      <c r="B232" s="298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</row>
    <row r="233" spans="1:13" ht="18.75" customHeight="1">
      <c r="A233" s="208" t="s">
        <v>342</v>
      </c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ht="18" customHeight="1">
      <c r="A234" s="359" t="s">
        <v>343</v>
      </c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</row>
    <row r="235" spans="1:13" ht="12.75" customHeight="1">
      <c r="A235" s="303"/>
      <c r="B235" s="303"/>
      <c r="C235" s="303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</row>
    <row r="236" spans="1:13" ht="12.75">
      <c r="A236" s="360"/>
      <c r="B236" s="360"/>
      <c r="C236" s="360"/>
      <c r="D236" s="360"/>
      <c r="E236" s="360"/>
      <c r="F236" s="360"/>
      <c r="G236" s="360"/>
      <c r="H236" s="360"/>
      <c r="I236" s="360"/>
      <c r="J236" s="360"/>
      <c r="K236" s="360"/>
      <c r="L236" s="360"/>
      <c r="M236" s="360"/>
    </row>
    <row r="237" spans="1:13" ht="12.75">
      <c r="A237" s="300"/>
      <c r="B237" s="300"/>
      <c r="C237" s="300"/>
      <c r="D237" s="300"/>
      <c r="E237" s="300"/>
      <c r="F237" s="300"/>
      <c r="G237" s="300"/>
      <c r="H237" s="300"/>
      <c r="I237" s="300"/>
      <c r="J237" s="300"/>
      <c r="K237" s="300"/>
      <c r="L237" s="300"/>
      <c r="M237" s="300"/>
    </row>
    <row r="238" spans="1:13" ht="12.75" customHeight="1">
      <c r="A238" s="20"/>
      <c r="B238" s="21"/>
      <c r="C238" s="21"/>
      <c r="D238" s="21"/>
      <c r="E238" s="22"/>
      <c r="F238" s="22"/>
      <c r="G238" s="22"/>
      <c r="H238" s="22"/>
      <c r="I238" s="22"/>
      <c r="J238" s="22"/>
      <c r="K238" s="22"/>
      <c r="L238" s="22"/>
      <c r="M238" s="23"/>
    </row>
    <row r="239" spans="2:13" ht="15" customHeight="1">
      <c r="B239" s="52"/>
      <c r="C239" s="52"/>
      <c r="D239" s="52"/>
      <c r="E239" s="52"/>
      <c r="F239" s="52"/>
      <c r="G239" s="52"/>
      <c r="I239" s="52"/>
      <c r="J239" s="52"/>
      <c r="K239" s="52"/>
      <c r="L239" s="52"/>
      <c r="M239" s="52"/>
    </row>
    <row r="240" spans="1:13" ht="15" customHeight="1">
      <c r="A240" s="207" t="s">
        <v>23</v>
      </c>
      <c r="B240" s="52"/>
      <c r="C240" s="52"/>
      <c r="D240" s="52"/>
      <c r="E240" s="52"/>
      <c r="F240" s="52"/>
      <c r="G240" s="52"/>
      <c r="I240" s="52"/>
      <c r="J240" s="52"/>
      <c r="K240" s="52"/>
      <c r="L240" s="52"/>
      <c r="M240" s="52"/>
    </row>
    <row r="241" spans="6:13" ht="12.75">
      <c r="F241" s="38"/>
      <c r="G241" s="38"/>
      <c r="J241" s="38"/>
      <c r="K241" s="38"/>
      <c r="L241" s="38"/>
      <c r="M241" s="38"/>
    </row>
    <row r="242" spans="1:13" ht="12.75">
      <c r="A242" s="238" t="s">
        <v>237</v>
      </c>
      <c r="B242" s="238"/>
      <c r="C242" s="238"/>
      <c r="D242" s="238"/>
      <c r="E242" s="238"/>
      <c r="F242" s="38"/>
      <c r="G242" s="38"/>
      <c r="H242" s="38"/>
      <c r="I242" s="38"/>
      <c r="J242" s="38"/>
      <c r="K242" s="38"/>
      <c r="L242" s="38"/>
      <c r="M242" s="38"/>
    </row>
    <row r="243" spans="1:13" ht="12.75" customHeight="1">
      <c r="A243" s="238"/>
      <c r="B243" s="238"/>
      <c r="C243" s="238"/>
      <c r="D243" s="238"/>
      <c r="E243" s="238"/>
      <c r="F243" s="38"/>
      <c r="G243" s="38"/>
      <c r="H243" s="38"/>
      <c r="I243" s="38"/>
      <c r="J243" s="38"/>
      <c r="K243" s="38"/>
      <c r="L243" s="38"/>
      <c r="M243" s="38"/>
    </row>
    <row r="244" spans="1:13" ht="12.75">
      <c r="A244" s="238"/>
      <c r="B244" s="238"/>
      <c r="C244" s="238"/>
      <c r="D244" s="238"/>
      <c r="E244" s="238"/>
      <c r="F244" s="38"/>
      <c r="G244" s="38"/>
      <c r="H244" s="38"/>
      <c r="I244" s="38"/>
      <c r="J244" s="38"/>
      <c r="K244" s="38"/>
      <c r="L244" s="38"/>
      <c r="M244" s="38"/>
    </row>
    <row r="245" spans="1:13" ht="12.75" customHeight="1">
      <c r="A245" s="238"/>
      <c r="B245" s="238"/>
      <c r="C245" s="238"/>
      <c r="D245" s="238"/>
      <c r="E245" s="238"/>
      <c r="F245" s="38"/>
      <c r="G245" s="38"/>
      <c r="H245" s="38"/>
      <c r="I245" s="38"/>
      <c r="J245" s="38"/>
      <c r="K245" s="38"/>
      <c r="L245" s="38"/>
      <c r="M245" s="38"/>
    </row>
    <row r="246" spans="1:13" ht="12.75">
      <c r="A246" s="296" t="s">
        <v>256</v>
      </c>
      <c r="B246" s="296"/>
      <c r="C246" s="296"/>
      <c r="D246" s="296"/>
      <c r="E246" s="296"/>
      <c r="F246" s="38"/>
      <c r="G246" s="38"/>
      <c r="H246" s="38"/>
      <c r="I246" s="38"/>
      <c r="J246" s="38"/>
      <c r="K246" s="38"/>
      <c r="L246" s="38"/>
      <c r="M246" s="38"/>
    </row>
    <row r="247" spans="1:13" ht="12.75">
      <c r="A247" s="296"/>
      <c r="B247" s="296"/>
      <c r="C247" s="296"/>
      <c r="D247" s="296"/>
      <c r="E247" s="296"/>
      <c r="F247" s="38"/>
      <c r="G247" s="38"/>
      <c r="H247" s="38"/>
      <c r="I247" s="38"/>
      <c r="J247" s="38"/>
      <c r="K247" s="38"/>
      <c r="L247" s="38"/>
      <c r="M247" s="38"/>
    </row>
    <row r="248" spans="1:13" ht="12.75">
      <c r="A248" s="296"/>
      <c r="B248" s="296"/>
      <c r="C248" s="296"/>
      <c r="D248" s="296"/>
      <c r="E248" s="296"/>
      <c r="F248" s="38"/>
      <c r="G248" s="38"/>
      <c r="H248" s="38"/>
      <c r="I248" s="38"/>
      <c r="J248" s="38"/>
      <c r="K248" s="38"/>
      <c r="L248" s="38"/>
      <c r="M248" s="38"/>
    </row>
    <row r="249" spans="1:13" ht="15.75" customHeight="1">
      <c r="A249" s="296"/>
      <c r="B249" s="296"/>
      <c r="C249" s="296"/>
      <c r="D249" s="296"/>
      <c r="E249" s="296"/>
      <c r="F249" s="38"/>
      <c r="G249" s="38"/>
      <c r="H249" s="38"/>
      <c r="I249" s="38"/>
      <c r="J249" s="38"/>
      <c r="K249" s="38"/>
      <c r="L249" s="38"/>
      <c r="M249" s="38"/>
    </row>
    <row r="250" spans="1:13" ht="12.75">
      <c r="A250" s="296"/>
      <c r="B250" s="296"/>
      <c r="C250" s="296"/>
      <c r="D250" s="296"/>
      <c r="E250" s="296"/>
      <c r="F250" s="38"/>
      <c r="G250" s="38"/>
      <c r="H250" s="38"/>
      <c r="I250" s="38"/>
      <c r="J250" s="38"/>
      <c r="K250" s="38"/>
      <c r="L250" s="38"/>
      <c r="M250" s="38"/>
    </row>
    <row r="251" spans="1:13" ht="12.75">
      <c r="A251" s="296"/>
      <c r="B251" s="296"/>
      <c r="C251" s="296"/>
      <c r="D251" s="296"/>
      <c r="E251" s="296"/>
      <c r="F251" s="38"/>
      <c r="G251" s="38"/>
      <c r="H251" s="38"/>
      <c r="I251" s="38"/>
      <c r="J251" s="38"/>
      <c r="K251" s="38"/>
      <c r="L251" s="38"/>
      <c r="M251" s="38"/>
    </row>
    <row r="252" spans="1:13" ht="15.75" customHeight="1">
      <c r="A252" s="296"/>
      <c r="B252" s="296"/>
      <c r="C252" s="296"/>
      <c r="D252" s="296"/>
      <c r="E252" s="296"/>
      <c r="F252" s="38"/>
      <c r="G252" s="38"/>
      <c r="H252" s="38"/>
      <c r="I252" s="38"/>
      <c r="J252" s="38"/>
      <c r="K252" s="38"/>
      <c r="L252" s="38"/>
      <c r="M252" s="38"/>
    </row>
    <row r="253" spans="1:13" ht="12.75">
      <c r="A253" s="354"/>
      <c r="B253" s="354"/>
      <c r="C253" s="354"/>
      <c r="D253" s="354"/>
      <c r="E253" s="354"/>
      <c r="F253" s="38"/>
      <c r="G253" s="38"/>
      <c r="H253" s="38"/>
      <c r="I253" s="38"/>
      <c r="J253" s="38"/>
      <c r="K253" s="38"/>
      <c r="L253" s="38"/>
      <c r="M253" s="38"/>
    </row>
    <row r="254" spans="1:13" ht="12.75">
      <c r="A254" s="354"/>
      <c r="B254" s="354"/>
      <c r="C254" s="354"/>
      <c r="D254" s="354"/>
      <c r="E254" s="354"/>
      <c r="F254" s="38"/>
      <c r="G254" s="38"/>
      <c r="H254" s="38"/>
      <c r="I254" s="38"/>
      <c r="J254" s="38"/>
      <c r="K254" s="38"/>
      <c r="L254" s="38"/>
      <c r="M254" s="38"/>
    </row>
    <row r="255" spans="1:13" ht="12.75">
      <c r="A255" s="13"/>
      <c r="B255" s="13"/>
      <c r="C255" s="13"/>
      <c r="D255" s="13"/>
      <c r="E255" s="13"/>
      <c r="F255" s="38"/>
      <c r="G255" s="38"/>
      <c r="H255" s="38"/>
      <c r="I255" s="38"/>
      <c r="J255" s="38"/>
      <c r="K255" s="38"/>
      <c r="L255" s="38"/>
      <c r="M255" s="38"/>
    </row>
    <row r="256" spans="1:13" ht="12.75">
      <c r="A256" s="10"/>
      <c r="B256" s="10"/>
      <c r="C256" s="10"/>
      <c r="D256" s="10"/>
      <c r="E256" s="10"/>
      <c r="F256" s="189"/>
      <c r="G256" s="189"/>
      <c r="H256" s="189"/>
      <c r="I256" s="189"/>
      <c r="J256" s="189"/>
      <c r="K256" s="189"/>
      <c r="L256" s="189"/>
      <c r="M256" s="189"/>
    </row>
    <row r="257" spans="1:12" ht="18.75" customHeight="1">
      <c r="A257" s="209" t="s">
        <v>106</v>
      </c>
      <c r="J257" s="16"/>
      <c r="K257" s="16"/>
      <c r="L257" s="16"/>
    </row>
    <row r="258" spans="1:13" ht="18" customHeight="1">
      <c r="A258" s="351" t="s">
        <v>344</v>
      </c>
      <c r="B258" s="303"/>
      <c r="C258" s="303"/>
      <c r="D258" s="303"/>
      <c r="E258" s="303"/>
      <c r="F258" s="303"/>
      <c r="G258" s="303"/>
      <c r="H258" s="303"/>
      <c r="I258" s="303"/>
      <c r="J258" s="303"/>
      <c r="K258" s="303"/>
      <c r="L258" s="303"/>
      <c r="M258" s="303"/>
    </row>
    <row r="259" spans="1:13" ht="12.75" customHeight="1">
      <c r="A259" s="303"/>
      <c r="B259" s="303"/>
      <c r="C259" s="303"/>
      <c r="D259" s="303"/>
      <c r="E259" s="303"/>
      <c r="F259" s="303"/>
      <c r="G259" s="303"/>
      <c r="H259" s="303"/>
      <c r="I259" s="303"/>
      <c r="J259" s="303"/>
      <c r="K259" s="303"/>
      <c r="L259" s="303"/>
      <c r="M259" s="303"/>
    </row>
    <row r="260" spans="1:13" ht="12.75">
      <c r="A260" s="303"/>
      <c r="B260" s="303"/>
      <c r="C260" s="303"/>
      <c r="D260" s="303"/>
      <c r="E260" s="303"/>
      <c r="F260" s="303"/>
      <c r="G260" s="303"/>
      <c r="H260" s="303"/>
      <c r="I260" s="303"/>
      <c r="J260" s="303"/>
      <c r="K260" s="303"/>
      <c r="L260" s="303"/>
      <c r="M260" s="303"/>
    </row>
    <row r="261" spans="1:13" ht="12.75">
      <c r="A261" s="352"/>
      <c r="B261" s="352"/>
      <c r="C261" s="352"/>
      <c r="D261" s="352"/>
      <c r="E261" s="352"/>
      <c r="F261" s="352"/>
      <c r="G261" s="352"/>
      <c r="H261" s="352"/>
      <c r="I261" s="352"/>
      <c r="J261" s="352"/>
      <c r="K261" s="352"/>
      <c r="L261" s="352"/>
      <c r="M261" s="352"/>
    </row>
    <row r="262" spans="1:13" ht="12.75">
      <c r="A262" s="20"/>
      <c r="B262" s="21"/>
      <c r="C262" s="21"/>
      <c r="D262" s="21"/>
      <c r="E262" s="22"/>
      <c r="F262" s="22"/>
      <c r="G262" s="22"/>
      <c r="H262" s="22"/>
      <c r="I262" s="22"/>
      <c r="J262" s="22"/>
      <c r="K262" s="22"/>
      <c r="L262" s="22"/>
      <c r="M262" s="23"/>
    </row>
    <row r="263" spans="6:12" ht="12.75">
      <c r="F263" s="16"/>
      <c r="G263" s="16"/>
      <c r="H263" s="16"/>
      <c r="I263" s="16"/>
      <c r="K263" s="16"/>
      <c r="L263" s="16"/>
    </row>
    <row r="264" spans="1:12" ht="15">
      <c r="A264" s="207" t="s">
        <v>0</v>
      </c>
      <c r="F264" s="16"/>
      <c r="G264" s="16"/>
      <c r="H264" s="16"/>
      <c r="I264" s="16"/>
      <c r="K264" s="16"/>
      <c r="L264" s="16"/>
    </row>
    <row r="265" spans="6:12" ht="12.75">
      <c r="F265" s="16"/>
      <c r="G265" s="16"/>
      <c r="H265" s="16"/>
      <c r="I265" s="16"/>
      <c r="K265" s="16"/>
      <c r="L265" s="16"/>
    </row>
    <row r="266" spans="1:12" ht="12.75">
      <c r="A266" s="238" t="s">
        <v>265</v>
      </c>
      <c r="B266" s="239"/>
      <c r="C266" s="239"/>
      <c r="D266" s="239"/>
      <c r="E266" s="239"/>
      <c r="F266" s="16"/>
      <c r="G266" s="16"/>
      <c r="H266" s="16"/>
      <c r="I266" s="16"/>
      <c r="J266" s="16"/>
      <c r="K266" s="16"/>
      <c r="L266" s="16"/>
    </row>
    <row r="267" spans="1:12" ht="12.75">
      <c r="A267" s="239"/>
      <c r="B267" s="239"/>
      <c r="C267" s="239"/>
      <c r="D267" s="239"/>
      <c r="E267" s="239"/>
      <c r="F267" s="16"/>
      <c r="G267" s="16"/>
      <c r="H267" s="16"/>
      <c r="I267" s="16"/>
      <c r="J267" s="16"/>
      <c r="K267" s="16"/>
      <c r="L267" s="16"/>
    </row>
    <row r="268" spans="1:12" ht="12.75" customHeight="1">
      <c r="A268" s="239"/>
      <c r="B268" s="239"/>
      <c r="C268" s="239"/>
      <c r="D268" s="239"/>
      <c r="E268" s="239"/>
      <c r="F268" s="16"/>
      <c r="G268" s="16"/>
      <c r="H268" s="16"/>
      <c r="I268" s="16"/>
      <c r="J268" s="16"/>
      <c r="K268" s="16"/>
      <c r="L268" s="16"/>
    </row>
    <row r="269" spans="1:12" ht="12.75">
      <c r="A269" s="239"/>
      <c r="B269" s="239"/>
      <c r="C269" s="239"/>
      <c r="D269" s="239"/>
      <c r="E269" s="239"/>
      <c r="F269" s="16"/>
      <c r="G269" s="16"/>
      <c r="H269" s="16"/>
      <c r="I269" s="16"/>
      <c r="J269" s="16"/>
      <c r="K269" s="16"/>
      <c r="L269" s="16"/>
    </row>
    <row r="270" spans="1:12" ht="12.75">
      <c r="A270" s="239"/>
      <c r="B270" s="239"/>
      <c r="C270" s="239"/>
      <c r="D270" s="239"/>
      <c r="E270" s="239"/>
      <c r="F270" s="16"/>
      <c r="G270" s="16"/>
      <c r="H270" s="16"/>
      <c r="I270" s="16"/>
      <c r="J270" s="16"/>
      <c r="K270" s="16"/>
      <c r="L270" s="16"/>
    </row>
    <row r="271" spans="1:12" ht="12.75">
      <c r="A271" s="250"/>
      <c r="B271" s="250"/>
      <c r="C271" s="250"/>
      <c r="D271" s="250"/>
      <c r="E271" s="250"/>
      <c r="F271" s="16"/>
      <c r="G271" s="16"/>
      <c r="H271" s="16"/>
      <c r="I271" s="16"/>
      <c r="J271" s="16"/>
      <c r="K271" s="16"/>
      <c r="L271" s="16"/>
    </row>
    <row r="272" spans="1:12" ht="12.75">
      <c r="A272" s="250"/>
      <c r="B272" s="250"/>
      <c r="C272" s="250"/>
      <c r="D272" s="250"/>
      <c r="E272" s="250"/>
      <c r="F272" s="16"/>
      <c r="G272" s="16"/>
      <c r="H272" s="16"/>
      <c r="I272" s="16"/>
      <c r="J272" s="16"/>
      <c r="K272" s="16"/>
      <c r="L272" s="16"/>
    </row>
    <row r="273" spans="1:12" ht="12.75">
      <c r="A273" s="296" t="s">
        <v>266</v>
      </c>
      <c r="B273" s="296"/>
      <c r="C273" s="296"/>
      <c r="D273" s="296"/>
      <c r="E273" s="296"/>
      <c r="F273" s="16"/>
      <c r="G273" s="16"/>
      <c r="H273" s="16"/>
      <c r="I273" s="16"/>
      <c r="J273" s="16"/>
      <c r="K273" s="16"/>
      <c r="L273" s="16"/>
    </row>
    <row r="274" spans="1:12" ht="12.75">
      <c r="A274" s="296"/>
      <c r="B274" s="296"/>
      <c r="C274" s="296"/>
      <c r="D274" s="296"/>
      <c r="E274" s="296"/>
      <c r="F274" s="16"/>
      <c r="G274" s="16"/>
      <c r="H274" s="16"/>
      <c r="I274" s="16"/>
      <c r="J274" s="16"/>
      <c r="K274" s="16"/>
      <c r="L274" s="16"/>
    </row>
    <row r="275" spans="1:12" ht="12.75">
      <c r="A275" s="296"/>
      <c r="B275" s="296"/>
      <c r="C275" s="296"/>
      <c r="D275" s="296"/>
      <c r="E275" s="296"/>
      <c r="F275" s="16"/>
      <c r="G275" s="16"/>
      <c r="H275" s="16"/>
      <c r="I275" s="16"/>
      <c r="J275" s="16"/>
      <c r="K275" s="16"/>
      <c r="L275" s="16"/>
    </row>
    <row r="276" spans="1:5" ht="12.75">
      <c r="A276" s="296"/>
      <c r="B276" s="296"/>
      <c r="C276" s="296"/>
      <c r="D276" s="296"/>
      <c r="E276" s="296"/>
    </row>
    <row r="277" spans="1:5" ht="12.75">
      <c r="A277" s="296"/>
      <c r="B277" s="296"/>
      <c r="C277" s="296"/>
      <c r="D277" s="296"/>
      <c r="E277" s="296"/>
    </row>
    <row r="278" spans="1:5" ht="12.75">
      <c r="A278" s="296"/>
      <c r="B278" s="296"/>
      <c r="C278" s="296"/>
      <c r="D278" s="296"/>
      <c r="E278" s="296"/>
    </row>
    <row r="279" spans="1:1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ht="18.75" customHeight="1">
      <c r="A280" s="209" t="s">
        <v>375</v>
      </c>
    </row>
    <row r="281" spans="1:13" ht="18" customHeight="1">
      <c r="A281" s="249" t="s">
        <v>16</v>
      </c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</row>
    <row r="282" spans="1:13" ht="12.75">
      <c r="A282" s="239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  <c r="M282" s="239"/>
    </row>
    <row r="283" spans="1:13" ht="12.75">
      <c r="A283" s="20"/>
      <c r="B283" s="21"/>
      <c r="C283" s="21"/>
      <c r="D283" s="21"/>
      <c r="E283" s="22"/>
      <c r="F283" s="22"/>
      <c r="G283" s="22"/>
      <c r="H283" s="22"/>
      <c r="I283" s="22"/>
      <c r="J283" s="22"/>
      <c r="K283" s="22"/>
      <c r="L283" s="22"/>
      <c r="M283" s="23"/>
    </row>
    <row r="284" spans="1:12" s="19" customFormat="1" ht="12.75">
      <c r="A284" s="186"/>
      <c r="B284" s="187"/>
      <c r="C284" s="187"/>
      <c r="D284" s="187"/>
      <c r="E284" s="188"/>
      <c r="F284" s="188"/>
      <c r="G284" s="188"/>
      <c r="H284" s="188"/>
      <c r="I284" s="188"/>
      <c r="J284" s="188"/>
      <c r="K284" s="188"/>
      <c r="L284" s="188"/>
    </row>
    <row r="285" ht="15">
      <c r="A285" s="207" t="s">
        <v>107</v>
      </c>
    </row>
    <row r="287" spans="1:5" ht="12.75">
      <c r="A287" s="238" t="s">
        <v>368</v>
      </c>
      <c r="B287" s="239"/>
      <c r="C287" s="239"/>
      <c r="D287" s="239"/>
      <c r="E287" s="239"/>
    </row>
    <row r="288" spans="1:5" ht="12.75">
      <c r="A288" s="239"/>
      <c r="B288" s="239"/>
      <c r="C288" s="239"/>
      <c r="D288" s="239"/>
      <c r="E288" s="239"/>
    </row>
    <row r="289" spans="1:5" ht="12.75">
      <c r="A289" s="239"/>
      <c r="B289" s="239"/>
      <c r="C289" s="239"/>
      <c r="D289" s="239"/>
      <c r="E289" s="239"/>
    </row>
    <row r="290" spans="1:5" ht="12.75">
      <c r="A290" s="239"/>
      <c r="B290" s="239"/>
      <c r="C290" s="239"/>
      <c r="D290" s="239"/>
      <c r="E290" s="239"/>
    </row>
    <row r="291" spans="1:5" ht="12.75">
      <c r="A291" s="239"/>
      <c r="B291" s="239"/>
      <c r="C291" s="239"/>
      <c r="D291" s="239"/>
      <c r="E291" s="239"/>
    </row>
    <row r="292" spans="1:5" ht="12.75">
      <c r="A292" s="250"/>
      <c r="B292" s="250"/>
      <c r="C292" s="250"/>
      <c r="D292" s="250"/>
      <c r="E292" s="250"/>
    </row>
    <row r="293" spans="1:5" ht="12.75">
      <c r="A293" s="250"/>
      <c r="B293" s="250"/>
      <c r="C293" s="250"/>
      <c r="D293" s="250"/>
      <c r="E293" s="250"/>
    </row>
    <row r="294" spans="1:5" ht="12.75" customHeight="1">
      <c r="A294" s="238" t="s">
        <v>367</v>
      </c>
      <c r="B294" s="238"/>
      <c r="C294" s="238"/>
      <c r="D294" s="238"/>
      <c r="E294" s="238"/>
    </row>
    <row r="295" spans="1:5" ht="12.75">
      <c r="A295" s="238"/>
      <c r="B295" s="238"/>
      <c r="C295" s="238"/>
      <c r="D295" s="238"/>
      <c r="E295" s="238"/>
    </row>
    <row r="296" spans="1:5" ht="12.75">
      <c r="A296" s="238"/>
      <c r="B296" s="238"/>
      <c r="C296" s="238"/>
      <c r="D296" s="238"/>
      <c r="E296" s="238"/>
    </row>
    <row r="297" spans="1:5" ht="12.75">
      <c r="A297" s="238"/>
      <c r="B297" s="238"/>
      <c r="C297" s="238"/>
      <c r="D297" s="238"/>
      <c r="E297" s="238"/>
    </row>
    <row r="298" spans="1:5" ht="12.75">
      <c r="A298" s="361" t="s">
        <v>17</v>
      </c>
      <c r="B298" s="300"/>
      <c r="C298" s="300"/>
      <c r="D298" s="300"/>
      <c r="E298" s="300"/>
    </row>
    <row r="299" spans="1:5" ht="12.75" customHeight="1">
      <c r="A299" s="300"/>
      <c r="B299" s="300"/>
      <c r="C299" s="300"/>
      <c r="D299" s="300"/>
      <c r="E299" s="300"/>
    </row>
    <row r="300" spans="1:1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50">
        <v>4</v>
      </c>
    </row>
    <row r="302" spans="1:11" ht="12.75">
      <c r="A302" s="1"/>
      <c r="C302" s="30" t="str">
        <f>C227</f>
        <v>Май 2009г.</v>
      </c>
      <c r="K302" s="30" t="str">
        <f>K148</f>
        <v>Национальный Банк РК</v>
      </c>
    </row>
    <row r="303" spans="1:12" ht="12.75">
      <c r="A303" s="1"/>
      <c r="C303" s="251" t="str">
        <f>C228</f>
        <v>Информационно - аналитический обзор экономики Казахстана</v>
      </c>
      <c r="D303" s="251"/>
      <c r="E303" s="251"/>
      <c r="F303" s="251"/>
      <c r="G303" s="251"/>
      <c r="H303" s="251"/>
      <c r="I303" s="251"/>
      <c r="J303" s="251"/>
      <c r="K303" s="251"/>
      <c r="L303" s="251"/>
    </row>
    <row r="304" spans="1:13" ht="12.75" customHeight="1" thickBot="1">
      <c r="A304" s="3"/>
      <c r="B304" s="4"/>
      <c r="C304" s="252"/>
      <c r="D304" s="252"/>
      <c r="E304" s="252"/>
      <c r="F304" s="252"/>
      <c r="G304" s="252"/>
      <c r="H304" s="252"/>
      <c r="I304" s="252"/>
      <c r="J304" s="252"/>
      <c r="K304" s="252"/>
      <c r="L304" s="252"/>
      <c r="M304" s="4"/>
    </row>
    <row r="305" ht="13.5" customHeight="1">
      <c r="A305" s="1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362" t="s">
        <v>279</v>
      </c>
      <c r="B307" s="363"/>
      <c r="C307" s="363"/>
      <c r="D307" s="363"/>
      <c r="E307" s="363"/>
      <c r="F307" s="363"/>
      <c r="G307" s="363"/>
      <c r="H307" s="363"/>
      <c r="I307" s="363"/>
      <c r="J307" s="363"/>
      <c r="K307" s="363"/>
      <c r="L307" s="363"/>
      <c r="M307" s="363"/>
    </row>
    <row r="308" spans="1:13" s="19" customFormat="1" ht="18.75" customHeight="1">
      <c r="A308" s="363"/>
      <c r="B308" s="363"/>
      <c r="C308" s="363"/>
      <c r="D308" s="363"/>
      <c r="E308" s="363"/>
      <c r="F308" s="363"/>
      <c r="G308" s="363"/>
      <c r="H308" s="363"/>
      <c r="I308" s="363"/>
      <c r="J308" s="363"/>
      <c r="K308" s="363"/>
      <c r="L308" s="363"/>
      <c r="M308" s="363"/>
    </row>
    <row r="309" spans="1:13" s="19" customFormat="1" ht="16.5" customHeight="1">
      <c r="A309" s="363"/>
      <c r="B309" s="363"/>
      <c r="C309" s="363"/>
      <c r="D309" s="363"/>
      <c r="E309" s="363"/>
      <c r="F309" s="363"/>
      <c r="G309" s="363"/>
      <c r="H309" s="363"/>
      <c r="I309" s="363"/>
      <c r="J309" s="363"/>
      <c r="K309" s="363"/>
      <c r="L309" s="363"/>
      <c r="M309" s="363"/>
    </row>
    <row r="310" spans="1:13" s="19" customFormat="1" ht="27" customHeight="1">
      <c r="A310" s="364"/>
      <c r="B310" s="364"/>
      <c r="C310" s="364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</row>
    <row r="311" spans="1:13" s="19" customFormat="1" ht="12.75">
      <c r="A311" s="250"/>
      <c r="B311" s="250"/>
      <c r="C311" s="250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</row>
    <row r="312" spans="1:13" s="19" customFormat="1" ht="12.75">
      <c r="A312" s="250"/>
      <c r="B312" s="250"/>
      <c r="C312" s="250"/>
      <c r="D312" s="250"/>
      <c r="E312" s="250"/>
      <c r="F312" s="250"/>
      <c r="G312" s="250"/>
      <c r="H312" s="250"/>
      <c r="I312" s="250"/>
      <c r="J312" s="250"/>
      <c r="K312" s="250"/>
      <c r="L312" s="250"/>
      <c r="M312" s="250"/>
    </row>
    <row r="313" spans="1:13" s="19" customFormat="1" ht="12.75">
      <c r="A313" s="20"/>
      <c r="B313" s="21"/>
      <c r="C313" s="21"/>
      <c r="D313" s="21"/>
      <c r="E313" s="22"/>
      <c r="F313" s="22"/>
      <c r="G313" s="22"/>
      <c r="H313" s="22"/>
      <c r="I313" s="22"/>
      <c r="J313" s="22"/>
      <c r="K313" s="22"/>
      <c r="L313" s="22"/>
      <c r="M313" s="23"/>
    </row>
    <row r="314" spans="1:13" s="19" customFormat="1" ht="18">
      <c r="A314" s="10"/>
      <c r="B314" s="10"/>
      <c r="C314" s="10"/>
      <c r="D314" s="10"/>
      <c r="E314" s="212" t="s">
        <v>287</v>
      </c>
      <c r="F314" s="10"/>
      <c r="G314" s="10"/>
      <c r="H314" s="10"/>
      <c r="I314" s="10"/>
      <c r="J314" s="10"/>
      <c r="K314" s="10"/>
      <c r="L314" s="10"/>
      <c r="M314" s="10"/>
    </row>
    <row r="315" spans="1:13" s="19" customFormat="1" ht="18.75">
      <c r="A315" s="205" t="s">
        <v>19</v>
      </c>
      <c r="F315" s="2"/>
      <c r="G315" s="2"/>
      <c r="H315" s="2"/>
      <c r="I315" s="2"/>
      <c r="J315" s="2"/>
      <c r="K315" s="2"/>
      <c r="L315" s="2"/>
      <c r="M315" s="2"/>
    </row>
    <row r="316" spans="6:13" s="19" customFormat="1" ht="12.75">
      <c r="F316" s="2"/>
      <c r="G316" s="2"/>
      <c r="H316" s="2"/>
      <c r="I316" s="2"/>
      <c r="J316" s="16"/>
      <c r="K316" s="16"/>
      <c r="L316" s="16"/>
      <c r="M316" s="2"/>
    </row>
    <row r="317" spans="2:13" s="19" customFormat="1" ht="15.75">
      <c r="B317" s="49" t="s">
        <v>324</v>
      </c>
      <c r="C317" s="36" t="s">
        <v>31</v>
      </c>
      <c r="D317" s="49"/>
      <c r="E317" s="2"/>
      <c r="F317" s="2"/>
      <c r="G317" s="2"/>
      <c r="H317" s="2"/>
      <c r="I317" s="2"/>
      <c r="J317" s="2"/>
      <c r="K317" s="2"/>
      <c r="L317" s="2"/>
      <c r="M317" s="2"/>
    </row>
    <row r="318" spans="6:13" s="19" customFormat="1" ht="12.75">
      <c r="F318" s="2"/>
      <c r="G318" s="2"/>
      <c r="H318" s="2"/>
      <c r="I318" s="2"/>
      <c r="J318" s="2"/>
      <c r="K318" s="2"/>
      <c r="L318" s="2"/>
      <c r="M318" s="2"/>
    </row>
    <row r="319" spans="1:13" s="19" customFormat="1" ht="12.75">
      <c r="A319" s="240" t="s">
        <v>236</v>
      </c>
      <c r="B319" s="241"/>
      <c r="C319" s="241"/>
      <c r="D319" s="241"/>
      <c r="E319" s="241"/>
      <c r="F319" s="2"/>
      <c r="G319" s="2"/>
      <c r="H319" s="2"/>
      <c r="I319" s="2"/>
      <c r="J319" s="2"/>
      <c r="K319" s="2"/>
      <c r="L319" s="2"/>
      <c r="M319" s="2"/>
    </row>
    <row r="320" spans="1:13" s="19" customFormat="1" ht="12.75">
      <c r="A320" s="241"/>
      <c r="B320" s="241"/>
      <c r="C320" s="241"/>
      <c r="D320" s="241"/>
      <c r="E320" s="241"/>
      <c r="F320" s="2"/>
      <c r="G320" s="2"/>
      <c r="H320" s="2"/>
      <c r="I320" s="2"/>
      <c r="J320" s="2"/>
      <c r="K320" s="2"/>
      <c r="L320" s="2"/>
      <c r="M320" s="2"/>
    </row>
    <row r="321" spans="1:13" s="19" customFormat="1" ht="12.75">
      <c r="A321" s="358"/>
      <c r="B321" s="358"/>
      <c r="C321" s="358"/>
      <c r="D321" s="358"/>
      <c r="E321" s="358"/>
      <c r="F321" s="2"/>
      <c r="G321" s="2"/>
      <c r="H321" s="2"/>
      <c r="I321" s="2"/>
      <c r="J321" s="2"/>
      <c r="K321" s="2"/>
      <c r="L321" s="2"/>
      <c r="M321" s="2"/>
    </row>
    <row r="322" spans="1:13" s="19" customFormat="1" ht="12.75">
      <c r="A322" s="253" t="s">
        <v>235</v>
      </c>
      <c r="B322" s="253"/>
      <c r="C322" s="253"/>
      <c r="D322" s="253"/>
      <c r="E322" s="253"/>
      <c r="F322" s="2"/>
      <c r="G322" s="2"/>
      <c r="H322" s="2"/>
      <c r="I322" s="2"/>
      <c r="J322" s="2"/>
      <c r="K322" s="2"/>
      <c r="L322" s="2"/>
      <c r="M322" s="2"/>
    </row>
    <row r="323" spans="1:13" s="19" customFormat="1" ht="12.75">
      <c r="A323" s="253"/>
      <c r="B323" s="253"/>
      <c r="C323" s="253"/>
      <c r="D323" s="253"/>
      <c r="E323" s="253"/>
      <c r="F323" s="2"/>
      <c r="G323" s="2"/>
      <c r="H323" s="2"/>
      <c r="I323" s="2"/>
      <c r="J323" s="2"/>
      <c r="K323" s="2"/>
      <c r="L323" s="2"/>
      <c r="M323" s="2"/>
    </row>
    <row r="324" spans="1:13" s="19" customFormat="1" ht="12.75">
      <c r="A324" s="253"/>
      <c r="B324" s="253"/>
      <c r="C324" s="253"/>
      <c r="D324" s="253"/>
      <c r="E324" s="253"/>
      <c r="F324" s="2"/>
      <c r="G324" s="2"/>
      <c r="H324" s="2"/>
      <c r="I324" s="2"/>
      <c r="J324" s="2"/>
      <c r="K324" s="2"/>
      <c r="L324" s="2"/>
      <c r="M324" s="2"/>
    </row>
    <row r="325" spans="1:13" s="19" customFormat="1" ht="12.75">
      <c r="A325" s="253"/>
      <c r="B325" s="253"/>
      <c r="C325" s="253"/>
      <c r="D325" s="253"/>
      <c r="E325" s="253"/>
      <c r="F325" s="2"/>
      <c r="G325" s="2"/>
      <c r="H325" s="2"/>
      <c r="I325" s="2"/>
      <c r="J325" s="2"/>
      <c r="K325" s="2"/>
      <c r="L325" s="2"/>
      <c r="M325" s="2"/>
    </row>
    <row r="326" spans="1:13" s="19" customFormat="1" ht="12.75">
      <c r="A326" s="253"/>
      <c r="B326" s="253"/>
      <c r="C326" s="253"/>
      <c r="D326" s="253"/>
      <c r="E326" s="253"/>
      <c r="F326" s="2"/>
      <c r="G326" s="2"/>
      <c r="H326" s="2"/>
      <c r="I326" s="2"/>
      <c r="J326" s="2"/>
      <c r="K326" s="2"/>
      <c r="L326" s="2"/>
      <c r="M326" s="2"/>
    </row>
    <row r="327" spans="1:13" s="19" customFormat="1" ht="12.75">
      <c r="A327" s="253"/>
      <c r="B327" s="253"/>
      <c r="C327" s="253"/>
      <c r="D327" s="253"/>
      <c r="E327" s="253"/>
      <c r="F327" s="2"/>
      <c r="G327" s="2"/>
      <c r="H327" s="2"/>
      <c r="I327" s="2"/>
      <c r="J327" s="16"/>
      <c r="K327" s="16"/>
      <c r="L327" s="16"/>
      <c r="M327" s="2"/>
    </row>
    <row r="328" spans="1:13" s="19" customFormat="1" ht="12.75">
      <c r="A328" s="253"/>
      <c r="B328" s="253"/>
      <c r="C328" s="253"/>
      <c r="D328" s="253"/>
      <c r="E328" s="253"/>
      <c r="F328" s="2"/>
      <c r="G328" s="2"/>
      <c r="H328" s="2"/>
      <c r="I328" s="2"/>
      <c r="J328" s="16"/>
      <c r="K328" s="16"/>
      <c r="L328" s="16"/>
      <c r="M328" s="2"/>
    </row>
    <row r="329" spans="6:13" s="19" customFormat="1" ht="12.75">
      <c r="F329" s="2"/>
      <c r="G329" s="2"/>
      <c r="H329" s="2"/>
      <c r="I329" s="2"/>
      <c r="J329" s="16"/>
      <c r="K329" s="16"/>
      <c r="L329" s="16"/>
      <c r="M329" s="2"/>
    </row>
    <row r="330" spans="6:13" s="19" customFormat="1" ht="12.75">
      <c r="F330" s="16"/>
      <c r="G330" s="16"/>
      <c r="H330" s="16"/>
      <c r="I330" s="16"/>
      <c r="J330" s="16"/>
      <c r="K330" s="16"/>
      <c r="L330" s="16"/>
      <c r="M330" s="2"/>
    </row>
    <row r="331" spans="1:13" s="19" customFormat="1" ht="12.75">
      <c r="A331" s="247" t="s">
        <v>347</v>
      </c>
      <c r="B331" s="247"/>
      <c r="C331" s="247"/>
      <c r="D331" s="247"/>
      <c r="E331" s="242"/>
      <c r="F331" s="16"/>
      <c r="G331" s="16"/>
      <c r="H331" s="16"/>
      <c r="I331" s="16"/>
      <c r="J331" s="16"/>
      <c r="K331" s="16"/>
      <c r="L331" s="16"/>
      <c r="M331" s="2"/>
    </row>
    <row r="332" spans="1:13" s="19" customFormat="1" ht="12.75">
      <c r="A332" s="247"/>
      <c r="B332" s="247"/>
      <c r="C332" s="247"/>
      <c r="D332" s="247"/>
      <c r="E332" s="242"/>
      <c r="F332" s="16"/>
      <c r="G332" s="16"/>
      <c r="H332" s="16"/>
      <c r="I332" s="16"/>
      <c r="J332" s="16"/>
      <c r="K332" s="16"/>
      <c r="L332" s="16"/>
      <c r="M332" s="2"/>
    </row>
    <row r="333" spans="1:13" s="19" customFormat="1" ht="12.75">
      <c r="A333" s="242"/>
      <c r="B333" s="242"/>
      <c r="C333" s="242"/>
      <c r="D333" s="242"/>
      <c r="E333" s="242"/>
      <c r="F333" s="16"/>
      <c r="G333" s="16"/>
      <c r="H333" s="16"/>
      <c r="I333" s="16"/>
      <c r="J333" s="16"/>
      <c r="K333" s="16"/>
      <c r="L333" s="16"/>
      <c r="M333" s="2"/>
    </row>
    <row r="334" spans="1:13" s="19" customFormat="1" ht="12.75">
      <c r="A334" s="248"/>
      <c r="B334" s="248"/>
      <c r="C334" s="248"/>
      <c r="D334" s="248"/>
      <c r="E334" s="248"/>
      <c r="F334" s="16"/>
      <c r="G334" s="16"/>
      <c r="H334" s="16"/>
      <c r="I334" s="16"/>
      <c r="J334" s="16"/>
      <c r="K334" s="16"/>
      <c r="L334" s="16"/>
      <c r="M334" s="2"/>
    </row>
    <row r="335" spans="1:13" s="19" customFormat="1" ht="12.75">
      <c r="A335" s="355" t="s">
        <v>9</v>
      </c>
      <c r="B335" s="355"/>
      <c r="C335" s="355"/>
      <c r="D335" s="355"/>
      <c r="E335" s="355"/>
      <c r="F335" s="16"/>
      <c r="G335" s="16"/>
      <c r="H335" s="16"/>
      <c r="I335" s="16"/>
      <c r="J335" s="16"/>
      <c r="K335" s="16"/>
      <c r="L335" s="16"/>
      <c r="M335" s="2"/>
    </row>
    <row r="336" spans="1:13" s="19" customFormat="1" ht="12.75">
      <c r="A336" s="355"/>
      <c r="B336" s="355"/>
      <c r="C336" s="355"/>
      <c r="D336" s="355"/>
      <c r="E336" s="355"/>
      <c r="F336" s="16"/>
      <c r="G336" s="16"/>
      <c r="H336" s="16"/>
      <c r="I336" s="16"/>
      <c r="J336" s="16"/>
      <c r="K336" s="16"/>
      <c r="L336" s="16"/>
      <c r="M336" s="2"/>
    </row>
    <row r="337" spans="1:13" s="19" customFormat="1" ht="12.75">
      <c r="A337" s="355"/>
      <c r="B337" s="355"/>
      <c r="C337" s="355"/>
      <c r="D337" s="355"/>
      <c r="E337" s="355"/>
      <c r="F337" s="16"/>
      <c r="G337" s="16"/>
      <c r="H337" s="16"/>
      <c r="I337" s="16"/>
      <c r="J337" s="16"/>
      <c r="K337" s="16"/>
      <c r="L337" s="16"/>
      <c r="M337" s="2"/>
    </row>
    <row r="338" spans="1:13" s="19" customFormat="1" ht="12.75">
      <c r="A338" s="356"/>
      <c r="B338" s="356"/>
      <c r="C338" s="356"/>
      <c r="D338" s="356"/>
      <c r="E338" s="356"/>
      <c r="F338" s="16"/>
      <c r="G338" s="16"/>
      <c r="H338" s="16"/>
      <c r="I338" s="16"/>
      <c r="J338" s="16"/>
      <c r="K338" s="16"/>
      <c r="L338" s="16"/>
      <c r="M338" s="2"/>
    </row>
    <row r="339" spans="1:13" s="19" customFormat="1" ht="12.75">
      <c r="A339" s="238" t="s">
        <v>234</v>
      </c>
      <c r="B339" s="238"/>
      <c r="C339" s="238"/>
      <c r="D339" s="238"/>
      <c r="E339" s="238"/>
      <c r="F339" s="25"/>
      <c r="G339" s="25"/>
      <c r="H339" s="25"/>
      <c r="I339" s="16"/>
      <c r="J339" s="16"/>
      <c r="K339" s="16"/>
      <c r="L339" s="16"/>
      <c r="M339" s="2"/>
    </row>
    <row r="340" spans="1:13" s="19" customFormat="1" ht="12.75">
      <c r="A340" s="238"/>
      <c r="B340" s="238"/>
      <c r="C340" s="238"/>
      <c r="D340" s="238"/>
      <c r="E340" s="238"/>
      <c r="F340" s="16"/>
      <c r="G340" s="16"/>
      <c r="H340" s="16"/>
      <c r="I340" s="16"/>
      <c r="J340" s="16"/>
      <c r="K340" s="16"/>
      <c r="L340" s="16"/>
      <c r="M340" s="2"/>
    </row>
    <row r="341" spans="1:13" s="19" customFormat="1" ht="12.75">
      <c r="A341" s="238"/>
      <c r="B341" s="238"/>
      <c r="C341" s="238"/>
      <c r="D341" s="238"/>
      <c r="E341" s="238"/>
      <c r="F341" s="16"/>
      <c r="G341" s="16"/>
      <c r="H341" s="16"/>
      <c r="I341" s="16"/>
      <c r="J341" s="16"/>
      <c r="K341" s="16"/>
      <c r="L341" s="16"/>
      <c r="M341" s="2"/>
    </row>
    <row r="342" spans="1:13" s="19" customFormat="1" ht="12.75">
      <c r="A342" s="238"/>
      <c r="B342" s="238"/>
      <c r="C342" s="238"/>
      <c r="D342" s="238"/>
      <c r="E342" s="238"/>
      <c r="F342" s="16"/>
      <c r="G342" s="16"/>
      <c r="H342" s="16"/>
      <c r="I342" s="16"/>
      <c r="J342" s="16"/>
      <c r="K342" s="16"/>
      <c r="L342" s="16"/>
      <c r="M342" s="2"/>
    </row>
    <row r="343" spans="1:13" s="19" customFormat="1" ht="12.75">
      <c r="A343" s="238"/>
      <c r="B343" s="238"/>
      <c r="C343" s="238"/>
      <c r="D343" s="238"/>
      <c r="E343" s="238"/>
      <c r="F343" s="2"/>
      <c r="G343" s="16"/>
      <c r="H343" s="16"/>
      <c r="I343" s="16"/>
      <c r="J343" s="16"/>
      <c r="K343" s="16"/>
      <c r="L343" s="16"/>
      <c r="M343" s="2"/>
    </row>
    <row r="344" spans="6:13" s="19" customFormat="1" ht="12.75">
      <c r="F344" s="2"/>
      <c r="G344" s="16"/>
      <c r="H344" s="16"/>
      <c r="I344" s="16"/>
      <c r="J344" s="16"/>
      <c r="K344" s="16"/>
      <c r="L344" s="16"/>
      <c r="M344" s="2"/>
    </row>
    <row r="345" s="19" customFormat="1" ht="12.75"/>
    <row r="346" spans="6:13" s="19" customFormat="1" ht="12.75">
      <c r="F346" s="16"/>
      <c r="G346" s="16"/>
      <c r="H346" s="16"/>
      <c r="I346" s="16"/>
      <c r="J346" s="16"/>
      <c r="K346" s="16"/>
      <c r="L346" s="16"/>
      <c r="M346" s="2"/>
    </row>
    <row r="347" spans="1:13" s="19" customFormat="1" ht="12.75" customHeight="1">
      <c r="A347" s="247" t="s">
        <v>345</v>
      </c>
      <c r="B347" s="247"/>
      <c r="C347" s="247"/>
      <c r="D347" s="247"/>
      <c r="E347" s="242"/>
      <c r="F347" s="2"/>
      <c r="G347" s="2"/>
      <c r="H347" s="2"/>
      <c r="I347" s="2"/>
      <c r="J347" s="2"/>
      <c r="K347" s="2"/>
      <c r="L347" s="2"/>
      <c r="M347" s="2"/>
    </row>
    <row r="348" spans="1:13" s="19" customFormat="1" ht="12.75" customHeight="1">
      <c r="A348" s="247"/>
      <c r="B348" s="247"/>
      <c r="C348" s="247"/>
      <c r="D348" s="247"/>
      <c r="E348" s="242"/>
      <c r="F348" s="2"/>
      <c r="G348" s="2"/>
      <c r="H348" s="2"/>
      <c r="I348" s="2"/>
      <c r="J348" s="2"/>
      <c r="K348" s="2"/>
      <c r="L348" s="2"/>
      <c r="M348" s="2"/>
    </row>
    <row r="349" spans="1:13" s="19" customFormat="1" ht="12.75">
      <c r="A349" s="248"/>
      <c r="B349" s="248"/>
      <c r="C349" s="248"/>
      <c r="D349" s="248"/>
      <c r="E349" s="248"/>
      <c r="F349" s="2"/>
      <c r="G349" s="2"/>
      <c r="H349" s="2"/>
      <c r="I349" s="2"/>
      <c r="J349" s="2"/>
      <c r="K349" s="2"/>
      <c r="L349" s="2"/>
      <c r="M349" s="2"/>
    </row>
    <row r="350" spans="1:13" s="19" customFormat="1" ht="12.75">
      <c r="A350" s="248"/>
      <c r="B350" s="248"/>
      <c r="C350" s="248"/>
      <c r="D350" s="248"/>
      <c r="E350" s="248"/>
      <c r="F350" s="2"/>
      <c r="G350" s="2"/>
      <c r="H350" s="2"/>
      <c r="I350" s="2"/>
      <c r="J350" s="2"/>
      <c r="K350" s="2"/>
      <c r="L350" s="2"/>
      <c r="M350" s="2"/>
    </row>
    <row r="351" spans="1:13" s="19" customFormat="1" ht="12.75" customHeight="1">
      <c r="A351" s="238" t="s">
        <v>346</v>
      </c>
      <c r="B351" s="238"/>
      <c r="C351" s="238"/>
      <c r="D351" s="238"/>
      <c r="E351" s="238"/>
      <c r="F351" s="2"/>
      <c r="G351" s="2"/>
      <c r="H351" s="2"/>
      <c r="I351" s="2"/>
      <c r="J351" s="2"/>
      <c r="K351" s="2"/>
      <c r="L351" s="2"/>
      <c r="M351" s="2"/>
    </row>
    <row r="352" spans="1:13" s="19" customFormat="1" ht="12.75">
      <c r="A352" s="238"/>
      <c r="B352" s="238"/>
      <c r="C352" s="238"/>
      <c r="D352" s="238"/>
      <c r="E352" s="238"/>
      <c r="F352" s="2"/>
      <c r="G352" s="2"/>
      <c r="H352" s="2"/>
      <c r="I352" s="2"/>
      <c r="J352" s="2"/>
      <c r="K352" s="2"/>
      <c r="L352" s="2"/>
      <c r="M352" s="2"/>
    </row>
    <row r="353" spans="1:13" s="19" customFormat="1" ht="12.75">
      <c r="A353" s="354"/>
      <c r="B353" s="354"/>
      <c r="C353" s="354"/>
      <c r="D353" s="354"/>
      <c r="E353" s="354"/>
      <c r="F353" s="2"/>
      <c r="G353" s="2"/>
      <c r="H353" s="2"/>
      <c r="I353" s="2"/>
      <c r="J353" s="2"/>
      <c r="K353" s="2"/>
      <c r="L353" s="2"/>
      <c r="M353" s="2"/>
    </row>
    <row r="354" spans="1:13" s="19" customFormat="1" ht="12.75">
      <c r="A354" s="354"/>
      <c r="B354" s="354"/>
      <c r="C354" s="354"/>
      <c r="D354" s="354"/>
      <c r="E354" s="354"/>
      <c r="F354" s="2"/>
      <c r="G354" s="2"/>
      <c r="H354" s="2"/>
      <c r="I354" s="2"/>
      <c r="J354" s="2"/>
      <c r="K354" s="2"/>
      <c r="L354" s="2"/>
      <c r="M354" s="2"/>
    </row>
    <row r="355" spans="1:13" s="19" customFormat="1" ht="12.75">
      <c r="A355" s="250"/>
      <c r="B355" s="250"/>
      <c r="C355" s="250"/>
      <c r="D355" s="250"/>
      <c r="E355" s="250"/>
      <c r="F355" s="2"/>
      <c r="G355" s="2"/>
      <c r="H355" s="2"/>
      <c r="I355" s="2"/>
      <c r="J355" s="2"/>
      <c r="K355" s="2"/>
      <c r="L355" s="2"/>
      <c r="M355" s="2"/>
    </row>
    <row r="356" spans="1:13" s="19" customFormat="1" ht="12.75">
      <c r="A356" s="250"/>
      <c r="B356" s="250"/>
      <c r="C356" s="250"/>
      <c r="D356" s="250"/>
      <c r="E356" s="250"/>
      <c r="F356" s="25"/>
      <c r="G356" s="25"/>
      <c r="H356" s="25"/>
      <c r="I356" s="25"/>
      <c r="J356" s="25"/>
      <c r="K356" s="25"/>
      <c r="L356" s="25"/>
      <c r="M356" s="6"/>
    </row>
    <row r="357" spans="1:13" s="19" customFormat="1" ht="12.75">
      <c r="A357" s="250"/>
      <c r="B357" s="250"/>
      <c r="C357" s="250"/>
      <c r="D357" s="250"/>
      <c r="E357" s="250"/>
      <c r="F357" s="78"/>
      <c r="H357" s="78"/>
      <c r="I357" s="78"/>
      <c r="J357" s="78"/>
      <c r="K357" s="78"/>
      <c r="L357" s="78"/>
      <c r="M357" s="78"/>
    </row>
    <row r="358" spans="1:13" s="19" customFormat="1" ht="12.75">
      <c r="A358" s="250"/>
      <c r="B358" s="250"/>
      <c r="C358" s="250"/>
      <c r="D358" s="250"/>
      <c r="E358" s="250"/>
      <c r="G358" s="78"/>
      <c r="H358" s="78"/>
      <c r="I358" s="78"/>
      <c r="J358" s="78"/>
      <c r="K358" s="78"/>
      <c r="L358" s="78"/>
      <c r="M358" s="78"/>
    </row>
    <row r="359" spans="1:5" s="19" customFormat="1" ht="12.75">
      <c r="A359" s="250"/>
      <c r="B359" s="250"/>
      <c r="C359" s="250"/>
      <c r="D359" s="250"/>
      <c r="E359" s="250"/>
    </row>
    <row r="360" spans="1:5" s="19" customFormat="1" ht="12.75">
      <c r="A360" s="250"/>
      <c r="B360" s="250"/>
      <c r="C360" s="250"/>
      <c r="D360" s="250"/>
      <c r="E360" s="250"/>
    </row>
    <row r="361" s="19" customFormat="1" ht="12.75"/>
    <row r="362" spans="1:5" ht="12.75" customHeight="1">
      <c r="A362" s="247" t="s">
        <v>267</v>
      </c>
      <c r="B362" s="247"/>
      <c r="C362" s="247"/>
      <c r="D362" s="247"/>
      <c r="E362" s="242"/>
    </row>
    <row r="363" spans="1:5" s="19" customFormat="1" ht="12.75">
      <c r="A363" s="247"/>
      <c r="B363" s="247"/>
      <c r="C363" s="247"/>
      <c r="D363" s="247"/>
      <c r="E363" s="242"/>
    </row>
    <row r="364" spans="1:5" s="19" customFormat="1" ht="12.75">
      <c r="A364" s="242"/>
      <c r="B364" s="242"/>
      <c r="C364" s="242"/>
      <c r="D364" s="242"/>
      <c r="E364" s="242"/>
    </row>
    <row r="365" spans="1:5" s="19" customFormat="1" ht="12.75">
      <c r="A365" s="248"/>
      <c r="B365" s="248"/>
      <c r="C365" s="248"/>
      <c r="D365" s="248"/>
      <c r="E365" s="248"/>
    </row>
    <row r="366" spans="1:5" s="19" customFormat="1" ht="12.75">
      <c r="A366" s="253" t="s">
        <v>8</v>
      </c>
      <c r="B366" s="239"/>
      <c r="C366" s="239"/>
      <c r="D366" s="239"/>
      <c r="E366" s="239"/>
    </row>
    <row r="367" spans="1:5" s="19" customFormat="1" ht="12.75">
      <c r="A367" s="239"/>
      <c r="B367" s="239"/>
      <c r="C367" s="239"/>
      <c r="D367" s="239"/>
      <c r="E367" s="239"/>
    </row>
    <row r="368" spans="1:5" s="19" customFormat="1" ht="12.75">
      <c r="A368" s="239"/>
      <c r="B368" s="239"/>
      <c r="C368" s="239"/>
      <c r="D368" s="239"/>
      <c r="E368" s="239"/>
    </row>
    <row r="369" spans="1:5" s="19" customFormat="1" ht="12.75">
      <c r="A369" s="238" t="s">
        <v>7</v>
      </c>
      <c r="B369" s="238"/>
      <c r="C369" s="238"/>
      <c r="D369" s="238"/>
      <c r="E369" s="238"/>
    </row>
    <row r="370" spans="1:5" s="19" customFormat="1" ht="12.75">
      <c r="A370" s="238"/>
      <c r="B370" s="238"/>
      <c r="C370" s="238"/>
      <c r="D370" s="238"/>
      <c r="E370" s="238"/>
    </row>
    <row r="371" spans="1:5" s="19" customFormat="1" ht="12.75">
      <c r="A371" s="238"/>
      <c r="B371" s="238"/>
      <c r="C371" s="238"/>
      <c r="D371" s="238"/>
      <c r="E371" s="238"/>
    </row>
    <row r="372" spans="1:13" s="19" customFormat="1" ht="12.75">
      <c r="A372" s="238"/>
      <c r="B372" s="238"/>
      <c r="C372" s="238"/>
      <c r="D372" s="238"/>
      <c r="E372" s="238"/>
      <c r="F372" s="2"/>
      <c r="G372" s="2"/>
      <c r="H372" s="2"/>
      <c r="I372" s="2"/>
      <c r="J372" s="2"/>
      <c r="K372" s="2"/>
      <c r="L372" s="2"/>
      <c r="M372" s="2"/>
    </row>
    <row r="373" spans="1:5" ht="12.75">
      <c r="A373" s="238"/>
      <c r="B373" s="238"/>
      <c r="C373" s="238"/>
      <c r="D373" s="238"/>
      <c r="E373" s="238"/>
    </row>
    <row r="376" spans="1:13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39"/>
      <c r="M376" s="10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7"/>
      <c r="M377" s="18">
        <v>5</v>
      </c>
    </row>
    <row r="378" spans="1:11" ht="12.75">
      <c r="A378" s="1"/>
      <c r="C378" s="30" t="str">
        <f>C302</f>
        <v>Май 2009г.</v>
      </c>
      <c r="K378" s="30" t="str">
        <f>K302</f>
        <v>Национальный Банк РК</v>
      </c>
    </row>
    <row r="379" spans="1:12" ht="12.75">
      <c r="A379" s="1"/>
      <c r="C379" s="251" t="str">
        <f>C303</f>
        <v>Информационно - аналитический обзор экономики Казахстана</v>
      </c>
      <c r="D379" s="251"/>
      <c r="E379" s="251"/>
      <c r="F379" s="251"/>
      <c r="G379" s="251"/>
      <c r="H379" s="251"/>
      <c r="I379" s="251"/>
      <c r="J379" s="251"/>
      <c r="K379" s="251"/>
      <c r="L379" s="251"/>
    </row>
    <row r="380" spans="1:13" ht="12.75" customHeight="1" thickBot="1">
      <c r="A380" s="3"/>
      <c r="B380" s="4"/>
      <c r="C380" s="252"/>
      <c r="D380" s="252"/>
      <c r="E380" s="252"/>
      <c r="F380" s="252"/>
      <c r="G380" s="252"/>
      <c r="H380" s="252"/>
      <c r="I380" s="252"/>
      <c r="J380" s="252"/>
      <c r="K380" s="252"/>
      <c r="L380" s="252"/>
      <c r="M380" s="4"/>
    </row>
    <row r="381" ht="13.5" customHeight="1">
      <c r="A381" s="1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ht="12.75">
      <c r="D383" s="6"/>
    </row>
    <row r="384" spans="2:3" ht="15.75" customHeight="1">
      <c r="B384" s="49" t="s">
        <v>325</v>
      </c>
      <c r="C384" s="36" t="s">
        <v>33</v>
      </c>
    </row>
    <row r="386" spans="1:5" ht="12.75">
      <c r="A386" s="240" t="s">
        <v>348</v>
      </c>
      <c r="B386" s="241"/>
      <c r="C386" s="241"/>
      <c r="D386" s="241"/>
      <c r="E386" s="241"/>
    </row>
    <row r="387" spans="1:5" ht="12.75">
      <c r="A387" s="241"/>
      <c r="B387" s="241"/>
      <c r="C387" s="241"/>
      <c r="D387" s="241"/>
      <c r="E387" s="241"/>
    </row>
    <row r="388" spans="1:5" ht="12.75">
      <c r="A388" s="241"/>
      <c r="B388" s="241"/>
      <c r="C388" s="241"/>
      <c r="D388" s="241"/>
      <c r="E388" s="241"/>
    </row>
    <row r="389" spans="1:5" ht="12.75">
      <c r="A389" s="238" t="s">
        <v>6</v>
      </c>
      <c r="B389" s="238"/>
      <c r="C389" s="238"/>
      <c r="D389" s="238"/>
      <c r="E389" s="238"/>
    </row>
    <row r="390" spans="1:5" ht="12.75" customHeight="1">
      <c r="A390" s="238"/>
      <c r="B390" s="238"/>
      <c r="C390" s="238"/>
      <c r="D390" s="238"/>
      <c r="E390" s="238"/>
    </row>
    <row r="391" spans="1:5" ht="12.75" customHeight="1">
      <c r="A391" s="238"/>
      <c r="B391" s="238"/>
      <c r="C391" s="238"/>
      <c r="D391" s="238"/>
      <c r="E391" s="238"/>
    </row>
    <row r="392" spans="1:5" ht="12.75">
      <c r="A392" s="250"/>
      <c r="B392" s="250"/>
      <c r="C392" s="250"/>
      <c r="D392" s="250"/>
      <c r="E392" s="250"/>
    </row>
    <row r="393" spans="1:5" ht="12.75">
      <c r="A393" s="238" t="s">
        <v>5</v>
      </c>
      <c r="B393" s="239"/>
      <c r="C393" s="239"/>
      <c r="D393" s="239"/>
      <c r="E393" s="239"/>
    </row>
    <row r="394" spans="1:5" ht="12.75">
      <c r="A394" s="239"/>
      <c r="B394" s="239"/>
      <c r="C394" s="239"/>
      <c r="D394" s="239"/>
      <c r="E394" s="239"/>
    </row>
    <row r="395" spans="1:5" ht="12.75">
      <c r="A395" s="239"/>
      <c r="B395" s="239"/>
      <c r="C395" s="239"/>
      <c r="D395" s="239"/>
      <c r="E395" s="239"/>
    </row>
    <row r="396" spans="1:5" ht="12.75">
      <c r="A396" s="239"/>
      <c r="B396" s="239"/>
      <c r="C396" s="239"/>
      <c r="D396" s="239"/>
      <c r="E396" s="239"/>
    </row>
    <row r="397" spans="1:5" ht="12.75">
      <c r="A397" s="239"/>
      <c r="B397" s="239"/>
      <c r="C397" s="239"/>
      <c r="D397" s="239"/>
      <c r="E397" s="239"/>
    </row>
    <row r="399" spans="1:5" ht="15.75">
      <c r="A399" s="13"/>
      <c r="B399" s="49" t="s">
        <v>20</v>
      </c>
      <c r="C399" s="36" t="s">
        <v>34</v>
      </c>
      <c r="D399" s="13"/>
      <c r="E399" s="13"/>
    </row>
    <row r="400" spans="4:5" ht="12.75">
      <c r="D400" s="6"/>
      <c r="E400" s="6"/>
    </row>
    <row r="401" spans="1:5" ht="12.75">
      <c r="A401" s="240" t="s">
        <v>349</v>
      </c>
      <c r="B401" s="241"/>
      <c r="C401" s="241"/>
      <c r="D401" s="241"/>
      <c r="E401" s="241"/>
    </row>
    <row r="402" spans="1:5" ht="12.75">
      <c r="A402" s="241"/>
      <c r="B402" s="241"/>
      <c r="C402" s="241"/>
      <c r="D402" s="241"/>
      <c r="E402" s="241"/>
    </row>
    <row r="403" spans="1:5" ht="12.75">
      <c r="A403" s="248"/>
      <c r="B403" s="248"/>
      <c r="C403" s="248"/>
      <c r="D403" s="248"/>
      <c r="E403" s="248"/>
    </row>
    <row r="404" spans="1:5" ht="12.75">
      <c r="A404" s="238" t="s">
        <v>268</v>
      </c>
      <c r="B404" s="238"/>
      <c r="C404" s="238"/>
      <c r="D404" s="238"/>
      <c r="E404" s="238"/>
    </row>
    <row r="405" spans="1:5" ht="12.75">
      <c r="A405" s="238"/>
      <c r="B405" s="238"/>
      <c r="C405" s="238"/>
      <c r="D405" s="238"/>
      <c r="E405" s="238"/>
    </row>
    <row r="406" spans="1:5" ht="12.75">
      <c r="A406" s="238"/>
      <c r="B406" s="238"/>
      <c r="C406" s="238"/>
      <c r="D406" s="238"/>
      <c r="E406" s="238"/>
    </row>
    <row r="407" spans="1:5" ht="12.75">
      <c r="A407" s="238"/>
      <c r="B407" s="238"/>
      <c r="C407" s="238"/>
      <c r="D407" s="238"/>
      <c r="E407" s="238"/>
    </row>
    <row r="408" spans="1:5" ht="12.75">
      <c r="A408" s="238"/>
      <c r="B408" s="238"/>
      <c r="C408" s="238"/>
      <c r="D408" s="238"/>
      <c r="E408" s="238"/>
    </row>
    <row r="409" spans="1:5" ht="12.75">
      <c r="A409" s="238"/>
      <c r="B409" s="238"/>
      <c r="C409" s="238"/>
      <c r="D409" s="238"/>
      <c r="E409" s="238"/>
    </row>
    <row r="410" spans="1:5" ht="12.75">
      <c r="A410" s="238"/>
      <c r="B410" s="238"/>
      <c r="C410" s="238"/>
      <c r="D410" s="238"/>
      <c r="E410" s="238"/>
    </row>
    <row r="413" spans="1:13" ht="12.75">
      <c r="A413" s="20"/>
      <c r="B413" s="21"/>
      <c r="C413" s="21"/>
      <c r="D413" s="21"/>
      <c r="E413" s="22"/>
      <c r="F413" s="22"/>
      <c r="G413" s="22"/>
      <c r="H413" s="22"/>
      <c r="I413" s="22"/>
      <c r="J413" s="22"/>
      <c r="K413" s="22"/>
      <c r="L413" s="22"/>
      <c r="M413" s="23"/>
    </row>
    <row r="414" spans="1:13" ht="24.75" customHeight="1">
      <c r="A414" s="237" t="s">
        <v>350</v>
      </c>
      <c r="B414" s="234"/>
      <c r="C414" s="234"/>
      <c r="D414" s="234"/>
      <c r="E414" s="234"/>
      <c r="F414" s="234"/>
      <c r="G414" s="234"/>
      <c r="H414" s="234"/>
      <c r="I414" s="234"/>
      <c r="J414" s="234"/>
      <c r="K414" s="234"/>
      <c r="L414" s="234"/>
      <c r="M414" s="234"/>
    </row>
    <row r="415" spans="1:13" ht="12.75">
      <c r="A415" s="234"/>
      <c r="B415" s="234"/>
      <c r="C415" s="234"/>
      <c r="D415" s="234"/>
      <c r="E415" s="234"/>
      <c r="F415" s="234"/>
      <c r="G415" s="234"/>
      <c r="H415" s="234"/>
      <c r="I415" s="234"/>
      <c r="J415" s="234"/>
      <c r="K415" s="234"/>
      <c r="L415" s="234"/>
      <c r="M415" s="234"/>
    </row>
    <row r="416" spans="1:13" ht="22.5" customHeight="1">
      <c r="A416" s="234"/>
      <c r="B416" s="234"/>
      <c r="C416" s="234"/>
      <c r="D416" s="234"/>
      <c r="E416" s="234"/>
      <c r="F416" s="234"/>
      <c r="G416" s="234"/>
      <c r="H416" s="234"/>
      <c r="I416" s="234"/>
      <c r="J416" s="234"/>
      <c r="K416" s="234"/>
      <c r="L416" s="234"/>
      <c r="M416" s="234"/>
    </row>
    <row r="417" spans="1:13" ht="21" customHeight="1">
      <c r="A417" s="235"/>
      <c r="B417" s="235"/>
      <c r="C417" s="235"/>
      <c r="D417" s="235"/>
      <c r="E417" s="235"/>
      <c r="F417" s="235"/>
      <c r="G417" s="235"/>
      <c r="H417" s="235"/>
      <c r="I417" s="235"/>
      <c r="J417" s="235"/>
      <c r="K417" s="235"/>
      <c r="L417" s="235"/>
      <c r="M417" s="235"/>
    </row>
    <row r="419" ht="18.75">
      <c r="A419" s="205" t="s">
        <v>18</v>
      </c>
    </row>
    <row r="420" spans="1:4" ht="12.75">
      <c r="A420" s="28"/>
      <c r="D420" s="28"/>
    </row>
    <row r="421" spans="2:5" ht="15.75">
      <c r="B421" s="49" t="s">
        <v>326</v>
      </c>
      <c r="C421" s="36" t="s">
        <v>24</v>
      </c>
      <c r="E421" s="28"/>
    </row>
    <row r="423" spans="1:12" ht="12.75">
      <c r="A423" s="240" t="s">
        <v>269</v>
      </c>
      <c r="B423" s="241"/>
      <c r="C423" s="241"/>
      <c r="D423" s="241"/>
      <c r="E423" s="241"/>
      <c r="F423" s="16"/>
      <c r="G423" s="16"/>
      <c r="H423" s="16"/>
      <c r="I423" s="16"/>
      <c r="J423" s="16"/>
      <c r="K423" s="16"/>
      <c r="L423" s="16"/>
    </row>
    <row r="424" spans="1:13" ht="12.75">
      <c r="A424" s="241"/>
      <c r="B424" s="241"/>
      <c r="C424" s="241"/>
      <c r="D424" s="241"/>
      <c r="E424" s="241"/>
      <c r="F424" s="25"/>
      <c r="G424" s="25"/>
      <c r="H424" s="25"/>
      <c r="I424" s="25"/>
      <c r="J424" s="25"/>
      <c r="L424" s="25"/>
      <c r="M424" s="6"/>
    </row>
    <row r="425" spans="1:13" ht="12.75">
      <c r="A425" s="238" t="s">
        <v>36</v>
      </c>
      <c r="B425" s="238"/>
      <c r="C425" s="238"/>
      <c r="D425" s="238"/>
      <c r="E425" s="238"/>
      <c r="F425" s="16"/>
      <c r="G425" s="16"/>
      <c r="H425" s="16"/>
      <c r="I425" s="16"/>
      <c r="J425" s="16"/>
      <c r="M425" s="6"/>
    </row>
    <row r="426" spans="1:13" ht="12.75" customHeight="1">
      <c r="A426" s="238"/>
      <c r="B426" s="238"/>
      <c r="C426" s="238"/>
      <c r="D426" s="238"/>
      <c r="E426" s="238"/>
      <c r="F426" s="16"/>
      <c r="G426" s="16"/>
      <c r="H426" s="16"/>
      <c r="I426" s="16"/>
      <c r="J426" s="16"/>
      <c r="M426" s="6"/>
    </row>
    <row r="427" spans="1:13" ht="12.75" customHeight="1">
      <c r="A427" s="238"/>
      <c r="B427" s="238"/>
      <c r="C427" s="238"/>
      <c r="D427" s="238"/>
      <c r="E427" s="238"/>
      <c r="F427" s="8"/>
      <c r="G427" s="8"/>
      <c r="H427" s="8"/>
      <c r="I427" s="8"/>
      <c r="J427" s="8"/>
      <c r="K427" s="8"/>
      <c r="L427" s="8"/>
      <c r="M427" s="8"/>
    </row>
    <row r="428" spans="1:13" ht="12.75">
      <c r="A428" s="238" t="s">
        <v>3</v>
      </c>
      <c r="B428" s="238"/>
      <c r="C428" s="238"/>
      <c r="D428" s="238"/>
      <c r="E428" s="238"/>
      <c r="F428" s="8"/>
      <c r="G428" s="8"/>
      <c r="H428" s="8"/>
      <c r="I428" s="8"/>
      <c r="J428" s="8"/>
      <c r="K428" s="8"/>
      <c r="L428" s="8"/>
      <c r="M428" s="8"/>
    </row>
    <row r="429" spans="1:13" ht="12.75">
      <c r="A429" s="238"/>
      <c r="B429" s="238"/>
      <c r="C429" s="238"/>
      <c r="D429" s="238"/>
      <c r="E429" s="238"/>
      <c r="F429" s="8"/>
      <c r="G429" s="8"/>
      <c r="H429" s="8"/>
      <c r="I429" s="8"/>
      <c r="J429" s="8"/>
      <c r="K429" s="8"/>
      <c r="L429" s="8"/>
      <c r="M429" s="8"/>
    </row>
    <row r="430" spans="1:12" ht="12.75">
      <c r="A430" s="238"/>
      <c r="B430" s="238"/>
      <c r="C430" s="238"/>
      <c r="D430" s="238"/>
      <c r="E430" s="238"/>
      <c r="L430" s="6"/>
    </row>
    <row r="431" spans="1:12" ht="12.75">
      <c r="A431" s="238" t="s">
        <v>4</v>
      </c>
      <c r="B431" s="239"/>
      <c r="C431" s="239"/>
      <c r="D431" s="239"/>
      <c r="E431" s="239"/>
      <c r="F431" s="16"/>
      <c r="L431" s="16"/>
    </row>
    <row r="432" spans="1:12" ht="12.75">
      <c r="A432" s="239"/>
      <c r="B432" s="239"/>
      <c r="C432" s="239"/>
      <c r="D432" s="239"/>
      <c r="E432" s="239"/>
      <c r="F432" s="16"/>
      <c r="L432" s="16"/>
    </row>
    <row r="433" spans="1:12" ht="12.75">
      <c r="A433" s="239"/>
      <c r="B433" s="239"/>
      <c r="C433" s="239"/>
      <c r="D433" s="239"/>
      <c r="E433" s="239"/>
      <c r="F433" s="16"/>
      <c r="G433" s="16"/>
      <c r="H433" s="16"/>
      <c r="I433" s="16"/>
      <c r="J433" s="16"/>
      <c r="K433" s="16"/>
      <c r="L433" s="16"/>
    </row>
    <row r="434" spans="1:12" ht="12.75">
      <c r="A434" s="239"/>
      <c r="B434" s="239"/>
      <c r="C434" s="239"/>
      <c r="D434" s="239"/>
      <c r="E434" s="239"/>
      <c r="F434" s="16"/>
      <c r="G434" s="16"/>
      <c r="H434" s="16"/>
      <c r="I434" s="16"/>
      <c r="J434" s="16"/>
      <c r="K434" s="16"/>
      <c r="L434" s="16"/>
    </row>
    <row r="435" spans="1:12" ht="12.75">
      <c r="A435" s="239"/>
      <c r="B435" s="239"/>
      <c r="C435" s="239"/>
      <c r="D435" s="239"/>
      <c r="E435" s="239"/>
      <c r="F435" s="16"/>
      <c r="G435" s="16"/>
      <c r="H435" s="16"/>
      <c r="I435" s="16"/>
      <c r="J435" s="16"/>
      <c r="K435" s="16"/>
      <c r="L435" s="16"/>
    </row>
    <row r="436" spans="6:12" ht="12.75">
      <c r="F436" s="16"/>
      <c r="G436" s="16"/>
      <c r="H436" s="16"/>
      <c r="I436" s="16"/>
      <c r="J436" s="16"/>
      <c r="K436" s="16"/>
      <c r="L436" s="16"/>
    </row>
    <row r="437" spans="1:12" ht="15.75">
      <c r="A437" s="7"/>
      <c r="B437" s="49" t="s">
        <v>327</v>
      </c>
      <c r="C437" s="36" t="s">
        <v>35</v>
      </c>
      <c r="D437" s="7"/>
      <c r="E437" s="7"/>
      <c r="F437" s="16"/>
      <c r="G437" s="16"/>
      <c r="H437" s="16"/>
      <c r="I437" s="16"/>
      <c r="J437" s="16"/>
      <c r="K437" s="16"/>
      <c r="L437" s="16"/>
    </row>
    <row r="438" ht="12.75">
      <c r="L438" s="6"/>
    </row>
    <row r="439" spans="1:5" ht="12.75">
      <c r="A439" s="240" t="s">
        <v>177</v>
      </c>
      <c r="B439" s="241"/>
      <c r="C439" s="241"/>
      <c r="D439" s="241"/>
      <c r="E439" s="241"/>
    </row>
    <row r="440" spans="1:5" ht="12.75">
      <c r="A440" s="241"/>
      <c r="B440" s="241"/>
      <c r="C440" s="241"/>
      <c r="D440" s="241"/>
      <c r="E440" s="241"/>
    </row>
    <row r="441" spans="1:5" ht="12.75">
      <c r="A441" s="241"/>
      <c r="B441" s="241"/>
      <c r="C441" s="241"/>
      <c r="D441" s="241"/>
      <c r="E441" s="241"/>
    </row>
    <row r="442" spans="1:5" ht="12.75">
      <c r="A442" s="238" t="s">
        <v>257</v>
      </c>
      <c r="B442" s="239"/>
      <c r="C442" s="239"/>
      <c r="D442" s="239"/>
      <c r="E442" s="239"/>
    </row>
    <row r="443" spans="1:5" ht="12.75">
      <c r="A443" s="239"/>
      <c r="B443" s="239"/>
      <c r="C443" s="239"/>
      <c r="D443" s="239"/>
      <c r="E443" s="239"/>
    </row>
    <row r="444" spans="1:5" ht="12.75">
      <c r="A444" s="239"/>
      <c r="B444" s="239"/>
      <c r="C444" s="239"/>
      <c r="D444" s="239"/>
      <c r="E444" s="239"/>
    </row>
    <row r="445" spans="1:5" ht="12.75">
      <c r="A445" s="365" t="s">
        <v>2</v>
      </c>
      <c r="B445" s="365"/>
      <c r="C445" s="365"/>
      <c r="D445" s="365"/>
      <c r="E445" s="365"/>
    </row>
    <row r="446" spans="1:5" ht="12.75">
      <c r="A446" s="365"/>
      <c r="B446" s="365"/>
      <c r="C446" s="365"/>
      <c r="D446" s="365"/>
      <c r="E446" s="365"/>
    </row>
    <row r="447" spans="1:5" ht="12.75">
      <c r="A447" s="365"/>
      <c r="B447" s="365"/>
      <c r="C447" s="365"/>
      <c r="D447" s="365"/>
      <c r="E447" s="365"/>
    </row>
    <row r="448" spans="1:5" ht="12.75">
      <c r="A448" s="365"/>
      <c r="B448" s="365"/>
      <c r="C448" s="365"/>
      <c r="D448" s="365"/>
      <c r="E448" s="365"/>
    </row>
    <row r="449" spans="1:5" ht="12.75">
      <c r="A449" s="366"/>
      <c r="B449" s="366"/>
      <c r="C449" s="366"/>
      <c r="D449" s="366"/>
      <c r="E449" s="366"/>
    </row>
    <row r="450" spans="1:5" ht="12.75">
      <c r="A450" s="366"/>
      <c r="B450" s="366"/>
      <c r="C450" s="366"/>
      <c r="D450" s="366"/>
      <c r="E450" s="366"/>
    </row>
    <row r="451" spans="1:12" ht="12.75">
      <c r="A451" s="367"/>
      <c r="B451" s="367"/>
      <c r="C451" s="367"/>
      <c r="D451" s="367"/>
      <c r="E451" s="367"/>
      <c r="F451" s="16"/>
      <c r="G451" s="16"/>
      <c r="H451" s="16"/>
      <c r="I451" s="16"/>
      <c r="J451" s="16"/>
      <c r="K451" s="16"/>
      <c r="L451" s="17"/>
    </row>
    <row r="452" spans="1:13" ht="12.75">
      <c r="A452" s="10"/>
      <c r="B452" s="10"/>
      <c r="C452" s="10"/>
      <c r="D452" s="10"/>
      <c r="E452" s="10"/>
      <c r="F452" s="26"/>
      <c r="G452" s="26"/>
      <c r="H452" s="26"/>
      <c r="I452" s="26"/>
      <c r="J452" s="10"/>
      <c r="K452" s="10"/>
      <c r="L452" s="39"/>
      <c r="M452" s="10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7"/>
      <c r="M453" s="18">
        <v>6</v>
      </c>
    </row>
    <row r="454" spans="1:11" ht="12.75">
      <c r="A454" s="1"/>
      <c r="C454" s="30" t="str">
        <f>C302</f>
        <v>Май 2009г.</v>
      </c>
      <c r="K454" s="30" t="str">
        <f>K378</f>
        <v>Национальный Банк РК</v>
      </c>
    </row>
    <row r="455" spans="1:12" ht="12.75">
      <c r="A455" s="1"/>
      <c r="C455" s="251" t="str">
        <f>C303</f>
        <v>Информационно - аналитический обзор экономики Казахстана</v>
      </c>
      <c r="D455" s="251"/>
      <c r="E455" s="251"/>
      <c r="F455" s="251"/>
      <c r="G455" s="251"/>
      <c r="H455" s="251"/>
      <c r="I455" s="251"/>
      <c r="J455" s="251"/>
      <c r="K455" s="251"/>
      <c r="L455" s="251"/>
    </row>
    <row r="456" spans="1:13" ht="12.75" customHeight="1" thickBot="1">
      <c r="A456" s="3"/>
      <c r="B456" s="4"/>
      <c r="C456" s="252"/>
      <c r="D456" s="252"/>
      <c r="E456" s="252"/>
      <c r="F456" s="252"/>
      <c r="G456" s="252"/>
      <c r="H456" s="252"/>
      <c r="I456" s="252"/>
      <c r="J456" s="252"/>
      <c r="K456" s="252"/>
      <c r="L456" s="252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0" spans="2:3" ht="15.75">
      <c r="B460" s="49" t="s">
        <v>328</v>
      </c>
      <c r="C460" s="36" t="s">
        <v>65</v>
      </c>
    </row>
    <row r="462" spans="1:5" ht="12.75" customHeight="1">
      <c r="A462" s="240" t="s">
        <v>224</v>
      </c>
      <c r="B462" s="241"/>
      <c r="C462" s="241"/>
      <c r="D462" s="241"/>
      <c r="E462" s="241"/>
    </row>
    <row r="463" spans="1:5" ht="12.75" customHeight="1">
      <c r="A463" s="241"/>
      <c r="B463" s="241"/>
      <c r="C463" s="241"/>
      <c r="D463" s="241"/>
      <c r="E463" s="241"/>
    </row>
    <row r="464" spans="1:5" ht="12.75" customHeight="1">
      <c r="A464" s="241"/>
      <c r="B464" s="241"/>
      <c r="C464" s="241"/>
      <c r="D464" s="241"/>
      <c r="E464" s="241"/>
    </row>
    <row r="465" spans="1:5" ht="12.75">
      <c r="A465" s="238" t="s">
        <v>259</v>
      </c>
      <c r="B465" s="238"/>
      <c r="C465" s="238"/>
      <c r="D465" s="238"/>
      <c r="E465" s="238"/>
    </row>
    <row r="466" spans="1:5" ht="12.75">
      <c r="A466" s="238"/>
      <c r="B466" s="238"/>
      <c r="C466" s="238"/>
      <c r="D466" s="238"/>
      <c r="E466" s="238"/>
    </row>
    <row r="467" spans="1:5" ht="12.75">
      <c r="A467" s="238"/>
      <c r="B467" s="238"/>
      <c r="C467" s="238"/>
      <c r="D467" s="238"/>
      <c r="E467" s="238"/>
    </row>
    <row r="468" spans="1:5" ht="12.75">
      <c r="A468" s="238"/>
      <c r="B468" s="238"/>
      <c r="C468" s="238"/>
      <c r="D468" s="238"/>
      <c r="E468" s="238"/>
    </row>
    <row r="469" spans="1:12" ht="12.75">
      <c r="A469" s="238"/>
      <c r="B469" s="238"/>
      <c r="C469" s="238"/>
      <c r="D469" s="238"/>
      <c r="E469" s="238"/>
      <c r="L469" s="6"/>
    </row>
    <row r="470" spans="1:5" ht="12.75">
      <c r="A470" s="238"/>
      <c r="B470" s="238"/>
      <c r="C470" s="238"/>
      <c r="D470" s="238"/>
      <c r="E470" s="238"/>
    </row>
    <row r="471" spans="1:10" ht="12.75">
      <c r="A471" s="238"/>
      <c r="B471" s="238"/>
      <c r="C471" s="238"/>
      <c r="D471" s="238"/>
      <c r="E471" s="238"/>
      <c r="F471" s="28"/>
      <c r="G471" s="28"/>
      <c r="H471" s="28"/>
      <c r="I471" s="28"/>
      <c r="J471" s="28"/>
    </row>
    <row r="472" spans="1:13" ht="12.75">
      <c r="A472" s="6"/>
      <c r="B472" s="6"/>
      <c r="C472" s="6"/>
      <c r="D472" s="6"/>
      <c r="E472" s="6"/>
      <c r="F472" s="83"/>
      <c r="G472" s="83"/>
      <c r="H472" s="83"/>
      <c r="I472" s="83"/>
      <c r="J472" s="83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83"/>
      <c r="G473" s="83"/>
      <c r="H473" s="83"/>
      <c r="I473" s="83"/>
      <c r="J473" s="83"/>
      <c r="K473" s="6"/>
      <c r="L473" s="6"/>
      <c r="M473" s="6"/>
    </row>
    <row r="474" spans="6:12" ht="12.75">
      <c r="F474" s="16"/>
      <c r="G474" s="16"/>
      <c r="H474" s="16"/>
      <c r="I474" s="16"/>
      <c r="J474" s="16"/>
      <c r="K474" s="16"/>
      <c r="L474" s="16"/>
    </row>
    <row r="475" spans="1:13" ht="12.75">
      <c r="A475" s="20"/>
      <c r="B475" s="21"/>
      <c r="C475" s="21"/>
      <c r="D475" s="21"/>
      <c r="E475" s="22"/>
      <c r="F475" s="22"/>
      <c r="G475" s="22"/>
      <c r="H475" s="22"/>
      <c r="I475" s="22"/>
      <c r="J475" s="22"/>
      <c r="K475" s="22"/>
      <c r="L475" s="22"/>
      <c r="M475" s="23"/>
    </row>
    <row r="476" spans="1:13" ht="18">
      <c r="A476" s="10"/>
      <c r="B476" s="10"/>
      <c r="C476" s="10"/>
      <c r="D476" s="211" t="s">
        <v>110</v>
      </c>
      <c r="E476" s="212" t="s">
        <v>105</v>
      </c>
      <c r="F476" s="10"/>
      <c r="G476" s="10"/>
      <c r="H476" s="10"/>
      <c r="I476" s="10"/>
      <c r="J476" s="10"/>
      <c r="K476" s="10"/>
      <c r="L476" s="10"/>
      <c r="M476" s="10"/>
    </row>
    <row r="477" spans="6:12" ht="12.75">
      <c r="F477" s="16"/>
      <c r="G477" s="16"/>
      <c r="H477" s="16"/>
      <c r="I477" s="16"/>
      <c r="J477" s="16"/>
      <c r="K477" s="16"/>
      <c r="L477" s="16"/>
    </row>
    <row r="478" spans="1:12" ht="15.75">
      <c r="A478" s="49"/>
      <c r="B478" s="36" t="s">
        <v>329</v>
      </c>
      <c r="C478" s="16"/>
      <c r="E478" s="16"/>
      <c r="H478" s="153"/>
      <c r="I478" s="154"/>
      <c r="J478" s="25"/>
      <c r="K478" s="6"/>
      <c r="L478" s="25"/>
    </row>
    <row r="479" spans="6:12" ht="12.75">
      <c r="F479" s="16"/>
      <c r="G479" s="16"/>
      <c r="H479" s="16"/>
      <c r="I479" s="16"/>
      <c r="J479" s="16"/>
      <c r="K479" s="16"/>
      <c r="L479" s="16"/>
    </row>
    <row r="480" spans="1:13" ht="12.75">
      <c r="A480" s="240" t="s">
        <v>250</v>
      </c>
      <c r="B480" s="241"/>
      <c r="C480" s="241"/>
      <c r="D480" s="241"/>
      <c r="E480" s="241"/>
      <c r="F480" s="25"/>
      <c r="G480" s="25"/>
      <c r="H480" s="25"/>
      <c r="I480" s="25"/>
      <c r="J480" s="25"/>
      <c r="L480" s="25"/>
      <c r="M480" s="6"/>
    </row>
    <row r="481" spans="1:12" ht="12.75">
      <c r="A481" s="241"/>
      <c r="B481" s="241"/>
      <c r="C481" s="241"/>
      <c r="D481" s="241"/>
      <c r="E481" s="241"/>
      <c r="F481" s="16"/>
      <c r="G481" s="16"/>
      <c r="H481" s="16"/>
      <c r="I481" s="16"/>
      <c r="J481" s="16"/>
      <c r="K481" s="16"/>
      <c r="L481" s="16"/>
    </row>
    <row r="482" spans="1:12" ht="12.75">
      <c r="A482" s="241"/>
      <c r="B482" s="241"/>
      <c r="C482" s="241"/>
      <c r="D482" s="241"/>
      <c r="E482" s="241"/>
      <c r="F482" s="16"/>
      <c r="G482" s="16"/>
      <c r="H482" s="16"/>
      <c r="I482" s="16"/>
      <c r="J482" s="16"/>
      <c r="L482" s="16"/>
    </row>
    <row r="483" spans="1:12" ht="12.75">
      <c r="A483" s="369" t="s">
        <v>232</v>
      </c>
      <c r="B483" s="369"/>
      <c r="C483" s="369"/>
      <c r="D483" s="369"/>
      <c r="E483" s="369"/>
      <c r="F483" s="16"/>
      <c r="G483" s="16"/>
      <c r="H483" s="16"/>
      <c r="I483" s="16"/>
      <c r="J483" s="16"/>
      <c r="L483" s="16"/>
    </row>
    <row r="484" spans="1:12" ht="12.75">
      <c r="A484" s="369"/>
      <c r="B484" s="369"/>
      <c r="C484" s="369"/>
      <c r="D484" s="369"/>
      <c r="E484" s="369"/>
      <c r="F484" s="16"/>
      <c r="G484" s="16"/>
      <c r="H484" s="16"/>
      <c r="I484" s="16"/>
      <c r="J484" s="16"/>
      <c r="K484" s="16"/>
      <c r="L484" s="16"/>
    </row>
    <row r="485" spans="1:12" ht="12.75">
      <c r="A485" s="354"/>
      <c r="B485" s="354"/>
      <c r="C485" s="354"/>
      <c r="D485" s="354"/>
      <c r="E485" s="354"/>
      <c r="F485" s="16"/>
      <c r="G485" s="16"/>
      <c r="H485" s="16"/>
      <c r="I485" s="16"/>
      <c r="J485" s="16"/>
      <c r="L485" s="25"/>
    </row>
    <row r="486" spans="1:12" ht="12.75">
      <c r="A486" s="238" t="s">
        <v>233</v>
      </c>
      <c r="B486" s="239"/>
      <c r="C486" s="239"/>
      <c r="D486" s="239"/>
      <c r="E486" s="239"/>
      <c r="F486" s="25"/>
      <c r="G486" s="25"/>
      <c r="H486" s="25"/>
      <c r="I486" s="25"/>
      <c r="J486" s="16"/>
      <c r="K486" s="16"/>
      <c r="L486" s="16"/>
    </row>
    <row r="487" spans="1:12" ht="12.75">
      <c r="A487" s="239"/>
      <c r="B487" s="239"/>
      <c r="C487" s="239"/>
      <c r="D487" s="239"/>
      <c r="E487" s="239"/>
      <c r="F487" s="16"/>
      <c r="G487" s="16"/>
      <c r="H487" s="16"/>
      <c r="I487" s="16"/>
      <c r="J487" s="16"/>
      <c r="K487" s="16"/>
      <c r="L487" s="16"/>
    </row>
    <row r="488" spans="1:12" ht="12.75">
      <c r="A488" s="239"/>
      <c r="B488" s="239"/>
      <c r="C488" s="239"/>
      <c r="D488" s="239"/>
      <c r="E488" s="239"/>
      <c r="F488" s="16"/>
      <c r="G488" s="16"/>
      <c r="H488" s="16"/>
      <c r="I488" s="16"/>
      <c r="J488" s="16"/>
      <c r="K488" s="16"/>
      <c r="L488" s="16"/>
    </row>
    <row r="489" spans="1:12" ht="12.75">
      <c r="A489" s="239"/>
      <c r="B489" s="239"/>
      <c r="C489" s="239"/>
      <c r="D489" s="239"/>
      <c r="E489" s="239"/>
      <c r="F489" s="16"/>
      <c r="G489" s="16"/>
      <c r="H489" s="16"/>
      <c r="I489" s="16"/>
      <c r="J489" s="16"/>
      <c r="K489" s="16"/>
      <c r="L489" s="16"/>
    </row>
    <row r="490" spans="1:12" ht="12.75">
      <c r="A490" s="238" t="s">
        <v>1</v>
      </c>
      <c r="B490" s="238"/>
      <c r="C490" s="238"/>
      <c r="D490" s="238"/>
      <c r="E490" s="238"/>
      <c r="F490" s="16"/>
      <c r="G490" s="16"/>
      <c r="H490" s="16"/>
      <c r="I490" s="16"/>
      <c r="J490" s="16"/>
      <c r="K490" s="16"/>
      <c r="L490" s="16"/>
    </row>
    <row r="491" spans="1:12" ht="12.75">
      <c r="A491" s="238"/>
      <c r="B491" s="238"/>
      <c r="C491" s="238"/>
      <c r="D491" s="238"/>
      <c r="E491" s="238"/>
      <c r="F491" s="16"/>
      <c r="G491" s="16"/>
      <c r="H491" s="16"/>
      <c r="I491" s="16"/>
      <c r="J491" s="16"/>
      <c r="K491" s="16"/>
      <c r="L491" s="16"/>
    </row>
    <row r="492" spans="1:12" ht="12.75">
      <c r="A492" s="238"/>
      <c r="B492" s="238"/>
      <c r="C492" s="238"/>
      <c r="D492" s="238"/>
      <c r="E492" s="238"/>
      <c r="F492" s="16"/>
      <c r="G492" s="16"/>
      <c r="H492" s="16"/>
      <c r="I492" s="16"/>
      <c r="J492" s="16"/>
      <c r="K492" s="16"/>
      <c r="L492" s="16"/>
    </row>
    <row r="493" spans="1:12" ht="12.75">
      <c r="A493" s="238"/>
      <c r="B493" s="238"/>
      <c r="C493" s="238"/>
      <c r="D493" s="238"/>
      <c r="E493" s="238"/>
      <c r="F493" s="16"/>
      <c r="G493" s="16"/>
      <c r="H493" s="16"/>
      <c r="I493" s="16"/>
      <c r="J493" s="16"/>
      <c r="K493" s="16"/>
      <c r="L493" s="16"/>
    </row>
    <row r="494" spans="6:12" ht="12.75">
      <c r="F494" s="16"/>
      <c r="G494" s="16"/>
      <c r="H494" s="16"/>
      <c r="I494" s="16"/>
      <c r="J494" s="16"/>
      <c r="K494" s="16"/>
      <c r="L494" s="16"/>
    </row>
    <row r="495" spans="6:12" ht="12.75">
      <c r="F495" s="16"/>
      <c r="G495" s="16"/>
      <c r="H495" s="16"/>
      <c r="I495" s="16"/>
      <c r="J495" s="16"/>
      <c r="K495" s="16"/>
      <c r="L495" s="16"/>
    </row>
    <row r="496" spans="2:8" ht="14.25" customHeight="1">
      <c r="B496" s="49" t="s">
        <v>330</v>
      </c>
      <c r="C496" s="36" t="s">
        <v>21</v>
      </c>
      <c r="D496" s="16"/>
      <c r="E496" s="16"/>
      <c r="G496" s="16"/>
      <c r="H496" s="16"/>
    </row>
    <row r="497" spans="6:12" ht="12.75">
      <c r="F497" s="16"/>
      <c r="G497" s="16"/>
      <c r="H497" s="16"/>
      <c r="I497" s="16"/>
      <c r="J497" s="16"/>
      <c r="K497" s="16"/>
      <c r="L497" s="16"/>
    </row>
    <row r="498" spans="1:12" ht="16.5" customHeight="1">
      <c r="A498" s="240" t="s">
        <v>230</v>
      </c>
      <c r="B498" s="241"/>
      <c r="C498" s="241"/>
      <c r="D498" s="241"/>
      <c r="E498" s="241"/>
      <c r="F498" s="16"/>
      <c r="G498" s="16"/>
      <c r="H498" s="16"/>
      <c r="I498" s="49"/>
      <c r="J498" s="36"/>
      <c r="K498" s="16"/>
      <c r="L498" s="16"/>
    </row>
    <row r="499" spans="1:12" ht="12.75">
      <c r="A499" s="241"/>
      <c r="B499" s="241"/>
      <c r="C499" s="241"/>
      <c r="D499" s="241"/>
      <c r="E499" s="241"/>
      <c r="F499" s="16"/>
      <c r="G499" s="16"/>
      <c r="H499" s="16"/>
      <c r="I499" s="16"/>
      <c r="J499" s="16"/>
      <c r="K499" s="16"/>
      <c r="L499" s="16"/>
    </row>
    <row r="500" spans="1:12" ht="12.75">
      <c r="A500" s="368" t="s">
        <v>231</v>
      </c>
      <c r="B500" s="239"/>
      <c r="C500" s="239"/>
      <c r="D500" s="239"/>
      <c r="E500" s="239"/>
      <c r="F500" s="16"/>
      <c r="G500" s="16"/>
      <c r="H500" s="16"/>
      <c r="I500" s="16"/>
      <c r="J500" s="16"/>
      <c r="K500" s="16"/>
      <c r="L500" s="16"/>
    </row>
    <row r="501" spans="1:12" ht="12.75">
      <c r="A501" s="239"/>
      <c r="B501" s="239"/>
      <c r="C501" s="239"/>
      <c r="D501" s="239"/>
      <c r="E501" s="239"/>
      <c r="F501" s="16"/>
      <c r="G501" s="16"/>
      <c r="H501" s="16"/>
      <c r="I501" s="16"/>
      <c r="J501" s="16"/>
      <c r="K501" s="16"/>
      <c r="L501" s="16"/>
    </row>
    <row r="502" spans="1:12" ht="12.75">
      <c r="A502" s="239"/>
      <c r="B502" s="239"/>
      <c r="C502" s="239"/>
      <c r="D502" s="239"/>
      <c r="E502" s="239"/>
      <c r="F502" s="16"/>
      <c r="G502" s="16"/>
      <c r="H502" s="16"/>
      <c r="I502" s="16"/>
      <c r="J502" s="16"/>
      <c r="K502" s="16"/>
      <c r="L502" s="16"/>
    </row>
    <row r="503" spans="1:12" ht="12.75">
      <c r="A503" s="239"/>
      <c r="B503" s="239"/>
      <c r="C503" s="239"/>
      <c r="D503" s="239"/>
      <c r="E503" s="239"/>
      <c r="F503" s="16"/>
      <c r="G503" s="16"/>
      <c r="H503" s="16"/>
      <c r="I503" s="16"/>
      <c r="J503" s="16"/>
      <c r="K503" s="16"/>
      <c r="L503" s="16"/>
    </row>
    <row r="504" spans="1:12" ht="12.75">
      <c r="A504" s="239"/>
      <c r="B504" s="239"/>
      <c r="C504" s="239"/>
      <c r="D504" s="239"/>
      <c r="E504" s="239"/>
      <c r="F504" s="16"/>
      <c r="G504" s="16"/>
      <c r="H504" s="16"/>
      <c r="I504" s="16"/>
      <c r="J504" s="16"/>
      <c r="K504" s="16"/>
      <c r="L504" s="16"/>
    </row>
    <row r="505" spans="1:12" ht="12.75">
      <c r="A505" s="239"/>
      <c r="B505" s="239"/>
      <c r="C505" s="239"/>
      <c r="D505" s="239"/>
      <c r="E505" s="239"/>
      <c r="F505" s="16"/>
      <c r="G505" s="16"/>
      <c r="H505" s="16"/>
      <c r="I505" s="16"/>
      <c r="J505" s="16"/>
      <c r="K505" s="16"/>
      <c r="L505" s="16"/>
    </row>
    <row r="506" spans="1:12" ht="12.75">
      <c r="A506" s="249" t="s">
        <v>94</v>
      </c>
      <c r="B506" s="239"/>
      <c r="C506" s="239"/>
      <c r="D506" s="239"/>
      <c r="E506" s="239"/>
      <c r="F506" s="16"/>
      <c r="G506" s="16"/>
      <c r="H506" s="16"/>
      <c r="I506" s="16"/>
      <c r="J506" s="16"/>
      <c r="K506" s="16"/>
      <c r="L506" s="16"/>
    </row>
    <row r="507" spans="1:12" ht="12.75">
      <c r="A507" s="239"/>
      <c r="B507" s="239"/>
      <c r="C507" s="239"/>
      <c r="D507" s="239"/>
      <c r="E507" s="239"/>
      <c r="F507" s="16"/>
      <c r="G507" s="16"/>
      <c r="H507" s="16"/>
      <c r="I507" s="16"/>
      <c r="J507" s="16"/>
      <c r="K507" s="16"/>
      <c r="L507" s="16"/>
    </row>
    <row r="508" spans="1:12" ht="12.75">
      <c r="A508" s="250"/>
      <c r="B508" s="250"/>
      <c r="C508" s="250"/>
      <c r="D508" s="250"/>
      <c r="E508" s="250"/>
      <c r="F508" s="16"/>
      <c r="G508" s="16"/>
      <c r="H508" s="16"/>
      <c r="I508" s="16"/>
      <c r="J508" s="16"/>
      <c r="K508" s="16"/>
      <c r="L508" s="16"/>
    </row>
    <row r="509" spans="6:12" ht="12.75">
      <c r="F509" s="16"/>
      <c r="G509" s="16"/>
      <c r="H509" s="16"/>
      <c r="I509" s="16"/>
      <c r="J509" s="16"/>
      <c r="K509" s="16"/>
      <c r="L509" s="16"/>
    </row>
    <row r="510" spans="6:12" ht="12.75">
      <c r="F510" s="16"/>
      <c r="G510" s="16"/>
      <c r="H510" s="16"/>
      <c r="I510" s="16"/>
      <c r="J510" s="16"/>
      <c r="K510" s="16"/>
      <c r="L510" s="16"/>
    </row>
    <row r="511" spans="6:12" ht="12.75">
      <c r="F511" s="16"/>
      <c r="G511" s="16"/>
      <c r="H511" s="16"/>
      <c r="I511" s="16"/>
      <c r="J511" s="16"/>
      <c r="K511" s="16"/>
      <c r="L511" s="16"/>
    </row>
    <row r="512" spans="2:12" ht="15.75">
      <c r="B512" s="49" t="s">
        <v>331</v>
      </c>
      <c r="C512" s="36" t="s">
        <v>22</v>
      </c>
      <c r="D512" s="16"/>
      <c r="F512" s="16"/>
      <c r="G512" s="16"/>
      <c r="H512" s="16"/>
      <c r="I512" s="16"/>
      <c r="J512" s="16"/>
      <c r="K512" s="16"/>
      <c r="L512" s="16"/>
    </row>
    <row r="513" spans="6:12" ht="12.75" customHeight="1">
      <c r="F513" s="16"/>
      <c r="G513" s="16"/>
      <c r="H513" s="16"/>
      <c r="I513" s="16"/>
      <c r="J513" s="16"/>
      <c r="K513" s="16"/>
      <c r="L513" s="16"/>
    </row>
    <row r="514" spans="1:8" ht="14.25" customHeight="1">
      <c r="A514" s="240" t="s">
        <v>15</v>
      </c>
      <c r="B514" s="241"/>
      <c r="C514" s="241"/>
      <c r="D514" s="241"/>
      <c r="E514" s="241"/>
      <c r="F514" s="6"/>
      <c r="G514" s="6"/>
      <c r="H514" s="6"/>
    </row>
    <row r="515" spans="1:12" ht="12.75" customHeight="1">
      <c r="A515" s="241"/>
      <c r="B515" s="241"/>
      <c r="C515" s="241"/>
      <c r="D515" s="241"/>
      <c r="E515" s="241"/>
      <c r="F515" s="6"/>
      <c r="G515" s="6"/>
      <c r="H515" s="6"/>
      <c r="I515" s="49"/>
      <c r="J515" s="36"/>
      <c r="K515" s="16"/>
      <c r="L515" s="16"/>
    </row>
    <row r="516" spans="1:5" ht="12.75">
      <c r="A516" s="241"/>
      <c r="B516" s="241"/>
      <c r="C516" s="241"/>
      <c r="D516" s="241"/>
      <c r="E516" s="241"/>
    </row>
    <row r="517" spans="1:13" ht="12.75">
      <c r="A517" s="238" t="s">
        <v>270</v>
      </c>
      <c r="B517" s="238"/>
      <c r="C517" s="238"/>
      <c r="D517" s="238"/>
      <c r="E517" s="238"/>
      <c r="F517" s="80"/>
      <c r="G517" s="80"/>
      <c r="H517" s="80"/>
      <c r="I517" s="80"/>
      <c r="J517" s="80"/>
      <c r="K517" s="80"/>
      <c r="L517" s="80"/>
      <c r="M517" s="80"/>
    </row>
    <row r="518" spans="1:13" ht="12.75">
      <c r="A518" s="238"/>
      <c r="B518" s="238"/>
      <c r="C518" s="238"/>
      <c r="D518" s="238"/>
      <c r="E518" s="238"/>
      <c r="F518" s="81"/>
      <c r="G518" s="81"/>
      <c r="H518" s="81"/>
      <c r="I518" s="81"/>
      <c r="J518" s="81"/>
      <c r="K518" s="81"/>
      <c r="L518" s="81"/>
      <c r="M518" s="82"/>
    </row>
    <row r="519" spans="1:13" ht="12.75">
      <c r="A519" s="238"/>
      <c r="B519" s="238"/>
      <c r="C519" s="238"/>
      <c r="D519" s="238"/>
      <c r="E519" s="238"/>
      <c r="F519" s="80"/>
      <c r="G519" s="80"/>
      <c r="H519" s="80"/>
      <c r="I519" s="80"/>
      <c r="J519" s="80"/>
      <c r="K519" s="82"/>
      <c r="L519" s="80"/>
      <c r="M519" s="80"/>
    </row>
    <row r="520" spans="1:13" ht="12.75">
      <c r="A520" s="238"/>
      <c r="B520" s="238"/>
      <c r="C520" s="238"/>
      <c r="D520" s="238"/>
      <c r="E520" s="238"/>
      <c r="F520" s="80"/>
      <c r="G520" s="80"/>
      <c r="H520" s="80"/>
      <c r="I520" s="80"/>
      <c r="J520" s="80"/>
      <c r="K520" s="82"/>
      <c r="L520" s="80"/>
      <c r="M520" s="80"/>
    </row>
    <row r="521" spans="1:13" ht="13.5" customHeight="1">
      <c r="A521" s="238"/>
      <c r="B521" s="238"/>
      <c r="C521" s="238"/>
      <c r="D521" s="238"/>
      <c r="E521" s="238"/>
      <c r="F521" s="79"/>
      <c r="G521" s="79"/>
      <c r="H521" s="79"/>
      <c r="I521" s="79"/>
      <c r="J521" s="79"/>
      <c r="K521" s="79"/>
      <c r="L521" s="79"/>
      <c r="M521" s="80"/>
    </row>
    <row r="522" spans="1:13" ht="12.75" customHeight="1">
      <c r="A522" s="238"/>
      <c r="B522" s="238"/>
      <c r="C522" s="238"/>
      <c r="D522" s="238"/>
      <c r="E522" s="238"/>
      <c r="F522" s="80"/>
      <c r="G522" s="80"/>
      <c r="H522" s="80"/>
      <c r="I522" s="80"/>
      <c r="J522" s="80"/>
      <c r="K522" s="80"/>
      <c r="L522" s="80"/>
      <c r="M522" s="80"/>
    </row>
    <row r="523" spans="1:13" ht="12.75" customHeight="1">
      <c r="A523" s="238"/>
      <c r="B523" s="238"/>
      <c r="C523" s="238"/>
      <c r="D523" s="238"/>
      <c r="E523" s="238"/>
      <c r="F523" s="80"/>
      <c r="G523" s="80"/>
      <c r="H523" s="80"/>
      <c r="I523" s="80"/>
      <c r="J523" s="80"/>
      <c r="K523" s="80"/>
      <c r="L523" s="80"/>
      <c r="M523" s="80"/>
    </row>
    <row r="524" spans="1:13" ht="13.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ht="13.5" customHeight="1"/>
    <row r="526" ht="13.5" customHeight="1"/>
    <row r="527" ht="13.5" customHeight="1"/>
    <row r="528" ht="13.5" customHeight="1"/>
    <row r="529" spans="1:13" ht="13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39"/>
      <c r="M529" s="10"/>
    </row>
    <row r="530" spans="1:13" ht="13.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7"/>
      <c r="M530" s="18">
        <v>7</v>
      </c>
    </row>
    <row r="531" spans="1:11" ht="13.5" customHeight="1">
      <c r="A531" s="1"/>
      <c r="C531" s="30" t="str">
        <f>C454</f>
        <v>Май 2009г.</v>
      </c>
      <c r="K531" s="30" t="str">
        <f>K454</f>
        <v>Национальный Банк РК</v>
      </c>
    </row>
    <row r="532" spans="1:12" ht="13.5" customHeight="1">
      <c r="A532" s="1"/>
      <c r="C532" s="251" t="str">
        <f>C455</f>
        <v>Информационно - аналитический обзор экономики Казахстана</v>
      </c>
      <c r="D532" s="251"/>
      <c r="E532" s="251"/>
      <c r="F532" s="251"/>
      <c r="G532" s="251"/>
      <c r="H532" s="251"/>
      <c r="I532" s="251"/>
      <c r="J532" s="251"/>
      <c r="K532" s="251"/>
      <c r="L532" s="251"/>
    </row>
    <row r="533" spans="1:13" ht="13.5" customHeight="1" thickBot="1">
      <c r="A533" s="3"/>
      <c r="B533" s="4"/>
      <c r="C533" s="252"/>
      <c r="D533" s="252"/>
      <c r="E533" s="252"/>
      <c r="F533" s="252"/>
      <c r="G533" s="252"/>
      <c r="H533" s="252"/>
      <c r="I533" s="252"/>
      <c r="J533" s="252"/>
      <c r="K533" s="252"/>
      <c r="L533" s="252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9"/>
      <c r="J536" s="16"/>
      <c r="K536" s="16"/>
    </row>
    <row r="537" ht="15.75" customHeight="1">
      <c r="B537" s="36" t="s">
        <v>332</v>
      </c>
    </row>
    <row r="538" ht="12.75" customHeight="1"/>
    <row r="539" spans="1:5" ht="13.5" customHeight="1">
      <c r="A539" s="240" t="s">
        <v>229</v>
      </c>
      <c r="B539" s="241"/>
      <c r="C539" s="241"/>
      <c r="D539" s="241"/>
      <c r="E539" s="241"/>
    </row>
    <row r="540" spans="1:5" ht="12.75" customHeight="1">
      <c r="A540" s="241"/>
      <c r="B540" s="241"/>
      <c r="C540" s="241"/>
      <c r="D540" s="241"/>
      <c r="E540" s="241"/>
    </row>
    <row r="541" spans="1:5" ht="12.75" customHeight="1">
      <c r="A541" s="242"/>
      <c r="B541" s="242"/>
      <c r="C541" s="242"/>
      <c r="D541" s="242"/>
      <c r="E541" s="242"/>
    </row>
    <row r="542" spans="1:5" ht="12.75">
      <c r="A542" s="238" t="s">
        <v>351</v>
      </c>
      <c r="B542" s="238"/>
      <c r="C542" s="238"/>
      <c r="D542" s="238"/>
      <c r="E542" s="238"/>
    </row>
    <row r="543" spans="1:5" ht="12.75">
      <c r="A543" s="238"/>
      <c r="B543" s="238"/>
      <c r="C543" s="238"/>
      <c r="D543" s="238"/>
      <c r="E543" s="238"/>
    </row>
    <row r="544" spans="1:5" ht="12.75">
      <c r="A544" s="238"/>
      <c r="B544" s="238"/>
      <c r="C544" s="238"/>
      <c r="D544" s="238"/>
      <c r="E544" s="238"/>
    </row>
    <row r="545" spans="1:5" ht="12.75">
      <c r="A545" s="238"/>
      <c r="B545" s="238"/>
      <c r="C545" s="238"/>
      <c r="D545" s="238"/>
      <c r="E545" s="238"/>
    </row>
    <row r="546" spans="1:5" ht="12.75">
      <c r="A546" s="238"/>
      <c r="B546" s="238"/>
      <c r="C546" s="238"/>
      <c r="D546" s="238"/>
      <c r="E546" s="238"/>
    </row>
    <row r="547" spans="1:5" ht="12.75">
      <c r="A547" s="238"/>
      <c r="B547" s="238"/>
      <c r="C547" s="238"/>
      <c r="D547" s="238"/>
      <c r="E547" s="238"/>
    </row>
    <row r="548" ht="12.75" customHeight="1"/>
    <row r="551" spans="1:13" ht="12.75">
      <c r="A551" s="20"/>
      <c r="B551" s="21"/>
      <c r="C551" s="21"/>
      <c r="D551" s="21"/>
      <c r="E551" s="22"/>
      <c r="F551" s="22"/>
      <c r="G551" s="22"/>
      <c r="H551" s="22"/>
      <c r="I551" s="22"/>
      <c r="J551" s="22"/>
      <c r="K551" s="22"/>
      <c r="L551" s="22"/>
      <c r="M551" s="23"/>
    </row>
    <row r="552" spans="1:13" ht="18">
      <c r="A552" s="10"/>
      <c r="B552" s="10"/>
      <c r="C552" s="10"/>
      <c r="D552" s="10"/>
      <c r="E552" s="212" t="s">
        <v>333</v>
      </c>
      <c r="F552" s="213"/>
      <c r="G552" s="213"/>
      <c r="H552" s="213"/>
      <c r="I552" s="213"/>
      <c r="J552" s="10"/>
      <c r="K552" s="10"/>
      <c r="L552" s="10"/>
      <c r="M552" s="10"/>
    </row>
    <row r="554" spans="2:13" ht="15.75">
      <c r="B554" s="49" t="s">
        <v>334</v>
      </c>
      <c r="C554" s="36" t="s">
        <v>50</v>
      </c>
      <c r="F554" s="14"/>
      <c r="G554" s="14"/>
      <c r="H554" s="14"/>
      <c r="I554" s="14"/>
      <c r="J554" s="14"/>
      <c r="K554" s="14"/>
      <c r="L554" s="14"/>
      <c r="M554" s="14"/>
    </row>
    <row r="556" spans="1:5" ht="12.75">
      <c r="A556" s="348" t="s">
        <v>352</v>
      </c>
      <c r="B556" s="349"/>
      <c r="C556" s="349"/>
      <c r="D556" s="349"/>
      <c r="E556" s="349"/>
    </row>
    <row r="557" spans="1:12" ht="12.75">
      <c r="A557" s="349"/>
      <c r="B557" s="349"/>
      <c r="C557" s="349"/>
      <c r="D557" s="349"/>
      <c r="E557" s="349"/>
      <c r="F557" s="16"/>
      <c r="G557" s="16"/>
      <c r="H557" s="16"/>
      <c r="I557" s="16"/>
      <c r="J557" s="16"/>
      <c r="K557" s="16"/>
      <c r="L557" s="16"/>
    </row>
    <row r="558" spans="1:12" ht="12.75">
      <c r="A558" s="349"/>
      <c r="B558" s="349"/>
      <c r="C558" s="349"/>
      <c r="D558" s="349"/>
      <c r="E558" s="349"/>
      <c r="F558" s="16"/>
      <c r="G558" s="16"/>
      <c r="H558" s="16"/>
      <c r="I558" s="16"/>
      <c r="J558" s="16"/>
      <c r="K558" s="16"/>
      <c r="L558" s="16"/>
    </row>
    <row r="559" spans="1:12" ht="12.75" customHeight="1">
      <c r="A559" s="350"/>
      <c r="B559" s="350"/>
      <c r="C559" s="350"/>
      <c r="D559" s="350"/>
      <c r="E559" s="350"/>
      <c r="F559" s="16"/>
      <c r="G559" s="16"/>
      <c r="H559" s="16"/>
      <c r="I559" s="16"/>
      <c r="J559" s="16"/>
      <c r="K559" s="16"/>
      <c r="L559" s="16"/>
    </row>
    <row r="560" spans="1:12" ht="12.75" customHeight="1">
      <c r="A560" s="350"/>
      <c r="B560" s="350"/>
      <c r="C560" s="350"/>
      <c r="D560" s="350"/>
      <c r="E560" s="350"/>
      <c r="F560" s="16"/>
      <c r="G560" s="16"/>
      <c r="H560" s="16"/>
      <c r="I560" s="16"/>
      <c r="J560" s="16"/>
      <c r="K560" s="16"/>
      <c r="L560" s="16"/>
    </row>
    <row r="561" spans="1:12" ht="12.75" customHeight="1">
      <c r="A561" s="238" t="s">
        <v>227</v>
      </c>
      <c r="B561" s="239"/>
      <c r="C561" s="239"/>
      <c r="D561" s="239"/>
      <c r="E561" s="239"/>
      <c r="F561" s="16"/>
      <c r="G561" s="16"/>
      <c r="H561" s="16"/>
      <c r="I561" s="16"/>
      <c r="J561" s="16"/>
      <c r="K561" s="16"/>
      <c r="L561" s="16"/>
    </row>
    <row r="562" spans="1:12" ht="12.75">
      <c r="A562" s="239"/>
      <c r="B562" s="239"/>
      <c r="C562" s="239"/>
      <c r="D562" s="239"/>
      <c r="E562" s="239"/>
      <c r="F562" s="16"/>
      <c r="G562" s="16"/>
      <c r="H562" s="16"/>
      <c r="I562" s="16"/>
      <c r="J562" s="16"/>
      <c r="K562" s="16"/>
      <c r="L562" s="16"/>
    </row>
    <row r="563" spans="1:12" ht="12.75">
      <c r="A563" s="239"/>
      <c r="B563" s="239"/>
      <c r="C563" s="239"/>
      <c r="D563" s="239"/>
      <c r="E563" s="239"/>
      <c r="F563" s="16"/>
      <c r="G563" s="16"/>
      <c r="H563" s="16"/>
      <c r="I563" s="16"/>
      <c r="J563" s="16"/>
      <c r="K563" s="16"/>
      <c r="L563" s="16"/>
    </row>
    <row r="564" spans="1:12" ht="12.75">
      <c r="A564" s="239"/>
      <c r="B564" s="239"/>
      <c r="C564" s="239"/>
      <c r="D564" s="239"/>
      <c r="E564" s="239"/>
      <c r="F564" s="16"/>
      <c r="G564" s="16"/>
      <c r="H564" s="16"/>
      <c r="I564" s="16"/>
      <c r="J564" s="16"/>
      <c r="K564" s="16"/>
      <c r="L564" s="16"/>
    </row>
    <row r="565" spans="1:12" ht="12.75">
      <c r="A565" s="238" t="s">
        <v>228</v>
      </c>
      <c r="B565" s="239"/>
      <c r="C565" s="239"/>
      <c r="D565" s="239"/>
      <c r="E565" s="239"/>
      <c r="F565" s="16"/>
      <c r="G565" s="16"/>
      <c r="H565" s="16"/>
      <c r="I565" s="16"/>
      <c r="J565" s="16"/>
      <c r="K565" s="16"/>
      <c r="L565" s="16"/>
    </row>
    <row r="566" spans="1:12" ht="12.75">
      <c r="A566" s="239"/>
      <c r="B566" s="239"/>
      <c r="C566" s="239"/>
      <c r="D566" s="239"/>
      <c r="E566" s="239"/>
      <c r="F566" s="16"/>
      <c r="G566" s="16"/>
      <c r="H566" s="16"/>
      <c r="I566" s="16"/>
      <c r="J566" s="16"/>
      <c r="K566" s="16"/>
      <c r="L566" s="16"/>
    </row>
    <row r="567" spans="1:12" ht="12.75">
      <c r="A567" s="239"/>
      <c r="B567" s="239"/>
      <c r="C567" s="239"/>
      <c r="D567" s="239"/>
      <c r="E567" s="239"/>
      <c r="F567" s="16"/>
      <c r="G567" s="16"/>
      <c r="H567" s="16"/>
      <c r="I567" s="16"/>
      <c r="J567" s="16"/>
      <c r="K567" s="16"/>
      <c r="L567" s="16"/>
    </row>
    <row r="568" spans="1:12" ht="12.75">
      <c r="A568" s="239"/>
      <c r="B568" s="239"/>
      <c r="C568" s="239"/>
      <c r="D568" s="239"/>
      <c r="E568" s="239"/>
      <c r="F568" s="16"/>
      <c r="G568" s="16"/>
      <c r="H568" s="16"/>
      <c r="I568" s="16"/>
      <c r="J568" s="16"/>
      <c r="K568" s="16"/>
      <c r="L568" s="16"/>
    </row>
    <row r="569" spans="1:12" ht="12.75">
      <c r="A569" s="239"/>
      <c r="B569" s="239"/>
      <c r="C569" s="239"/>
      <c r="D569" s="239"/>
      <c r="E569" s="239"/>
      <c r="F569" s="16"/>
      <c r="G569" s="16"/>
      <c r="H569" s="16"/>
      <c r="I569" s="16"/>
      <c r="J569" s="16"/>
      <c r="K569" s="16"/>
      <c r="L569" s="16"/>
    </row>
    <row r="570" spans="6:12" ht="12.75">
      <c r="F570" s="16"/>
      <c r="G570" s="16"/>
      <c r="H570" s="16"/>
      <c r="I570" s="16"/>
      <c r="J570" s="16"/>
      <c r="K570" s="16"/>
      <c r="L570" s="16"/>
    </row>
    <row r="572" spans="2:3" ht="15.75">
      <c r="B572" s="49" t="s">
        <v>335</v>
      </c>
      <c r="C572" s="36" t="s">
        <v>66</v>
      </c>
    </row>
    <row r="574" spans="1:5" ht="12.75">
      <c r="A574" s="348" t="s">
        <v>354</v>
      </c>
      <c r="B574" s="349"/>
      <c r="C574" s="349"/>
      <c r="D574" s="349"/>
      <c r="E574" s="349"/>
    </row>
    <row r="575" spans="1:41" ht="12.75">
      <c r="A575" s="349"/>
      <c r="B575" s="349"/>
      <c r="C575" s="349"/>
      <c r="D575" s="349"/>
      <c r="E575" s="349"/>
      <c r="AJ575" s="172"/>
      <c r="AK575" s="172"/>
      <c r="AL575" s="172"/>
      <c r="AM575" s="172"/>
      <c r="AN575" s="172"/>
      <c r="AO575" s="172"/>
    </row>
    <row r="576" spans="1:41" ht="12.75" customHeight="1">
      <c r="A576" s="349"/>
      <c r="B576" s="349"/>
      <c r="C576" s="349"/>
      <c r="D576" s="349"/>
      <c r="E576" s="349"/>
      <c r="AJ576" s="172"/>
      <c r="AK576" s="172"/>
      <c r="AL576" s="172"/>
      <c r="AM576" s="172"/>
      <c r="AN576" s="172"/>
      <c r="AO576" s="172"/>
    </row>
    <row r="577" spans="1:5" ht="12.75" customHeight="1">
      <c r="A577" s="350"/>
      <c r="B577" s="350"/>
      <c r="C577" s="350"/>
      <c r="D577" s="350"/>
      <c r="E577" s="350"/>
    </row>
    <row r="578" spans="1:5" ht="12.75">
      <c r="A578" s="238" t="s">
        <v>353</v>
      </c>
      <c r="B578" s="238"/>
      <c r="C578" s="238"/>
      <c r="D578" s="238"/>
      <c r="E578" s="238"/>
    </row>
    <row r="579" spans="1:5" ht="12.75">
      <c r="A579" s="238"/>
      <c r="B579" s="238"/>
      <c r="C579" s="238"/>
      <c r="D579" s="238"/>
      <c r="E579" s="238"/>
    </row>
    <row r="580" spans="1:5" ht="12.75">
      <c r="A580" s="238"/>
      <c r="B580" s="238"/>
      <c r="C580" s="238"/>
      <c r="D580" s="238"/>
      <c r="E580" s="238"/>
    </row>
    <row r="581" spans="1:5" ht="12.75">
      <c r="A581" s="238"/>
      <c r="B581" s="238"/>
      <c r="C581" s="238"/>
      <c r="D581" s="238"/>
      <c r="E581" s="238"/>
    </row>
    <row r="582" spans="1:5" ht="12.75">
      <c r="A582" s="238"/>
      <c r="B582" s="238"/>
      <c r="C582" s="238"/>
      <c r="D582" s="238"/>
      <c r="E582" s="238"/>
    </row>
    <row r="583" spans="1:5" ht="12.75">
      <c r="A583" s="250"/>
      <c r="B583" s="250"/>
      <c r="C583" s="250"/>
      <c r="D583" s="250"/>
      <c r="E583" s="250"/>
    </row>
    <row r="584" spans="1:5" ht="12.75">
      <c r="A584" s="250"/>
      <c r="B584" s="250"/>
      <c r="C584" s="250"/>
      <c r="D584" s="250"/>
      <c r="E584" s="250"/>
    </row>
    <row r="587" spans="1:12" s="19" customFormat="1" ht="12.75">
      <c r="A587" s="186"/>
      <c r="B587" s="187"/>
      <c r="C587" s="187"/>
      <c r="D587" s="187"/>
      <c r="E587" s="188"/>
      <c r="F587" s="188"/>
      <c r="G587" s="188"/>
      <c r="H587" s="188"/>
      <c r="I587" s="188"/>
      <c r="J587" s="188"/>
      <c r="K587" s="188"/>
      <c r="L587" s="188"/>
    </row>
    <row r="588" spans="2:3" ht="15.75">
      <c r="B588" s="49" t="s">
        <v>336</v>
      </c>
      <c r="C588" s="36" t="s">
        <v>176</v>
      </c>
    </row>
    <row r="589" spans="5:8" ht="12.75">
      <c r="E589" s="16"/>
      <c r="G589" s="16"/>
      <c r="H589" s="16"/>
    </row>
    <row r="590" spans="1:5" ht="12.75">
      <c r="A590" s="240" t="s">
        <v>370</v>
      </c>
      <c r="B590" s="241"/>
      <c r="C590" s="241"/>
      <c r="D590" s="241"/>
      <c r="E590" s="241"/>
    </row>
    <row r="591" spans="1:5" ht="12.75">
      <c r="A591" s="241"/>
      <c r="B591" s="241"/>
      <c r="C591" s="241"/>
      <c r="D591" s="241"/>
      <c r="E591" s="241"/>
    </row>
    <row r="592" spans="1:12" ht="12.75">
      <c r="A592" s="241"/>
      <c r="B592" s="241"/>
      <c r="C592" s="241"/>
      <c r="D592" s="241"/>
      <c r="E592" s="241"/>
      <c r="F592" s="16"/>
      <c r="G592" s="16"/>
      <c r="H592" s="16"/>
      <c r="I592" s="16"/>
      <c r="J592" s="16"/>
      <c r="K592" s="16"/>
      <c r="L592" s="16"/>
    </row>
    <row r="593" spans="1:12" ht="12.75" customHeight="1">
      <c r="A593" s="304"/>
      <c r="B593" s="304"/>
      <c r="C593" s="304"/>
      <c r="D593" s="304"/>
      <c r="E593" s="304"/>
      <c r="F593" s="16"/>
      <c r="G593" s="16"/>
      <c r="H593" s="16"/>
      <c r="I593" s="16"/>
      <c r="J593" s="16"/>
      <c r="K593" s="16"/>
      <c r="L593" s="16"/>
    </row>
    <row r="594" spans="1:12" ht="12.75" customHeight="1">
      <c r="A594" s="238" t="s">
        <v>373</v>
      </c>
      <c r="B594" s="238"/>
      <c r="C594" s="238"/>
      <c r="D594" s="238"/>
      <c r="E594" s="238"/>
      <c r="F594" s="16"/>
      <c r="G594" s="16"/>
      <c r="H594" s="16"/>
      <c r="I594" s="16"/>
      <c r="J594" s="16"/>
      <c r="K594" s="16"/>
      <c r="L594" s="16"/>
    </row>
    <row r="595" spans="1:12" ht="12.75" customHeight="1">
      <c r="A595" s="238"/>
      <c r="B595" s="238"/>
      <c r="C595" s="238"/>
      <c r="D595" s="238"/>
      <c r="E595" s="238"/>
      <c r="F595" s="16"/>
      <c r="G595" s="16"/>
      <c r="H595" s="16"/>
      <c r="I595" s="16"/>
      <c r="J595" s="16"/>
      <c r="K595" s="16"/>
      <c r="L595" s="16"/>
    </row>
    <row r="596" spans="1:12" ht="12.75" customHeight="1">
      <c r="A596" s="238"/>
      <c r="B596" s="238"/>
      <c r="C596" s="238"/>
      <c r="D596" s="238"/>
      <c r="E596" s="238"/>
      <c r="F596" s="16"/>
      <c r="G596" s="16"/>
      <c r="H596" s="16"/>
      <c r="I596" s="16"/>
      <c r="J596" s="16"/>
      <c r="K596" s="16"/>
      <c r="L596" s="16"/>
    </row>
    <row r="597" spans="1:12" ht="12.75" customHeight="1">
      <c r="A597" s="238" t="s">
        <v>372</v>
      </c>
      <c r="B597" s="239"/>
      <c r="C597" s="239"/>
      <c r="D597" s="239"/>
      <c r="E597" s="239"/>
      <c r="F597" s="16"/>
      <c r="G597" s="16"/>
      <c r="H597" s="16"/>
      <c r="I597" s="16"/>
      <c r="J597" s="16"/>
      <c r="K597" s="16"/>
      <c r="L597" s="16"/>
    </row>
    <row r="598" spans="1:12" ht="12.75" customHeight="1">
      <c r="A598" s="239"/>
      <c r="B598" s="239"/>
      <c r="C598" s="239"/>
      <c r="D598" s="239"/>
      <c r="E598" s="239"/>
      <c r="F598" s="16"/>
      <c r="G598" s="16"/>
      <c r="H598" s="16"/>
      <c r="I598" s="16"/>
      <c r="J598" s="16"/>
      <c r="K598" s="16"/>
      <c r="L598" s="16"/>
    </row>
    <row r="599" spans="1:5" ht="12.75" customHeight="1">
      <c r="A599" s="239"/>
      <c r="B599" s="239"/>
      <c r="C599" s="239"/>
      <c r="D599" s="239"/>
      <c r="E599" s="239"/>
    </row>
    <row r="600" spans="1:5" ht="12.75">
      <c r="A600" s="239"/>
      <c r="B600" s="239"/>
      <c r="C600" s="239"/>
      <c r="D600" s="239"/>
      <c r="E600" s="239"/>
    </row>
    <row r="601" spans="1:5" ht="12.75" customHeight="1">
      <c r="A601" s="238" t="s">
        <v>371</v>
      </c>
      <c r="B601" s="238"/>
      <c r="C601" s="238"/>
      <c r="D601" s="238"/>
      <c r="E601" s="238"/>
    </row>
    <row r="602" spans="1:5" ht="13.5" customHeight="1">
      <c r="A602" s="238"/>
      <c r="B602" s="238"/>
      <c r="C602" s="238"/>
      <c r="D602" s="238"/>
      <c r="E602" s="238"/>
    </row>
    <row r="603" spans="1:5" ht="12.75">
      <c r="A603" s="238"/>
      <c r="B603" s="238"/>
      <c r="C603" s="238"/>
      <c r="D603" s="238"/>
      <c r="E603" s="238"/>
    </row>
    <row r="607" spans="1:13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50">
        <v>8</v>
      </c>
    </row>
    <row r="609" spans="1:11" ht="12.75">
      <c r="A609" s="1"/>
      <c r="C609" s="30" t="str">
        <f>C531</f>
        <v>Май 2009г.</v>
      </c>
      <c r="K609" s="30" t="str">
        <f>K531</f>
        <v>Национальный Банк РК</v>
      </c>
    </row>
    <row r="610" spans="1:14" ht="12.75">
      <c r="A610" s="1"/>
      <c r="C610" s="251" t="str">
        <f>C532</f>
        <v>Информационно - аналитический обзор экономики Казахстана</v>
      </c>
      <c r="D610" s="251"/>
      <c r="E610" s="251"/>
      <c r="F610" s="251"/>
      <c r="G610" s="251"/>
      <c r="H610" s="251"/>
      <c r="I610" s="251"/>
      <c r="J610" s="251"/>
      <c r="K610" s="251"/>
      <c r="L610" s="251"/>
      <c r="N610" s="19"/>
    </row>
    <row r="611" spans="1:14" ht="12.75" customHeight="1" thickBot="1">
      <c r="A611" s="3"/>
      <c r="B611" s="4"/>
      <c r="C611" s="252"/>
      <c r="D611" s="252"/>
      <c r="E611" s="252"/>
      <c r="F611" s="252"/>
      <c r="G611" s="252"/>
      <c r="H611" s="252"/>
      <c r="I611" s="252"/>
      <c r="J611" s="252"/>
      <c r="K611" s="252"/>
      <c r="L611" s="252"/>
      <c r="M611" s="4"/>
      <c r="N611" s="19"/>
    </row>
    <row r="612" spans="1:14" ht="13.5" customHeight="1">
      <c r="A612" s="1"/>
      <c r="N612" s="19"/>
    </row>
    <row r="613" spans="1:14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9"/>
    </row>
    <row r="614" spans="1:13" ht="18">
      <c r="A614" s="76"/>
      <c r="B614" s="76"/>
      <c r="C614" s="76"/>
      <c r="D614" s="76"/>
      <c r="E614" s="212" t="s">
        <v>303</v>
      </c>
      <c r="F614" s="214"/>
      <c r="G614" s="214"/>
      <c r="H614" s="214"/>
      <c r="I614" s="214"/>
      <c r="J614" s="77"/>
      <c r="K614" s="77"/>
      <c r="L614" s="77"/>
      <c r="M614" s="10"/>
    </row>
    <row r="615" spans="1:7" ht="12.75">
      <c r="A615" s="7"/>
      <c r="D615" s="13"/>
      <c r="E615" s="13"/>
      <c r="F615" s="13"/>
      <c r="G615" s="13"/>
    </row>
    <row r="616" spans="2:3" ht="15.75">
      <c r="B616" s="49" t="s">
        <v>337</v>
      </c>
      <c r="C616" s="36" t="s">
        <v>274</v>
      </c>
    </row>
    <row r="618" spans="1:5" ht="12.75">
      <c r="A618" s="240" t="s">
        <v>355</v>
      </c>
      <c r="B618" s="241"/>
      <c r="C618" s="241"/>
      <c r="D618" s="241"/>
      <c r="E618" s="241"/>
    </row>
    <row r="619" spans="1:5" ht="12.75">
      <c r="A619" s="241"/>
      <c r="B619" s="241"/>
      <c r="C619" s="241"/>
      <c r="D619" s="241"/>
      <c r="E619" s="241"/>
    </row>
    <row r="620" spans="1:5" ht="12.75">
      <c r="A620" s="242"/>
      <c r="B620" s="242"/>
      <c r="C620" s="242"/>
      <c r="D620" s="242"/>
      <c r="E620" s="242"/>
    </row>
    <row r="621" spans="1:5" ht="12.75" customHeight="1">
      <c r="A621" s="347" t="s">
        <v>356</v>
      </c>
      <c r="B621" s="347"/>
      <c r="C621" s="347"/>
      <c r="D621" s="347"/>
      <c r="E621" s="347"/>
    </row>
    <row r="622" spans="1:13" ht="12.75" customHeight="1">
      <c r="A622" s="347"/>
      <c r="B622" s="347"/>
      <c r="C622" s="347"/>
      <c r="D622" s="347"/>
      <c r="E622" s="347"/>
      <c r="F622" s="6"/>
      <c r="G622" s="6"/>
      <c r="H622" s="6"/>
      <c r="I622" s="6"/>
      <c r="J622" s="6"/>
      <c r="K622" s="6"/>
      <c r="L622" s="6"/>
      <c r="M622" s="6"/>
    </row>
    <row r="623" spans="1:13" ht="12.75" customHeight="1">
      <c r="A623" s="347"/>
      <c r="B623" s="347"/>
      <c r="C623" s="347"/>
      <c r="D623" s="347"/>
      <c r="E623" s="347"/>
      <c r="F623" s="16"/>
      <c r="G623" s="16"/>
      <c r="H623" s="16"/>
      <c r="I623" s="16"/>
      <c r="J623" s="16"/>
      <c r="K623" s="16"/>
      <c r="M623" s="17"/>
    </row>
    <row r="624" spans="1:5" ht="12.75" customHeight="1">
      <c r="A624" s="347"/>
      <c r="B624" s="347"/>
      <c r="C624" s="347"/>
      <c r="D624" s="347"/>
      <c r="E624" s="347"/>
    </row>
    <row r="625" spans="1:5" ht="12.75" customHeight="1">
      <c r="A625" s="347"/>
      <c r="B625" s="347"/>
      <c r="C625" s="347"/>
      <c r="D625" s="347"/>
      <c r="E625" s="347"/>
    </row>
    <row r="626" spans="1:5" ht="12.75" customHeight="1">
      <c r="A626" s="347"/>
      <c r="B626" s="347"/>
      <c r="C626" s="347"/>
      <c r="D626" s="347"/>
      <c r="E626" s="347"/>
    </row>
    <row r="627" spans="1:5" ht="12.75" customHeight="1">
      <c r="A627" s="250"/>
      <c r="B627" s="250"/>
      <c r="C627" s="250"/>
      <c r="D627" s="250"/>
      <c r="E627" s="250"/>
    </row>
    <row r="628" spans="1:5" ht="12.75">
      <c r="A628" s="7"/>
      <c r="B628" s="7"/>
      <c r="C628" s="7"/>
      <c r="D628" s="7"/>
      <c r="E628" s="7"/>
    </row>
    <row r="629" spans="1:5" ht="12.75">
      <c r="A629" s="7"/>
      <c r="B629" s="7"/>
      <c r="C629" s="7"/>
      <c r="D629" s="7"/>
      <c r="E629" s="7"/>
    </row>
    <row r="630" spans="1:13" ht="12.75">
      <c r="A630" s="7"/>
      <c r="B630" s="7"/>
      <c r="C630" s="7"/>
      <c r="D630" s="7"/>
      <c r="E630" s="7"/>
      <c r="F630" s="6"/>
      <c r="G630" s="6"/>
      <c r="H630" s="6"/>
      <c r="I630" s="6"/>
      <c r="J630" s="6"/>
      <c r="K630" s="6"/>
      <c r="L630" s="6"/>
      <c r="M630" s="6"/>
    </row>
    <row r="631" spans="6:13" ht="12.75"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31"/>
      <c r="B632" s="31"/>
      <c r="C632" s="31"/>
      <c r="D632" s="31"/>
      <c r="E632" s="31"/>
      <c r="F632" s="6"/>
      <c r="G632" s="6"/>
      <c r="H632" s="6"/>
      <c r="I632" s="6"/>
      <c r="J632" s="6"/>
      <c r="K632" s="6"/>
      <c r="L632" s="6"/>
      <c r="M632" s="6"/>
    </row>
    <row r="633" spans="1:13" ht="15.75">
      <c r="A633" s="31"/>
      <c r="B633" s="49" t="s">
        <v>338</v>
      </c>
      <c r="C633" s="36" t="s">
        <v>277</v>
      </c>
      <c r="D633" s="31"/>
      <c r="E633" s="31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31"/>
      <c r="B634" s="31"/>
      <c r="C634" s="31"/>
      <c r="D634" s="31"/>
      <c r="E634" s="31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240" t="s">
        <v>278</v>
      </c>
      <c r="B635" s="241"/>
      <c r="C635" s="241"/>
      <c r="D635" s="241"/>
      <c r="E635" s="241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241"/>
      <c r="B636" s="241"/>
      <c r="C636" s="241"/>
      <c r="D636" s="241"/>
      <c r="E636" s="241"/>
      <c r="F636" s="6"/>
      <c r="G636" s="6"/>
      <c r="H636" s="6"/>
      <c r="I636" s="6"/>
      <c r="J636" s="6"/>
      <c r="K636" s="6"/>
      <c r="L636" s="6"/>
      <c r="M636" s="6"/>
    </row>
    <row r="637" spans="1:13" ht="12.75" customHeight="1">
      <c r="A637" s="242"/>
      <c r="B637" s="242"/>
      <c r="C637" s="242"/>
      <c r="D637" s="242"/>
      <c r="E637" s="242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239" t="s">
        <v>357</v>
      </c>
      <c r="B638" s="239"/>
      <c r="C638" s="239"/>
      <c r="D638" s="239"/>
      <c r="E638" s="239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239"/>
      <c r="B639" s="239"/>
      <c r="C639" s="239"/>
      <c r="D639" s="239"/>
      <c r="E639" s="23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239"/>
      <c r="B640" s="239"/>
      <c r="C640" s="239"/>
      <c r="D640" s="239"/>
      <c r="E640" s="23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250"/>
      <c r="B641" s="250"/>
      <c r="C641" s="250"/>
      <c r="D641" s="250"/>
      <c r="E641" s="250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239" t="s">
        <v>369</v>
      </c>
      <c r="B642" s="239"/>
      <c r="C642" s="239"/>
      <c r="D642" s="239"/>
      <c r="E642" s="23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239"/>
      <c r="B643" s="239"/>
      <c r="C643" s="239"/>
      <c r="D643" s="239"/>
      <c r="E643" s="23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239"/>
      <c r="B644" s="239"/>
      <c r="C644" s="239"/>
      <c r="D644" s="239"/>
      <c r="E644" s="23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239"/>
      <c r="B645" s="239"/>
      <c r="C645" s="239"/>
      <c r="D645" s="239"/>
      <c r="E645" s="239"/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250"/>
      <c r="B646" s="250"/>
      <c r="C646" s="250"/>
      <c r="D646" s="250"/>
      <c r="E646" s="250"/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197"/>
      <c r="B648" s="197"/>
      <c r="C648" s="197"/>
      <c r="D648" s="197"/>
      <c r="E648" s="197"/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31"/>
      <c r="B649" s="31"/>
      <c r="C649" s="31"/>
      <c r="D649" s="31"/>
      <c r="E649" s="31"/>
      <c r="F649" s="6"/>
      <c r="G649" s="6"/>
      <c r="H649" s="6"/>
      <c r="I649" s="6"/>
      <c r="J649" s="6"/>
      <c r="K649" s="6"/>
      <c r="L649" s="6"/>
      <c r="M649" s="6"/>
    </row>
    <row r="650" spans="1:13" ht="12.75" customHeight="1">
      <c r="A650" s="20"/>
      <c r="B650" s="21"/>
      <c r="C650" s="21"/>
      <c r="D650" s="21"/>
      <c r="E650" s="22"/>
      <c r="F650" s="22"/>
      <c r="G650" s="22"/>
      <c r="H650" s="22"/>
      <c r="I650" s="22"/>
      <c r="J650" s="22"/>
      <c r="K650" s="22"/>
      <c r="L650" s="22"/>
      <c r="M650" s="23"/>
    </row>
    <row r="651" spans="1:13" ht="18">
      <c r="A651" s="10"/>
      <c r="B651" s="10"/>
      <c r="C651" s="10"/>
      <c r="D651" s="10"/>
      <c r="E651" s="212" t="s">
        <v>339</v>
      </c>
      <c r="F651" s="213"/>
      <c r="G651" s="10"/>
      <c r="H651" s="10"/>
      <c r="I651" s="10"/>
      <c r="J651" s="10"/>
      <c r="K651" s="10"/>
      <c r="L651" s="10"/>
      <c r="M651" s="10"/>
    </row>
    <row r="653" spans="2:8" ht="15.75">
      <c r="B653" s="49" t="s">
        <v>340</v>
      </c>
      <c r="C653" s="36" t="s">
        <v>26</v>
      </c>
      <c r="E653" s="16"/>
      <c r="G653" s="16"/>
      <c r="H653" s="16"/>
    </row>
    <row r="655" spans="1:12" ht="15.75">
      <c r="A655" s="240" t="s">
        <v>258</v>
      </c>
      <c r="B655" s="241"/>
      <c r="C655" s="241"/>
      <c r="D655" s="241"/>
      <c r="E655" s="241"/>
      <c r="F655" s="16"/>
      <c r="G655" s="16"/>
      <c r="H655" s="16"/>
      <c r="I655" s="49"/>
      <c r="J655" s="36"/>
      <c r="L655" s="16"/>
    </row>
    <row r="656" spans="1:5" ht="12.75">
      <c r="A656" s="241"/>
      <c r="B656" s="241"/>
      <c r="C656" s="241"/>
      <c r="D656" s="241"/>
      <c r="E656" s="241"/>
    </row>
    <row r="657" spans="1:8" ht="12.75" customHeight="1">
      <c r="A657" s="242"/>
      <c r="B657" s="242"/>
      <c r="C657" s="242"/>
      <c r="D657" s="242"/>
      <c r="E657" s="242"/>
      <c r="F657" s="16"/>
      <c r="G657" s="16"/>
      <c r="H657" s="16"/>
    </row>
    <row r="658" spans="1:12" ht="12.75">
      <c r="A658" s="238" t="s">
        <v>361</v>
      </c>
      <c r="B658" s="239"/>
      <c r="C658" s="239"/>
      <c r="D658" s="239"/>
      <c r="E658" s="239"/>
      <c r="F658" s="16"/>
      <c r="G658" s="16"/>
      <c r="H658" s="16"/>
      <c r="I658" s="16"/>
      <c r="J658" s="16"/>
      <c r="K658" s="16"/>
      <c r="L658" s="16"/>
    </row>
    <row r="659" spans="1:12" ht="12.75">
      <c r="A659" s="239"/>
      <c r="B659" s="239"/>
      <c r="C659" s="239"/>
      <c r="D659" s="239"/>
      <c r="E659" s="239"/>
      <c r="F659" s="16"/>
      <c r="G659" s="16"/>
      <c r="H659" s="16"/>
      <c r="I659" s="16"/>
      <c r="J659" s="16"/>
      <c r="K659" s="16"/>
      <c r="L659" s="16"/>
    </row>
    <row r="660" spans="1:12" ht="12.75">
      <c r="A660" s="239"/>
      <c r="B660" s="239"/>
      <c r="C660" s="239"/>
      <c r="D660" s="239"/>
      <c r="E660" s="239"/>
      <c r="F660" s="16"/>
      <c r="G660" s="16"/>
      <c r="H660" s="16"/>
      <c r="I660" s="16"/>
      <c r="J660" s="16"/>
      <c r="K660" s="16"/>
      <c r="L660" s="16"/>
    </row>
    <row r="661" spans="1:12" ht="12.75">
      <c r="A661" s="239"/>
      <c r="B661" s="239"/>
      <c r="C661" s="239"/>
      <c r="D661" s="239"/>
      <c r="E661" s="239"/>
      <c r="F661" s="16"/>
      <c r="G661" s="16"/>
      <c r="H661" s="16"/>
      <c r="I661" s="16"/>
      <c r="J661" s="16"/>
      <c r="K661" s="16"/>
      <c r="L661" s="16"/>
    </row>
    <row r="662" spans="1:12" ht="12.75">
      <c r="A662" s="239"/>
      <c r="B662" s="239"/>
      <c r="C662" s="239"/>
      <c r="D662" s="239"/>
      <c r="E662" s="239"/>
      <c r="F662" s="16"/>
      <c r="G662" s="16"/>
      <c r="H662" s="16"/>
      <c r="I662" s="16"/>
      <c r="J662" s="16"/>
      <c r="K662" s="16"/>
      <c r="L662" s="16"/>
    </row>
    <row r="663" spans="1:12" ht="12.75">
      <c r="A663" s="250"/>
      <c r="B663" s="250"/>
      <c r="C663" s="250"/>
      <c r="D663" s="250"/>
      <c r="E663" s="250"/>
      <c r="F663" s="16"/>
      <c r="G663" s="16"/>
      <c r="H663" s="16"/>
      <c r="I663" s="16"/>
      <c r="J663" s="16"/>
      <c r="K663" s="16"/>
      <c r="L663" s="16"/>
    </row>
    <row r="664" spans="1:12" ht="12.75">
      <c r="A664" s="238" t="s">
        <v>362</v>
      </c>
      <c r="B664" s="239"/>
      <c r="C664" s="239"/>
      <c r="D664" s="239"/>
      <c r="E664" s="239"/>
      <c r="F664" s="16"/>
      <c r="G664" s="16"/>
      <c r="H664" s="16"/>
      <c r="I664" s="16"/>
      <c r="J664" s="16"/>
      <c r="K664" s="16"/>
      <c r="L664" s="16"/>
    </row>
    <row r="665" spans="1:12" ht="12.75">
      <c r="A665" s="239"/>
      <c r="B665" s="239"/>
      <c r="C665" s="239"/>
      <c r="D665" s="239"/>
      <c r="E665" s="239"/>
      <c r="F665" s="16"/>
      <c r="G665" s="16"/>
      <c r="H665" s="16"/>
      <c r="I665" s="16"/>
      <c r="J665" s="16"/>
      <c r="K665" s="16"/>
      <c r="L665" s="16"/>
    </row>
    <row r="666" spans="1:12" ht="12.75">
      <c r="A666" s="239"/>
      <c r="B666" s="239"/>
      <c r="C666" s="239"/>
      <c r="D666" s="239"/>
      <c r="E666" s="239"/>
      <c r="F666" s="16"/>
      <c r="G666" s="16"/>
      <c r="H666" s="16"/>
      <c r="I666" s="16"/>
      <c r="J666" s="16"/>
      <c r="K666" s="16"/>
      <c r="L666" s="16"/>
    </row>
    <row r="667" spans="6:12" ht="12.75">
      <c r="F667" s="16"/>
      <c r="G667" s="16"/>
      <c r="H667" s="16"/>
      <c r="I667" s="16"/>
      <c r="J667" s="16"/>
      <c r="K667" s="16"/>
      <c r="L667" s="16"/>
    </row>
    <row r="668" spans="2:12" ht="15.75">
      <c r="B668" s="49" t="s">
        <v>341</v>
      </c>
      <c r="C668" s="36" t="s">
        <v>27</v>
      </c>
      <c r="F668" s="16"/>
      <c r="G668" s="16"/>
      <c r="H668" s="16"/>
      <c r="I668" s="16"/>
      <c r="J668" s="16"/>
      <c r="K668" s="16"/>
      <c r="L668" s="16"/>
    </row>
    <row r="669" spans="1:12" ht="12.75">
      <c r="A669" s="15"/>
      <c r="B669" s="15"/>
      <c r="C669" s="15"/>
      <c r="D669" s="15"/>
      <c r="E669" s="15"/>
      <c r="F669" s="16"/>
      <c r="G669" s="16"/>
      <c r="H669" s="16"/>
      <c r="I669" s="16"/>
      <c r="J669" s="16"/>
      <c r="K669" s="16"/>
      <c r="L669" s="16"/>
    </row>
    <row r="670" spans="1:12" ht="14.25" customHeight="1">
      <c r="A670" s="240" t="s">
        <v>251</v>
      </c>
      <c r="B670" s="241"/>
      <c r="C670" s="241"/>
      <c r="D670" s="241"/>
      <c r="E670" s="241"/>
      <c r="F670" s="16"/>
      <c r="G670" s="16"/>
      <c r="H670" s="16"/>
      <c r="I670" s="16"/>
      <c r="J670" s="16"/>
      <c r="K670" s="16"/>
      <c r="L670" s="16"/>
    </row>
    <row r="671" spans="1:5" ht="15.75" customHeight="1">
      <c r="A671" s="241"/>
      <c r="B671" s="241"/>
      <c r="C671" s="241"/>
      <c r="D671" s="241"/>
      <c r="E671" s="241"/>
    </row>
    <row r="672" spans="1:12" ht="12.75">
      <c r="A672" s="238" t="s">
        <v>365</v>
      </c>
      <c r="B672" s="239"/>
      <c r="C672" s="239"/>
      <c r="D672" s="239"/>
      <c r="E672" s="239"/>
      <c r="F672" s="16"/>
      <c r="G672" s="16"/>
      <c r="H672" s="16"/>
      <c r="I672" s="16"/>
      <c r="J672" s="16"/>
      <c r="K672" s="16"/>
      <c r="L672" s="16"/>
    </row>
    <row r="673" spans="1:12" ht="12.75">
      <c r="A673" s="239"/>
      <c r="B673" s="239"/>
      <c r="C673" s="239"/>
      <c r="D673" s="239"/>
      <c r="E673" s="239"/>
      <c r="F673" s="16"/>
      <c r="G673" s="16"/>
      <c r="H673" s="16"/>
      <c r="I673" s="16"/>
      <c r="J673" s="16"/>
      <c r="K673" s="16"/>
      <c r="L673" s="16"/>
    </row>
    <row r="674" spans="1:5" ht="12.75">
      <c r="A674" s="239"/>
      <c r="B674" s="239"/>
      <c r="C674" s="239"/>
      <c r="D674" s="239"/>
      <c r="E674" s="239"/>
    </row>
    <row r="675" spans="1:5" ht="12.75">
      <c r="A675" s="239"/>
      <c r="B675" s="239"/>
      <c r="C675" s="239"/>
      <c r="D675" s="239"/>
      <c r="E675" s="239"/>
    </row>
    <row r="676" spans="1:12" ht="12.75">
      <c r="A676" s="239"/>
      <c r="B676" s="239"/>
      <c r="C676" s="239"/>
      <c r="D676" s="239"/>
      <c r="E676" s="239"/>
      <c r="F676" s="16"/>
      <c r="G676" s="16"/>
      <c r="H676" s="16"/>
      <c r="I676" s="16"/>
      <c r="J676" s="16"/>
      <c r="K676" s="16"/>
      <c r="L676" s="16"/>
    </row>
    <row r="677" spans="1:9" ht="12.75">
      <c r="A677" s="239"/>
      <c r="B677" s="239"/>
      <c r="C677" s="239"/>
      <c r="D677" s="239"/>
      <c r="E677" s="239"/>
      <c r="F677" s="16"/>
      <c r="G677" s="16"/>
      <c r="H677" s="16"/>
      <c r="I677" s="16"/>
    </row>
    <row r="678" spans="1:12" ht="12.75">
      <c r="A678" s="197"/>
      <c r="B678" s="197"/>
      <c r="C678" s="197"/>
      <c r="D678" s="197"/>
      <c r="E678" s="197"/>
      <c r="F678" s="16"/>
      <c r="G678" s="16"/>
      <c r="H678" s="16"/>
      <c r="I678" s="16"/>
      <c r="J678" s="16"/>
      <c r="K678" s="16"/>
      <c r="L678" s="16"/>
    </row>
    <row r="679" spans="1:12" ht="12.75">
      <c r="A679" s="197"/>
      <c r="B679" s="197"/>
      <c r="C679" s="197"/>
      <c r="D679" s="197"/>
      <c r="E679" s="197"/>
      <c r="F679" s="16"/>
      <c r="G679" s="16"/>
      <c r="H679" s="16"/>
      <c r="I679" s="16"/>
      <c r="J679" s="16"/>
      <c r="K679" s="16"/>
      <c r="L679" s="16"/>
    </row>
    <row r="680" spans="1:12" ht="12.75">
      <c r="A680" s="197"/>
      <c r="B680" s="197"/>
      <c r="C680" s="197"/>
      <c r="D680" s="197"/>
      <c r="E680" s="197"/>
      <c r="F680" s="16"/>
      <c r="G680" s="16"/>
      <c r="H680" s="16"/>
      <c r="I680" s="16"/>
      <c r="J680" s="16"/>
      <c r="K680" s="16"/>
      <c r="L680" s="16"/>
    </row>
    <row r="681" spans="6:12" ht="12.75">
      <c r="F681" s="16"/>
      <c r="G681" s="16"/>
      <c r="H681" s="16"/>
      <c r="I681" s="16"/>
      <c r="J681" s="16"/>
      <c r="K681" s="16"/>
      <c r="L681" s="16"/>
    </row>
    <row r="682" spans="6:12" ht="12.75">
      <c r="F682" s="16"/>
      <c r="G682" s="16"/>
      <c r="H682" s="16"/>
      <c r="I682" s="16"/>
      <c r="J682" s="16"/>
      <c r="K682" s="16"/>
      <c r="L682" s="16"/>
    </row>
    <row r="683" spans="6:12" ht="12.75">
      <c r="F683" s="16"/>
      <c r="G683" s="16"/>
      <c r="H683" s="16"/>
      <c r="I683" s="16"/>
      <c r="J683" s="16"/>
      <c r="K683" s="16"/>
      <c r="L683" s="16"/>
    </row>
    <row r="684" spans="1:13" ht="12.75">
      <c r="A684" s="10"/>
      <c r="B684" s="10"/>
      <c r="C684" s="10"/>
      <c r="D684" s="10"/>
      <c r="E684" s="10"/>
      <c r="F684" s="26"/>
      <c r="G684" s="26"/>
      <c r="H684" s="26"/>
      <c r="I684" s="26"/>
      <c r="J684" s="26"/>
      <c r="K684" s="26"/>
      <c r="L684" s="26"/>
      <c r="M684" s="10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50">
        <v>9</v>
      </c>
    </row>
    <row r="686" spans="1:19" s="13" customFormat="1" ht="12.75">
      <c r="A686" s="80"/>
      <c r="B686" s="80"/>
      <c r="C686" s="221"/>
      <c r="D686" s="80"/>
      <c r="E686" s="80"/>
      <c r="F686" s="80"/>
      <c r="G686" s="80"/>
      <c r="H686" s="80"/>
      <c r="I686" s="80"/>
      <c r="J686" s="80"/>
      <c r="K686" s="221"/>
      <c r="L686" s="80"/>
      <c r="M686" s="80"/>
      <c r="O686" s="8"/>
      <c r="P686" s="8"/>
      <c r="Q686" s="8"/>
      <c r="R686" s="8"/>
      <c r="S686" s="8"/>
    </row>
    <row r="687" spans="1:13" s="13" customFormat="1" ht="12.75" customHeight="1">
      <c r="A687" s="80"/>
      <c r="B687" s="80"/>
      <c r="C687" s="220"/>
      <c r="D687" s="220"/>
      <c r="E687" s="220"/>
      <c r="F687" s="220"/>
      <c r="G687" s="220"/>
      <c r="H687" s="220"/>
      <c r="I687" s="220"/>
      <c r="J687" s="220"/>
      <c r="K687" s="220"/>
      <c r="L687" s="220"/>
      <c r="M687" s="80"/>
    </row>
    <row r="688" spans="1:13" s="13" customFormat="1" ht="12.75" customHeight="1">
      <c r="A688" s="80"/>
      <c r="B688" s="80"/>
      <c r="C688" s="220"/>
      <c r="D688" s="220"/>
      <c r="E688" s="220"/>
      <c r="F688" s="220"/>
      <c r="G688" s="220"/>
      <c r="H688" s="220"/>
      <c r="I688" s="220"/>
      <c r="J688" s="220"/>
      <c r="K688" s="220"/>
      <c r="L688" s="220"/>
      <c r="M688" s="80"/>
    </row>
    <row r="689" spans="1:13" s="13" customFormat="1" ht="13.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</row>
    <row r="690" spans="1:13" s="13" customFormat="1" ht="12.7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</row>
    <row r="691" spans="1:13" s="13" customFormat="1" ht="12.75">
      <c r="A691" s="222"/>
      <c r="B691" s="222"/>
      <c r="C691" s="222"/>
      <c r="D691" s="222"/>
      <c r="E691" s="222"/>
      <c r="F691" s="81"/>
      <c r="G691" s="81"/>
      <c r="H691" s="81"/>
      <c r="I691" s="81"/>
      <c r="J691" s="81"/>
      <c r="K691" s="81"/>
      <c r="L691" s="81"/>
      <c r="M691" s="80"/>
    </row>
    <row r="692" spans="1:13" s="13" customFormat="1" ht="12.7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</row>
    <row r="693" spans="1:13" s="13" customFormat="1" ht="12.7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</row>
    <row r="694" spans="1:13" s="13" customFormat="1" ht="12.7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</row>
    <row r="695" spans="1:13" s="13" customFormat="1" ht="12.7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</row>
    <row r="696" spans="1:13" s="13" customFormat="1" ht="12.7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</row>
    <row r="697" spans="1:13" s="13" customFormat="1" ht="12.7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</row>
    <row r="698" spans="1:21" ht="12.7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13"/>
      <c r="O698" s="13"/>
      <c r="P698" s="13"/>
      <c r="Q698" s="13"/>
      <c r="R698" s="13"/>
      <c r="S698" s="13"/>
      <c r="T698" s="13"/>
      <c r="U698" s="13"/>
    </row>
    <row r="699" spans="1:21" ht="12.7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13"/>
      <c r="O699" s="13"/>
      <c r="P699" s="13"/>
      <c r="Q699" s="13"/>
      <c r="R699" s="13"/>
      <c r="S699" s="13"/>
      <c r="T699" s="13"/>
      <c r="U699" s="13"/>
    </row>
    <row r="700" spans="1:21" ht="13.5" customHeight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13"/>
      <c r="O700" s="13"/>
      <c r="P700" s="13"/>
      <c r="Q700" s="13"/>
      <c r="R700" s="13"/>
      <c r="S700" s="13"/>
      <c r="T700" s="13"/>
      <c r="U700" s="13"/>
    </row>
    <row r="701" spans="1:21" ht="12.7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13"/>
      <c r="O701" s="13"/>
      <c r="P701" s="13"/>
      <c r="Q701" s="13"/>
      <c r="R701" s="13"/>
      <c r="S701" s="13"/>
      <c r="T701" s="13"/>
      <c r="U701" s="13"/>
    </row>
    <row r="702" spans="1:21" ht="12.7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13"/>
      <c r="O702" s="13"/>
      <c r="P702" s="13"/>
      <c r="Q702" s="13"/>
      <c r="R702" s="13"/>
      <c r="S702" s="13"/>
      <c r="T702" s="13"/>
      <c r="U702" s="13"/>
    </row>
    <row r="703" spans="1:21" ht="12.7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13"/>
      <c r="O703" s="13"/>
      <c r="P703" s="13"/>
      <c r="Q703" s="13"/>
      <c r="R703" s="13"/>
      <c r="S703" s="13"/>
      <c r="T703" s="13"/>
      <c r="U703" s="13"/>
    </row>
    <row r="704" spans="1:21" ht="12.7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13"/>
      <c r="O704" s="13"/>
      <c r="P704" s="13"/>
      <c r="Q704" s="13"/>
      <c r="R704" s="13"/>
      <c r="S704" s="13"/>
      <c r="T704" s="13"/>
      <c r="U704" s="13"/>
    </row>
    <row r="705" spans="1:21" ht="12.7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13"/>
      <c r="O705" s="29"/>
      <c r="P705" s="7"/>
      <c r="Q705" s="7"/>
      <c r="R705" s="7"/>
      <c r="S705" s="7"/>
      <c r="T705" s="13"/>
      <c r="U705" s="13"/>
    </row>
    <row r="706" spans="1:21" ht="12.7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13"/>
      <c r="O706" s="29"/>
      <c r="P706" s="7"/>
      <c r="Q706" s="7"/>
      <c r="R706" s="7"/>
      <c r="S706" s="7"/>
      <c r="T706" s="13"/>
      <c r="U706" s="13"/>
    </row>
    <row r="707" spans="1:21" ht="12.7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13"/>
      <c r="O707" s="7"/>
      <c r="P707" s="7"/>
      <c r="Q707" s="7"/>
      <c r="R707" s="7"/>
      <c r="S707" s="7"/>
      <c r="T707" s="13"/>
      <c r="U707" s="13"/>
    </row>
    <row r="708" spans="1:21" ht="12.7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13"/>
      <c r="O708" s="7"/>
      <c r="P708" s="7"/>
      <c r="Q708" s="7"/>
      <c r="R708" s="7"/>
      <c r="S708" s="7"/>
      <c r="T708" s="13"/>
      <c r="U708" s="13"/>
    </row>
    <row r="709" spans="1:21" ht="12.75">
      <c r="A709" s="78"/>
      <c r="B709" s="78"/>
      <c r="C709" s="78"/>
      <c r="D709" s="78"/>
      <c r="E709" s="78"/>
      <c r="F709" s="218"/>
      <c r="G709" s="218"/>
      <c r="H709" s="218"/>
      <c r="I709" s="218"/>
      <c r="J709" s="218"/>
      <c r="K709" s="218"/>
      <c r="L709" s="218"/>
      <c r="M709" s="78"/>
      <c r="N709" s="13"/>
      <c r="O709" s="7"/>
      <c r="P709" s="7"/>
      <c r="Q709" s="7"/>
      <c r="R709" s="7"/>
      <c r="S709" s="7"/>
      <c r="T709" s="13"/>
      <c r="U709" s="13"/>
    </row>
    <row r="710" spans="1:21" ht="12.75">
      <c r="A710" s="80"/>
      <c r="B710" s="219"/>
      <c r="C710" s="219"/>
      <c r="D710" s="219"/>
      <c r="E710" s="219"/>
      <c r="F710" s="219"/>
      <c r="G710" s="219"/>
      <c r="H710" s="219"/>
      <c r="I710" s="219"/>
      <c r="J710" s="219"/>
      <c r="K710" s="219"/>
      <c r="L710" s="219"/>
      <c r="M710" s="219"/>
      <c r="N710" s="68"/>
      <c r="O710" s="7"/>
      <c r="P710" s="7"/>
      <c r="Q710" s="7"/>
      <c r="R710" s="7"/>
      <c r="S710" s="7"/>
      <c r="T710" s="13"/>
      <c r="U710" s="13"/>
    </row>
    <row r="711" spans="1:21" ht="12.75">
      <c r="A711" s="219"/>
      <c r="B711" s="219"/>
      <c r="C711" s="219"/>
      <c r="D711" s="219"/>
      <c r="E711" s="219"/>
      <c r="F711" s="219"/>
      <c r="G711" s="219"/>
      <c r="H711" s="219"/>
      <c r="I711" s="219"/>
      <c r="J711" s="219"/>
      <c r="K711" s="219"/>
      <c r="L711" s="219"/>
      <c r="M711" s="219"/>
      <c r="N711" s="13"/>
      <c r="O711" s="7"/>
      <c r="P711" s="7"/>
      <c r="Q711" s="7"/>
      <c r="R711" s="7"/>
      <c r="S711" s="7"/>
      <c r="T711" s="13"/>
      <c r="U711" s="13"/>
    </row>
    <row r="712" spans="1:21" ht="12.75">
      <c r="A712" s="219"/>
      <c r="B712" s="219"/>
      <c r="C712" s="219"/>
      <c r="D712" s="219"/>
      <c r="E712" s="219"/>
      <c r="F712" s="219"/>
      <c r="G712" s="219"/>
      <c r="H712" s="219"/>
      <c r="I712" s="219"/>
      <c r="J712" s="219"/>
      <c r="K712" s="219"/>
      <c r="L712" s="219"/>
      <c r="M712" s="219"/>
      <c r="N712" s="13"/>
      <c r="O712" s="7"/>
      <c r="P712" s="7"/>
      <c r="Q712" s="7"/>
      <c r="R712" s="7"/>
      <c r="S712" s="7"/>
      <c r="T712" s="13"/>
      <c r="U712" s="13"/>
    </row>
    <row r="713" spans="1:21" ht="12.75">
      <c r="A713" s="219"/>
      <c r="B713" s="219"/>
      <c r="C713" s="219"/>
      <c r="D713" s="219"/>
      <c r="E713" s="219"/>
      <c r="F713" s="219"/>
      <c r="G713" s="219"/>
      <c r="H713" s="219"/>
      <c r="I713" s="219"/>
      <c r="J713" s="219"/>
      <c r="K713" s="219"/>
      <c r="L713" s="219"/>
      <c r="M713" s="219"/>
      <c r="N713" s="13"/>
      <c r="O713" s="7"/>
      <c r="P713" s="7"/>
      <c r="Q713" s="7"/>
      <c r="R713" s="7"/>
      <c r="S713" s="7"/>
      <c r="T713" s="13"/>
      <c r="U713" s="13"/>
    </row>
    <row r="714" spans="1:21" ht="12.75">
      <c r="A714" s="219"/>
      <c r="B714" s="219"/>
      <c r="C714" s="219"/>
      <c r="D714" s="219"/>
      <c r="E714" s="219"/>
      <c r="F714" s="219"/>
      <c r="G714" s="219"/>
      <c r="H714" s="219"/>
      <c r="I714" s="219"/>
      <c r="J714" s="219"/>
      <c r="K714" s="219"/>
      <c r="L714" s="219"/>
      <c r="M714" s="219"/>
      <c r="N714" s="13"/>
      <c r="O714" s="7"/>
      <c r="P714" s="7"/>
      <c r="Q714" s="7"/>
      <c r="R714" s="7"/>
      <c r="S714" s="7"/>
      <c r="T714" s="13"/>
      <c r="U714" s="13"/>
    </row>
    <row r="715" spans="1:21" ht="12.75">
      <c r="A715" s="219"/>
      <c r="B715" s="219"/>
      <c r="C715" s="219"/>
      <c r="D715" s="219"/>
      <c r="E715" s="219"/>
      <c r="F715" s="219"/>
      <c r="G715" s="219"/>
      <c r="H715" s="219"/>
      <c r="I715" s="219"/>
      <c r="J715" s="219"/>
      <c r="K715" s="219"/>
      <c r="L715" s="219"/>
      <c r="M715" s="219"/>
      <c r="N715" s="13"/>
      <c r="O715" s="7"/>
      <c r="P715" s="7"/>
      <c r="Q715" s="7"/>
      <c r="R715" s="7"/>
      <c r="S715" s="7"/>
      <c r="T715" s="13"/>
      <c r="U715" s="13"/>
    </row>
    <row r="716" spans="1:21" ht="12.75">
      <c r="A716" s="219"/>
      <c r="B716" s="219"/>
      <c r="C716" s="219"/>
      <c r="D716" s="219"/>
      <c r="E716" s="219"/>
      <c r="F716" s="219"/>
      <c r="G716" s="219"/>
      <c r="H716" s="219"/>
      <c r="I716" s="219"/>
      <c r="J716" s="219"/>
      <c r="K716" s="219"/>
      <c r="L716" s="219"/>
      <c r="M716" s="219"/>
      <c r="N716" s="13"/>
      <c r="O716" s="7"/>
      <c r="P716" s="7"/>
      <c r="Q716" s="7"/>
      <c r="R716" s="7"/>
      <c r="S716" s="7"/>
      <c r="T716" s="13"/>
      <c r="U716" s="13"/>
    </row>
    <row r="717" spans="1:21" ht="12.75">
      <c r="A717" s="219"/>
      <c r="B717" s="219"/>
      <c r="C717" s="219"/>
      <c r="D717" s="219"/>
      <c r="E717" s="219"/>
      <c r="F717" s="219"/>
      <c r="G717" s="219"/>
      <c r="H717" s="219"/>
      <c r="I717" s="219"/>
      <c r="J717" s="219"/>
      <c r="K717" s="219"/>
      <c r="L717" s="219"/>
      <c r="M717" s="219"/>
      <c r="N717" s="13"/>
      <c r="O717" s="7"/>
      <c r="P717" s="7"/>
      <c r="Q717" s="7"/>
      <c r="R717" s="7"/>
      <c r="S717" s="7"/>
      <c r="T717" s="13"/>
      <c r="U717" s="13"/>
    </row>
    <row r="718" spans="1:13" ht="12.75">
      <c r="A718" s="219"/>
      <c r="B718" s="219"/>
      <c r="C718" s="219"/>
      <c r="D718" s="219"/>
      <c r="E718" s="219"/>
      <c r="F718" s="219"/>
      <c r="G718" s="219"/>
      <c r="H718" s="219"/>
      <c r="I718" s="219"/>
      <c r="J718" s="219"/>
      <c r="K718" s="219"/>
      <c r="L718" s="219"/>
      <c r="M718" s="219"/>
    </row>
    <row r="719" spans="1:13" ht="12.75">
      <c r="A719" s="219"/>
      <c r="B719" s="219"/>
      <c r="C719" s="219"/>
      <c r="D719" s="219"/>
      <c r="E719" s="219"/>
      <c r="F719" s="219"/>
      <c r="G719" s="219"/>
      <c r="H719" s="219"/>
      <c r="I719" s="219"/>
      <c r="J719" s="219"/>
      <c r="K719" s="219"/>
      <c r="L719" s="219"/>
      <c r="M719" s="219"/>
    </row>
    <row r="720" spans="1:13" ht="12.75">
      <c r="A720" s="219"/>
      <c r="B720" s="219"/>
      <c r="C720" s="219"/>
      <c r="D720" s="219"/>
      <c r="E720" s="219"/>
      <c r="F720" s="219"/>
      <c r="G720" s="219"/>
      <c r="H720" s="219"/>
      <c r="I720" s="219"/>
      <c r="J720" s="219"/>
      <c r="K720" s="219"/>
      <c r="L720" s="219"/>
      <c r="M720" s="219"/>
    </row>
    <row r="721" spans="1:13" ht="12.75">
      <c r="A721" s="219"/>
      <c r="B721" s="219"/>
      <c r="C721" s="219"/>
      <c r="D721" s="219"/>
      <c r="E721" s="219"/>
      <c r="F721" s="219"/>
      <c r="G721" s="219"/>
      <c r="H721" s="219"/>
      <c r="I721" s="219"/>
      <c r="J721" s="219"/>
      <c r="K721" s="219"/>
      <c r="L721" s="219"/>
      <c r="M721" s="219"/>
    </row>
    <row r="722" spans="1:13" ht="12.75">
      <c r="A722" s="219"/>
      <c r="B722" s="219"/>
      <c r="C722" s="219"/>
      <c r="D722" s="219"/>
      <c r="E722" s="219"/>
      <c r="F722" s="219"/>
      <c r="G722" s="219"/>
      <c r="H722" s="219"/>
      <c r="I722" s="219"/>
      <c r="J722" s="219"/>
      <c r="K722" s="219"/>
      <c r="L722" s="219"/>
      <c r="M722" s="219"/>
    </row>
    <row r="723" spans="1:13" ht="12.75">
      <c r="A723" s="219"/>
      <c r="B723" s="219"/>
      <c r="C723" s="219"/>
      <c r="D723" s="219"/>
      <c r="E723" s="219"/>
      <c r="F723" s="219"/>
      <c r="G723" s="219"/>
      <c r="H723" s="219"/>
      <c r="I723" s="219"/>
      <c r="J723" s="219"/>
      <c r="K723" s="219"/>
      <c r="L723" s="219"/>
      <c r="M723" s="219"/>
    </row>
    <row r="724" spans="1:13" ht="12.75">
      <c r="A724" s="219"/>
      <c r="B724" s="219"/>
      <c r="C724" s="219"/>
      <c r="D724" s="219"/>
      <c r="E724" s="219"/>
      <c r="F724" s="219"/>
      <c r="G724" s="219"/>
      <c r="H724" s="219"/>
      <c r="I724" s="219"/>
      <c r="J724" s="219"/>
      <c r="K724" s="219"/>
      <c r="L724" s="219"/>
      <c r="M724" s="219"/>
    </row>
    <row r="725" spans="1:13" ht="12.75">
      <c r="A725" s="219"/>
      <c r="B725" s="219"/>
      <c r="C725" s="219"/>
      <c r="D725" s="219"/>
      <c r="E725" s="219"/>
      <c r="F725" s="219"/>
      <c r="G725" s="219"/>
      <c r="H725" s="219"/>
      <c r="I725" s="219"/>
      <c r="J725" s="219"/>
      <c r="K725" s="219"/>
      <c r="L725" s="219"/>
      <c r="M725" s="219"/>
    </row>
    <row r="726" spans="1:13" ht="12.75">
      <c r="A726" s="219"/>
      <c r="B726" s="219"/>
      <c r="C726" s="219"/>
      <c r="D726" s="219"/>
      <c r="E726" s="219"/>
      <c r="F726" s="219"/>
      <c r="G726" s="219"/>
      <c r="H726" s="219"/>
      <c r="I726" s="219"/>
      <c r="J726" s="219"/>
      <c r="K726" s="219"/>
      <c r="L726" s="219"/>
      <c r="M726" s="219"/>
    </row>
    <row r="727" spans="1:13" ht="12.75">
      <c r="A727" s="219"/>
      <c r="B727" s="219"/>
      <c r="C727" s="219"/>
      <c r="D727" s="219"/>
      <c r="E727" s="219"/>
      <c r="F727" s="219"/>
      <c r="G727" s="219"/>
      <c r="H727" s="219"/>
      <c r="I727" s="219"/>
      <c r="J727" s="219"/>
      <c r="K727" s="219"/>
      <c r="L727" s="219"/>
      <c r="M727" s="219"/>
    </row>
    <row r="728" spans="1:13" ht="12.75">
      <c r="A728" s="219"/>
      <c r="B728" s="219"/>
      <c r="C728" s="219"/>
      <c r="D728" s="219"/>
      <c r="E728" s="219"/>
      <c r="F728" s="219"/>
      <c r="G728" s="219"/>
      <c r="H728" s="219"/>
      <c r="I728" s="219"/>
      <c r="J728" s="219"/>
      <c r="K728" s="219"/>
      <c r="L728" s="219"/>
      <c r="M728" s="219"/>
    </row>
    <row r="729" spans="1:13" ht="12.75">
      <c r="A729" s="219"/>
      <c r="B729" s="219"/>
      <c r="C729" s="219"/>
      <c r="D729" s="219"/>
      <c r="E729" s="219"/>
      <c r="F729" s="219"/>
      <c r="G729" s="219"/>
      <c r="H729" s="219"/>
      <c r="I729" s="219"/>
      <c r="J729" s="219"/>
      <c r="K729" s="219"/>
      <c r="L729" s="219"/>
      <c r="M729" s="219"/>
    </row>
    <row r="730" spans="1:13" ht="12.75">
      <c r="A730" s="219"/>
      <c r="B730" s="219"/>
      <c r="C730" s="219"/>
      <c r="D730" s="219"/>
      <c r="E730" s="219"/>
      <c r="F730" s="219"/>
      <c r="G730" s="219"/>
      <c r="H730" s="219"/>
      <c r="I730" s="219"/>
      <c r="J730" s="219"/>
      <c r="K730" s="219"/>
      <c r="L730" s="219"/>
      <c r="M730" s="219"/>
    </row>
    <row r="731" spans="1:13" ht="12.75">
      <c r="A731" s="219"/>
      <c r="B731" s="219"/>
      <c r="C731" s="219"/>
      <c r="D731" s="219"/>
      <c r="E731" s="219"/>
      <c r="F731" s="219"/>
      <c r="G731" s="219"/>
      <c r="H731" s="219"/>
      <c r="I731" s="219"/>
      <c r="J731" s="219"/>
      <c r="K731" s="219"/>
      <c r="L731" s="219"/>
      <c r="M731" s="219"/>
    </row>
    <row r="732" spans="1:13" ht="12.75">
      <c r="A732" s="219"/>
      <c r="B732" s="219"/>
      <c r="C732" s="219"/>
      <c r="D732" s="219"/>
      <c r="E732" s="219"/>
      <c r="F732" s="219"/>
      <c r="G732" s="219"/>
      <c r="H732" s="219"/>
      <c r="I732" s="219"/>
      <c r="J732" s="219"/>
      <c r="K732" s="219"/>
      <c r="L732" s="219"/>
      <c r="M732" s="219"/>
    </row>
    <row r="733" spans="1:13" ht="12.75">
      <c r="A733" s="219"/>
      <c r="B733" s="219"/>
      <c r="C733" s="219"/>
      <c r="D733" s="219"/>
      <c r="E733" s="219"/>
      <c r="F733" s="219"/>
      <c r="G733" s="219"/>
      <c r="H733" s="219"/>
      <c r="I733" s="219"/>
      <c r="J733" s="219"/>
      <c r="K733" s="219"/>
      <c r="L733" s="219"/>
      <c r="M733" s="219"/>
    </row>
    <row r="734" spans="1:13" ht="12.75">
      <c r="A734" s="219"/>
      <c r="B734" s="219"/>
      <c r="C734" s="219"/>
      <c r="D734" s="219"/>
      <c r="E734" s="219"/>
      <c r="F734" s="219"/>
      <c r="G734" s="219"/>
      <c r="H734" s="219"/>
      <c r="I734" s="219"/>
      <c r="J734" s="219"/>
      <c r="K734" s="219"/>
      <c r="L734" s="219"/>
      <c r="M734" s="219"/>
    </row>
    <row r="735" spans="1:13" ht="12.75">
      <c r="A735" s="219"/>
      <c r="B735" s="219"/>
      <c r="C735" s="219"/>
      <c r="D735" s="219"/>
      <c r="E735" s="219"/>
      <c r="F735" s="219"/>
      <c r="G735" s="219"/>
      <c r="H735" s="219"/>
      <c r="I735" s="219"/>
      <c r="J735" s="219"/>
      <c r="K735" s="219"/>
      <c r="L735" s="219"/>
      <c r="M735" s="219"/>
    </row>
    <row r="736" spans="1:13" ht="12.75">
      <c r="A736" s="219"/>
      <c r="B736" s="219"/>
      <c r="C736" s="219"/>
      <c r="D736" s="219"/>
      <c r="E736" s="219"/>
      <c r="F736" s="219"/>
      <c r="G736" s="219"/>
      <c r="H736" s="219"/>
      <c r="I736" s="219"/>
      <c r="J736" s="219"/>
      <c r="K736" s="219"/>
      <c r="L736" s="219"/>
      <c r="M736" s="219"/>
    </row>
    <row r="737" spans="1:13" ht="12.75">
      <c r="A737" s="219"/>
      <c r="B737" s="219"/>
      <c r="C737" s="219"/>
      <c r="D737" s="219"/>
      <c r="E737" s="219"/>
      <c r="F737" s="219"/>
      <c r="G737" s="219"/>
      <c r="H737" s="219"/>
      <c r="I737" s="219"/>
      <c r="J737" s="219"/>
      <c r="K737" s="219"/>
      <c r="L737" s="219"/>
      <c r="M737" s="219"/>
    </row>
    <row r="738" spans="1:13" ht="12.75">
      <c r="A738" s="219"/>
      <c r="B738" s="219"/>
      <c r="C738" s="219"/>
      <c r="D738" s="219"/>
      <c r="E738" s="219"/>
      <c r="F738" s="219"/>
      <c r="G738" s="219"/>
      <c r="H738" s="219"/>
      <c r="I738" s="219"/>
      <c r="J738" s="219"/>
      <c r="K738" s="219"/>
      <c r="L738" s="219"/>
      <c r="M738" s="219"/>
    </row>
    <row r="739" spans="1:13" ht="12.75">
      <c r="A739" s="219"/>
      <c r="B739" s="219"/>
      <c r="C739" s="219"/>
      <c r="D739" s="219"/>
      <c r="E739" s="219"/>
      <c r="F739" s="219"/>
      <c r="G739" s="219"/>
      <c r="H739" s="219"/>
      <c r="I739" s="219"/>
      <c r="J739" s="219"/>
      <c r="K739" s="219"/>
      <c r="L739" s="219"/>
      <c r="M739" s="219"/>
    </row>
    <row r="740" spans="1:13" ht="12.75">
      <c r="A740" s="219"/>
      <c r="B740" s="219"/>
      <c r="C740" s="219"/>
      <c r="D740" s="219"/>
      <c r="E740" s="219"/>
      <c r="F740" s="219"/>
      <c r="G740" s="219"/>
      <c r="H740" s="219"/>
      <c r="I740" s="219"/>
      <c r="J740" s="219"/>
      <c r="K740" s="219"/>
      <c r="L740" s="219"/>
      <c r="M740" s="219"/>
    </row>
    <row r="741" spans="1:13" ht="12.75">
      <c r="A741" s="219"/>
      <c r="B741" s="219"/>
      <c r="C741" s="219"/>
      <c r="D741" s="219"/>
      <c r="E741" s="219"/>
      <c r="F741" s="219"/>
      <c r="G741" s="219"/>
      <c r="H741" s="219"/>
      <c r="I741" s="219"/>
      <c r="J741" s="219"/>
      <c r="K741" s="219"/>
      <c r="L741" s="219"/>
      <c r="M741" s="219"/>
    </row>
    <row r="742" spans="1:13" ht="12.75">
      <c r="A742" s="219"/>
      <c r="B742" s="219"/>
      <c r="C742" s="219"/>
      <c r="D742" s="219"/>
      <c r="E742" s="219"/>
      <c r="F742" s="219"/>
      <c r="G742" s="219"/>
      <c r="H742" s="219"/>
      <c r="I742" s="219"/>
      <c r="J742" s="219"/>
      <c r="K742" s="219"/>
      <c r="L742" s="219"/>
      <c r="M742" s="219"/>
    </row>
    <row r="743" spans="1:13" ht="12.75">
      <c r="A743" s="219"/>
      <c r="B743" s="219"/>
      <c r="C743" s="219"/>
      <c r="D743" s="219"/>
      <c r="E743" s="219"/>
      <c r="F743" s="219"/>
      <c r="G743" s="219"/>
      <c r="H743" s="219"/>
      <c r="I743" s="219"/>
      <c r="J743" s="219"/>
      <c r="K743" s="219"/>
      <c r="L743" s="219"/>
      <c r="M743" s="219"/>
    </row>
    <row r="744" spans="1:13" ht="12.75">
      <c r="A744" s="219"/>
      <c r="B744" s="219"/>
      <c r="C744" s="219"/>
      <c r="D744" s="219"/>
      <c r="E744" s="219"/>
      <c r="F744" s="219"/>
      <c r="G744" s="219"/>
      <c r="H744" s="219"/>
      <c r="I744" s="219"/>
      <c r="J744" s="219"/>
      <c r="K744" s="219"/>
      <c r="L744" s="219"/>
      <c r="M744" s="219"/>
    </row>
    <row r="745" spans="1:13" ht="12.75">
      <c r="A745" s="219"/>
      <c r="B745" s="219"/>
      <c r="C745" s="219"/>
      <c r="D745" s="219"/>
      <c r="E745" s="219"/>
      <c r="F745" s="219"/>
      <c r="G745" s="219"/>
      <c r="H745" s="219"/>
      <c r="I745" s="219"/>
      <c r="J745" s="219"/>
      <c r="K745" s="219"/>
      <c r="L745" s="219"/>
      <c r="M745" s="219"/>
    </row>
    <row r="746" spans="1:13" ht="12.75">
      <c r="A746" s="219"/>
      <c r="B746" s="219"/>
      <c r="C746" s="219"/>
      <c r="D746" s="219"/>
      <c r="E746" s="219"/>
      <c r="F746" s="219"/>
      <c r="G746" s="219"/>
      <c r="H746" s="219"/>
      <c r="I746" s="219"/>
      <c r="J746" s="219"/>
      <c r="K746" s="219"/>
      <c r="L746" s="219"/>
      <c r="M746" s="219"/>
    </row>
    <row r="747" spans="1:13" ht="12.75">
      <c r="A747" s="219"/>
      <c r="B747" s="219"/>
      <c r="C747" s="219"/>
      <c r="D747" s="219"/>
      <c r="E747" s="219"/>
      <c r="F747" s="219"/>
      <c r="G747" s="219"/>
      <c r="H747" s="219"/>
      <c r="I747" s="219"/>
      <c r="J747" s="219"/>
      <c r="K747" s="219"/>
      <c r="L747" s="219"/>
      <c r="M747" s="219"/>
    </row>
    <row r="748" spans="1:13" ht="12.75">
      <c r="A748" s="219"/>
      <c r="B748" s="219"/>
      <c r="C748" s="219"/>
      <c r="D748" s="219"/>
      <c r="E748" s="219"/>
      <c r="F748" s="219"/>
      <c r="G748" s="219"/>
      <c r="H748" s="219"/>
      <c r="I748" s="219"/>
      <c r="J748" s="219"/>
      <c r="K748" s="219"/>
      <c r="L748" s="219"/>
      <c r="M748" s="219"/>
    </row>
    <row r="749" spans="1:13" ht="12.75">
      <c r="A749" s="219"/>
      <c r="B749" s="219"/>
      <c r="C749" s="219"/>
      <c r="D749" s="219"/>
      <c r="E749" s="219"/>
      <c r="F749" s="219"/>
      <c r="G749" s="219"/>
      <c r="H749" s="219"/>
      <c r="I749" s="219"/>
      <c r="J749" s="219"/>
      <c r="K749" s="219"/>
      <c r="L749" s="219"/>
      <c r="M749" s="219"/>
    </row>
    <row r="750" spans="1:13" ht="12.75">
      <c r="A750" s="219"/>
      <c r="B750" s="219"/>
      <c r="C750" s="219"/>
      <c r="D750" s="219"/>
      <c r="E750" s="219"/>
      <c r="F750" s="219"/>
      <c r="G750" s="219"/>
      <c r="H750" s="219"/>
      <c r="I750" s="219"/>
      <c r="J750" s="219"/>
      <c r="K750" s="219"/>
      <c r="L750" s="219"/>
      <c r="M750" s="219"/>
    </row>
    <row r="751" spans="1:13" ht="12.75">
      <c r="A751" s="219"/>
      <c r="B751" s="219"/>
      <c r="C751" s="219"/>
      <c r="D751" s="219"/>
      <c r="E751" s="219"/>
      <c r="F751" s="219"/>
      <c r="G751" s="219"/>
      <c r="H751" s="219"/>
      <c r="I751" s="219"/>
      <c r="J751" s="219"/>
      <c r="K751" s="219"/>
      <c r="L751" s="219"/>
      <c r="M751" s="219"/>
    </row>
    <row r="752" spans="1:13" ht="12.75">
      <c r="A752" s="219"/>
      <c r="B752" s="219"/>
      <c r="C752" s="219"/>
      <c r="D752" s="219"/>
      <c r="E752" s="219"/>
      <c r="F752" s="219"/>
      <c r="G752" s="219"/>
      <c r="H752" s="219"/>
      <c r="I752" s="219"/>
      <c r="J752" s="219"/>
      <c r="K752" s="219"/>
      <c r="L752" s="219"/>
      <c r="M752" s="219"/>
    </row>
    <row r="753" spans="1:13" ht="12.75">
      <c r="A753" s="219"/>
      <c r="B753" s="219"/>
      <c r="C753" s="219"/>
      <c r="D753" s="219"/>
      <c r="E753" s="219"/>
      <c r="F753" s="219"/>
      <c r="G753" s="219"/>
      <c r="H753" s="219"/>
      <c r="I753" s="219"/>
      <c r="J753" s="219"/>
      <c r="K753" s="219"/>
      <c r="L753" s="219"/>
      <c r="M753" s="219"/>
    </row>
    <row r="754" spans="1:13" ht="12.75">
      <c r="A754" s="219"/>
      <c r="B754" s="219"/>
      <c r="C754" s="219"/>
      <c r="D754" s="219"/>
      <c r="E754" s="219"/>
      <c r="F754" s="219"/>
      <c r="G754" s="219"/>
      <c r="H754" s="219"/>
      <c r="I754" s="219"/>
      <c r="J754" s="219"/>
      <c r="K754" s="219"/>
      <c r="L754" s="219"/>
      <c r="M754" s="219"/>
    </row>
    <row r="755" spans="1:13" ht="12.75">
      <c r="A755" s="219"/>
      <c r="B755" s="219"/>
      <c r="C755" s="219"/>
      <c r="D755" s="219"/>
      <c r="E755" s="219"/>
      <c r="F755" s="219"/>
      <c r="G755" s="219"/>
      <c r="H755" s="219"/>
      <c r="I755" s="219"/>
      <c r="J755" s="219"/>
      <c r="K755" s="219"/>
      <c r="L755" s="219"/>
      <c r="M755" s="219"/>
    </row>
    <row r="756" spans="1:13" ht="12.75">
      <c r="A756" s="219"/>
      <c r="B756" s="219"/>
      <c r="C756" s="219"/>
      <c r="D756" s="219"/>
      <c r="E756" s="219"/>
      <c r="F756" s="219"/>
      <c r="G756" s="219"/>
      <c r="H756" s="219"/>
      <c r="I756" s="219"/>
      <c r="J756" s="219"/>
      <c r="K756" s="219"/>
      <c r="L756" s="219"/>
      <c r="M756" s="219"/>
    </row>
    <row r="757" spans="1:13" ht="12.75">
      <c r="A757" s="219"/>
      <c r="B757" s="219"/>
      <c r="C757" s="219"/>
      <c r="D757" s="219"/>
      <c r="E757" s="219"/>
      <c r="F757" s="219"/>
      <c r="G757" s="219"/>
      <c r="H757" s="219"/>
      <c r="I757" s="219"/>
      <c r="J757" s="219"/>
      <c r="K757" s="219"/>
      <c r="L757" s="219"/>
      <c r="M757" s="219"/>
    </row>
    <row r="758" spans="1:13" ht="12.75">
      <c r="A758" s="219"/>
      <c r="B758" s="219"/>
      <c r="C758" s="219"/>
      <c r="D758" s="219"/>
      <c r="E758" s="219"/>
      <c r="F758" s="219"/>
      <c r="G758" s="219"/>
      <c r="H758" s="219"/>
      <c r="I758" s="219"/>
      <c r="J758" s="219"/>
      <c r="K758" s="219"/>
      <c r="L758" s="219"/>
      <c r="M758" s="219"/>
    </row>
    <row r="759" spans="1:13" ht="12.75">
      <c r="A759" s="219"/>
      <c r="B759" s="219"/>
      <c r="C759" s="219"/>
      <c r="D759" s="219"/>
      <c r="E759" s="219"/>
      <c r="F759" s="219"/>
      <c r="G759" s="219"/>
      <c r="H759" s="219"/>
      <c r="I759" s="219"/>
      <c r="J759" s="219"/>
      <c r="K759" s="219"/>
      <c r="L759" s="219"/>
      <c r="M759" s="219"/>
    </row>
    <row r="760" spans="1:13" ht="12.75">
      <c r="A760" s="219"/>
      <c r="B760" s="219"/>
      <c r="C760" s="219"/>
      <c r="D760" s="219"/>
      <c r="E760" s="219"/>
      <c r="F760" s="219"/>
      <c r="G760" s="219"/>
      <c r="H760" s="219"/>
      <c r="I760" s="219"/>
      <c r="J760" s="219"/>
      <c r="K760" s="219"/>
      <c r="L760" s="219"/>
      <c r="M760" s="219"/>
    </row>
    <row r="761" spans="1:13" ht="12.75">
      <c r="A761" s="219"/>
      <c r="B761" s="219"/>
      <c r="C761" s="219"/>
      <c r="D761" s="219"/>
      <c r="E761" s="219"/>
      <c r="F761" s="219"/>
      <c r="G761" s="219"/>
      <c r="H761" s="219"/>
      <c r="I761" s="219"/>
      <c r="J761" s="219"/>
      <c r="K761" s="219"/>
      <c r="L761" s="219"/>
      <c r="M761" s="219"/>
    </row>
    <row r="762" spans="1:13" ht="12.75">
      <c r="A762" s="219"/>
      <c r="B762" s="219"/>
      <c r="C762" s="219"/>
      <c r="D762" s="219"/>
      <c r="E762" s="219"/>
      <c r="F762" s="219"/>
      <c r="G762" s="219"/>
      <c r="H762" s="219"/>
      <c r="I762" s="219"/>
      <c r="J762" s="219"/>
      <c r="K762" s="219"/>
      <c r="L762" s="219"/>
      <c r="M762" s="219"/>
    </row>
    <row r="763" spans="1:12" s="78" customFormat="1" ht="12.75">
      <c r="A763" s="218"/>
      <c r="B763" s="218"/>
      <c r="C763" s="218"/>
      <c r="D763" s="218"/>
      <c r="E763" s="218"/>
      <c r="F763" s="218"/>
      <c r="G763" s="218"/>
      <c r="H763" s="218"/>
      <c r="I763" s="218"/>
      <c r="J763" s="218"/>
      <c r="K763" s="218"/>
      <c r="L763" s="218"/>
    </row>
    <row r="764" spans="1:13" s="80" customFormat="1" ht="12.7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M764" s="82"/>
    </row>
    <row r="765" spans="3:11" s="80" customFormat="1" ht="12.75">
      <c r="C765" s="221"/>
      <c r="K765" s="221"/>
    </row>
    <row r="766" spans="3:12" s="80" customFormat="1" ht="12.75" customHeight="1">
      <c r="C766" s="220"/>
      <c r="D766" s="220"/>
      <c r="E766" s="220"/>
      <c r="F766" s="220"/>
      <c r="G766" s="220"/>
      <c r="H766" s="220"/>
      <c r="I766" s="220"/>
      <c r="J766" s="220"/>
      <c r="K766" s="220"/>
      <c r="L766" s="220"/>
    </row>
    <row r="767" spans="3:12" s="80" customFormat="1" ht="12.75" customHeight="1">
      <c r="C767" s="220"/>
      <c r="D767" s="220"/>
      <c r="E767" s="220"/>
      <c r="F767" s="220"/>
      <c r="G767" s="220"/>
      <c r="H767" s="220"/>
      <c r="I767" s="220"/>
      <c r="J767" s="220"/>
      <c r="K767" s="220"/>
      <c r="L767" s="220"/>
    </row>
    <row r="768" s="80" customFormat="1" ht="12.75" customHeight="1"/>
    <row r="769" s="80" customFormat="1" ht="13.5" customHeight="1"/>
    <row r="770" spans="1:12" s="80" customFormat="1" ht="12.7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</row>
    <row r="771" spans="1:12" s="80" customFormat="1" ht="12.7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</row>
    <row r="772" spans="1:12" s="80" customFormat="1" ht="12.7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</row>
    <row r="773" spans="1:12" s="80" customFormat="1" ht="12.7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</row>
    <row r="774" spans="1:12" s="80" customFormat="1" ht="12.7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</row>
    <row r="775" spans="1:12" s="80" customFormat="1" ht="12.7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</row>
    <row r="776" spans="1:12" s="80" customFormat="1" ht="12.7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</row>
    <row r="777" spans="1:12" s="80" customFormat="1" ht="12.7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</row>
    <row r="778" spans="1:12" s="80" customFormat="1" ht="12.7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</row>
    <row r="779" spans="1:12" s="80" customFormat="1" ht="12.7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</row>
    <row r="780" spans="1:12" s="80" customFormat="1" ht="12.7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</row>
    <row r="781" spans="1:12" s="80" customFormat="1" ht="12.7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</row>
    <row r="782" spans="1:12" s="80" customFormat="1" ht="12.7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</row>
    <row r="783" spans="1:12" s="80" customFormat="1" ht="12.7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</row>
    <row r="784" spans="1:12" s="80" customFormat="1" ht="12.7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</row>
    <row r="785" spans="1:12" s="80" customFormat="1" ht="12.7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</row>
    <row r="786" spans="1:12" s="80" customFormat="1" ht="12.7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</row>
    <row r="787" spans="1:12" s="80" customFormat="1" ht="12.7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</row>
    <row r="788" spans="1:12" s="80" customFormat="1" ht="12.7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</row>
    <row r="789" spans="1:12" s="80" customFormat="1" ht="12.7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</row>
    <row r="790" spans="1:12" s="80" customFormat="1" ht="12.7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</row>
    <row r="791" spans="1:12" s="80" customFormat="1" ht="12.7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</row>
    <row r="792" spans="1:12" s="80" customFormat="1" ht="12.7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</row>
    <row r="793" spans="1:12" s="80" customFormat="1" ht="12.7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</row>
    <row r="794" spans="1:12" s="80" customFormat="1" ht="12.7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</row>
    <row r="795" spans="1:12" s="80" customFormat="1" ht="12.7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</row>
    <row r="796" spans="1:12" s="80" customFormat="1" ht="12.7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</row>
    <row r="797" spans="1:12" s="80" customFormat="1" ht="12.7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</row>
    <row r="798" spans="1:12" s="80" customFormat="1" ht="12.7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</row>
    <row r="799" spans="1:12" s="80" customFormat="1" ht="12.7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</row>
    <row r="800" spans="1:12" s="80" customFormat="1" ht="12.7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</row>
    <row r="801" spans="1:12" s="80" customFormat="1" ht="12.7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</row>
    <row r="802" spans="1:12" s="80" customFormat="1" ht="12.7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</row>
    <row r="803" spans="1:12" s="80" customFormat="1" ht="12.7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</row>
    <row r="804" spans="1:12" s="80" customFormat="1" ht="12.7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</row>
    <row r="805" spans="1:12" s="80" customFormat="1" ht="12.7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</row>
    <row r="806" spans="1:12" s="80" customFormat="1" ht="12.7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</row>
    <row r="807" spans="1:12" s="80" customFormat="1" ht="12.7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</row>
    <row r="808" spans="1:12" s="80" customFormat="1" ht="12.7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</row>
    <row r="809" spans="1:12" s="80" customFormat="1" ht="12.7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</row>
    <row r="810" spans="1:12" s="80" customFormat="1" ht="12.7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</row>
    <row r="811" spans="1:12" s="80" customFormat="1" ht="12.7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</row>
    <row r="812" spans="1:12" s="80" customFormat="1" ht="12.7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</row>
    <row r="813" spans="1:12" s="80" customFormat="1" ht="12.7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</row>
    <row r="814" spans="1:12" s="80" customFormat="1" ht="12.7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</row>
    <row r="815" spans="1:12" s="80" customFormat="1" ht="12.7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</row>
    <row r="816" spans="1:12" s="80" customFormat="1" ht="12.7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</row>
    <row r="817" spans="1:12" s="80" customFormat="1" ht="12.7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</row>
    <row r="818" spans="1:12" s="80" customFormat="1" ht="12.7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</row>
    <row r="819" spans="1:12" s="80" customFormat="1" ht="12.7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</row>
    <row r="820" spans="1:12" s="80" customFormat="1" ht="12.7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</row>
    <row r="821" spans="1:12" s="80" customFormat="1" ht="12.7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</row>
    <row r="822" spans="1:12" s="80" customFormat="1" ht="12.7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</row>
    <row r="823" spans="1:12" s="80" customFormat="1" ht="12.7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</row>
    <row r="824" spans="1:12" s="80" customFormat="1" ht="12.7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</row>
    <row r="825" spans="1:12" s="80" customFormat="1" ht="12.7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</row>
    <row r="826" spans="1:12" s="80" customFormat="1" ht="12.7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</row>
    <row r="827" spans="1:12" s="80" customFormat="1" ht="12.7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</row>
    <row r="828" spans="1:12" s="80" customFormat="1" ht="12.7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</row>
    <row r="829" spans="1:12" s="80" customFormat="1" ht="12.7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</row>
    <row r="830" spans="1:12" s="80" customFormat="1" ht="12.7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</row>
    <row r="831" spans="1:12" s="80" customFormat="1" ht="12.7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</row>
    <row r="832" spans="1:12" s="80" customFormat="1" ht="12.7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</row>
    <row r="833" spans="1:12" s="80" customFormat="1" ht="12.7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</row>
    <row r="834" spans="1:12" s="80" customFormat="1" ht="12.7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</row>
    <row r="835" spans="1:12" s="80" customFormat="1" ht="12.7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</row>
    <row r="836" spans="1:12" s="80" customFormat="1" ht="12.7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</row>
    <row r="837" spans="1:12" s="80" customFormat="1" ht="12.7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</row>
    <row r="838" spans="1:12" s="80" customFormat="1" ht="12.7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</row>
    <row r="839" spans="1:12" s="80" customFormat="1" ht="12.7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</row>
    <row r="840" spans="1:12" s="80" customFormat="1" ht="12.7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</row>
    <row r="841" spans="1:12" s="80" customFormat="1" ht="12.7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</row>
    <row r="842" spans="1:12" s="80" customFormat="1" ht="12.7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</row>
    <row r="843" spans="1:13" s="80" customFormat="1" ht="12.7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M843" s="82"/>
    </row>
    <row r="844" spans="3:11" s="80" customFormat="1" ht="12.75">
      <c r="C844" s="221"/>
      <c r="K844" s="221"/>
    </row>
    <row r="845" spans="3:12" s="80" customFormat="1" ht="12.75" customHeight="1">
      <c r="C845" s="220"/>
      <c r="D845" s="220"/>
      <c r="E845" s="220"/>
      <c r="F845" s="220"/>
      <c r="G845" s="220"/>
      <c r="H845" s="220"/>
      <c r="I845" s="220"/>
      <c r="J845" s="220"/>
      <c r="K845" s="220"/>
      <c r="L845" s="220"/>
    </row>
    <row r="846" spans="3:12" s="80" customFormat="1" ht="12.75" customHeight="1">
      <c r="C846" s="220"/>
      <c r="D846" s="220"/>
      <c r="E846" s="220"/>
      <c r="F846" s="220"/>
      <c r="G846" s="220"/>
      <c r="H846" s="220"/>
      <c r="I846" s="220"/>
      <c r="J846" s="220"/>
      <c r="K846" s="220"/>
      <c r="L846" s="220"/>
    </row>
    <row r="847" s="80" customFormat="1" ht="12.75" customHeight="1"/>
    <row r="848" s="80" customFormat="1" ht="13.5" customHeight="1"/>
    <row r="849" spans="1:12" s="80" customFormat="1" ht="12.7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</row>
    <row r="850" spans="1:12" s="80" customFormat="1" ht="12.7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</row>
    <row r="851" spans="1:12" s="80" customFormat="1" ht="12.7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</row>
    <row r="852" spans="1:12" s="80" customFormat="1" ht="12.7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</row>
    <row r="853" spans="1:12" s="80" customFormat="1" ht="12.7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</row>
    <row r="854" spans="1:12" s="80" customFormat="1" ht="12.7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</row>
    <row r="855" spans="1:12" s="80" customFormat="1" ht="12.7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</row>
    <row r="856" spans="1:12" s="80" customFormat="1" ht="12.7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</row>
    <row r="857" spans="1:12" s="80" customFormat="1" ht="12.7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</row>
    <row r="858" spans="1:12" s="80" customFormat="1" ht="12.7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</row>
    <row r="859" spans="1:12" s="80" customFormat="1" ht="12.7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</row>
    <row r="860" spans="1:12" s="80" customFormat="1" ht="12.7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</row>
    <row r="861" spans="1:12" s="80" customFormat="1" ht="12.7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</row>
    <row r="862" spans="1:12" s="80" customFormat="1" ht="12.7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</row>
    <row r="863" spans="1:12" s="80" customFormat="1" ht="12.7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</row>
    <row r="864" spans="1:12" s="80" customFormat="1" ht="12.7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</row>
    <row r="865" spans="1:12" s="80" customFormat="1" ht="12.7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</row>
    <row r="866" spans="1:12" s="80" customFormat="1" ht="12.7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</row>
    <row r="867" spans="1:12" s="80" customFormat="1" ht="12.7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</row>
    <row r="868" spans="1:12" s="80" customFormat="1" ht="12.7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</row>
    <row r="869" spans="1:12" s="80" customFormat="1" ht="12.7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</row>
    <row r="870" spans="1:12" s="80" customFormat="1" ht="12.7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</row>
    <row r="871" spans="1:12" s="80" customFormat="1" ht="12.7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</row>
    <row r="872" spans="1:12" s="80" customFormat="1" ht="12.7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</row>
    <row r="873" spans="1:12" s="80" customFormat="1" ht="12.7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</row>
    <row r="874" spans="1:12" s="80" customFormat="1" ht="12.7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</row>
    <row r="875" spans="1:12" s="80" customFormat="1" ht="12.7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</row>
    <row r="876" spans="1:12" s="80" customFormat="1" ht="12.7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</row>
    <row r="877" spans="1:12" s="80" customFormat="1" ht="12.7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</row>
    <row r="878" spans="1:12" s="80" customFormat="1" ht="12.7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</row>
    <row r="879" spans="1:12" s="80" customFormat="1" ht="12.7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</row>
    <row r="880" spans="1:12" s="80" customFormat="1" ht="12.7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</row>
    <row r="881" spans="1:12" s="80" customFormat="1" ht="12.7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</row>
    <row r="882" spans="1:12" s="80" customFormat="1" ht="12.7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</row>
    <row r="883" spans="1:12" s="80" customFormat="1" ht="12.7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</row>
    <row r="884" spans="1:12" s="80" customFormat="1" ht="12.7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</row>
    <row r="885" spans="1:12" s="80" customFormat="1" ht="12.7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</row>
    <row r="886" spans="1:12" s="80" customFormat="1" ht="12.7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</row>
    <row r="887" spans="1:12" s="80" customFormat="1" ht="12.7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</row>
    <row r="888" spans="1:12" s="80" customFormat="1" ht="12.7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</row>
    <row r="889" spans="1:12" s="80" customFormat="1" ht="12.7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</row>
    <row r="890" spans="1:12" s="80" customFormat="1" ht="12.7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</row>
    <row r="891" spans="1:12" s="80" customFormat="1" ht="12.7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</row>
    <row r="892" spans="1:12" s="80" customFormat="1" ht="12.7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</row>
    <row r="893" spans="1:12" s="80" customFormat="1" ht="12.7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</row>
    <row r="894" spans="1:12" s="80" customFormat="1" ht="12.7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</row>
    <row r="895" spans="1:12" s="80" customFormat="1" ht="12.7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</row>
    <row r="896" spans="1:12" s="80" customFormat="1" ht="12.7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</row>
    <row r="897" spans="1:12" s="80" customFormat="1" ht="12.7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</row>
    <row r="898" spans="1:12" s="80" customFormat="1" ht="12.7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</row>
    <row r="899" spans="1:12" s="80" customFormat="1" ht="12.7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</row>
    <row r="900" spans="1:12" s="80" customFormat="1" ht="12.7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</row>
    <row r="901" spans="1:12" s="80" customFormat="1" ht="12.7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</row>
    <row r="902" spans="1:12" s="80" customFormat="1" ht="12.7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</row>
    <row r="903" spans="1:12" s="80" customFormat="1" ht="12.7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</row>
    <row r="904" spans="1:12" s="80" customFormat="1" ht="12.7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</row>
    <row r="905" spans="1:12" s="80" customFormat="1" ht="12.7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</row>
    <row r="906" spans="1:12" s="80" customFormat="1" ht="12.7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</row>
    <row r="907" spans="1:12" s="80" customFormat="1" ht="12.7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</row>
    <row r="908" spans="1:12" s="80" customFormat="1" ht="12.7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</row>
    <row r="909" spans="1:12" s="80" customFormat="1" ht="12.7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</row>
    <row r="910" spans="1:12" s="80" customFormat="1" ht="12.7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</row>
    <row r="911" spans="1:12" s="80" customFormat="1" ht="12.7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</row>
    <row r="912" spans="1:12" s="80" customFormat="1" ht="12.7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</row>
    <row r="913" spans="1:12" s="80" customFormat="1" ht="12.7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</row>
    <row r="914" spans="1:12" s="80" customFormat="1" ht="12.7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</row>
    <row r="915" spans="1:12" s="80" customFormat="1" ht="12.7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</row>
    <row r="916" spans="1:12" s="80" customFormat="1" ht="12.7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</row>
    <row r="917" spans="1:12" s="80" customFormat="1" ht="12.7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</row>
    <row r="918" spans="1:12" s="80" customFormat="1" ht="12.7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</row>
    <row r="919" spans="1:12" s="80" customFormat="1" ht="12.7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</row>
    <row r="920" spans="1:12" s="80" customFormat="1" ht="12.7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</row>
    <row r="921" spans="1:12" s="80" customFormat="1" ht="12.7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</row>
    <row r="922" spans="1:13" s="80" customFormat="1" ht="12.7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2"/>
      <c r="M922" s="82"/>
    </row>
    <row r="923" spans="3:11" s="80" customFormat="1" ht="12.75">
      <c r="C923" s="221"/>
      <c r="K923" s="221"/>
    </row>
    <row r="924" spans="3:12" s="80" customFormat="1" ht="12.75" customHeight="1">
      <c r="C924" s="220"/>
      <c r="D924" s="220"/>
      <c r="E924" s="220"/>
      <c r="F924" s="220"/>
      <c r="G924" s="220"/>
      <c r="H924" s="220"/>
      <c r="I924" s="220"/>
      <c r="J924" s="220"/>
      <c r="K924" s="220"/>
      <c r="L924" s="220"/>
    </row>
    <row r="925" spans="3:12" s="80" customFormat="1" ht="12.75" customHeight="1">
      <c r="C925" s="220"/>
      <c r="D925" s="220"/>
      <c r="E925" s="220"/>
      <c r="F925" s="220"/>
      <c r="G925" s="220"/>
      <c r="H925" s="220"/>
      <c r="I925" s="220"/>
      <c r="J925" s="220"/>
      <c r="K925" s="220"/>
      <c r="L925" s="220"/>
    </row>
    <row r="926" s="80" customFormat="1" ht="12.75" customHeight="1"/>
    <row r="927" s="80" customFormat="1" ht="13.5" customHeight="1"/>
    <row r="928" spans="1:12" s="80" customFormat="1" ht="12.7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</row>
    <row r="929" spans="1:12" s="80" customFormat="1" ht="12.7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</row>
    <row r="930" spans="1:12" s="80" customFormat="1" ht="12.7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</row>
    <row r="931" spans="1:12" s="80" customFormat="1" ht="12.7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</row>
    <row r="932" spans="1:12" s="80" customFormat="1" ht="12.7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</row>
    <row r="933" spans="1:12" s="80" customFormat="1" ht="12.7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</row>
    <row r="934" spans="1:12" s="80" customFormat="1" ht="12.7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</row>
    <row r="935" spans="1:12" s="80" customFormat="1" ht="12.7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</row>
    <row r="936" spans="1:12" s="80" customFormat="1" ht="12.7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</row>
    <row r="937" spans="1:12" s="80" customFormat="1" ht="12.7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</row>
    <row r="938" spans="1:12" s="80" customFormat="1" ht="12.7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</row>
    <row r="939" spans="1:12" s="80" customFormat="1" ht="12.7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</row>
    <row r="940" spans="1:12" s="80" customFormat="1" ht="12.7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</row>
    <row r="941" spans="1:12" s="80" customFormat="1" ht="12.7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</row>
    <row r="942" spans="1:12" s="80" customFormat="1" ht="12.7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</row>
    <row r="943" spans="1:12" s="80" customFormat="1" ht="12.7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</row>
    <row r="944" spans="1:12" s="80" customFormat="1" ht="12.7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</row>
    <row r="945" spans="1:12" s="80" customFormat="1" ht="12.7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</row>
    <row r="946" spans="1:12" s="80" customFormat="1" ht="12.7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</row>
    <row r="947" spans="1:12" s="80" customFormat="1" ht="12.7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</row>
    <row r="948" spans="1:12" s="80" customFormat="1" ht="12.7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</row>
    <row r="949" spans="1:12" s="80" customFormat="1" ht="12.7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</row>
    <row r="950" spans="1:12" s="80" customFormat="1" ht="12.7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</row>
    <row r="951" spans="1:12" s="80" customFormat="1" ht="12.7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</row>
    <row r="952" spans="1:12" s="80" customFormat="1" ht="12.7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</row>
    <row r="953" spans="1:12" s="80" customFormat="1" ht="12.7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</row>
    <row r="954" spans="1:12" s="80" customFormat="1" ht="12.7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</row>
    <row r="955" spans="1:12" s="80" customFormat="1" ht="12.7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</row>
    <row r="956" spans="1:12" s="80" customFormat="1" ht="12.7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</row>
    <row r="957" spans="1:12" s="80" customFormat="1" ht="12.7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</row>
    <row r="958" spans="1:12" s="80" customFormat="1" ht="12.7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</row>
    <row r="959" spans="1:12" s="80" customFormat="1" ht="12.7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</row>
    <row r="960" spans="1:12" s="80" customFormat="1" ht="12.7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</row>
    <row r="961" spans="1:12" s="80" customFormat="1" ht="12.7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</row>
    <row r="962" spans="1:12" s="80" customFormat="1" ht="12.7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</row>
    <row r="963" spans="1:12" s="80" customFormat="1" ht="12.7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</row>
    <row r="964" spans="1:12" s="80" customFormat="1" ht="12.7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</row>
    <row r="965" spans="1:12" s="80" customFormat="1" ht="12.7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</row>
    <row r="966" spans="1:12" s="80" customFormat="1" ht="12.7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</row>
    <row r="967" spans="1:12" s="80" customFormat="1" ht="12.7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</row>
    <row r="968" spans="1:12" s="80" customFormat="1" ht="12.7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</row>
    <row r="969" spans="1:12" s="80" customFormat="1" ht="12.7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</row>
    <row r="970" spans="1:12" s="80" customFormat="1" ht="12.7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</row>
    <row r="971" spans="1:12" s="80" customFormat="1" ht="12.7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</row>
    <row r="972" spans="1:12" s="80" customFormat="1" ht="12.7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</row>
    <row r="973" spans="1:12" s="80" customFormat="1" ht="12.7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</row>
    <row r="974" spans="1:12" s="80" customFormat="1" ht="12.7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</row>
    <row r="975" spans="1:12" s="80" customFormat="1" ht="12.7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</row>
    <row r="976" spans="1:12" s="80" customFormat="1" ht="12.7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</row>
    <row r="977" spans="1:12" s="80" customFormat="1" ht="12.7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</row>
    <row r="978" spans="1:12" s="80" customFormat="1" ht="12.7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</row>
    <row r="979" spans="1:12" s="80" customFormat="1" ht="12.7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</row>
    <row r="980" spans="1:12" s="80" customFormat="1" ht="12.7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</row>
    <row r="981" spans="1:12" s="80" customFormat="1" ht="12.7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</row>
    <row r="982" spans="1:12" s="80" customFormat="1" ht="12.7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</row>
    <row r="983" spans="1:12" s="80" customFormat="1" ht="12.7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</row>
    <row r="984" spans="1:12" s="80" customFormat="1" ht="12.7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</row>
    <row r="985" spans="1:12" s="80" customFormat="1" ht="12.7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</row>
    <row r="986" spans="1:12" s="80" customFormat="1" ht="12.7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</row>
    <row r="987" spans="1:12" s="80" customFormat="1" ht="12.7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</row>
    <row r="988" spans="1:12" s="80" customFormat="1" ht="12.7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</row>
    <row r="989" spans="1:12" s="80" customFormat="1" ht="12.7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</row>
    <row r="990" spans="1:12" s="80" customFormat="1" ht="12.7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</row>
    <row r="991" spans="1:12" s="80" customFormat="1" ht="12.7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</row>
    <row r="992" spans="1:12" s="80" customFormat="1" ht="12.7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</row>
    <row r="993" spans="1:12" s="80" customFormat="1" ht="12.7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</row>
    <row r="994" spans="1:12" s="80" customFormat="1" ht="12.7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</row>
    <row r="995" spans="1:12" s="80" customFormat="1" ht="12.7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</row>
    <row r="996" spans="1:12" s="80" customFormat="1" ht="12.7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</row>
    <row r="997" spans="1:12" s="80" customFormat="1" ht="12.7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</row>
    <row r="998" spans="1:12" s="80" customFormat="1" ht="12.7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</row>
    <row r="999" spans="1:12" s="80" customFormat="1" ht="12.7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</row>
    <row r="1000" spans="1:12" s="80" customFormat="1" ht="12.7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</row>
    <row r="1001" spans="1:13" s="80" customFormat="1" ht="12.7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2"/>
      <c r="M1001" s="82"/>
    </row>
    <row r="1002" spans="1:13" s="80" customFormat="1" ht="12.75">
      <c r="A1002" s="81"/>
      <c r="B1002" s="219"/>
      <c r="C1002" s="219"/>
      <c r="D1002" s="219"/>
      <c r="E1002" s="219"/>
      <c r="F1002" s="219"/>
      <c r="G1002" s="219"/>
      <c r="H1002" s="219"/>
      <c r="I1002" s="219"/>
      <c r="J1002" s="219"/>
      <c r="K1002" s="219"/>
      <c r="L1002" s="219"/>
      <c r="M1002" s="219"/>
    </row>
    <row r="1003" spans="1:13" s="80" customFormat="1" ht="12.75">
      <c r="A1003" s="219"/>
      <c r="B1003" s="219"/>
      <c r="C1003" s="219"/>
      <c r="D1003" s="219"/>
      <c r="E1003" s="219"/>
      <c r="F1003" s="219"/>
      <c r="G1003" s="219"/>
      <c r="H1003" s="219"/>
      <c r="I1003" s="219"/>
      <c r="J1003" s="219"/>
      <c r="K1003" s="219"/>
      <c r="L1003" s="219"/>
      <c r="M1003" s="219"/>
    </row>
    <row r="1004" spans="1:13" s="80" customFormat="1" ht="12.75">
      <c r="A1004" s="219"/>
      <c r="B1004" s="219"/>
      <c r="C1004" s="219"/>
      <c r="D1004" s="219"/>
      <c r="E1004" s="219"/>
      <c r="F1004" s="219"/>
      <c r="G1004" s="219"/>
      <c r="H1004" s="219"/>
      <c r="I1004" s="219"/>
      <c r="J1004" s="219"/>
      <c r="K1004" s="219"/>
      <c r="L1004" s="219"/>
      <c r="M1004" s="219"/>
    </row>
    <row r="1005" spans="1:13" s="80" customFormat="1" ht="12.75">
      <c r="A1005" s="219"/>
      <c r="B1005" s="219"/>
      <c r="C1005" s="219"/>
      <c r="D1005" s="219"/>
      <c r="E1005" s="219"/>
      <c r="F1005" s="219"/>
      <c r="G1005" s="219"/>
      <c r="H1005" s="219"/>
      <c r="I1005" s="219"/>
      <c r="J1005" s="219"/>
      <c r="K1005" s="219"/>
      <c r="L1005" s="219"/>
      <c r="M1005" s="219"/>
    </row>
    <row r="1006" spans="1:13" s="80" customFormat="1" ht="12.75" customHeight="1">
      <c r="A1006" s="219"/>
      <c r="B1006" s="219"/>
      <c r="C1006" s="219"/>
      <c r="D1006" s="219"/>
      <c r="E1006" s="219"/>
      <c r="F1006" s="219"/>
      <c r="G1006" s="219"/>
      <c r="H1006" s="219"/>
      <c r="I1006" s="219"/>
      <c r="J1006" s="219"/>
      <c r="K1006" s="219"/>
      <c r="L1006" s="219"/>
      <c r="M1006" s="219"/>
    </row>
    <row r="1007" spans="1:13" s="80" customFormat="1" ht="13.5" customHeight="1">
      <c r="A1007" s="219"/>
      <c r="B1007" s="219"/>
      <c r="C1007" s="219"/>
      <c r="D1007" s="219"/>
      <c r="E1007" s="219"/>
      <c r="F1007" s="219"/>
      <c r="G1007" s="219"/>
      <c r="H1007" s="219"/>
      <c r="I1007" s="219"/>
      <c r="J1007" s="219"/>
      <c r="K1007" s="219"/>
      <c r="L1007" s="219"/>
      <c r="M1007" s="219"/>
    </row>
    <row r="1008" spans="1:13" s="80" customFormat="1" ht="12.75">
      <c r="A1008" s="219"/>
      <c r="B1008" s="219"/>
      <c r="C1008" s="219"/>
      <c r="D1008" s="219"/>
      <c r="E1008" s="219"/>
      <c r="F1008" s="219"/>
      <c r="G1008" s="219"/>
      <c r="H1008" s="219"/>
      <c r="I1008" s="219"/>
      <c r="J1008" s="219"/>
      <c r="K1008" s="219"/>
      <c r="L1008" s="219"/>
      <c r="M1008" s="219"/>
    </row>
    <row r="1009" spans="1:13" s="80" customFormat="1" ht="12.75">
      <c r="A1009" s="219"/>
      <c r="B1009" s="219"/>
      <c r="C1009" s="219"/>
      <c r="D1009" s="219"/>
      <c r="E1009" s="219"/>
      <c r="F1009" s="219"/>
      <c r="G1009" s="219"/>
      <c r="H1009" s="219"/>
      <c r="I1009" s="219"/>
      <c r="J1009" s="219"/>
      <c r="K1009" s="219"/>
      <c r="L1009" s="219"/>
      <c r="M1009" s="219"/>
    </row>
    <row r="1010" spans="1:13" s="80" customFormat="1" ht="12.75">
      <c r="A1010" s="219"/>
      <c r="B1010" s="219"/>
      <c r="C1010" s="219"/>
      <c r="D1010" s="219"/>
      <c r="E1010" s="219"/>
      <c r="F1010" s="219"/>
      <c r="G1010" s="219"/>
      <c r="H1010" s="219"/>
      <c r="I1010" s="219"/>
      <c r="J1010" s="219"/>
      <c r="K1010" s="219"/>
      <c r="L1010" s="219"/>
      <c r="M1010" s="219"/>
    </row>
    <row r="1011" spans="1:13" s="80" customFormat="1" ht="12.75">
      <c r="A1011" s="219"/>
      <c r="B1011" s="219"/>
      <c r="C1011" s="219"/>
      <c r="D1011" s="219"/>
      <c r="E1011" s="219"/>
      <c r="F1011" s="219"/>
      <c r="G1011" s="219"/>
      <c r="H1011" s="219"/>
      <c r="I1011" s="219"/>
      <c r="J1011" s="219"/>
      <c r="K1011" s="219"/>
      <c r="L1011" s="219"/>
      <c r="M1011" s="219"/>
    </row>
    <row r="1012" spans="1:13" s="80" customFormat="1" ht="12.75">
      <c r="A1012" s="219"/>
      <c r="B1012" s="219"/>
      <c r="C1012" s="219"/>
      <c r="D1012" s="219"/>
      <c r="E1012" s="219"/>
      <c r="F1012" s="219"/>
      <c r="G1012" s="219"/>
      <c r="H1012" s="219"/>
      <c r="I1012" s="219"/>
      <c r="J1012" s="219"/>
      <c r="K1012" s="219"/>
      <c r="L1012" s="219"/>
      <c r="M1012" s="219"/>
    </row>
    <row r="1013" spans="1:13" s="80" customFormat="1" ht="12.75">
      <c r="A1013" s="219"/>
      <c r="B1013" s="219"/>
      <c r="C1013" s="219"/>
      <c r="D1013" s="219"/>
      <c r="E1013" s="219"/>
      <c r="F1013" s="219"/>
      <c r="G1013" s="219"/>
      <c r="H1013" s="219"/>
      <c r="I1013" s="219"/>
      <c r="J1013" s="219"/>
      <c r="K1013" s="219"/>
      <c r="L1013" s="219"/>
      <c r="M1013" s="219"/>
    </row>
    <row r="1014" spans="1:13" s="80" customFormat="1" ht="12.75">
      <c r="A1014" s="219"/>
      <c r="B1014" s="219"/>
      <c r="C1014" s="219"/>
      <c r="D1014" s="219"/>
      <c r="E1014" s="219"/>
      <c r="F1014" s="219"/>
      <c r="G1014" s="219"/>
      <c r="H1014" s="219"/>
      <c r="I1014" s="219"/>
      <c r="J1014" s="219"/>
      <c r="K1014" s="219"/>
      <c r="L1014" s="219"/>
      <c r="M1014" s="219"/>
    </row>
    <row r="1015" spans="1:13" s="80" customFormat="1" ht="12.75">
      <c r="A1015" s="219"/>
      <c r="B1015" s="219"/>
      <c r="C1015" s="219"/>
      <c r="D1015" s="219"/>
      <c r="E1015" s="219"/>
      <c r="F1015" s="219"/>
      <c r="G1015" s="219"/>
      <c r="H1015" s="219"/>
      <c r="I1015" s="219"/>
      <c r="J1015" s="219"/>
      <c r="K1015" s="219"/>
      <c r="L1015" s="219"/>
      <c r="M1015" s="219"/>
    </row>
    <row r="1016" spans="1:13" s="80" customFormat="1" ht="12.75">
      <c r="A1016" s="219"/>
      <c r="B1016" s="219"/>
      <c r="C1016" s="219"/>
      <c r="D1016" s="219"/>
      <c r="E1016" s="219"/>
      <c r="F1016" s="219"/>
      <c r="G1016" s="219"/>
      <c r="H1016" s="219"/>
      <c r="I1016" s="219"/>
      <c r="J1016" s="219"/>
      <c r="K1016" s="219"/>
      <c r="L1016" s="219"/>
      <c r="M1016" s="219"/>
    </row>
    <row r="1017" spans="1:13" s="80" customFormat="1" ht="12.75">
      <c r="A1017" s="219"/>
      <c r="B1017" s="219"/>
      <c r="C1017" s="219"/>
      <c r="D1017" s="219"/>
      <c r="E1017" s="219"/>
      <c r="F1017" s="219"/>
      <c r="G1017" s="219"/>
      <c r="H1017" s="219"/>
      <c r="I1017" s="219"/>
      <c r="J1017" s="219"/>
      <c r="K1017" s="219"/>
      <c r="L1017" s="219"/>
      <c r="M1017" s="219"/>
    </row>
    <row r="1018" spans="1:13" s="80" customFormat="1" ht="12.75">
      <c r="A1018" s="219"/>
      <c r="B1018" s="219"/>
      <c r="C1018" s="219"/>
      <c r="D1018" s="219"/>
      <c r="E1018" s="219"/>
      <c r="F1018" s="219"/>
      <c r="G1018" s="219"/>
      <c r="H1018" s="219"/>
      <c r="I1018" s="219"/>
      <c r="J1018" s="219"/>
      <c r="K1018" s="219"/>
      <c r="L1018" s="219"/>
      <c r="M1018" s="219"/>
    </row>
    <row r="1019" spans="1:13" s="80" customFormat="1" ht="12.75">
      <c r="A1019" s="219"/>
      <c r="B1019" s="219"/>
      <c r="C1019" s="219"/>
      <c r="D1019" s="219"/>
      <c r="E1019" s="219"/>
      <c r="F1019" s="219"/>
      <c r="G1019" s="219"/>
      <c r="H1019" s="219"/>
      <c r="I1019" s="219"/>
      <c r="J1019" s="219"/>
      <c r="K1019" s="219"/>
      <c r="L1019" s="219"/>
      <c r="M1019" s="219"/>
    </row>
    <row r="1020" spans="1:13" s="80" customFormat="1" ht="12.75">
      <c r="A1020" s="219"/>
      <c r="B1020" s="219"/>
      <c r="C1020" s="219"/>
      <c r="D1020" s="219"/>
      <c r="E1020" s="219"/>
      <c r="F1020" s="219"/>
      <c r="G1020" s="219"/>
      <c r="H1020" s="219"/>
      <c r="I1020" s="219"/>
      <c r="J1020" s="219"/>
      <c r="K1020" s="219"/>
      <c r="L1020" s="219"/>
      <c r="M1020" s="219"/>
    </row>
    <row r="1021" spans="1:13" s="80" customFormat="1" ht="12.75">
      <c r="A1021" s="219"/>
      <c r="B1021" s="219"/>
      <c r="C1021" s="219"/>
      <c r="D1021" s="219"/>
      <c r="E1021" s="219"/>
      <c r="F1021" s="219"/>
      <c r="G1021" s="219"/>
      <c r="H1021" s="219"/>
      <c r="I1021" s="219"/>
      <c r="J1021" s="219"/>
      <c r="K1021" s="219"/>
      <c r="L1021" s="219"/>
      <c r="M1021" s="219"/>
    </row>
    <row r="1022" spans="1:13" s="80" customFormat="1" ht="12.75">
      <c r="A1022" s="219"/>
      <c r="B1022" s="219"/>
      <c r="C1022" s="219"/>
      <c r="D1022" s="219"/>
      <c r="E1022" s="219"/>
      <c r="F1022" s="219"/>
      <c r="G1022" s="219"/>
      <c r="H1022" s="219"/>
      <c r="I1022" s="219"/>
      <c r="J1022" s="219"/>
      <c r="K1022" s="219"/>
      <c r="L1022" s="219"/>
      <c r="M1022" s="219"/>
    </row>
    <row r="1023" spans="1:13" s="80" customFormat="1" ht="12.75">
      <c r="A1023" s="219"/>
      <c r="B1023" s="219"/>
      <c r="C1023" s="219"/>
      <c r="D1023" s="219"/>
      <c r="E1023" s="219"/>
      <c r="F1023" s="219"/>
      <c r="G1023" s="219"/>
      <c r="H1023" s="219"/>
      <c r="I1023" s="219"/>
      <c r="J1023" s="219"/>
      <c r="K1023" s="219"/>
      <c r="L1023" s="219"/>
      <c r="M1023" s="219"/>
    </row>
    <row r="1024" spans="1:13" s="80" customFormat="1" ht="12.75">
      <c r="A1024" s="219"/>
      <c r="B1024" s="219"/>
      <c r="C1024" s="219"/>
      <c r="D1024" s="219"/>
      <c r="E1024" s="219"/>
      <c r="F1024" s="219"/>
      <c r="G1024" s="219"/>
      <c r="H1024" s="219"/>
      <c r="I1024" s="219"/>
      <c r="J1024" s="219"/>
      <c r="K1024" s="219"/>
      <c r="L1024" s="219"/>
      <c r="M1024" s="219"/>
    </row>
    <row r="1025" spans="1:13" s="80" customFormat="1" ht="12.75">
      <c r="A1025" s="219"/>
      <c r="B1025" s="219"/>
      <c r="C1025" s="219"/>
      <c r="D1025" s="219"/>
      <c r="E1025" s="219"/>
      <c r="F1025" s="219"/>
      <c r="G1025" s="219"/>
      <c r="H1025" s="219"/>
      <c r="I1025" s="219"/>
      <c r="J1025" s="219"/>
      <c r="K1025" s="219"/>
      <c r="L1025" s="219"/>
      <c r="M1025" s="219"/>
    </row>
    <row r="1026" spans="1:13" s="80" customFormat="1" ht="12.75">
      <c r="A1026" s="219"/>
      <c r="B1026" s="219"/>
      <c r="C1026" s="219"/>
      <c r="D1026" s="219"/>
      <c r="E1026" s="219"/>
      <c r="F1026" s="219"/>
      <c r="G1026" s="219"/>
      <c r="H1026" s="219"/>
      <c r="I1026" s="219"/>
      <c r="J1026" s="219"/>
      <c r="K1026" s="219"/>
      <c r="L1026" s="219"/>
      <c r="M1026" s="219"/>
    </row>
    <row r="1027" spans="1:13" s="80" customFormat="1" ht="12.75">
      <c r="A1027" s="219"/>
      <c r="B1027" s="219"/>
      <c r="C1027" s="219"/>
      <c r="D1027" s="219"/>
      <c r="E1027" s="219"/>
      <c r="F1027" s="219"/>
      <c r="G1027" s="219"/>
      <c r="H1027" s="219"/>
      <c r="I1027" s="219"/>
      <c r="J1027" s="219"/>
      <c r="K1027" s="219"/>
      <c r="L1027" s="219"/>
      <c r="M1027" s="219"/>
    </row>
    <row r="1028" spans="1:13" s="80" customFormat="1" ht="12.75">
      <c r="A1028" s="219"/>
      <c r="B1028" s="219"/>
      <c r="C1028" s="219"/>
      <c r="D1028" s="219"/>
      <c r="E1028" s="219"/>
      <c r="F1028" s="219"/>
      <c r="G1028" s="219"/>
      <c r="H1028" s="219"/>
      <c r="I1028" s="219"/>
      <c r="J1028" s="219"/>
      <c r="K1028" s="219"/>
      <c r="L1028" s="219"/>
      <c r="M1028" s="219"/>
    </row>
    <row r="1029" spans="1:13" s="80" customFormat="1" ht="12.75">
      <c r="A1029" s="219"/>
      <c r="B1029" s="219"/>
      <c r="C1029" s="219"/>
      <c r="D1029" s="219"/>
      <c r="E1029" s="219"/>
      <c r="F1029" s="219"/>
      <c r="G1029" s="219"/>
      <c r="H1029" s="219"/>
      <c r="I1029" s="219"/>
      <c r="J1029" s="219"/>
      <c r="K1029" s="219"/>
      <c r="L1029" s="219"/>
      <c r="M1029" s="219"/>
    </row>
    <row r="1030" spans="1:13" s="80" customFormat="1" ht="12.75">
      <c r="A1030" s="219"/>
      <c r="B1030" s="219"/>
      <c r="C1030" s="219"/>
      <c r="D1030" s="219"/>
      <c r="E1030" s="219"/>
      <c r="F1030" s="219"/>
      <c r="G1030" s="219"/>
      <c r="H1030" s="219"/>
      <c r="I1030" s="219"/>
      <c r="J1030" s="219"/>
      <c r="K1030" s="219"/>
      <c r="L1030" s="219"/>
      <c r="M1030" s="219"/>
    </row>
    <row r="1031" spans="1:13" s="80" customFormat="1" ht="12.75">
      <c r="A1031" s="219"/>
      <c r="B1031" s="219"/>
      <c r="C1031" s="219"/>
      <c r="D1031" s="219"/>
      <c r="E1031" s="219"/>
      <c r="F1031" s="219"/>
      <c r="G1031" s="219"/>
      <c r="H1031" s="219"/>
      <c r="I1031" s="219"/>
      <c r="J1031" s="219"/>
      <c r="K1031" s="219"/>
      <c r="L1031" s="219"/>
      <c r="M1031" s="219"/>
    </row>
    <row r="1032" spans="1:13" s="80" customFormat="1" ht="12.75">
      <c r="A1032" s="219"/>
      <c r="B1032" s="219"/>
      <c r="C1032" s="219"/>
      <c r="D1032" s="219"/>
      <c r="E1032" s="219"/>
      <c r="F1032" s="219"/>
      <c r="G1032" s="219"/>
      <c r="H1032" s="219"/>
      <c r="I1032" s="219"/>
      <c r="J1032" s="219"/>
      <c r="K1032" s="219"/>
      <c r="L1032" s="219"/>
      <c r="M1032" s="219"/>
    </row>
    <row r="1033" spans="1:13" s="80" customFormat="1" ht="12.75">
      <c r="A1033" s="219"/>
      <c r="B1033" s="219"/>
      <c r="C1033" s="219"/>
      <c r="D1033" s="219"/>
      <c r="E1033" s="219"/>
      <c r="F1033" s="219"/>
      <c r="G1033" s="219"/>
      <c r="H1033" s="219"/>
      <c r="I1033" s="219"/>
      <c r="J1033" s="219"/>
      <c r="K1033" s="219"/>
      <c r="L1033" s="219"/>
      <c r="M1033" s="219"/>
    </row>
    <row r="1034" spans="1:13" s="80" customFormat="1" ht="12.75">
      <c r="A1034" s="219"/>
      <c r="B1034" s="219"/>
      <c r="C1034" s="219"/>
      <c r="D1034" s="219"/>
      <c r="E1034" s="219"/>
      <c r="F1034" s="219"/>
      <c r="G1034" s="219"/>
      <c r="H1034" s="219"/>
      <c r="I1034" s="219"/>
      <c r="J1034" s="219"/>
      <c r="K1034" s="219"/>
      <c r="L1034" s="219"/>
      <c r="M1034" s="219"/>
    </row>
    <row r="1035" spans="1:13" s="80" customFormat="1" ht="12.75">
      <c r="A1035" s="219"/>
      <c r="B1035" s="219"/>
      <c r="C1035" s="219"/>
      <c r="D1035" s="219"/>
      <c r="E1035" s="219"/>
      <c r="F1035" s="219"/>
      <c r="G1035" s="219"/>
      <c r="H1035" s="219"/>
      <c r="I1035" s="219"/>
      <c r="J1035" s="219"/>
      <c r="K1035" s="219"/>
      <c r="L1035" s="219"/>
      <c r="M1035" s="219"/>
    </row>
    <row r="1036" spans="1:13" s="78" customFormat="1" ht="12.75">
      <c r="A1036" s="219"/>
      <c r="B1036" s="219"/>
      <c r="C1036" s="219"/>
      <c r="D1036" s="219"/>
      <c r="E1036" s="219"/>
      <c r="F1036" s="219"/>
      <c r="G1036" s="219"/>
      <c r="H1036" s="219"/>
      <c r="I1036" s="219"/>
      <c r="J1036" s="219"/>
      <c r="K1036" s="219"/>
      <c r="L1036" s="219"/>
      <c r="M1036" s="219"/>
    </row>
    <row r="1037" spans="1:13" s="78" customFormat="1" ht="12.75">
      <c r="A1037" s="219"/>
      <c r="B1037" s="219"/>
      <c r="C1037" s="219"/>
      <c r="D1037" s="219"/>
      <c r="E1037" s="219"/>
      <c r="F1037" s="219"/>
      <c r="G1037" s="219"/>
      <c r="H1037" s="219"/>
      <c r="I1037" s="219"/>
      <c r="J1037" s="219"/>
      <c r="K1037" s="219"/>
      <c r="L1037" s="219"/>
      <c r="M1037" s="219"/>
    </row>
    <row r="1038" spans="1:13" s="78" customFormat="1" ht="12.75">
      <c r="A1038" s="219"/>
      <c r="B1038" s="219"/>
      <c r="C1038" s="219"/>
      <c r="D1038" s="219"/>
      <c r="E1038" s="219"/>
      <c r="F1038" s="219"/>
      <c r="G1038" s="219"/>
      <c r="H1038" s="219"/>
      <c r="I1038" s="219"/>
      <c r="J1038" s="219"/>
      <c r="K1038" s="219"/>
      <c r="L1038" s="219"/>
      <c r="M1038" s="219"/>
    </row>
    <row r="1039" spans="1:13" s="78" customFormat="1" ht="12.75">
      <c r="A1039" s="219"/>
      <c r="B1039" s="219"/>
      <c r="C1039" s="219"/>
      <c r="D1039" s="219"/>
      <c r="E1039" s="219"/>
      <c r="F1039" s="219"/>
      <c r="G1039" s="219"/>
      <c r="H1039" s="219"/>
      <c r="I1039" s="219"/>
      <c r="J1039" s="219"/>
      <c r="K1039" s="219"/>
      <c r="L1039" s="219"/>
      <c r="M1039" s="219"/>
    </row>
    <row r="1040" spans="1:13" s="78" customFormat="1" ht="12.75">
      <c r="A1040" s="219"/>
      <c r="B1040" s="219"/>
      <c r="C1040" s="219"/>
      <c r="D1040" s="219"/>
      <c r="E1040" s="219"/>
      <c r="F1040" s="219"/>
      <c r="G1040" s="219"/>
      <c r="H1040" s="219"/>
      <c r="I1040" s="219"/>
      <c r="J1040" s="219"/>
      <c r="K1040" s="219"/>
      <c r="L1040" s="219"/>
      <c r="M1040" s="219"/>
    </row>
    <row r="1041" spans="1:13" s="78" customFormat="1" ht="12.75">
      <c r="A1041" s="219"/>
      <c r="B1041" s="219"/>
      <c r="C1041" s="219"/>
      <c r="D1041" s="219"/>
      <c r="E1041" s="219"/>
      <c r="F1041" s="219"/>
      <c r="G1041" s="219"/>
      <c r="H1041" s="219"/>
      <c r="I1041" s="219"/>
      <c r="J1041" s="219"/>
      <c r="K1041" s="219"/>
      <c r="L1041" s="219"/>
      <c r="M1041" s="219"/>
    </row>
    <row r="1042" spans="1:13" s="78" customFormat="1" ht="12.75">
      <c r="A1042" s="219"/>
      <c r="B1042" s="219"/>
      <c r="C1042" s="219"/>
      <c r="D1042" s="219"/>
      <c r="E1042" s="219"/>
      <c r="F1042" s="219"/>
      <c r="G1042" s="219"/>
      <c r="H1042" s="219"/>
      <c r="I1042" s="219"/>
      <c r="J1042" s="219"/>
      <c r="K1042" s="219"/>
      <c r="L1042" s="219"/>
      <c r="M1042" s="219"/>
    </row>
    <row r="1043" spans="1:13" s="78" customFormat="1" ht="12.75">
      <c r="A1043" s="219"/>
      <c r="B1043" s="219"/>
      <c r="C1043" s="219"/>
      <c r="D1043" s="219"/>
      <c r="E1043" s="219"/>
      <c r="F1043" s="219"/>
      <c r="G1043" s="219"/>
      <c r="H1043" s="219"/>
      <c r="I1043" s="219"/>
      <c r="J1043" s="219"/>
      <c r="K1043" s="219"/>
      <c r="L1043" s="219"/>
      <c r="M1043" s="219"/>
    </row>
    <row r="1044" spans="1:13" s="78" customFormat="1" ht="12.75">
      <c r="A1044" s="219"/>
      <c r="B1044" s="219"/>
      <c r="C1044" s="219"/>
      <c r="D1044" s="219"/>
      <c r="E1044" s="219"/>
      <c r="F1044" s="219"/>
      <c r="G1044" s="219"/>
      <c r="H1044" s="219"/>
      <c r="I1044" s="219"/>
      <c r="J1044" s="219"/>
      <c r="K1044" s="219"/>
      <c r="L1044" s="219"/>
      <c r="M1044" s="219"/>
    </row>
    <row r="1045" spans="1:13" s="78" customFormat="1" ht="12.75">
      <c r="A1045" s="219"/>
      <c r="B1045" s="219"/>
      <c r="C1045" s="219"/>
      <c r="D1045" s="219"/>
      <c r="E1045" s="219"/>
      <c r="F1045" s="219"/>
      <c r="G1045" s="219"/>
      <c r="H1045" s="219"/>
      <c r="I1045" s="219"/>
      <c r="J1045" s="219"/>
      <c r="K1045" s="219"/>
      <c r="L1045" s="219"/>
      <c r="M1045" s="219"/>
    </row>
    <row r="1046" spans="1:13" s="78" customFormat="1" ht="12.75">
      <c r="A1046" s="219"/>
      <c r="B1046" s="219"/>
      <c r="C1046" s="219"/>
      <c r="D1046" s="219"/>
      <c r="E1046" s="219"/>
      <c r="F1046" s="219"/>
      <c r="G1046" s="219"/>
      <c r="H1046" s="219"/>
      <c r="I1046" s="219"/>
      <c r="J1046" s="219"/>
      <c r="K1046" s="219"/>
      <c r="L1046" s="219"/>
      <c r="M1046" s="219"/>
    </row>
    <row r="1047" spans="1:13" s="78" customFormat="1" ht="12.75">
      <c r="A1047" s="219"/>
      <c r="B1047" s="219"/>
      <c r="C1047" s="219"/>
      <c r="D1047" s="219"/>
      <c r="E1047" s="219"/>
      <c r="F1047" s="219"/>
      <c r="G1047" s="219"/>
      <c r="H1047" s="219"/>
      <c r="I1047" s="219"/>
      <c r="J1047" s="219"/>
      <c r="K1047" s="219"/>
      <c r="L1047" s="219"/>
      <c r="M1047" s="219"/>
    </row>
    <row r="1048" spans="1:13" s="78" customFormat="1" ht="12.75">
      <c r="A1048" s="219"/>
      <c r="B1048" s="219"/>
      <c r="C1048" s="219"/>
      <c r="D1048" s="219"/>
      <c r="E1048" s="219"/>
      <c r="F1048" s="219"/>
      <c r="G1048" s="219"/>
      <c r="H1048" s="219"/>
      <c r="I1048" s="219"/>
      <c r="J1048" s="219"/>
      <c r="K1048" s="219"/>
      <c r="L1048" s="219"/>
      <c r="M1048" s="219"/>
    </row>
    <row r="1049" spans="1:13" s="78" customFormat="1" ht="12.75">
      <c r="A1049" s="219"/>
      <c r="B1049" s="219"/>
      <c r="C1049" s="219"/>
      <c r="D1049" s="219"/>
      <c r="E1049" s="219"/>
      <c r="F1049" s="219"/>
      <c r="G1049" s="219"/>
      <c r="H1049" s="219"/>
      <c r="I1049" s="219"/>
      <c r="J1049" s="219"/>
      <c r="K1049" s="219"/>
      <c r="L1049" s="219"/>
      <c r="M1049" s="219"/>
    </row>
    <row r="1050" spans="1:13" s="78" customFormat="1" ht="12.75">
      <c r="A1050" s="219"/>
      <c r="B1050" s="219"/>
      <c r="C1050" s="219"/>
      <c r="D1050" s="219"/>
      <c r="E1050" s="219"/>
      <c r="F1050" s="219"/>
      <c r="G1050" s="219"/>
      <c r="H1050" s="219"/>
      <c r="I1050" s="219"/>
      <c r="J1050" s="219"/>
      <c r="K1050" s="219"/>
      <c r="L1050" s="219"/>
      <c r="M1050" s="219"/>
    </row>
    <row r="1051" spans="1:13" s="78" customFormat="1" ht="12.75">
      <c r="A1051" s="219"/>
      <c r="B1051" s="219"/>
      <c r="C1051" s="219"/>
      <c r="D1051" s="219"/>
      <c r="E1051" s="219"/>
      <c r="F1051" s="219"/>
      <c r="G1051" s="219"/>
      <c r="H1051" s="219"/>
      <c r="I1051" s="219"/>
      <c r="J1051" s="219"/>
      <c r="K1051" s="219"/>
      <c r="L1051" s="219"/>
      <c r="M1051" s="219"/>
    </row>
    <row r="1052" spans="1:13" s="78" customFormat="1" ht="12.75">
      <c r="A1052" s="219"/>
      <c r="B1052" s="219"/>
      <c r="C1052" s="219"/>
      <c r="D1052" s="219"/>
      <c r="E1052" s="219"/>
      <c r="F1052" s="219"/>
      <c r="G1052" s="219"/>
      <c r="H1052" s="219"/>
      <c r="I1052" s="219"/>
      <c r="J1052" s="219"/>
      <c r="K1052" s="219"/>
      <c r="L1052" s="219"/>
      <c r="M1052" s="219"/>
    </row>
    <row r="1053" spans="1:13" s="78" customFormat="1" ht="12.75">
      <c r="A1053" s="219"/>
      <c r="B1053" s="219"/>
      <c r="C1053" s="219"/>
      <c r="D1053" s="219"/>
      <c r="E1053" s="219"/>
      <c r="F1053" s="219"/>
      <c r="G1053" s="219"/>
      <c r="H1053" s="219"/>
      <c r="I1053" s="219"/>
      <c r="J1053" s="219"/>
      <c r="K1053" s="219"/>
      <c r="L1053" s="219"/>
      <c r="M1053" s="219"/>
    </row>
    <row r="1054" spans="1:13" s="78" customFormat="1" ht="12.75">
      <c r="A1054" s="219"/>
      <c r="B1054" s="219"/>
      <c r="C1054" s="219"/>
      <c r="D1054" s="219"/>
      <c r="E1054" s="219"/>
      <c r="F1054" s="219"/>
      <c r="G1054" s="219"/>
      <c r="H1054" s="219"/>
      <c r="I1054" s="219"/>
      <c r="J1054" s="219"/>
      <c r="K1054" s="219"/>
      <c r="L1054" s="219"/>
      <c r="M1054" s="219"/>
    </row>
    <row r="1055" spans="1:13" s="78" customFormat="1" ht="12.75">
      <c r="A1055" s="219"/>
      <c r="B1055" s="219"/>
      <c r="C1055" s="219"/>
      <c r="D1055" s="219"/>
      <c r="E1055" s="219"/>
      <c r="F1055" s="219"/>
      <c r="G1055" s="219"/>
      <c r="H1055" s="219"/>
      <c r="I1055" s="219"/>
      <c r="J1055" s="219"/>
      <c r="K1055" s="219"/>
      <c r="L1055" s="219"/>
      <c r="M1055" s="219"/>
    </row>
    <row r="1056" spans="1:13" s="78" customFormat="1" ht="12.75">
      <c r="A1056" s="219"/>
      <c r="B1056" s="219"/>
      <c r="C1056" s="219"/>
      <c r="D1056" s="219"/>
      <c r="E1056" s="219"/>
      <c r="F1056" s="219"/>
      <c r="G1056" s="219"/>
      <c r="H1056" s="219"/>
      <c r="I1056" s="219"/>
      <c r="J1056" s="219"/>
      <c r="K1056" s="219"/>
      <c r="L1056" s="219"/>
      <c r="M1056" s="219"/>
    </row>
    <row r="1057" spans="1:13" s="78" customFormat="1" ht="12.75">
      <c r="A1057" s="219"/>
      <c r="B1057" s="219"/>
      <c r="C1057" s="219"/>
      <c r="D1057" s="219"/>
      <c r="E1057" s="219"/>
      <c r="F1057" s="219"/>
      <c r="G1057" s="219"/>
      <c r="H1057" s="219"/>
      <c r="I1057" s="219"/>
      <c r="J1057" s="219"/>
      <c r="K1057" s="219"/>
      <c r="L1057" s="219"/>
      <c r="M1057" s="219"/>
    </row>
    <row r="1058" spans="1:13" s="78" customFormat="1" ht="12.75">
      <c r="A1058" s="219"/>
      <c r="B1058" s="219"/>
      <c r="C1058" s="219"/>
      <c r="D1058" s="219"/>
      <c r="E1058" s="219"/>
      <c r="F1058" s="219"/>
      <c r="G1058" s="219"/>
      <c r="H1058" s="219"/>
      <c r="I1058" s="219"/>
      <c r="J1058" s="219"/>
      <c r="K1058" s="219"/>
      <c r="L1058" s="219"/>
      <c r="M1058" s="219"/>
    </row>
    <row r="1059" spans="1:13" s="78" customFormat="1" ht="12.75">
      <c r="A1059" s="219"/>
      <c r="B1059" s="219"/>
      <c r="C1059" s="219"/>
      <c r="D1059" s="219"/>
      <c r="E1059" s="219"/>
      <c r="F1059" s="219"/>
      <c r="G1059" s="219"/>
      <c r="H1059" s="219"/>
      <c r="I1059" s="219"/>
      <c r="J1059" s="219"/>
      <c r="K1059" s="219"/>
      <c r="L1059" s="219"/>
      <c r="M1059" s="219"/>
    </row>
    <row r="1060" spans="1:13" s="78" customFormat="1" ht="12.75">
      <c r="A1060" s="219"/>
      <c r="B1060" s="219"/>
      <c r="C1060" s="219"/>
      <c r="D1060" s="219"/>
      <c r="E1060" s="219"/>
      <c r="F1060" s="219"/>
      <c r="G1060" s="219"/>
      <c r="H1060" s="219"/>
      <c r="I1060" s="219"/>
      <c r="J1060" s="219"/>
      <c r="K1060" s="219"/>
      <c r="L1060" s="219"/>
      <c r="M1060" s="219"/>
    </row>
    <row r="1061" spans="1:13" s="78" customFormat="1" ht="12.75">
      <c r="A1061" s="219"/>
      <c r="B1061" s="219"/>
      <c r="C1061" s="219"/>
      <c r="D1061" s="219"/>
      <c r="E1061" s="219"/>
      <c r="F1061" s="219"/>
      <c r="G1061" s="219"/>
      <c r="H1061" s="219"/>
      <c r="I1061" s="219"/>
      <c r="J1061" s="219"/>
      <c r="K1061" s="219"/>
      <c r="L1061" s="219"/>
      <c r="M1061" s="219"/>
    </row>
    <row r="1062" spans="1:13" s="78" customFormat="1" ht="12.75">
      <c r="A1062" s="219"/>
      <c r="B1062" s="219"/>
      <c r="C1062" s="219"/>
      <c r="D1062" s="219"/>
      <c r="E1062" s="219"/>
      <c r="F1062" s="219"/>
      <c r="G1062" s="219"/>
      <c r="H1062" s="219"/>
      <c r="I1062" s="219"/>
      <c r="J1062" s="219"/>
      <c r="K1062" s="219"/>
      <c r="L1062" s="219"/>
      <c r="M1062" s="219"/>
    </row>
    <row r="1063" spans="1:13" s="78" customFormat="1" ht="12.75">
      <c r="A1063" s="219"/>
      <c r="B1063" s="219"/>
      <c r="C1063" s="219"/>
      <c r="D1063" s="219"/>
      <c r="E1063" s="219"/>
      <c r="F1063" s="219"/>
      <c r="G1063" s="219"/>
      <c r="H1063" s="219"/>
      <c r="I1063" s="219"/>
      <c r="J1063" s="219"/>
      <c r="K1063" s="219"/>
      <c r="L1063" s="219"/>
      <c r="M1063" s="219"/>
    </row>
    <row r="1064" spans="1:13" s="78" customFormat="1" ht="12.75">
      <c r="A1064" s="219"/>
      <c r="B1064" s="219"/>
      <c r="C1064" s="219"/>
      <c r="D1064" s="219"/>
      <c r="E1064" s="219"/>
      <c r="F1064" s="219"/>
      <c r="G1064" s="219"/>
      <c r="H1064" s="219"/>
      <c r="I1064" s="219"/>
      <c r="J1064" s="219"/>
      <c r="K1064" s="219"/>
      <c r="L1064" s="219"/>
      <c r="M1064" s="219"/>
    </row>
    <row r="1065" spans="1:13" s="78" customFormat="1" ht="12.75">
      <c r="A1065" s="219"/>
      <c r="B1065" s="219"/>
      <c r="C1065" s="219"/>
      <c r="D1065" s="219"/>
      <c r="E1065" s="219"/>
      <c r="F1065" s="219"/>
      <c r="G1065" s="219"/>
      <c r="H1065" s="219"/>
      <c r="I1065" s="219"/>
      <c r="J1065" s="219"/>
      <c r="K1065" s="219"/>
      <c r="L1065" s="219"/>
      <c r="M1065" s="219"/>
    </row>
    <row r="1066" spans="1:13" s="78" customFormat="1" ht="12.75">
      <c r="A1066" s="219"/>
      <c r="B1066" s="219"/>
      <c r="C1066" s="219"/>
      <c r="D1066" s="219"/>
      <c r="E1066" s="219"/>
      <c r="F1066" s="219"/>
      <c r="G1066" s="219"/>
      <c r="H1066" s="219"/>
      <c r="I1066" s="219"/>
      <c r="J1066" s="219"/>
      <c r="K1066" s="219"/>
      <c r="L1066" s="219"/>
      <c r="M1066" s="219"/>
    </row>
    <row r="1067" spans="1:13" s="78" customFormat="1" ht="12.75">
      <c r="A1067" s="219"/>
      <c r="B1067" s="219"/>
      <c r="C1067" s="219"/>
      <c r="D1067" s="219"/>
      <c r="E1067" s="219"/>
      <c r="F1067" s="219"/>
      <c r="G1067" s="219"/>
      <c r="H1067" s="219"/>
      <c r="I1067" s="219"/>
      <c r="J1067" s="219"/>
      <c r="K1067" s="219"/>
      <c r="L1067" s="219"/>
      <c r="M1067" s="219"/>
    </row>
    <row r="1068" spans="1:13" s="78" customFormat="1" ht="12.75">
      <c r="A1068" s="219"/>
      <c r="B1068" s="219"/>
      <c r="C1068" s="219"/>
      <c r="D1068" s="219"/>
      <c r="E1068" s="219"/>
      <c r="F1068" s="219"/>
      <c r="G1068" s="219"/>
      <c r="H1068" s="219"/>
      <c r="I1068" s="219"/>
      <c r="J1068" s="219"/>
      <c r="K1068" s="219"/>
      <c r="L1068" s="219"/>
      <c r="M1068" s="219"/>
    </row>
    <row r="1069" spans="1:13" s="78" customFormat="1" ht="12.75">
      <c r="A1069" s="219"/>
      <c r="B1069" s="219"/>
      <c r="C1069" s="219"/>
      <c r="D1069" s="219"/>
      <c r="E1069" s="219"/>
      <c r="F1069" s="219"/>
      <c r="G1069" s="219"/>
      <c r="H1069" s="219"/>
      <c r="I1069" s="219"/>
      <c r="J1069" s="219"/>
      <c r="K1069" s="219"/>
      <c r="L1069" s="219"/>
      <c r="M1069" s="219"/>
    </row>
    <row r="1070" spans="1:13" s="78" customFormat="1" ht="12.75">
      <c r="A1070" s="219"/>
      <c r="B1070" s="219"/>
      <c r="C1070" s="219"/>
      <c r="D1070" s="219"/>
      <c r="E1070" s="219"/>
      <c r="F1070" s="219"/>
      <c r="G1070" s="219"/>
      <c r="H1070" s="219"/>
      <c r="I1070" s="219"/>
      <c r="J1070" s="219"/>
      <c r="K1070" s="219"/>
      <c r="L1070" s="219"/>
      <c r="M1070" s="219"/>
    </row>
    <row r="1071" spans="1:13" s="78" customFormat="1" ht="12.75">
      <c r="A1071" s="219"/>
      <c r="B1071" s="219"/>
      <c r="C1071" s="219"/>
      <c r="D1071" s="219"/>
      <c r="E1071" s="219"/>
      <c r="F1071" s="219"/>
      <c r="G1071" s="219"/>
      <c r="H1071" s="219"/>
      <c r="I1071" s="219"/>
      <c r="J1071" s="219"/>
      <c r="K1071" s="219"/>
      <c r="L1071" s="219"/>
      <c r="M1071" s="219"/>
    </row>
    <row r="1072" spans="1:13" s="78" customFormat="1" ht="12.75">
      <c r="A1072" s="219"/>
      <c r="B1072" s="219"/>
      <c r="C1072" s="219"/>
      <c r="D1072" s="219"/>
      <c r="E1072" s="219"/>
      <c r="F1072" s="219"/>
      <c r="G1072" s="219"/>
      <c r="H1072" s="219"/>
      <c r="I1072" s="219"/>
      <c r="J1072" s="219"/>
      <c r="K1072" s="219"/>
      <c r="L1072" s="219"/>
      <c r="M1072" s="219"/>
    </row>
    <row r="1073" spans="1:13" s="78" customFormat="1" ht="12.75">
      <c r="A1073" s="219"/>
      <c r="B1073" s="219"/>
      <c r="C1073" s="219"/>
      <c r="D1073" s="219"/>
      <c r="E1073" s="219"/>
      <c r="F1073" s="219"/>
      <c r="G1073" s="219"/>
      <c r="H1073" s="219"/>
      <c r="I1073" s="219"/>
      <c r="J1073" s="219"/>
      <c r="K1073" s="219"/>
      <c r="L1073" s="219"/>
      <c r="M1073" s="219"/>
    </row>
    <row r="1074" spans="1:13" s="78" customFormat="1" ht="12.75">
      <c r="A1074" s="219"/>
      <c r="B1074" s="219"/>
      <c r="C1074" s="219"/>
      <c r="D1074" s="219"/>
      <c r="E1074" s="219"/>
      <c r="F1074" s="219"/>
      <c r="G1074" s="219"/>
      <c r="H1074" s="219"/>
      <c r="I1074" s="219"/>
      <c r="J1074" s="219"/>
      <c r="K1074" s="219"/>
      <c r="L1074" s="219"/>
      <c r="M1074" s="219"/>
    </row>
    <row r="1075" spans="1:13" s="78" customFormat="1" ht="12.75">
      <c r="A1075" s="219"/>
      <c r="B1075" s="219"/>
      <c r="C1075" s="219"/>
      <c r="D1075" s="219"/>
      <c r="E1075" s="219"/>
      <c r="F1075" s="219"/>
      <c r="G1075" s="219"/>
      <c r="H1075" s="219"/>
      <c r="I1075" s="219"/>
      <c r="J1075" s="219"/>
      <c r="K1075" s="219"/>
      <c r="L1075" s="219"/>
      <c r="M1075" s="219"/>
    </row>
    <row r="1076" spans="1:13" s="78" customFormat="1" ht="12.75">
      <c r="A1076" s="219"/>
      <c r="B1076" s="219"/>
      <c r="C1076" s="219"/>
      <c r="D1076" s="219"/>
      <c r="E1076" s="219"/>
      <c r="F1076" s="219"/>
      <c r="G1076" s="219"/>
      <c r="H1076" s="219"/>
      <c r="I1076" s="219"/>
      <c r="J1076" s="219"/>
      <c r="K1076" s="219"/>
      <c r="L1076" s="219"/>
      <c r="M1076" s="219"/>
    </row>
    <row r="1077" spans="1:13" s="78" customFormat="1" ht="12.75">
      <c r="A1077" s="219"/>
      <c r="B1077" s="219"/>
      <c r="C1077" s="219"/>
      <c r="D1077" s="219"/>
      <c r="E1077" s="219"/>
      <c r="F1077" s="219"/>
      <c r="G1077" s="219"/>
      <c r="H1077" s="219"/>
      <c r="I1077" s="219"/>
      <c r="J1077" s="219"/>
      <c r="K1077" s="219"/>
      <c r="L1077" s="219"/>
      <c r="M1077" s="219"/>
    </row>
    <row r="1078" spans="1:13" s="78" customFormat="1" ht="12.75">
      <c r="A1078" s="219"/>
      <c r="B1078" s="219"/>
      <c r="C1078" s="219"/>
      <c r="D1078" s="219"/>
      <c r="E1078" s="219"/>
      <c r="F1078" s="219"/>
      <c r="G1078" s="219"/>
      <c r="H1078" s="219"/>
      <c r="I1078" s="219"/>
      <c r="J1078" s="219"/>
      <c r="K1078" s="219"/>
      <c r="L1078" s="219"/>
      <c r="M1078" s="219"/>
    </row>
    <row r="1079" spans="1:13" s="78" customFormat="1" ht="12.75">
      <c r="A1079" s="219"/>
      <c r="B1079" s="219"/>
      <c r="C1079" s="219"/>
      <c r="D1079" s="219"/>
      <c r="E1079" s="219"/>
      <c r="F1079" s="219"/>
      <c r="G1079" s="219"/>
      <c r="H1079" s="219"/>
      <c r="I1079" s="219"/>
      <c r="J1079" s="219"/>
      <c r="K1079" s="219"/>
      <c r="L1079" s="219"/>
      <c r="M1079" s="219"/>
    </row>
    <row r="1080" spans="1:13" s="78" customFormat="1" ht="12.75">
      <c r="A1080" s="219"/>
      <c r="B1080" s="219"/>
      <c r="C1080" s="219"/>
      <c r="D1080" s="219"/>
      <c r="E1080" s="219"/>
      <c r="F1080" s="219"/>
      <c r="G1080" s="219"/>
      <c r="H1080" s="219"/>
      <c r="I1080" s="219"/>
      <c r="J1080" s="219"/>
      <c r="K1080" s="219"/>
      <c r="L1080" s="219"/>
      <c r="M1080" s="219"/>
    </row>
    <row r="1081" spans="1:13" s="78" customFormat="1" ht="12.75">
      <c r="A1081" s="219"/>
      <c r="B1081" s="219"/>
      <c r="C1081" s="219"/>
      <c r="D1081" s="219"/>
      <c r="E1081" s="219"/>
      <c r="F1081" s="219"/>
      <c r="G1081" s="219"/>
      <c r="H1081" s="219"/>
      <c r="I1081" s="219"/>
      <c r="J1081" s="219"/>
      <c r="K1081" s="219"/>
      <c r="L1081" s="219"/>
      <c r="M1081" s="219"/>
    </row>
    <row r="1082" spans="1:13" s="78" customFormat="1" ht="12.75">
      <c r="A1082" s="219"/>
      <c r="B1082" s="219"/>
      <c r="C1082" s="219"/>
      <c r="D1082" s="219"/>
      <c r="E1082" s="219"/>
      <c r="F1082" s="219"/>
      <c r="G1082" s="219"/>
      <c r="H1082" s="219"/>
      <c r="I1082" s="219"/>
      <c r="J1082" s="219"/>
      <c r="K1082" s="219"/>
      <c r="L1082" s="219"/>
      <c r="M1082" s="219"/>
    </row>
    <row r="1083" spans="1:13" s="78" customFormat="1" ht="12.75">
      <c r="A1083" s="219"/>
      <c r="B1083" s="219"/>
      <c r="C1083" s="219"/>
      <c r="D1083" s="219"/>
      <c r="E1083" s="219"/>
      <c r="F1083" s="219"/>
      <c r="G1083" s="219"/>
      <c r="H1083" s="219"/>
      <c r="I1083" s="219"/>
      <c r="J1083" s="219"/>
      <c r="K1083" s="219"/>
      <c r="L1083" s="219"/>
      <c r="M1083" s="219"/>
    </row>
    <row r="1084" spans="1:13" s="78" customFormat="1" ht="12.75">
      <c r="A1084" s="219"/>
      <c r="B1084" s="219"/>
      <c r="C1084" s="219"/>
      <c r="D1084" s="219"/>
      <c r="E1084" s="219"/>
      <c r="F1084" s="219"/>
      <c r="G1084" s="219"/>
      <c r="H1084" s="219"/>
      <c r="I1084" s="219"/>
      <c r="J1084" s="219"/>
      <c r="K1084" s="219"/>
      <c r="L1084" s="219"/>
      <c r="M1084" s="219"/>
    </row>
    <row r="1085" spans="1:13" s="78" customFormat="1" ht="12.75">
      <c r="A1085" s="219"/>
      <c r="B1085" s="219"/>
      <c r="C1085" s="219"/>
      <c r="D1085" s="219"/>
      <c r="E1085" s="219"/>
      <c r="F1085" s="219"/>
      <c r="G1085" s="219"/>
      <c r="H1085" s="219"/>
      <c r="I1085" s="219"/>
      <c r="J1085" s="219"/>
      <c r="K1085" s="219"/>
      <c r="L1085" s="219"/>
      <c r="M1085" s="219"/>
    </row>
    <row r="1086" spans="1:13" s="78" customFormat="1" ht="12.75">
      <c r="A1086" s="219"/>
      <c r="B1086" s="219"/>
      <c r="C1086" s="219"/>
      <c r="D1086" s="219"/>
      <c r="E1086" s="219"/>
      <c r="F1086" s="219"/>
      <c r="G1086" s="219"/>
      <c r="H1086" s="219"/>
      <c r="I1086" s="219"/>
      <c r="J1086" s="219"/>
      <c r="K1086" s="219"/>
      <c r="L1086" s="219"/>
      <c r="M1086" s="219"/>
    </row>
    <row r="1087" spans="1:13" s="78" customFormat="1" ht="12.75">
      <c r="A1087" s="219"/>
      <c r="B1087" s="219"/>
      <c r="C1087" s="219"/>
      <c r="D1087" s="219"/>
      <c r="E1087" s="219"/>
      <c r="F1087" s="219"/>
      <c r="G1087" s="219"/>
      <c r="H1087" s="219"/>
      <c r="I1087" s="219"/>
      <c r="J1087" s="219"/>
      <c r="K1087" s="219"/>
      <c r="L1087" s="219"/>
      <c r="M1087" s="219"/>
    </row>
    <row r="1088" spans="1:13" s="78" customFormat="1" ht="12.75">
      <c r="A1088" s="219"/>
      <c r="B1088" s="219"/>
      <c r="C1088" s="219"/>
      <c r="D1088" s="219"/>
      <c r="E1088" s="219"/>
      <c r="F1088" s="219"/>
      <c r="G1088" s="219"/>
      <c r="H1088" s="219"/>
      <c r="I1088" s="219"/>
      <c r="J1088" s="219"/>
      <c r="K1088" s="219"/>
      <c r="L1088" s="219"/>
      <c r="M1088" s="219"/>
    </row>
    <row r="1089" spans="1:13" s="78" customFormat="1" ht="12.75">
      <c r="A1089" s="219"/>
      <c r="B1089" s="219"/>
      <c r="C1089" s="219"/>
      <c r="D1089" s="219"/>
      <c r="E1089" s="219"/>
      <c r="F1089" s="219"/>
      <c r="G1089" s="219"/>
      <c r="H1089" s="219"/>
      <c r="I1089" s="219"/>
      <c r="J1089" s="219"/>
      <c r="K1089" s="219"/>
      <c r="L1089" s="219"/>
      <c r="M1089" s="219"/>
    </row>
    <row r="1090" spans="1:13" s="78" customFormat="1" ht="12.75">
      <c r="A1090" s="219"/>
      <c r="B1090" s="219"/>
      <c r="C1090" s="219"/>
      <c r="D1090" s="219"/>
      <c r="E1090" s="219"/>
      <c r="F1090" s="219"/>
      <c r="G1090" s="219"/>
      <c r="H1090" s="219"/>
      <c r="I1090" s="219"/>
      <c r="J1090" s="219"/>
      <c r="K1090" s="219"/>
      <c r="L1090" s="219"/>
      <c r="M1090" s="219"/>
    </row>
    <row r="1091" spans="1:13" s="78" customFormat="1" ht="12.75">
      <c r="A1091" s="219"/>
      <c r="B1091" s="219"/>
      <c r="C1091" s="219"/>
      <c r="D1091" s="219"/>
      <c r="E1091" s="219"/>
      <c r="F1091" s="219"/>
      <c r="G1091" s="219"/>
      <c r="H1091" s="219"/>
      <c r="I1091" s="219"/>
      <c r="J1091" s="219"/>
      <c r="K1091" s="219"/>
      <c r="L1091" s="219"/>
      <c r="M1091" s="219"/>
    </row>
    <row r="1092" spans="1:13" s="78" customFormat="1" ht="12.75">
      <c r="A1092" s="219"/>
      <c r="B1092" s="219"/>
      <c r="C1092" s="219"/>
      <c r="D1092" s="219"/>
      <c r="E1092" s="219"/>
      <c r="F1092" s="219"/>
      <c r="G1092" s="219"/>
      <c r="H1092" s="219"/>
      <c r="I1092" s="219"/>
      <c r="J1092" s="219"/>
      <c r="K1092" s="219"/>
      <c r="L1092" s="219"/>
      <c r="M1092" s="219"/>
    </row>
    <row r="1093" spans="1:13" s="78" customFormat="1" ht="12.75">
      <c r="A1093" s="219"/>
      <c r="B1093" s="219"/>
      <c r="C1093" s="219"/>
      <c r="D1093" s="219"/>
      <c r="E1093" s="219"/>
      <c r="F1093" s="219"/>
      <c r="G1093" s="219"/>
      <c r="H1093" s="219"/>
      <c r="I1093" s="219"/>
      <c r="J1093" s="219"/>
      <c r="K1093" s="219"/>
      <c r="L1093" s="219"/>
      <c r="M1093" s="219"/>
    </row>
    <row r="1094" spans="1:13" s="78" customFormat="1" ht="12.75">
      <c r="A1094" s="219"/>
      <c r="B1094" s="219"/>
      <c r="C1094" s="219"/>
      <c r="D1094" s="219"/>
      <c r="E1094" s="219"/>
      <c r="F1094" s="219"/>
      <c r="G1094" s="219"/>
      <c r="H1094" s="219"/>
      <c r="I1094" s="219"/>
      <c r="J1094" s="219"/>
      <c r="K1094" s="219"/>
      <c r="L1094" s="219"/>
      <c r="M1094" s="219"/>
    </row>
    <row r="1095" spans="1:13" s="78" customFormat="1" ht="12.75">
      <c r="A1095" s="219"/>
      <c r="B1095" s="219"/>
      <c r="C1095" s="219"/>
      <c r="D1095" s="219"/>
      <c r="E1095" s="219"/>
      <c r="F1095" s="219"/>
      <c r="G1095" s="219"/>
      <c r="H1095" s="219"/>
      <c r="I1095" s="219"/>
      <c r="J1095" s="219"/>
      <c r="K1095" s="219"/>
      <c r="L1095" s="219"/>
      <c r="M1095" s="219"/>
    </row>
    <row r="1096" spans="1:13" s="78" customFormat="1" ht="12.75">
      <c r="A1096" s="219"/>
      <c r="B1096" s="219"/>
      <c r="C1096" s="219"/>
      <c r="D1096" s="219"/>
      <c r="E1096" s="219"/>
      <c r="F1096" s="219"/>
      <c r="G1096" s="219"/>
      <c r="H1096" s="219"/>
      <c r="I1096" s="219"/>
      <c r="J1096" s="219"/>
      <c r="K1096" s="219"/>
      <c r="L1096" s="219"/>
      <c r="M1096" s="219"/>
    </row>
    <row r="1097" spans="1:13" s="78" customFormat="1" ht="12.75">
      <c r="A1097" s="219"/>
      <c r="B1097" s="219"/>
      <c r="C1097" s="219"/>
      <c r="D1097" s="219"/>
      <c r="E1097" s="219"/>
      <c r="F1097" s="219"/>
      <c r="G1097" s="219"/>
      <c r="H1097" s="219"/>
      <c r="I1097" s="219"/>
      <c r="J1097" s="219"/>
      <c r="K1097" s="219"/>
      <c r="L1097" s="219"/>
      <c r="M1097" s="219"/>
    </row>
    <row r="1098" spans="1:13" s="78" customFormat="1" ht="12.75">
      <c r="A1098" s="219"/>
      <c r="B1098" s="219"/>
      <c r="C1098" s="219"/>
      <c r="D1098" s="219"/>
      <c r="E1098" s="219"/>
      <c r="F1098" s="219"/>
      <c r="G1098" s="219"/>
      <c r="H1098" s="219"/>
      <c r="I1098" s="219"/>
      <c r="J1098" s="219"/>
      <c r="K1098" s="219"/>
      <c r="L1098" s="219"/>
      <c r="M1098" s="219"/>
    </row>
    <row r="1099" spans="1:13" s="78" customFormat="1" ht="12.75">
      <c r="A1099" s="219"/>
      <c r="B1099" s="219"/>
      <c r="C1099" s="219"/>
      <c r="D1099" s="219"/>
      <c r="E1099" s="219"/>
      <c r="F1099" s="219"/>
      <c r="G1099" s="219"/>
      <c r="H1099" s="219"/>
      <c r="I1099" s="219"/>
      <c r="J1099" s="219"/>
      <c r="K1099" s="219"/>
      <c r="L1099" s="219"/>
      <c r="M1099" s="219"/>
    </row>
    <row r="1100" spans="1:13" s="78" customFormat="1" ht="12.75">
      <c r="A1100" s="219"/>
      <c r="B1100" s="219"/>
      <c r="C1100" s="219"/>
      <c r="D1100" s="219"/>
      <c r="E1100" s="219"/>
      <c r="F1100" s="219"/>
      <c r="G1100" s="219"/>
      <c r="H1100" s="219"/>
      <c r="I1100" s="219"/>
      <c r="J1100" s="219"/>
      <c r="K1100" s="219"/>
      <c r="L1100" s="219"/>
      <c r="M1100" s="219"/>
    </row>
    <row r="1101" spans="1:13" s="78" customFormat="1" ht="12.75">
      <c r="A1101" s="219"/>
      <c r="B1101" s="219"/>
      <c r="C1101" s="219"/>
      <c r="D1101" s="219"/>
      <c r="E1101" s="219"/>
      <c r="F1101" s="219"/>
      <c r="G1101" s="219"/>
      <c r="H1101" s="219"/>
      <c r="I1101" s="219"/>
      <c r="J1101" s="219"/>
      <c r="K1101" s="219"/>
      <c r="L1101" s="219"/>
      <c r="M1101" s="219"/>
    </row>
    <row r="1102" spans="1:13" s="78" customFormat="1" ht="12.75">
      <c r="A1102" s="219"/>
      <c r="B1102" s="219"/>
      <c r="C1102" s="219"/>
      <c r="D1102" s="219"/>
      <c r="E1102" s="219"/>
      <c r="F1102" s="219"/>
      <c r="G1102" s="219"/>
      <c r="H1102" s="219"/>
      <c r="I1102" s="219"/>
      <c r="J1102" s="219"/>
      <c r="K1102" s="219"/>
      <c r="L1102" s="219"/>
      <c r="M1102" s="219"/>
    </row>
    <row r="1103" spans="1:13" s="78" customFormat="1" ht="12.75">
      <c r="A1103" s="219"/>
      <c r="B1103" s="219"/>
      <c r="C1103" s="219"/>
      <c r="D1103" s="219"/>
      <c r="E1103" s="219"/>
      <c r="F1103" s="219"/>
      <c r="G1103" s="219"/>
      <c r="H1103" s="219"/>
      <c r="I1103" s="219"/>
      <c r="J1103" s="219"/>
      <c r="K1103" s="219"/>
      <c r="L1103" s="219"/>
      <c r="M1103" s="219"/>
    </row>
    <row r="1104" spans="1:13" s="78" customFormat="1" ht="12.75">
      <c r="A1104" s="219"/>
      <c r="B1104" s="219"/>
      <c r="C1104" s="219"/>
      <c r="D1104" s="219"/>
      <c r="E1104" s="219"/>
      <c r="F1104" s="219"/>
      <c r="G1104" s="219"/>
      <c r="H1104" s="219"/>
      <c r="I1104" s="219"/>
      <c r="J1104" s="219"/>
      <c r="K1104" s="219"/>
      <c r="L1104" s="219"/>
      <c r="M1104" s="219"/>
    </row>
    <row r="1105" spans="1:13" s="78" customFormat="1" ht="12.75">
      <c r="A1105" s="219"/>
      <c r="B1105" s="219"/>
      <c r="C1105" s="219"/>
      <c r="D1105" s="219"/>
      <c r="E1105" s="219"/>
      <c r="F1105" s="219"/>
      <c r="G1105" s="219"/>
      <c r="H1105" s="219"/>
      <c r="I1105" s="219"/>
      <c r="J1105" s="219"/>
      <c r="K1105" s="219"/>
      <c r="L1105" s="219"/>
      <c r="M1105" s="219"/>
    </row>
    <row r="1106" spans="1:13" s="78" customFormat="1" ht="12.75">
      <c r="A1106" s="219"/>
      <c r="B1106" s="219"/>
      <c r="C1106" s="219"/>
      <c r="D1106" s="219"/>
      <c r="E1106" s="219"/>
      <c r="F1106" s="219"/>
      <c r="G1106" s="219"/>
      <c r="H1106" s="219"/>
      <c r="I1106" s="219"/>
      <c r="J1106" s="219"/>
      <c r="K1106" s="219"/>
      <c r="L1106" s="219"/>
      <c r="M1106" s="219"/>
    </row>
    <row r="1107" spans="1:13" s="78" customFormat="1" ht="12.75">
      <c r="A1107" s="219"/>
      <c r="B1107" s="219"/>
      <c r="C1107" s="219"/>
      <c r="D1107" s="219"/>
      <c r="E1107" s="219"/>
      <c r="F1107" s="219"/>
      <c r="G1107" s="219"/>
      <c r="H1107" s="219"/>
      <c r="I1107" s="219"/>
      <c r="J1107" s="219"/>
      <c r="K1107" s="219"/>
      <c r="L1107" s="219"/>
      <c r="M1107" s="219"/>
    </row>
    <row r="1108" spans="1:13" s="78" customFormat="1" ht="12.75">
      <c r="A1108" s="219"/>
      <c r="B1108" s="219"/>
      <c r="C1108" s="219"/>
      <c r="D1108" s="219"/>
      <c r="E1108" s="219"/>
      <c r="F1108" s="219"/>
      <c r="G1108" s="219"/>
      <c r="H1108" s="219"/>
      <c r="I1108" s="219"/>
      <c r="J1108" s="219"/>
      <c r="K1108" s="219"/>
      <c r="L1108" s="219"/>
      <c r="M1108" s="219"/>
    </row>
    <row r="1109" spans="1:13" s="78" customFormat="1" ht="12.75">
      <c r="A1109" s="219"/>
      <c r="B1109" s="219"/>
      <c r="C1109" s="219"/>
      <c r="D1109" s="219"/>
      <c r="E1109" s="219"/>
      <c r="F1109" s="219"/>
      <c r="G1109" s="219"/>
      <c r="H1109" s="219"/>
      <c r="I1109" s="219"/>
      <c r="J1109" s="219"/>
      <c r="K1109" s="219"/>
      <c r="L1109" s="219"/>
      <c r="M1109" s="219"/>
    </row>
    <row r="1110" spans="1:13" s="78" customFormat="1" ht="12.75">
      <c r="A1110" s="219"/>
      <c r="B1110" s="219"/>
      <c r="C1110" s="219"/>
      <c r="D1110" s="219"/>
      <c r="E1110" s="219"/>
      <c r="F1110" s="219"/>
      <c r="G1110" s="219"/>
      <c r="H1110" s="219"/>
      <c r="I1110" s="219"/>
      <c r="J1110" s="219"/>
      <c r="K1110" s="219"/>
      <c r="L1110" s="219"/>
      <c r="M1110" s="219"/>
    </row>
    <row r="1111" spans="1:13" s="78" customFormat="1" ht="12.75">
      <c r="A1111" s="219"/>
      <c r="B1111" s="219"/>
      <c r="C1111" s="219"/>
      <c r="D1111" s="219"/>
      <c r="E1111" s="219"/>
      <c r="F1111" s="219"/>
      <c r="G1111" s="219"/>
      <c r="H1111" s="219"/>
      <c r="I1111" s="219"/>
      <c r="J1111" s="219"/>
      <c r="K1111" s="219"/>
      <c r="L1111" s="219"/>
      <c r="M1111" s="219"/>
    </row>
    <row r="1112" spans="1:13" s="78" customFormat="1" ht="12.75">
      <c r="A1112" s="219"/>
      <c r="B1112" s="219"/>
      <c r="C1112" s="219"/>
      <c r="D1112" s="219"/>
      <c r="E1112" s="219"/>
      <c r="F1112" s="219"/>
      <c r="G1112" s="219"/>
      <c r="H1112" s="219"/>
      <c r="I1112" s="219"/>
      <c r="J1112" s="219"/>
      <c r="K1112" s="219"/>
      <c r="L1112" s="219"/>
      <c r="M1112" s="219"/>
    </row>
    <row r="1113" spans="1:13" s="78" customFormat="1" ht="12.75">
      <c r="A1113" s="219"/>
      <c r="B1113" s="219"/>
      <c r="C1113" s="219"/>
      <c r="D1113" s="219"/>
      <c r="E1113" s="219"/>
      <c r="F1113" s="219"/>
      <c r="G1113" s="219"/>
      <c r="H1113" s="219"/>
      <c r="I1113" s="219"/>
      <c r="J1113" s="219"/>
      <c r="K1113" s="219"/>
      <c r="L1113" s="219"/>
      <c r="M1113" s="219"/>
    </row>
    <row r="1114" spans="1:13" s="78" customFormat="1" ht="12.75">
      <c r="A1114" s="219"/>
      <c r="B1114" s="219"/>
      <c r="C1114" s="219"/>
      <c r="D1114" s="219"/>
      <c r="E1114" s="219"/>
      <c r="F1114" s="219"/>
      <c r="G1114" s="219"/>
      <c r="H1114" s="219"/>
      <c r="I1114" s="219"/>
      <c r="J1114" s="219"/>
      <c r="K1114" s="219"/>
      <c r="L1114" s="219"/>
      <c r="M1114" s="219"/>
    </row>
    <row r="1115" spans="1:13" s="78" customFormat="1" ht="12.75">
      <c r="A1115" s="219"/>
      <c r="B1115" s="219"/>
      <c r="C1115" s="219"/>
      <c r="D1115" s="219"/>
      <c r="E1115" s="219"/>
      <c r="F1115" s="219"/>
      <c r="G1115" s="219"/>
      <c r="H1115" s="219"/>
      <c r="I1115" s="219"/>
      <c r="J1115" s="219"/>
      <c r="K1115" s="219"/>
      <c r="L1115" s="219"/>
      <c r="M1115" s="219"/>
    </row>
    <row r="1116" spans="1:13" s="78" customFormat="1" ht="12.75">
      <c r="A1116" s="219"/>
      <c r="B1116" s="219"/>
      <c r="C1116" s="219"/>
      <c r="D1116" s="219"/>
      <c r="E1116" s="219"/>
      <c r="F1116" s="219"/>
      <c r="G1116" s="219"/>
      <c r="H1116" s="219"/>
      <c r="I1116" s="219"/>
      <c r="J1116" s="219"/>
      <c r="K1116" s="219"/>
      <c r="L1116" s="219"/>
      <c r="M1116" s="219"/>
    </row>
    <row r="1117" spans="1:13" s="78" customFormat="1" ht="12.75">
      <c r="A1117" s="219"/>
      <c r="B1117" s="219"/>
      <c r="C1117" s="219"/>
      <c r="D1117" s="219"/>
      <c r="E1117" s="219"/>
      <c r="F1117" s="219"/>
      <c r="G1117" s="219"/>
      <c r="H1117" s="219"/>
      <c r="I1117" s="219"/>
      <c r="J1117" s="219"/>
      <c r="K1117" s="219"/>
      <c r="L1117" s="219"/>
      <c r="M1117" s="219"/>
    </row>
    <row r="1118" spans="1:13" s="78" customFormat="1" ht="12.75">
      <c r="A1118" s="219"/>
      <c r="B1118" s="219"/>
      <c r="C1118" s="219"/>
      <c r="D1118" s="219"/>
      <c r="E1118" s="219"/>
      <c r="F1118" s="219"/>
      <c r="G1118" s="219"/>
      <c r="H1118" s="219"/>
      <c r="I1118" s="219"/>
      <c r="J1118" s="219"/>
      <c r="K1118" s="219"/>
      <c r="L1118" s="219"/>
      <c r="M1118" s="219"/>
    </row>
    <row r="1119" spans="1:13" s="78" customFormat="1" ht="12.75">
      <c r="A1119" s="219"/>
      <c r="B1119" s="219"/>
      <c r="C1119" s="219"/>
      <c r="D1119" s="219"/>
      <c r="E1119" s="219"/>
      <c r="F1119" s="219"/>
      <c r="G1119" s="219"/>
      <c r="H1119" s="219"/>
      <c r="I1119" s="219"/>
      <c r="J1119" s="219"/>
      <c r="K1119" s="219"/>
      <c r="L1119" s="219"/>
      <c r="M1119" s="219"/>
    </row>
    <row r="1120" spans="1:13" s="78" customFormat="1" ht="12.75">
      <c r="A1120" s="219"/>
      <c r="B1120" s="219"/>
      <c r="C1120" s="219"/>
      <c r="D1120" s="219"/>
      <c r="E1120" s="219"/>
      <c r="F1120" s="219"/>
      <c r="G1120" s="219"/>
      <c r="H1120" s="219"/>
      <c r="I1120" s="219"/>
      <c r="J1120" s="219"/>
      <c r="K1120" s="219"/>
      <c r="L1120" s="219"/>
      <c r="M1120" s="219"/>
    </row>
    <row r="1121" spans="1:13" s="78" customFormat="1" ht="12.75">
      <c r="A1121" s="219"/>
      <c r="B1121" s="219"/>
      <c r="C1121" s="219"/>
      <c r="D1121" s="219"/>
      <c r="E1121" s="219"/>
      <c r="F1121" s="219"/>
      <c r="G1121" s="219"/>
      <c r="H1121" s="219"/>
      <c r="I1121" s="219"/>
      <c r="J1121" s="219"/>
      <c r="K1121" s="219"/>
      <c r="L1121" s="219"/>
      <c r="M1121" s="219"/>
    </row>
    <row r="1122" spans="1:13" s="78" customFormat="1" ht="12.75">
      <c r="A1122" s="219"/>
      <c r="B1122" s="219"/>
      <c r="C1122" s="219"/>
      <c r="D1122" s="219"/>
      <c r="E1122" s="219"/>
      <c r="F1122" s="219"/>
      <c r="G1122" s="219"/>
      <c r="H1122" s="219"/>
      <c r="I1122" s="219"/>
      <c r="J1122" s="219"/>
      <c r="K1122" s="219"/>
      <c r="L1122" s="219"/>
      <c r="M1122" s="219"/>
    </row>
    <row r="1123" spans="1:13" s="78" customFormat="1" ht="12.75">
      <c r="A1123" s="219"/>
      <c r="B1123" s="219"/>
      <c r="C1123" s="219"/>
      <c r="D1123" s="219"/>
      <c r="E1123" s="219"/>
      <c r="F1123" s="219"/>
      <c r="G1123" s="219"/>
      <c r="H1123" s="219"/>
      <c r="I1123" s="219"/>
      <c r="J1123" s="219"/>
      <c r="K1123" s="219"/>
      <c r="L1123" s="219"/>
      <c r="M1123" s="219"/>
    </row>
    <row r="1124" spans="1:13" s="78" customFormat="1" ht="12.75">
      <c r="A1124" s="219"/>
      <c r="B1124" s="219"/>
      <c r="C1124" s="219"/>
      <c r="D1124" s="219"/>
      <c r="E1124" s="219"/>
      <c r="F1124" s="219"/>
      <c r="G1124" s="219"/>
      <c r="H1124" s="219"/>
      <c r="I1124" s="219"/>
      <c r="J1124" s="219"/>
      <c r="K1124" s="219"/>
      <c r="L1124" s="219"/>
      <c r="M1124" s="219"/>
    </row>
    <row r="1125" spans="1:13" s="78" customFormat="1" ht="12.75">
      <c r="A1125" s="219"/>
      <c r="B1125" s="219"/>
      <c r="C1125" s="219"/>
      <c r="D1125" s="219"/>
      <c r="E1125" s="219"/>
      <c r="F1125" s="219"/>
      <c r="G1125" s="219"/>
      <c r="H1125" s="219"/>
      <c r="I1125" s="219"/>
      <c r="J1125" s="219"/>
      <c r="K1125" s="219"/>
      <c r="L1125" s="219"/>
      <c r="M1125" s="219"/>
    </row>
    <row r="1126" spans="1:13" s="78" customFormat="1" ht="12.75">
      <c r="A1126" s="219"/>
      <c r="B1126" s="219"/>
      <c r="C1126" s="219"/>
      <c r="D1126" s="219"/>
      <c r="E1126" s="219"/>
      <c r="F1126" s="219"/>
      <c r="G1126" s="219"/>
      <c r="H1126" s="219"/>
      <c r="I1126" s="219"/>
      <c r="J1126" s="219"/>
      <c r="K1126" s="219"/>
      <c r="L1126" s="219"/>
      <c r="M1126" s="219"/>
    </row>
    <row r="1127" spans="1:13" s="78" customFormat="1" ht="12.75">
      <c r="A1127" s="219"/>
      <c r="B1127" s="219"/>
      <c r="C1127" s="219"/>
      <c r="D1127" s="219"/>
      <c r="E1127" s="219"/>
      <c r="F1127" s="219"/>
      <c r="G1127" s="219"/>
      <c r="H1127" s="219"/>
      <c r="I1127" s="219"/>
      <c r="J1127" s="219"/>
      <c r="K1127" s="219"/>
      <c r="L1127" s="219"/>
      <c r="M1127" s="219"/>
    </row>
    <row r="1128" spans="1:13" s="78" customFormat="1" ht="12.75">
      <c r="A1128" s="219"/>
      <c r="B1128" s="219"/>
      <c r="C1128" s="219"/>
      <c r="D1128" s="219"/>
      <c r="E1128" s="219"/>
      <c r="F1128" s="219"/>
      <c r="G1128" s="219"/>
      <c r="H1128" s="219"/>
      <c r="I1128" s="219"/>
      <c r="J1128" s="219"/>
      <c r="K1128" s="219"/>
      <c r="L1128" s="219"/>
      <c r="M1128" s="219"/>
    </row>
    <row r="1129" spans="1:13" s="78" customFormat="1" ht="12.75">
      <c r="A1129" s="219"/>
      <c r="B1129" s="219"/>
      <c r="C1129" s="219"/>
      <c r="D1129" s="219"/>
      <c r="E1129" s="219"/>
      <c r="F1129" s="219"/>
      <c r="G1129" s="219"/>
      <c r="H1129" s="219"/>
      <c r="I1129" s="219"/>
      <c r="J1129" s="219"/>
      <c r="K1129" s="219"/>
      <c r="L1129" s="219"/>
      <c r="M1129" s="219"/>
    </row>
    <row r="1130" spans="1:13" s="78" customFormat="1" ht="12.75">
      <c r="A1130" s="219"/>
      <c r="B1130" s="219"/>
      <c r="C1130" s="219"/>
      <c r="D1130" s="219"/>
      <c r="E1130" s="219"/>
      <c r="F1130" s="219"/>
      <c r="G1130" s="219"/>
      <c r="H1130" s="219"/>
      <c r="I1130" s="219"/>
      <c r="J1130" s="219"/>
      <c r="K1130" s="219"/>
      <c r="L1130" s="219"/>
      <c r="M1130" s="219"/>
    </row>
    <row r="1131" spans="1:13" s="78" customFormat="1" ht="12.75">
      <c r="A1131" s="219"/>
      <c r="B1131" s="219"/>
      <c r="C1131" s="219"/>
      <c r="D1131" s="219"/>
      <c r="E1131" s="219"/>
      <c r="F1131" s="219"/>
      <c r="G1131" s="219"/>
      <c r="H1131" s="219"/>
      <c r="I1131" s="219"/>
      <c r="J1131" s="219"/>
      <c r="K1131" s="219"/>
      <c r="L1131" s="219"/>
      <c r="M1131" s="219"/>
    </row>
    <row r="1132" spans="1:13" s="78" customFormat="1" ht="12.75">
      <c r="A1132" s="219"/>
      <c r="B1132" s="219"/>
      <c r="C1132" s="219"/>
      <c r="D1132" s="219"/>
      <c r="E1132" s="219"/>
      <c r="F1132" s="219"/>
      <c r="G1132" s="219"/>
      <c r="H1132" s="219"/>
      <c r="I1132" s="219"/>
      <c r="J1132" s="219"/>
      <c r="K1132" s="219"/>
      <c r="L1132" s="219"/>
      <c r="M1132" s="219"/>
    </row>
    <row r="1133" spans="1:13" s="78" customFormat="1" ht="12.75">
      <c r="A1133" s="219"/>
      <c r="B1133" s="219"/>
      <c r="C1133" s="219"/>
      <c r="D1133" s="219"/>
      <c r="E1133" s="219"/>
      <c r="F1133" s="219"/>
      <c r="G1133" s="219"/>
      <c r="H1133" s="219"/>
      <c r="I1133" s="219"/>
      <c r="J1133" s="219"/>
      <c r="K1133" s="219"/>
      <c r="L1133" s="219"/>
      <c r="M1133" s="219"/>
    </row>
    <row r="1134" spans="1:13" s="78" customFormat="1" ht="12.75">
      <c r="A1134" s="219"/>
      <c r="B1134" s="219"/>
      <c r="C1134" s="219"/>
      <c r="D1134" s="219"/>
      <c r="E1134" s="219"/>
      <c r="F1134" s="219"/>
      <c r="G1134" s="219"/>
      <c r="H1134" s="219"/>
      <c r="I1134" s="219"/>
      <c r="J1134" s="219"/>
      <c r="K1134" s="219"/>
      <c r="L1134" s="219"/>
      <c r="M1134" s="219"/>
    </row>
    <row r="1135" spans="1:13" ht="12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</row>
    <row r="1136" spans="1:13" ht="12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</row>
    <row r="1137" spans="1:13" ht="12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</row>
    <row r="1138" spans="1:13" ht="12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</row>
    <row r="1139" spans="1:13" ht="12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</row>
    <row r="1140" spans="1:13" ht="12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</row>
    <row r="1141" spans="1:13" ht="12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</row>
    <row r="1142" spans="1:13" ht="12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</row>
    <row r="1143" spans="1:13" ht="12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</row>
    <row r="1144" spans="1:13" ht="12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</row>
    <row r="1145" spans="1:13" ht="12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</row>
    <row r="1146" spans="1:13" ht="12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</row>
    <row r="1147" spans="1:13" ht="12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</row>
    <row r="1148" spans="1:13" ht="12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</row>
    <row r="1149" spans="1:13" ht="12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</row>
    <row r="1150" spans="1:13" ht="12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</row>
    <row r="1151" spans="1:13" ht="12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</row>
    <row r="1152" spans="1:13" ht="12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</row>
    <row r="1153" spans="1:13" ht="12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</row>
    <row r="1154" spans="1:13" ht="12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</row>
    <row r="1155" spans="1:13" ht="12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</row>
    <row r="1156" spans="1:13" ht="12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</row>
    <row r="1157" spans="1:13" ht="12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</row>
    <row r="1158" spans="1:13" ht="12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</row>
    <row r="1159" spans="1:13" ht="12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</row>
    <row r="1160" spans="1:13" ht="12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</row>
    <row r="1161" spans="1:13" ht="12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</row>
    <row r="1162" spans="1:13" ht="12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</row>
    <row r="1163" spans="1:13" ht="12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</row>
    <row r="1164" spans="1:13" ht="12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</row>
    <row r="1165" spans="1:13" ht="12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</row>
    <row r="1166" spans="1:13" ht="12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</row>
    <row r="1167" spans="1:13" ht="12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</row>
    <row r="1168" spans="1:13" ht="12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</row>
    <row r="1169" spans="1:13" ht="12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</row>
    <row r="1170" spans="1:13" ht="12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</row>
    <row r="1171" spans="1:13" ht="12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</row>
    <row r="1172" spans="1:13" ht="12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</row>
    <row r="1173" spans="1:13" ht="12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</row>
    <row r="1174" spans="1:13" ht="12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</row>
    <row r="1175" spans="1:13" ht="12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</row>
    <row r="1176" spans="1:13" ht="12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</row>
    <row r="1177" spans="1:13" ht="12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</row>
    <row r="1178" spans="1:13" ht="12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</row>
    <row r="1179" spans="1:13" ht="12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</row>
    <row r="1180" spans="1:13" ht="12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</row>
    <row r="1181" spans="1:13" ht="12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</row>
    <row r="1182" spans="1:13" ht="12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</row>
    <row r="1183" spans="1:13" ht="12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</row>
    <row r="1184" spans="1:13" ht="12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</row>
    <row r="1185" spans="1:13" ht="12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</row>
    <row r="1186" spans="1:13" ht="12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</row>
    <row r="1187" spans="1:13" ht="12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</row>
    <row r="1188" spans="1:13" ht="12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</row>
    <row r="1189" spans="1:13" ht="12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</row>
    <row r="1190" spans="1:13" ht="12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</row>
    <row r="1191" spans="1:13" ht="12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</row>
    <row r="1192" spans="1:13" ht="12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</row>
    <row r="1193" spans="1:13" ht="12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</row>
    <row r="1194" spans="1:13" ht="12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</row>
    <row r="1195" spans="1:13" ht="12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</row>
    <row r="1196" spans="1:13" ht="12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</row>
    <row r="1197" spans="1:13" ht="12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</row>
    <row r="1198" spans="1:13" ht="12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</row>
    <row r="1199" spans="1:13" ht="12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</row>
    <row r="1200" spans="1:13" ht="12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</row>
    <row r="1201" spans="1:13" ht="12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</row>
    <row r="1202" spans="1:13" ht="12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</row>
    <row r="1203" spans="1:13" ht="12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</row>
    <row r="1204" spans="1:13" ht="12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</row>
    <row r="1205" spans="1:13" ht="12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</row>
    <row r="1206" spans="1:13" ht="12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</row>
    <row r="1207" spans="1:13" ht="12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</row>
    <row r="1208" spans="1:13" ht="12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</row>
    <row r="1209" spans="1:13" ht="12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</row>
    <row r="1210" spans="1:13" ht="12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</row>
    <row r="1211" spans="1:13" ht="12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</row>
    <row r="1212" spans="1:13" ht="12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</row>
    <row r="1213" spans="1:13" ht="12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</row>
    <row r="1214" spans="1:13" ht="12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</row>
    <row r="1215" spans="1:13" ht="12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</row>
    <row r="1216" spans="1:13" ht="12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</row>
    <row r="1217" spans="1:13" ht="12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</row>
    <row r="1218" spans="1:13" ht="12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</row>
    <row r="1219" spans="1:13" ht="12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</row>
    <row r="1220" spans="1:13" ht="12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</row>
    <row r="1221" spans="1:13" ht="12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</row>
    <row r="1222" spans="1:13" ht="12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</row>
    <row r="1223" spans="1:13" ht="12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</row>
    <row r="1224" spans="1:13" ht="12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</row>
    <row r="1225" spans="1:13" ht="12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</row>
    <row r="1226" spans="1:13" ht="12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</row>
    <row r="1227" spans="1:13" ht="12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</row>
    <row r="1228" spans="1:13" ht="12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</row>
    <row r="1229" spans="1:13" ht="12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</row>
    <row r="1230" spans="1:13" ht="12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</row>
    <row r="1231" spans="1:13" ht="12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</row>
    <row r="1232" spans="1:13" ht="12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</row>
    <row r="1233" spans="1:13" ht="12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</row>
    <row r="1234" spans="1:13" ht="12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</row>
    <row r="1235" spans="1:13" ht="12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</row>
    <row r="1236" spans="1:13" ht="12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</row>
    <row r="1237" spans="1:13" ht="12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</row>
    <row r="1238" spans="1:13" ht="12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</row>
    <row r="1239" spans="1:13" ht="12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</row>
    <row r="1240" spans="1:13" ht="12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</row>
    <row r="1241" spans="1:13" ht="12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</row>
    <row r="1242" spans="1:13" ht="12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</row>
    <row r="1243" spans="1:13" ht="12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</row>
    <row r="1244" spans="1:13" ht="12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</row>
    <row r="1245" spans="1:13" ht="12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</row>
    <row r="1246" spans="1:13" ht="12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</row>
    <row r="1247" spans="1:13" ht="12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</row>
    <row r="1248" spans="1:13" ht="12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</row>
    <row r="1249" spans="1:13" ht="12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</row>
    <row r="1250" spans="1:13" ht="12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</row>
    <row r="1251" spans="1:13" ht="12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</row>
    <row r="1252" spans="1:13" ht="12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</row>
    <row r="1253" spans="1:13" ht="12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</row>
    <row r="1254" spans="1:13" ht="12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</row>
    <row r="1255" spans="1:13" ht="12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</row>
    <row r="1256" spans="1:13" ht="12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</row>
    <row r="1257" spans="1:13" ht="12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</row>
    <row r="1258" spans="1:13" ht="12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</row>
    <row r="1259" spans="1:13" ht="12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</row>
    <row r="1260" spans="1:13" ht="12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</row>
    <row r="1261" spans="1:13" ht="12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</row>
    <row r="1262" spans="1:13" ht="12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</row>
    <row r="1263" spans="1:13" ht="12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</row>
    <row r="1264" spans="1:13" ht="12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</row>
    <row r="1265" spans="1:13" ht="12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</row>
    <row r="1266" spans="1:13" ht="12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</row>
    <row r="1267" spans="1:13" ht="12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</row>
    <row r="1268" spans="1:13" ht="12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</row>
    <row r="1269" spans="1:13" ht="12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</row>
    <row r="1270" spans="1:13" ht="12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</row>
    <row r="1271" spans="1:13" ht="12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</row>
    <row r="1272" spans="1:13" ht="12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</row>
    <row r="1273" spans="1:13" ht="12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</row>
    <row r="1274" spans="1:13" ht="12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</row>
    <row r="1275" spans="1:13" ht="12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</row>
    <row r="1276" spans="1:13" ht="12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</row>
    <row r="1277" spans="1:13" ht="12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</row>
    <row r="1278" spans="1:13" ht="12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</row>
    <row r="1279" spans="1:13" ht="12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</row>
    <row r="1280" spans="1:13" ht="12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</row>
    <row r="1281" spans="1:13" ht="12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</row>
    <row r="1282" spans="1:13" ht="12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</row>
    <row r="1283" spans="1:13" ht="12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</row>
    <row r="1284" spans="1:13" ht="12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</row>
    <row r="1285" spans="1:13" ht="12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</row>
    <row r="1286" spans="1:13" ht="12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</row>
    <row r="1287" spans="1:13" ht="12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</row>
    <row r="1288" spans="1:13" ht="12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</row>
    <row r="1289" spans="1:13" ht="12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</row>
    <row r="1290" spans="1:13" ht="12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</row>
    <row r="1291" spans="1:13" ht="12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</row>
    <row r="1292" spans="1:13" ht="12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</row>
  </sheetData>
  <mergeCells count="259">
    <mergeCell ref="A442:E444"/>
    <mergeCell ref="A439:E441"/>
    <mergeCell ref="A445:E451"/>
    <mergeCell ref="A500:E505"/>
    <mergeCell ref="A498:E499"/>
    <mergeCell ref="A483:E485"/>
    <mergeCell ref="A514:E516"/>
    <mergeCell ref="A490:E493"/>
    <mergeCell ref="A480:E482"/>
    <mergeCell ref="A246:E254"/>
    <mergeCell ref="A331:E334"/>
    <mergeCell ref="A281:M282"/>
    <mergeCell ref="A298:E299"/>
    <mergeCell ref="A307:M312"/>
    <mergeCell ref="A339:E343"/>
    <mergeCell ref="A294:E297"/>
    <mergeCell ref="A234:M237"/>
    <mergeCell ref="A266:E272"/>
    <mergeCell ref="A642:E646"/>
    <mergeCell ref="A556:E560"/>
    <mergeCell ref="A594:E596"/>
    <mergeCell ref="A486:E489"/>
    <mergeCell ref="A597:E600"/>
    <mergeCell ref="A618:E620"/>
    <mergeCell ref="A517:E523"/>
    <mergeCell ref="A347:E350"/>
    <mergeCell ref="C228:L229"/>
    <mergeCell ref="A287:E293"/>
    <mergeCell ref="A90:M91"/>
    <mergeCell ref="A351:E360"/>
    <mergeCell ref="A335:E338"/>
    <mergeCell ref="A161:E164"/>
    <mergeCell ref="A165:E169"/>
    <mergeCell ref="A206:E208"/>
    <mergeCell ref="A319:E321"/>
    <mergeCell ref="A322:E328"/>
    <mergeCell ref="C532:L533"/>
    <mergeCell ref="A621:E627"/>
    <mergeCell ref="A574:E577"/>
    <mergeCell ref="A561:E564"/>
    <mergeCell ref="A565:E569"/>
    <mergeCell ref="A601:E603"/>
    <mergeCell ref="A118:A119"/>
    <mergeCell ref="A141:A142"/>
    <mergeCell ref="A133:A134"/>
    <mergeCell ref="A135:A136"/>
    <mergeCell ref="A137:A138"/>
    <mergeCell ref="A139:A140"/>
    <mergeCell ref="A130:A132"/>
    <mergeCell ref="A108:A109"/>
    <mergeCell ref="A110:A111"/>
    <mergeCell ref="A114:A115"/>
    <mergeCell ref="A116:A117"/>
    <mergeCell ref="B38:F38"/>
    <mergeCell ref="B47:F47"/>
    <mergeCell ref="G39:H39"/>
    <mergeCell ref="A112:A113"/>
    <mergeCell ref="B106:E107"/>
    <mergeCell ref="F106:F107"/>
    <mergeCell ref="F108:F109"/>
    <mergeCell ref="B110:E111"/>
    <mergeCell ref="B112:E113"/>
    <mergeCell ref="F112:F113"/>
    <mergeCell ref="A54:A55"/>
    <mergeCell ref="G42:H42"/>
    <mergeCell ref="B43:F43"/>
    <mergeCell ref="G43:H43"/>
    <mergeCell ref="G48:H48"/>
    <mergeCell ref="B46:F46"/>
    <mergeCell ref="B100:E101"/>
    <mergeCell ref="F100:F101"/>
    <mergeCell ref="B116:E117"/>
    <mergeCell ref="F116:F117"/>
    <mergeCell ref="B104:E105"/>
    <mergeCell ref="F104:F105"/>
    <mergeCell ref="B114:E115"/>
    <mergeCell ref="F114:F115"/>
    <mergeCell ref="A66:M69"/>
    <mergeCell ref="G60:H60"/>
    <mergeCell ref="G57:H57"/>
    <mergeCell ref="B42:F42"/>
    <mergeCell ref="B48:F48"/>
    <mergeCell ref="G49:H49"/>
    <mergeCell ref="M54:M55"/>
    <mergeCell ref="G47:H47"/>
    <mergeCell ref="B45:F45"/>
    <mergeCell ref="B54:F55"/>
    <mergeCell ref="G93:K95"/>
    <mergeCell ref="G143:K144"/>
    <mergeCell ref="A93:A95"/>
    <mergeCell ref="A96:A97"/>
    <mergeCell ref="F93:F95"/>
    <mergeCell ref="B102:E103"/>
    <mergeCell ref="F102:F103"/>
    <mergeCell ref="A100:A101"/>
    <mergeCell ref="A102:A103"/>
    <mergeCell ref="A104:A105"/>
    <mergeCell ref="A52:M52"/>
    <mergeCell ref="B49:F49"/>
    <mergeCell ref="B50:F50"/>
    <mergeCell ref="G46:H46"/>
    <mergeCell ref="G50:H50"/>
    <mergeCell ref="I54:I55"/>
    <mergeCell ref="G59:H59"/>
    <mergeCell ref="G58:H58"/>
    <mergeCell ref="G56:H56"/>
    <mergeCell ref="G54:H55"/>
    <mergeCell ref="B56:F56"/>
    <mergeCell ref="J54:J55"/>
    <mergeCell ref="K54:L54"/>
    <mergeCell ref="G62:H62"/>
    <mergeCell ref="B57:F57"/>
    <mergeCell ref="B58:F58"/>
    <mergeCell ref="B59:F59"/>
    <mergeCell ref="B62:F62"/>
    <mergeCell ref="G61:H61"/>
    <mergeCell ref="B60:F60"/>
    <mergeCell ref="B61:F61"/>
    <mergeCell ref="A85:M85"/>
    <mergeCell ref="L98:M99"/>
    <mergeCell ref="G96:K97"/>
    <mergeCell ref="G98:K99"/>
    <mergeCell ref="A98:A99"/>
    <mergeCell ref="A87:M88"/>
    <mergeCell ref="B96:E97"/>
    <mergeCell ref="F96:F97"/>
    <mergeCell ref="B93:E95"/>
    <mergeCell ref="G141:K142"/>
    <mergeCell ref="G120:K121"/>
    <mergeCell ref="G130:K132"/>
    <mergeCell ref="G104:K105"/>
    <mergeCell ref="G106:K107"/>
    <mergeCell ref="G139:K140"/>
    <mergeCell ref="A124:M125"/>
    <mergeCell ref="L130:M132"/>
    <mergeCell ref="L104:M105"/>
    <mergeCell ref="A106:A107"/>
    <mergeCell ref="C74:L75"/>
    <mergeCell ref="L110:M111"/>
    <mergeCell ref="G108:K109"/>
    <mergeCell ref="G110:K111"/>
    <mergeCell ref="B108:E109"/>
    <mergeCell ref="F110:F111"/>
    <mergeCell ref="L108:M109"/>
    <mergeCell ref="L96:M97"/>
    <mergeCell ref="B98:E99"/>
    <mergeCell ref="F98:F99"/>
    <mergeCell ref="C6:L7"/>
    <mergeCell ref="M36:M37"/>
    <mergeCell ref="J36:J37"/>
    <mergeCell ref="K36:L36"/>
    <mergeCell ref="I36:I37"/>
    <mergeCell ref="A11:M11"/>
    <mergeCell ref="A34:M34"/>
    <mergeCell ref="B36:F37"/>
    <mergeCell ref="A36:A37"/>
    <mergeCell ref="A542:E547"/>
    <mergeCell ref="A664:E666"/>
    <mergeCell ref="A658:E663"/>
    <mergeCell ref="C610:L611"/>
    <mergeCell ref="A590:E593"/>
    <mergeCell ref="A655:E657"/>
    <mergeCell ref="A578:E584"/>
    <mergeCell ref="C149:L150"/>
    <mergeCell ref="A273:E278"/>
    <mergeCell ref="A232:M232"/>
    <mergeCell ref="A186:E189"/>
    <mergeCell ref="A190:E195"/>
    <mergeCell ref="A198:M200"/>
    <mergeCell ref="A209:E213"/>
    <mergeCell ref="A171:M175"/>
    <mergeCell ref="A258:M261"/>
    <mergeCell ref="A242:E245"/>
    <mergeCell ref="A670:E671"/>
    <mergeCell ref="A539:E541"/>
    <mergeCell ref="A181:E184"/>
    <mergeCell ref="A462:E464"/>
    <mergeCell ref="A465:E471"/>
    <mergeCell ref="C303:L304"/>
    <mergeCell ref="A389:E392"/>
    <mergeCell ref="A214:E216"/>
    <mergeCell ref="A404:E410"/>
    <mergeCell ref="A638:E641"/>
    <mergeCell ref="A78:M78"/>
    <mergeCell ref="A84:M84"/>
    <mergeCell ref="A79:M82"/>
    <mergeCell ref="L112:M113"/>
    <mergeCell ref="L106:M107"/>
    <mergeCell ref="L102:M103"/>
    <mergeCell ref="G100:K101"/>
    <mergeCell ref="G102:K103"/>
    <mergeCell ref="L100:M101"/>
    <mergeCell ref="L93:M95"/>
    <mergeCell ref="L114:M115"/>
    <mergeCell ref="G112:K113"/>
    <mergeCell ref="G114:K115"/>
    <mergeCell ref="L116:M117"/>
    <mergeCell ref="B118:E119"/>
    <mergeCell ref="F118:F119"/>
    <mergeCell ref="L118:M119"/>
    <mergeCell ref="G116:K117"/>
    <mergeCell ref="G118:K119"/>
    <mergeCell ref="F120:F121"/>
    <mergeCell ref="L120:M121"/>
    <mergeCell ref="A120:A121"/>
    <mergeCell ref="F133:F134"/>
    <mergeCell ref="L133:M134"/>
    <mergeCell ref="F130:F132"/>
    <mergeCell ref="B120:E121"/>
    <mergeCell ref="A127:M128"/>
    <mergeCell ref="B130:E132"/>
    <mergeCell ref="B135:E136"/>
    <mergeCell ref="F135:F136"/>
    <mergeCell ref="L135:M136"/>
    <mergeCell ref="G133:K134"/>
    <mergeCell ref="G135:K136"/>
    <mergeCell ref="B133:E134"/>
    <mergeCell ref="B143:E144"/>
    <mergeCell ref="F143:F144"/>
    <mergeCell ref="L143:M144"/>
    <mergeCell ref="A143:A144"/>
    <mergeCell ref="B141:E142"/>
    <mergeCell ref="F141:F142"/>
    <mergeCell ref="L141:M142"/>
    <mergeCell ref="B137:E138"/>
    <mergeCell ref="F137:F138"/>
    <mergeCell ref="L137:M138"/>
    <mergeCell ref="B139:E140"/>
    <mergeCell ref="F139:F140"/>
    <mergeCell ref="L139:M140"/>
    <mergeCell ref="G137:K138"/>
    <mergeCell ref="G36:H37"/>
    <mergeCell ref="G45:H45"/>
    <mergeCell ref="G41:H41"/>
    <mergeCell ref="G44:H44"/>
    <mergeCell ref="G38:H38"/>
    <mergeCell ref="B39:F39"/>
    <mergeCell ref="G40:H40"/>
    <mergeCell ref="B44:F44"/>
    <mergeCell ref="B41:F41"/>
    <mergeCell ref="B40:F40"/>
    <mergeCell ref="C379:L380"/>
    <mergeCell ref="A386:E388"/>
    <mergeCell ref="A431:E435"/>
    <mergeCell ref="A428:E430"/>
    <mergeCell ref="A393:E397"/>
    <mergeCell ref="A414:M417"/>
    <mergeCell ref="A425:E427"/>
    <mergeCell ref="A423:E424"/>
    <mergeCell ref="A369:E373"/>
    <mergeCell ref="A672:E677"/>
    <mergeCell ref="A635:E637"/>
    <mergeCell ref="A32:M32"/>
    <mergeCell ref="A156:E159"/>
    <mergeCell ref="A362:E365"/>
    <mergeCell ref="A401:E403"/>
    <mergeCell ref="A506:E508"/>
    <mergeCell ref="C455:L456"/>
    <mergeCell ref="A366:E36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4"/>
  <sheetViews>
    <sheetView workbookViewId="0" topLeftCell="A16">
      <selection activeCell="E37" sqref="E37"/>
    </sheetView>
  </sheetViews>
  <sheetFormatPr defaultColWidth="9.00390625" defaultRowHeight="12.75"/>
  <cols>
    <col min="1" max="16384" width="9.125" style="148" customWidth="1"/>
  </cols>
  <sheetData>
    <row r="1" spans="1:2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2.75">
      <c r="A5" s="2"/>
      <c r="B5" s="2"/>
      <c r="C5" s="2"/>
      <c r="D5" s="11"/>
      <c r="E5" s="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2"/>
      <c r="C6" s="11"/>
      <c r="D6" s="11"/>
      <c r="E6" s="4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2"/>
      <c r="C7" s="11"/>
      <c r="D7" s="11"/>
      <c r="E7" s="4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11"/>
      <c r="D8" s="11"/>
      <c r="E8" s="4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2"/>
      <c r="B9" s="2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85"/>
      <c r="B10" s="85"/>
      <c r="C10" s="85"/>
      <c r="D10" s="85"/>
      <c r="E10" s="85"/>
      <c r="F10" s="85"/>
      <c r="G10" s="8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46"/>
      <c r="B11" s="46"/>
      <c r="C11" s="46"/>
      <c r="D11" s="46"/>
      <c r="E11" s="46"/>
      <c r="F11" s="46"/>
      <c r="G11" s="4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68"/>
      <c r="B12" s="68"/>
      <c r="C12" s="68"/>
      <c r="D12" s="68"/>
      <c r="E12" s="68"/>
      <c r="F12" s="68"/>
      <c r="G12" s="6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84"/>
      <c r="B13" s="2"/>
      <c r="C13" s="11"/>
      <c r="D13" s="84"/>
      <c r="E13" s="84"/>
      <c r="F13" s="84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84"/>
      <c r="B14" s="11"/>
      <c r="C14" s="11"/>
      <c r="D14" s="84"/>
      <c r="E14" s="84"/>
      <c r="F14" s="84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84"/>
      <c r="B15" s="11"/>
      <c r="C15" s="11"/>
      <c r="D15" s="84"/>
      <c r="E15" s="84"/>
      <c r="F15" s="84"/>
      <c r="G15" s="4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84"/>
      <c r="B16" s="11"/>
      <c r="C16" s="11"/>
      <c r="D16" s="85"/>
      <c r="E16" s="85"/>
      <c r="F16" s="85"/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84"/>
      <c r="B17" s="84"/>
      <c r="C17" s="84"/>
      <c r="D17" s="84"/>
      <c r="E17" s="84"/>
      <c r="F17" s="84"/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84"/>
      <c r="B18" s="47"/>
      <c r="C18" s="11"/>
      <c r="D18" s="84"/>
      <c r="E18" s="84"/>
      <c r="F18" s="84"/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84"/>
      <c r="B19" s="150"/>
      <c r="C19" s="11"/>
      <c r="D19" s="84"/>
      <c r="E19" s="84"/>
      <c r="F19" s="84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85"/>
      <c r="B20" s="11"/>
      <c r="C20" s="11"/>
      <c r="D20" s="84"/>
      <c r="E20" s="84"/>
      <c r="F20" s="84"/>
      <c r="G20" s="4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84"/>
      <c r="B21" s="11"/>
      <c r="C21" s="11"/>
      <c r="D21" s="84"/>
      <c r="E21" s="84"/>
      <c r="F21" s="84"/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84"/>
      <c r="B22" s="11"/>
      <c r="C22" s="11"/>
      <c r="D22" s="84"/>
      <c r="E22" s="84"/>
      <c r="F22" s="84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68"/>
      <c r="B23" s="68"/>
      <c r="C23" s="68"/>
      <c r="D23" s="68"/>
      <c r="E23" s="68"/>
      <c r="F23" s="68"/>
      <c r="G23" s="6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68"/>
      <c r="B24" s="68"/>
      <c r="C24" s="68"/>
      <c r="D24" s="68"/>
      <c r="E24" s="68"/>
      <c r="F24" s="68"/>
      <c r="G24" s="6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68"/>
      <c r="B25" s="68"/>
      <c r="C25" s="68"/>
      <c r="D25" s="68"/>
      <c r="E25" s="68"/>
      <c r="F25" s="68"/>
      <c r="G25" s="6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68"/>
      <c r="B26" s="68"/>
      <c r="C26" s="68"/>
      <c r="D26" s="68"/>
      <c r="E26" s="68"/>
      <c r="F26" s="68"/>
      <c r="G26" s="6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84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"/>
      <c r="P27" s="2"/>
      <c r="Q27" s="2"/>
      <c r="R27" s="2"/>
      <c r="S27" s="2"/>
      <c r="T27" s="2"/>
      <c r="U27" s="2"/>
      <c r="V27" s="2"/>
    </row>
    <row r="28" spans="1:22" ht="12.75">
      <c r="A28" s="84"/>
      <c r="B28" s="84"/>
      <c r="C28" s="85"/>
      <c r="D28" s="85"/>
      <c r="E28" s="85"/>
      <c r="F28" s="85"/>
      <c r="G28" s="8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86"/>
      <c r="B29" s="86"/>
      <c r="C29" s="84"/>
      <c r="D29" s="84"/>
      <c r="E29" s="84"/>
      <c r="F29" s="84"/>
      <c r="G29" s="8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2"/>
      <c r="C40" s="2"/>
      <c r="D40" s="1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2"/>
      <c r="C41" s="2"/>
      <c r="D41" s="1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11"/>
      <c r="C42" s="2"/>
      <c r="D42" s="1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11"/>
      <c r="C43" s="11"/>
      <c r="D43" s="4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6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6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67"/>
      <c r="B58" s="6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6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>
      <c r="A85" s="2"/>
      <c r="B85" s="20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>
      <c r="A88" s="2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"/>
      <c r="P88" s="2"/>
      <c r="Q88" s="2"/>
      <c r="R88" s="2"/>
      <c r="S88" s="2"/>
      <c r="T88" s="2"/>
      <c r="U88" s="2"/>
      <c r="V88" s="2"/>
    </row>
    <row r="89" spans="1:2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2"/>
      <c r="B95" s="7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2"/>
      <c r="B96" s="7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2"/>
      <c r="B97" s="8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2"/>
      <c r="B98" s="19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193"/>
      <c r="B99" s="19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2"/>
      <c r="B100" s="19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193"/>
      <c r="B101" s="19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2"/>
      <c r="B102" s="19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193"/>
      <c r="B103" s="19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>
      <c r="A104" s="2"/>
      <c r="B104" s="19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>
      <c r="A105" s="193"/>
      <c r="B105" s="19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>
      <c r="A106" s="2"/>
      <c r="B106" s="19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>
      <c r="A107" s="193"/>
      <c r="B107" s="19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2"/>
      <c r="B108" s="19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>
      <c r="A109" s="194"/>
      <c r="B109" s="19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>
      <c r="A110" s="2"/>
      <c r="B110" s="19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>
      <c r="A111" s="194"/>
      <c r="B111" s="19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>
      <c r="A112" s="2"/>
      <c r="B112" s="19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>
      <c r="A113" s="194"/>
      <c r="B113" s="19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2"/>
      <c r="B114" s="19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>
      <c r="A115" s="194"/>
      <c r="B115" s="19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>
      <c r="A116" s="2"/>
      <c r="B116" s="19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>
      <c r="A117" s="194"/>
      <c r="B117" s="19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>
      <c r="A118" s="2"/>
      <c r="B118" s="19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>
      <c r="A119" s="194"/>
      <c r="B119" s="19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>
      <c r="A120" s="2"/>
      <c r="B120" s="19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>
      <c r="A121" s="194"/>
      <c r="B121" s="19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>
      <c r="A122" s="19"/>
      <c r="B122" s="80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12.75">
      <c r="A123" s="78"/>
      <c r="B123" s="80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</row>
    <row r="124" spans="1:22" ht="12.75">
      <c r="A124" s="2"/>
      <c r="B124" s="1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>
      <c r="A125" s="2"/>
      <c r="B125" s="1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>
      <c r="A126" s="2"/>
      <c r="B126" s="1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>
      <c r="A127" s="2"/>
      <c r="B127" s="1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2"/>
      <c r="B128" s="1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2"/>
      <c r="B129" s="1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2"/>
      <c r="B130" s="1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>
      <c r="A131" s="2"/>
      <c r="B131" s="1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>
      <c r="A132" s="19"/>
      <c r="B132" s="1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>
      <c r="A133" s="2"/>
      <c r="B133" s="19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>
      <c r="A134" s="2"/>
      <c r="B134" s="19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>
      <c r="A135" s="2"/>
      <c r="B135" s="19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>
      <c r="A136" s="2"/>
      <c r="B136" s="19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>
      <c r="A137" s="2"/>
      <c r="B137" s="19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>
      <c r="A138" s="2"/>
      <c r="B138" s="19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>
      <c r="A139" s="2"/>
      <c r="B139" s="19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2"/>
      <c r="B140" s="19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2"/>
      <c r="B141" s="19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2"/>
      <c r="B142" s="19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>
      <c r="A143" s="2"/>
      <c r="B143" s="19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>
      <c r="A144" s="2"/>
      <c r="B144" s="19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>
      <c r="A153" s="19"/>
      <c r="B153" s="19"/>
      <c r="C153" s="19"/>
      <c r="D153" s="19"/>
      <c r="E153" s="19"/>
      <c r="F153" s="19"/>
      <c r="G153" s="152"/>
      <c r="H153" s="152"/>
      <c r="I153" s="152"/>
      <c r="J153" s="152"/>
      <c r="K153" s="152"/>
      <c r="L153" s="152"/>
      <c r="M153" s="152"/>
      <c r="N153" s="152"/>
      <c r="O153" s="19"/>
      <c r="P153" s="19"/>
      <c r="Q153" s="19"/>
      <c r="R153" s="19"/>
      <c r="S153" s="19"/>
      <c r="T153" s="19"/>
      <c r="U153" s="19"/>
      <c r="V153" s="19"/>
    </row>
    <row r="154" spans="1:22" ht="12.75">
      <c r="A154" s="19"/>
      <c r="B154" s="19"/>
      <c r="C154" s="19"/>
      <c r="D154" s="19"/>
      <c r="E154" s="19"/>
      <c r="F154" s="19"/>
      <c r="G154" s="152"/>
      <c r="H154" s="152"/>
      <c r="I154" s="152"/>
      <c r="J154" s="152"/>
      <c r="K154" s="152"/>
      <c r="L154" s="152"/>
      <c r="M154" s="152"/>
      <c r="N154" s="152"/>
      <c r="O154" s="19"/>
      <c r="P154" s="19"/>
      <c r="Q154" s="19"/>
      <c r="R154" s="19"/>
      <c r="S154" s="19"/>
      <c r="T154" s="19"/>
      <c r="U154" s="19"/>
      <c r="V154" s="19"/>
    </row>
    <row r="155" spans="1:22" ht="12.75">
      <c r="A155" s="19"/>
      <c r="B155" s="19"/>
      <c r="C155" s="19"/>
      <c r="D155" s="19"/>
      <c r="E155" s="19"/>
      <c r="F155" s="19"/>
      <c r="G155" s="152"/>
      <c r="H155" s="152"/>
      <c r="I155" s="152"/>
      <c r="J155" s="152"/>
      <c r="K155" s="152"/>
      <c r="L155" s="152"/>
      <c r="M155" s="152"/>
      <c r="N155" s="152"/>
      <c r="O155" s="19"/>
      <c r="P155" s="19"/>
      <c r="Q155" s="19"/>
      <c r="R155" s="19"/>
      <c r="S155" s="19"/>
      <c r="T155" s="19"/>
      <c r="U155" s="19"/>
      <c r="V155" s="19"/>
    </row>
    <row r="156" spans="1:22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:22" ht="12.75">
      <c r="A157" s="19"/>
      <c r="B157" s="19"/>
      <c r="C157" s="19"/>
      <c r="D157" s="19"/>
      <c r="E157" s="19"/>
      <c r="F157" s="19"/>
      <c r="G157" s="152"/>
      <c r="H157" s="152"/>
      <c r="I157" s="152"/>
      <c r="J157" s="152"/>
      <c r="K157" s="152"/>
      <c r="L157" s="152"/>
      <c r="M157" s="152"/>
      <c r="N157" s="152"/>
      <c r="O157" s="19"/>
      <c r="P157" s="19"/>
      <c r="Q157" s="19"/>
      <c r="R157" s="19"/>
      <c r="S157" s="19"/>
      <c r="T157" s="19"/>
      <c r="U157" s="19"/>
      <c r="V157" s="19"/>
    </row>
    <row r="158" spans="1:2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>
      <c r="A164" s="2"/>
      <c r="B164" s="2"/>
      <c r="C164" s="2"/>
      <c r="D164" s="2"/>
      <c r="E164" s="2"/>
      <c r="F164" s="2"/>
      <c r="G164" s="108"/>
      <c r="H164" s="108"/>
      <c r="I164" s="108" t="s">
        <v>138</v>
      </c>
      <c r="J164" s="111"/>
      <c r="K164" s="110"/>
      <c r="L164" s="110"/>
      <c r="M164" s="109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>
      <c r="A165" s="2"/>
      <c r="B165" s="2"/>
      <c r="C165" s="2"/>
      <c r="D165" s="2"/>
      <c r="E165" s="2"/>
      <c r="F165" s="2"/>
      <c r="G165" s="108" t="s">
        <v>137</v>
      </c>
      <c r="H165" s="97"/>
      <c r="I165" s="97"/>
      <c r="J165" s="106"/>
      <c r="K165" s="105"/>
      <c r="L165" s="105"/>
      <c r="M165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>
      <c r="A166" s="2"/>
      <c r="B166" s="2"/>
      <c r="C166" s="2"/>
      <c r="D166" s="2"/>
      <c r="E166" s="2"/>
      <c r="F166" s="2"/>
      <c r="G166"/>
      <c r="H166" s="97"/>
      <c r="I166" s="97"/>
      <c r="J166"/>
      <c r="K166" s="105"/>
      <c r="L166" s="105"/>
      <c r="M166" s="107" t="s">
        <v>136</v>
      </c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>
      <c r="A167" s="2"/>
      <c r="B167" s="2"/>
      <c r="C167" s="125"/>
      <c r="D167" s="112">
        <v>2001</v>
      </c>
      <c r="E167" s="112">
        <v>2002</v>
      </c>
      <c r="F167" s="112">
        <v>2003</v>
      </c>
      <c r="G167" s="112">
        <v>2004</v>
      </c>
      <c r="H167" s="112">
        <v>2005</v>
      </c>
      <c r="I167" s="112">
        <v>2006</v>
      </c>
      <c r="J167" s="112">
        <v>2007</v>
      </c>
      <c r="K167" s="113">
        <v>2008</v>
      </c>
      <c r="L167" s="114">
        <v>2009</v>
      </c>
      <c r="M167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2"/>
      <c r="B168" s="2"/>
      <c r="C168" s="126" t="s">
        <v>135</v>
      </c>
      <c r="D168" s="115">
        <v>111.8</v>
      </c>
      <c r="E168" s="115">
        <v>111</v>
      </c>
      <c r="F168" s="116">
        <v>110.3</v>
      </c>
      <c r="G168" s="117">
        <v>108.9</v>
      </c>
      <c r="H168" s="117">
        <v>108.5</v>
      </c>
      <c r="I168" s="118">
        <v>104.7</v>
      </c>
      <c r="J168" s="119">
        <v>112.1</v>
      </c>
      <c r="K168" s="114">
        <v>106.5</v>
      </c>
      <c r="L168" s="114">
        <v>95.4</v>
      </c>
      <c r="M168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"/>
      <c r="B169" s="2"/>
      <c r="C169" s="126" t="s">
        <v>134</v>
      </c>
      <c r="D169" s="115">
        <v>110.8</v>
      </c>
      <c r="E169" s="115">
        <v>110.6</v>
      </c>
      <c r="F169" s="118">
        <v>110.8</v>
      </c>
      <c r="G169" s="117">
        <v>109.5</v>
      </c>
      <c r="H169" s="117">
        <v>110.1</v>
      </c>
      <c r="I169" s="118">
        <v>110.7</v>
      </c>
      <c r="J169" s="119">
        <v>112.3</v>
      </c>
      <c r="K169" s="114">
        <v>106.6</v>
      </c>
      <c r="L169" s="114">
        <v>100.9</v>
      </c>
      <c r="M169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2"/>
      <c r="B170" s="2"/>
      <c r="C170" s="126" t="s">
        <v>133</v>
      </c>
      <c r="D170" s="120">
        <v>111.2</v>
      </c>
      <c r="E170" s="104">
        <v>110.4</v>
      </c>
      <c r="F170" s="104">
        <v>110.5</v>
      </c>
      <c r="G170" s="121">
        <v>109</v>
      </c>
      <c r="H170" s="122">
        <v>109</v>
      </c>
      <c r="I170" s="104">
        <v>107.5</v>
      </c>
      <c r="J170" s="123">
        <v>110.6</v>
      </c>
      <c r="K170" s="124">
        <v>106</v>
      </c>
      <c r="L170" s="114">
        <v>97.8</v>
      </c>
      <c r="M170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">
      <c r="A173" s="2"/>
      <c r="B173" s="210"/>
      <c r="C173" s="210"/>
      <c r="D173" s="210"/>
      <c r="E173" s="210"/>
      <c r="F173" s="210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">
      <c r="A174" s="2"/>
      <c r="B174" s="210"/>
      <c r="C174" s="210"/>
      <c r="D174" s="210"/>
      <c r="E174" s="210"/>
      <c r="F174" s="210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">
      <c r="A175" s="2"/>
      <c r="B175" s="210"/>
      <c r="C175" s="210"/>
      <c r="D175" s="210"/>
      <c r="E175" s="210"/>
      <c r="F175" s="21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">
      <c r="A177" s="2"/>
      <c r="B177" s="210"/>
      <c r="C177" s="210"/>
      <c r="D177" s="210"/>
      <c r="E177" s="210"/>
      <c r="F177" s="21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">
      <c r="A178" s="2"/>
      <c r="B178" s="210"/>
      <c r="C178" s="210"/>
      <c r="D178" s="210"/>
      <c r="E178" s="210"/>
      <c r="F178" s="210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">
      <c r="A179" s="2"/>
      <c r="B179" s="210"/>
      <c r="C179" s="210"/>
      <c r="D179" s="210"/>
      <c r="E179" s="210"/>
      <c r="F179" s="210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">
      <c r="A180" s="2"/>
      <c r="B180" s="210"/>
      <c r="C180" s="210"/>
      <c r="D180" s="210"/>
      <c r="E180" s="210"/>
      <c r="F180" s="210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>
      <c r="A182" s="2"/>
      <c r="B182" s="2"/>
      <c r="C182" s="100"/>
      <c r="D182" s="99"/>
      <c r="E182" s="97"/>
      <c r="F182" s="98" t="s">
        <v>124</v>
      </c>
      <c r="G182" s="97"/>
      <c r="H182" s="96"/>
      <c r="I182"/>
      <c r="J182" s="96"/>
      <c r="K182" s="96"/>
      <c r="L182" s="96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2"/>
      <c r="B183" s="2"/>
      <c r="C183"/>
      <c r="D183"/>
      <c r="E183"/>
      <c r="F183"/>
      <c r="G183" s="92" t="s">
        <v>123</v>
      </c>
      <c r="H183"/>
      <c r="I183"/>
      <c r="J183"/>
      <c r="K183"/>
      <c r="L183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2"/>
      <c r="B184" s="2"/>
      <c r="C184"/>
      <c r="D184"/>
      <c r="E184"/>
      <c r="F184"/>
      <c r="G184"/>
      <c r="H184"/>
      <c r="I184"/>
      <c r="J184"/>
      <c r="K184"/>
      <c r="L184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2"/>
      <c r="B185" s="2"/>
      <c r="C185" s="127"/>
      <c r="D185" s="91">
        <v>2000</v>
      </c>
      <c r="E185" s="91">
        <v>2001</v>
      </c>
      <c r="F185" s="91">
        <v>2002</v>
      </c>
      <c r="G185" s="91">
        <v>2003</v>
      </c>
      <c r="H185" s="91">
        <v>2004</v>
      </c>
      <c r="I185" s="91">
        <v>2005</v>
      </c>
      <c r="J185" s="91">
        <v>2006</v>
      </c>
      <c r="K185" s="91">
        <v>2007</v>
      </c>
      <c r="L185" s="90">
        <v>2008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2"/>
      <c r="B186" s="2"/>
      <c r="C186" s="126" t="s">
        <v>122</v>
      </c>
      <c r="D186" s="95">
        <v>103.5</v>
      </c>
      <c r="E186" s="94">
        <v>109.9</v>
      </c>
      <c r="F186" s="94">
        <v>100.8</v>
      </c>
      <c r="G186" s="94">
        <v>111.3</v>
      </c>
      <c r="H186" s="93">
        <v>113.3</v>
      </c>
      <c r="I186" s="93">
        <v>110.7</v>
      </c>
      <c r="J186" s="93">
        <v>111.6</v>
      </c>
      <c r="K186" s="93">
        <v>111.4</v>
      </c>
      <c r="L186" s="93">
        <v>104.1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2"/>
      <c r="B187" s="2"/>
      <c r="C187" s="126" t="s">
        <v>121</v>
      </c>
      <c r="D187" s="95">
        <v>116.1</v>
      </c>
      <c r="E187" s="94">
        <v>125.3</v>
      </c>
      <c r="F187" s="94">
        <v>110</v>
      </c>
      <c r="G187" s="94">
        <v>108</v>
      </c>
      <c r="H187" s="93">
        <v>122.5</v>
      </c>
      <c r="I187" s="93">
        <v>128.1</v>
      </c>
      <c r="J187" s="93">
        <v>129.7</v>
      </c>
      <c r="K187" s="93">
        <v>117.3</v>
      </c>
      <c r="L187" s="93">
        <v>101.7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>
      <c r="A202" s="3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>
      <c r="A203" s="3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>
      <c r="A204" s="3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>
      <c r="A206" s="2"/>
      <c r="B206" s="2"/>
      <c r="C206" s="102" t="s">
        <v>132</v>
      </c>
      <c r="D206" s="101" t="s">
        <v>212</v>
      </c>
      <c r="E206" s="101" t="s">
        <v>211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>
      <c r="A207" s="2"/>
      <c r="B207" s="183">
        <v>1</v>
      </c>
      <c r="C207" s="126" t="s">
        <v>131</v>
      </c>
      <c r="D207" s="103">
        <v>110.8</v>
      </c>
      <c r="E207" s="103">
        <v>104.1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>
      <c r="A208" s="2"/>
      <c r="B208" s="184">
        <v>2</v>
      </c>
      <c r="C208" s="126" t="s">
        <v>130</v>
      </c>
      <c r="D208" s="103">
        <v>106.8</v>
      </c>
      <c r="E208" s="103">
        <v>93.9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>
      <c r="A209" s="2"/>
      <c r="B209" s="183">
        <v>3</v>
      </c>
      <c r="C209" s="126" t="s">
        <v>129</v>
      </c>
      <c r="D209" s="103">
        <v>110</v>
      </c>
      <c r="E209" s="103">
        <v>101.1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>
      <c r="A210" s="2"/>
      <c r="B210" s="184">
        <v>4</v>
      </c>
      <c r="C210" s="126" t="s">
        <v>128</v>
      </c>
      <c r="D210" s="103">
        <v>103.3</v>
      </c>
      <c r="E210" s="103">
        <v>97.8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>
      <c r="A211" s="2"/>
      <c r="B211" s="183">
        <v>5</v>
      </c>
      <c r="C211" s="126" t="s">
        <v>205</v>
      </c>
      <c r="D211" s="103">
        <v>105.6</v>
      </c>
      <c r="E211" s="103">
        <v>90.2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>
      <c r="A212" s="2"/>
      <c r="B212" s="184">
        <v>6</v>
      </c>
      <c r="C212" s="126" t="s">
        <v>127</v>
      </c>
      <c r="D212" s="103">
        <v>107.9</v>
      </c>
      <c r="E212" s="103">
        <v>103.5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>
      <c r="A213" s="2"/>
      <c r="B213" s="183">
        <v>7</v>
      </c>
      <c r="C213" s="126" t="s">
        <v>207</v>
      </c>
      <c r="D213" s="103">
        <v>102.1</v>
      </c>
      <c r="E213" s="10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>
      <c r="A214" s="2"/>
      <c r="B214" s="184">
        <v>8</v>
      </c>
      <c r="C214" s="126" t="s">
        <v>208</v>
      </c>
      <c r="D214" s="103">
        <v>102.3</v>
      </c>
      <c r="E214" s="10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>
      <c r="A215" s="2"/>
      <c r="B215" s="183">
        <v>9</v>
      </c>
      <c r="C215" s="126" t="s">
        <v>126</v>
      </c>
      <c r="D215" s="103">
        <v>107.6</v>
      </c>
      <c r="E215" s="103">
        <v>100.2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>
      <c r="A216" s="2"/>
      <c r="B216" s="184">
        <v>10</v>
      </c>
      <c r="C216" s="126" t="s">
        <v>209</v>
      </c>
      <c r="D216" s="103">
        <v>107.2</v>
      </c>
      <c r="E216" s="10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>
      <c r="A217" s="2"/>
      <c r="B217" s="183">
        <v>11</v>
      </c>
      <c r="C217" s="126" t="s">
        <v>125</v>
      </c>
      <c r="D217" s="104">
        <v>109</v>
      </c>
      <c r="E217" s="104">
        <v>107.9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>
      <c r="A218" s="2"/>
      <c r="B218" s="2"/>
      <c r="C218" s="100"/>
      <c r="D218" s="100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>
      <c r="A219" s="2"/>
      <c r="B219" s="2"/>
      <c r="C219" s="185" t="s">
        <v>376</v>
      </c>
      <c r="D219" s="100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>
      <c r="A241" s="2"/>
      <c r="B241" s="2"/>
      <c r="C241" s="157"/>
      <c r="D241" s="155" t="s">
        <v>161</v>
      </c>
      <c r="E241" s="155" t="s">
        <v>160</v>
      </c>
      <c r="F241" s="155" t="s">
        <v>159</v>
      </c>
      <c r="G241" s="155" t="s">
        <v>170</v>
      </c>
      <c r="H241" s="155" t="s">
        <v>169</v>
      </c>
      <c r="I241" s="155" t="s">
        <v>168</v>
      </c>
      <c r="J241" s="155" t="s">
        <v>167</v>
      </c>
      <c r="K241" s="155" t="s">
        <v>166</v>
      </c>
      <c r="L241" s="155" t="s">
        <v>165</v>
      </c>
      <c r="M241" s="155" t="s">
        <v>164</v>
      </c>
      <c r="N241" s="155" t="s">
        <v>163</v>
      </c>
      <c r="O241" s="155" t="s">
        <v>162</v>
      </c>
      <c r="P241" s="155" t="s">
        <v>161</v>
      </c>
      <c r="Q241" s="155" t="s">
        <v>160</v>
      </c>
      <c r="R241" s="156" t="s">
        <v>159</v>
      </c>
      <c r="S241" s="155" t="s">
        <v>170</v>
      </c>
      <c r="T241" s="155" t="s">
        <v>169</v>
      </c>
      <c r="U241" s="2"/>
      <c r="V241" s="2"/>
    </row>
    <row r="242" spans="1:22" ht="22.5">
      <c r="A242" s="2"/>
      <c r="B242" s="2"/>
      <c r="C242" s="158" t="s">
        <v>181</v>
      </c>
      <c r="D242" s="160">
        <v>477.6</v>
      </c>
      <c r="E242" s="160">
        <v>475.4</v>
      </c>
      <c r="F242" s="160">
        <v>558.4</v>
      </c>
      <c r="G242" s="160">
        <v>576.8</v>
      </c>
      <c r="H242" s="160">
        <v>619.8</v>
      </c>
      <c r="I242" s="160">
        <v>731.6</v>
      </c>
      <c r="J242" s="160">
        <v>651</v>
      </c>
      <c r="K242" s="160">
        <v>631</v>
      </c>
      <c r="L242" s="160">
        <v>543.4</v>
      </c>
      <c r="M242" s="160">
        <v>475.9</v>
      </c>
      <c r="N242" s="160">
        <v>327.6</v>
      </c>
      <c r="O242" s="160">
        <v>272.2</v>
      </c>
      <c r="P242" s="160">
        <v>260.3</v>
      </c>
      <c r="Q242" s="160">
        <v>275.1</v>
      </c>
      <c r="R242" s="160">
        <v>318.14</v>
      </c>
      <c r="S242" s="160">
        <v>367.623</v>
      </c>
      <c r="T242" s="160">
        <v>374.957</v>
      </c>
      <c r="U242" s="2"/>
      <c r="V242" s="2"/>
    </row>
    <row r="243" spans="1:22" ht="12.75">
      <c r="A243" s="2"/>
      <c r="B243" s="2"/>
      <c r="C243" s="159" t="s">
        <v>180</v>
      </c>
      <c r="D243" s="161">
        <v>747.425</v>
      </c>
      <c r="E243" s="161">
        <v>751.001</v>
      </c>
      <c r="F243" s="161">
        <v>863.085</v>
      </c>
      <c r="G243" s="161">
        <v>909.894</v>
      </c>
      <c r="H243" s="161">
        <v>970.3</v>
      </c>
      <c r="I243" s="161">
        <v>1091.706</v>
      </c>
      <c r="J243" s="161">
        <v>1014.401</v>
      </c>
      <c r="K243" s="161">
        <v>1005.753</v>
      </c>
      <c r="L243" s="161">
        <v>901.889</v>
      </c>
      <c r="M243" s="161">
        <v>811.692</v>
      </c>
      <c r="N243" s="161">
        <v>624.898</v>
      </c>
      <c r="O243" s="161">
        <v>559.29</v>
      </c>
      <c r="P243" s="161">
        <v>489.177</v>
      </c>
      <c r="Q243" s="161">
        <v>523.968</v>
      </c>
      <c r="R243" s="161">
        <v>581.386</v>
      </c>
      <c r="S243" s="161">
        <v>631.298</v>
      </c>
      <c r="T243" s="161">
        <v>636.73</v>
      </c>
      <c r="U243" s="2"/>
      <c r="V243" s="2"/>
    </row>
    <row r="244" spans="1:22" ht="33.75">
      <c r="A244" s="2"/>
      <c r="B244" s="2"/>
      <c r="C244" s="158" t="s">
        <v>179</v>
      </c>
      <c r="D244" s="160">
        <v>91.9</v>
      </c>
      <c r="E244" s="160">
        <v>94.8</v>
      </c>
      <c r="F244" s="160">
        <v>103.3</v>
      </c>
      <c r="G244" s="160">
        <v>110.2</v>
      </c>
      <c r="H244" s="160">
        <v>123.9</v>
      </c>
      <c r="I244" s="160">
        <v>133.1</v>
      </c>
      <c r="J244" s="160">
        <v>133.9</v>
      </c>
      <c r="K244" s="160">
        <v>113.9</v>
      </c>
      <c r="L244" s="160">
        <v>99.1</v>
      </c>
      <c r="M244" s="160">
        <v>72.8</v>
      </c>
      <c r="N244" s="160">
        <v>53.2</v>
      </c>
      <c r="O244" s="160">
        <v>41.6</v>
      </c>
      <c r="P244" s="160">
        <v>44.9</v>
      </c>
      <c r="Q244" s="160">
        <v>43.2</v>
      </c>
      <c r="R244" s="160">
        <v>46.8</v>
      </c>
      <c r="S244" s="160">
        <v>50.9</v>
      </c>
      <c r="T244" s="160">
        <v>57.94</v>
      </c>
      <c r="U244" s="2"/>
      <c r="V244" s="2"/>
    </row>
    <row r="245" spans="1:22" ht="12.75">
      <c r="A245" s="2"/>
      <c r="B245" s="2"/>
      <c r="C245" s="159" t="s">
        <v>178</v>
      </c>
      <c r="D245" s="161">
        <v>100.5</v>
      </c>
      <c r="E245" s="161">
        <v>98.3</v>
      </c>
      <c r="F245" s="161">
        <v>107.9</v>
      </c>
      <c r="G245" s="161">
        <v>104.9</v>
      </c>
      <c r="H245" s="161">
        <v>109.6</v>
      </c>
      <c r="I245" s="161">
        <v>111.2</v>
      </c>
      <c r="J245" s="161">
        <v>109.7</v>
      </c>
      <c r="K245" s="161">
        <v>96.7</v>
      </c>
      <c r="L245" s="161">
        <v>88.7</v>
      </c>
      <c r="M245" s="161">
        <v>87.6</v>
      </c>
      <c r="N245" s="161">
        <v>69.9</v>
      </c>
      <c r="O245" s="161">
        <v>75.8</v>
      </c>
      <c r="P245" s="161">
        <v>79.2</v>
      </c>
      <c r="Q245" s="161">
        <v>109.1</v>
      </c>
      <c r="R245" s="161">
        <v>112.3</v>
      </c>
      <c r="S245" s="161">
        <v>113</v>
      </c>
      <c r="T245" s="161">
        <v>106.9</v>
      </c>
      <c r="U245" s="2" t="s">
        <v>223</v>
      </c>
      <c r="V245" s="2"/>
    </row>
    <row r="246" spans="1:2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>
      <c r="A249" s="2"/>
      <c r="B249" s="13"/>
      <c r="C249" s="13"/>
      <c r="D249" s="13"/>
      <c r="E249" s="13"/>
      <c r="F249" s="13"/>
      <c r="G249" s="16"/>
      <c r="H249" s="16"/>
      <c r="I249" s="16"/>
      <c r="J249" s="16"/>
      <c r="K249" s="16"/>
      <c r="L249" s="16"/>
      <c r="M249" s="16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>
      <c r="A250" s="2"/>
      <c r="B250" s="7"/>
      <c r="C250" s="7"/>
      <c r="D250" s="7"/>
      <c r="E250" s="7"/>
      <c r="F250" s="7"/>
      <c r="G250" s="16"/>
      <c r="H250" s="16"/>
      <c r="I250" s="2"/>
      <c r="J250" s="2"/>
      <c r="K250" s="16"/>
      <c r="L250" s="49"/>
      <c r="M250" s="36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>
      <c r="A251" s="2"/>
      <c r="B251" s="12"/>
      <c r="C251" s="2"/>
      <c r="D251" s="2"/>
      <c r="E251" s="2"/>
      <c r="F251" s="2"/>
      <c r="G251" s="16"/>
      <c r="H251" s="16"/>
      <c r="I251" s="16"/>
      <c r="J251" s="16"/>
      <c r="K251" s="16"/>
      <c r="L251" s="2"/>
      <c r="M251" s="16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>
      <c r="A252" s="2"/>
      <c r="B252" s="24"/>
      <c r="C252" s="24"/>
      <c r="D252" s="24"/>
      <c r="E252" s="24"/>
      <c r="F252" s="24"/>
      <c r="G252" s="16"/>
      <c r="H252" s="16"/>
      <c r="I252" s="16"/>
      <c r="J252" s="16"/>
      <c r="K252" s="16"/>
      <c r="L252" s="16"/>
      <c r="M252" s="16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>
      <c r="A253" s="2"/>
      <c r="B253" s="24"/>
      <c r="C253" s="24"/>
      <c r="D253" s="24"/>
      <c r="E253" s="24"/>
      <c r="F253" s="24"/>
      <c r="G253" s="16"/>
      <c r="H253" s="16"/>
      <c r="I253" s="16"/>
      <c r="J253" s="16"/>
      <c r="K253" s="16"/>
      <c r="L253" s="16"/>
      <c r="M253" s="16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>
      <c r="A254" s="2"/>
      <c r="B254" s="24"/>
      <c r="C254" s="24"/>
      <c r="D254" s="24"/>
      <c r="E254" s="24"/>
      <c r="F254" s="24"/>
      <c r="G254" s="16"/>
      <c r="H254" s="16"/>
      <c r="I254" s="16"/>
      <c r="J254" s="16"/>
      <c r="K254" s="16"/>
      <c r="L254" s="16"/>
      <c r="M254" s="16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>
      <c r="A255" s="2"/>
      <c r="B255" s="24"/>
      <c r="C255" s="24"/>
      <c r="D255" s="24"/>
      <c r="E255" s="24"/>
      <c r="F255" s="24"/>
      <c r="G255" s="16"/>
      <c r="H255" s="16"/>
      <c r="I255" s="16"/>
      <c r="J255" s="16"/>
      <c r="K255" s="16"/>
      <c r="L255" s="16"/>
      <c r="M255" s="16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>
      <c r="A256" s="2"/>
      <c r="B256" s="2"/>
      <c r="C256" s="2"/>
      <c r="D256" s="2"/>
      <c r="E256" s="2"/>
      <c r="F256" s="2"/>
      <c r="G256" s="16"/>
      <c r="H256" s="16"/>
      <c r="I256" s="16"/>
      <c r="J256" s="16"/>
      <c r="K256" s="16"/>
      <c r="L256" s="16"/>
      <c r="M256" s="16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>
      <c r="A264" s="2"/>
      <c r="B264" s="13"/>
      <c r="C264" s="13"/>
      <c r="D264" s="13"/>
      <c r="E264" s="13"/>
      <c r="F264" s="13"/>
      <c r="G264" s="16"/>
      <c r="H264" s="16"/>
      <c r="I264" s="16"/>
      <c r="J264" s="16"/>
      <c r="K264" s="16"/>
      <c r="L264" s="16"/>
      <c r="M264" s="16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>
      <c r="A265" s="2"/>
      <c r="B265" s="13"/>
      <c r="C265" s="13"/>
      <c r="D265" s="147" t="s">
        <v>10</v>
      </c>
      <c r="E265" s="13"/>
      <c r="F265" s="13"/>
      <c r="G265" s="16"/>
      <c r="H265" s="16"/>
      <c r="I265" s="16"/>
      <c r="J265" s="16"/>
      <c r="K265" s="16"/>
      <c r="L265" s="16"/>
      <c r="M265" s="16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>
      <c r="A266" s="2"/>
      <c r="B266" s="2"/>
      <c r="C266" s="146" t="s">
        <v>67</v>
      </c>
      <c r="D266" s="133" t="s">
        <v>171</v>
      </c>
      <c r="E266" s="145" t="s">
        <v>161</v>
      </c>
      <c r="F266" s="145" t="s">
        <v>160</v>
      </c>
      <c r="G266" s="145" t="s">
        <v>159</v>
      </c>
      <c r="H266" s="145" t="s">
        <v>170</v>
      </c>
      <c r="I266" s="145" t="s">
        <v>169</v>
      </c>
      <c r="J266" s="145" t="s">
        <v>168</v>
      </c>
      <c r="K266" s="145" t="s">
        <v>167</v>
      </c>
      <c r="L266" s="145" t="s">
        <v>166</v>
      </c>
      <c r="M266" s="145" t="s">
        <v>165</v>
      </c>
      <c r="N266" s="145" t="s">
        <v>164</v>
      </c>
      <c r="O266" s="145" t="s">
        <v>163</v>
      </c>
      <c r="P266" s="145" t="s">
        <v>162</v>
      </c>
      <c r="Q266" s="145" t="s">
        <v>161</v>
      </c>
      <c r="R266" s="145" t="s">
        <v>160</v>
      </c>
      <c r="S266" s="145" t="s">
        <v>159</v>
      </c>
      <c r="T266" s="145" t="s">
        <v>170</v>
      </c>
      <c r="U266" s="2"/>
      <c r="V266" s="2"/>
    </row>
    <row r="267" spans="1:22" ht="12.75">
      <c r="A267" s="2"/>
      <c r="B267" s="2"/>
      <c r="C267" s="143" t="s">
        <v>238</v>
      </c>
      <c r="D267" s="142"/>
      <c r="E267" s="141">
        <v>103</v>
      </c>
      <c r="F267" s="141">
        <v>101.2</v>
      </c>
      <c r="G267" s="141">
        <v>103.6</v>
      </c>
      <c r="H267" s="136">
        <v>105.1</v>
      </c>
      <c r="I267" s="136">
        <v>105.7</v>
      </c>
      <c r="J267" s="136">
        <v>110</v>
      </c>
      <c r="K267" s="136">
        <v>107.2</v>
      </c>
      <c r="L267" s="136">
        <v>102.8</v>
      </c>
      <c r="M267" s="136">
        <v>95</v>
      </c>
      <c r="N267" s="136">
        <v>92.5</v>
      </c>
      <c r="O267" s="136">
        <v>84.7</v>
      </c>
      <c r="P267" s="136">
        <v>79.8</v>
      </c>
      <c r="Q267" s="135">
        <v>81.5</v>
      </c>
      <c r="R267" s="135">
        <v>86.5</v>
      </c>
      <c r="S267" s="140">
        <v>102.3</v>
      </c>
      <c r="T267" s="157">
        <v>99.1</v>
      </c>
      <c r="U267" s="2"/>
      <c r="V267" s="2"/>
    </row>
    <row r="268" spans="1:22" ht="12.75">
      <c r="A268" s="2"/>
      <c r="B268" s="2"/>
      <c r="C268" s="134" t="s">
        <v>239</v>
      </c>
      <c r="D268" s="142"/>
      <c r="E268" s="133">
        <v>100.4</v>
      </c>
      <c r="F268" s="133">
        <v>102.9</v>
      </c>
      <c r="G268" s="133">
        <v>101</v>
      </c>
      <c r="H268" s="133">
        <v>104</v>
      </c>
      <c r="I268" s="133">
        <v>103.3</v>
      </c>
      <c r="J268" s="133">
        <v>102.9</v>
      </c>
      <c r="K268" s="133">
        <v>103.4</v>
      </c>
      <c r="L268" s="133">
        <v>103.7</v>
      </c>
      <c r="M268" s="133">
        <v>97.2</v>
      </c>
      <c r="N268" s="133">
        <v>98.4</v>
      </c>
      <c r="O268" s="133">
        <v>97.7</v>
      </c>
      <c r="P268" s="133">
        <v>98.3</v>
      </c>
      <c r="Q268" s="133">
        <v>93.2</v>
      </c>
      <c r="R268" s="133">
        <v>97.3</v>
      </c>
      <c r="S268" s="133">
        <v>100.1</v>
      </c>
      <c r="T268" s="157">
        <v>99.9</v>
      </c>
      <c r="U268" s="2"/>
      <c r="V268" s="2"/>
    </row>
    <row r="269" spans="1:22" ht="12.75">
      <c r="A269" s="2"/>
      <c r="B269" s="2"/>
      <c r="C269" s="139" t="s">
        <v>158</v>
      </c>
      <c r="D269" s="138" t="s">
        <v>156</v>
      </c>
      <c r="E269" s="137">
        <v>5.1801</v>
      </c>
      <c r="F269" s="137">
        <v>5.1097</v>
      </c>
      <c r="G269" s="137">
        <v>5.4906999999999995</v>
      </c>
      <c r="H269" s="137">
        <v>5.7351</v>
      </c>
      <c r="I269" s="137">
        <v>6.4965</v>
      </c>
      <c r="J269" s="137">
        <v>7.0348999999999995</v>
      </c>
      <c r="K269" s="137">
        <v>6.9754</v>
      </c>
      <c r="L269" s="137">
        <v>7.570399999999999</v>
      </c>
      <c r="M269" s="137">
        <v>6.5264</v>
      </c>
      <c r="N269" s="137">
        <v>6.255</v>
      </c>
      <c r="O269" s="137">
        <v>4.6</v>
      </c>
      <c r="P269" s="137">
        <v>4.2</v>
      </c>
      <c r="Q269" s="136">
        <v>2.563</v>
      </c>
      <c r="R269" s="135">
        <v>2.7432</v>
      </c>
      <c r="S269" s="135">
        <v>2.7103</v>
      </c>
      <c r="T269" s="195">
        <v>2.789</v>
      </c>
      <c r="U269" s="2"/>
      <c r="V269" s="2"/>
    </row>
    <row r="270" spans="1:22" ht="12.75">
      <c r="A270" s="2"/>
      <c r="B270" s="2"/>
      <c r="C270" s="139" t="s">
        <v>157</v>
      </c>
      <c r="D270" s="138" t="s">
        <v>156</v>
      </c>
      <c r="E270" s="137">
        <v>2.3028000000000004</v>
      </c>
      <c r="F270" s="137">
        <v>2.2995</v>
      </c>
      <c r="G270" s="137">
        <v>2.4923</v>
      </c>
      <c r="H270" s="137">
        <v>2.9828</v>
      </c>
      <c r="I270" s="137">
        <v>3.5067</v>
      </c>
      <c r="J270" s="137">
        <v>3.5091</v>
      </c>
      <c r="K270" s="137">
        <v>3.9627</v>
      </c>
      <c r="L270" s="137">
        <v>3.4899</v>
      </c>
      <c r="M270" s="137">
        <v>3.5065999999999997</v>
      </c>
      <c r="N270" s="137">
        <v>3.2529</v>
      </c>
      <c r="O270" s="137">
        <v>2.9548</v>
      </c>
      <c r="P270" s="137">
        <v>3.6</v>
      </c>
      <c r="Q270" s="136">
        <v>1.811</v>
      </c>
      <c r="R270" s="135">
        <v>1.992</v>
      </c>
      <c r="S270" s="135">
        <v>2.1824</v>
      </c>
      <c r="T270" s="195">
        <v>2.451</v>
      </c>
      <c r="U270" s="2"/>
      <c r="V270" s="2"/>
    </row>
    <row r="271" spans="1:22" ht="12.75">
      <c r="A271" s="2"/>
      <c r="B271" s="2"/>
      <c r="C271" s="134" t="s">
        <v>242</v>
      </c>
      <c r="D271" s="144" t="s">
        <v>156</v>
      </c>
      <c r="E271" s="132">
        <f aca="true" t="shared" si="0" ref="E271:T271">E269-E270</f>
        <v>2.8773</v>
      </c>
      <c r="F271" s="132">
        <f t="shared" si="0"/>
        <v>2.8102</v>
      </c>
      <c r="G271" s="132">
        <f t="shared" si="0"/>
        <v>2.9983999999999993</v>
      </c>
      <c r="H271" s="132">
        <f t="shared" si="0"/>
        <v>2.7523</v>
      </c>
      <c r="I271" s="132">
        <f t="shared" si="0"/>
        <v>2.9898000000000002</v>
      </c>
      <c r="J271" s="132">
        <f t="shared" si="0"/>
        <v>3.5257999999999994</v>
      </c>
      <c r="K271" s="132">
        <f t="shared" si="0"/>
        <v>3.0126999999999997</v>
      </c>
      <c r="L271" s="132">
        <f t="shared" si="0"/>
        <v>4.080499999999999</v>
      </c>
      <c r="M271" s="132">
        <f t="shared" si="0"/>
        <v>3.0198</v>
      </c>
      <c r="N271" s="132">
        <f t="shared" si="0"/>
        <v>3.0021</v>
      </c>
      <c r="O271" s="132">
        <f t="shared" si="0"/>
        <v>1.6451999999999996</v>
      </c>
      <c r="P271" s="132">
        <f t="shared" si="0"/>
        <v>0.6000000000000001</v>
      </c>
      <c r="Q271" s="132">
        <f t="shared" si="0"/>
        <v>0.7520000000000002</v>
      </c>
      <c r="R271" s="132">
        <f t="shared" si="0"/>
        <v>0.7511999999999999</v>
      </c>
      <c r="S271" s="132">
        <f t="shared" si="0"/>
        <v>0.5279000000000003</v>
      </c>
      <c r="T271" s="132">
        <f t="shared" si="0"/>
        <v>0.3380000000000001</v>
      </c>
      <c r="U271" s="2"/>
      <c r="V271" s="2"/>
    </row>
    <row r="272" spans="1:22" ht="12.75">
      <c r="A272" s="2"/>
      <c r="B272" s="2"/>
      <c r="C272" s="157" t="s">
        <v>240</v>
      </c>
      <c r="D272" s="157"/>
      <c r="E272" s="157">
        <v>91.7</v>
      </c>
      <c r="F272" s="157">
        <v>99</v>
      </c>
      <c r="G272" s="157">
        <v>107.7</v>
      </c>
      <c r="H272" s="157">
        <v>109.2</v>
      </c>
      <c r="I272" s="157">
        <v>114.7</v>
      </c>
      <c r="J272" s="157">
        <v>105.4</v>
      </c>
      <c r="K272" s="157">
        <v>103.7</v>
      </c>
      <c r="L272" s="157">
        <v>101.1</v>
      </c>
      <c r="M272" s="157">
        <v>90.7</v>
      </c>
      <c r="N272" s="157">
        <v>94.8</v>
      </c>
      <c r="O272" s="157">
        <v>79.2</v>
      </c>
      <c r="P272" s="157">
        <v>104.4</v>
      </c>
      <c r="Q272" s="157">
        <v>55.6</v>
      </c>
      <c r="R272" s="157">
        <v>108.3</v>
      </c>
      <c r="S272" s="157">
        <v>103.3</v>
      </c>
      <c r="T272" s="157">
        <v>107.1</v>
      </c>
      <c r="U272" s="2"/>
      <c r="V272" s="2"/>
    </row>
    <row r="273" spans="1:22" ht="12.75">
      <c r="A273" s="2"/>
      <c r="B273" s="2"/>
      <c r="C273" s="157" t="s">
        <v>241</v>
      </c>
      <c r="D273" s="157"/>
      <c r="E273" s="157">
        <v>129.3</v>
      </c>
      <c r="F273" s="157">
        <v>157.1</v>
      </c>
      <c r="G273" s="157">
        <v>132.6</v>
      </c>
      <c r="H273" s="157">
        <v>149.3</v>
      </c>
      <c r="I273" s="157">
        <v>143.4</v>
      </c>
      <c r="J273" s="157">
        <v>145.2</v>
      </c>
      <c r="K273" s="157">
        <v>160.2</v>
      </c>
      <c r="L273" s="157">
        <v>164.1</v>
      </c>
      <c r="M273" s="157">
        <v>136.9</v>
      </c>
      <c r="N273" s="157">
        <v>131.7</v>
      </c>
      <c r="O273" s="157">
        <v>98.7</v>
      </c>
      <c r="P273" s="157">
        <v>96.3</v>
      </c>
      <c r="Q273" s="157">
        <v>58.4</v>
      </c>
      <c r="R273" s="157">
        <v>63.9</v>
      </c>
      <c r="S273" s="157">
        <v>61.3</v>
      </c>
      <c r="T273" s="157">
        <v>60.1</v>
      </c>
      <c r="U273" s="2"/>
      <c r="V273" s="2"/>
    </row>
    <row r="274" spans="1:2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63"/>
      <c r="R275" s="2"/>
      <c r="S275" s="2"/>
      <c r="T275" s="2"/>
      <c r="U275" s="2"/>
      <c r="V275" s="2"/>
    </row>
    <row r="276" spans="1:2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>
      <c r="A283" s="19"/>
      <c r="B283" s="19"/>
      <c r="C283" s="2"/>
      <c r="D283" s="30" t="s">
        <v>155</v>
      </c>
      <c r="E283" s="2"/>
      <c r="F283" s="2"/>
      <c r="G283" s="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ht="12.75">
      <c r="A284" s="2"/>
      <c r="B284" s="2"/>
      <c r="C284" s="131"/>
      <c r="D284" s="131" t="s">
        <v>154</v>
      </c>
      <c r="E284" s="131" t="s">
        <v>153</v>
      </c>
      <c r="F284" s="131" t="s">
        <v>133</v>
      </c>
      <c r="G284" s="131" t="s">
        <v>152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>
      <c r="A285" s="2"/>
      <c r="B285" s="2"/>
      <c r="C285" s="129" t="s">
        <v>151</v>
      </c>
      <c r="D285" s="128">
        <v>105.88082610162748</v>
      </c>
      <c r="E285" s="128">
        <v>109.74669192101243</v>
      </c>
      <c r="F285" s="128">
        <v>107.42155045801603</v>
      </c>
      <c r="G285" s="128">
        <v>133.59184690890714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>
      <c r="A286" s="2"/>
      <c r="B286" s="2"/>
      <c r="C286" s="129" t="s">
        <v>150</v>
      </c>
      <c r="D286" s="128">
        <v>114.34031198830309</v>
      </c>
      <c r="E286" s="128">
        <v>109.82568444676812</v>
      </c>
      <c r="F286" s="128">
        <v>111.03127547505815</v>
      </c>
      <c r="G286" s="128">
        <v>147.49882781819775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>
      <c r="A287" s="2"/>
      <c r="B287" s="2"/>
      <c r="C287" s="130" t="s">
        <v>149</v>
      </c>
      <c r="D287" s="128">
        <v>115.36612405937402</v>
      </c>
      <c r="E287" s="128">
        <v>109.98540489299748</v>
      </c>
      <c r="F287" s="128">
        <v>112.32439076570773</v>
      </c>
      <c r="G287" s="128">
        <v>151.4587803884805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>
      <c r="A288" s="2"/>
      <c r="B288" s="2"/>
      <c r="C288" s="130" t="s">
        <v>148</v>
      </c>
      <c r="D288" s="128">
        <v>114.57063380607724</v>
      </c>
      <c r="E288" s="128">
        <v>108.87397866889219</v>
      </c>
      <c r="F288" s="128">
        <v>110.87128896445549</v>
      </c>
      <c r="G288" s="128">
        <v>178.06007716884423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>
      <c r="A289" s="2"/>
      <c r="B289" s="2"/>
      <c r="C289" s="129" t="s">
        <v>147</v>
      </c>
      <c r="D289" s="128">
        <v>113.77566352879649</v>
      </c>
      <c r="E289" s="128">
        <v>110.27967138163277</v>
      </c>
      <c r="F289" s="128">
        <v>110.89685012055092</v>
      </c>
      <c r="G289" s="128">
        <v>168.72593263221762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>
      <c r="A290" s="2"/>
      <c r="B290" s="2"/>
      <c r="C290" s="129" t="s">
        <v>146</v>
      </c>
      <c r="D290" s="128">
        <v>111.8897062882166</v>
      </c>
      <c r="E290" s="128">
        <v>111.7761286899255</v>
      </c>
      <c r="F290" s="128">
        <v>108.63679065500673</v>
      </c>
      <c r="G290" s="128">
        <v>166.013341182032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>
      <c r="A291" s="2"/>
      <c r="B291" s="2"/>
      <c r="C291" s="130" t="s">
        <v>145</v>
      </c>
      <c r="D291" s="128">
        <v>109.27676316752273</v>
      </c>
      <c r="E291" s="128">
        <v>110.63997875030171</v>
      </c>
      <c r="F291" s="128">
        <v>108.88466873622484</v>
      </c>
      <c r="G291" s="128">
        <v>146.69161063734282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>
      <c r="A292" s="2"/>
      <c r="B292" s="2"/>
      <c r="C292" s="130" t="s">
        <v>144</v>
      </c>
      <c r="D292" s="128">
        <v>99.9202447278697</v>
      </c>
      <c r="E292" s="128">
        <v>114.24679046042421</v>
      </c>
      <c r="F292" s="128">
        <v>104.89302780064591</v>
      </c>
      <c r="G292" s="128">
        <v>125.89402356996935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>
      <c r="A293" s="2"/>
      <c r="B293" s="2"/>
      <c r="C293" s="129" t="s">
        <v>143</v>
      </c>
      <c r="D293" s="128">
        <v>107.84054233953282</v>
      </c>
      <c r="E293" s="128">
        <v>105.3633839713918</v>
      </c>
      <c r="F293" s="128">
        <v>106.1997872199803</v>
      </c>
      <c r="G293" s="128">
        <v>122.3467817031258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>
      <c r="A294" s="2"/>
      <c r="B294" s="2"/>
      <c r="C294" s="129" t="s">
        <v>142</v>
      </c>
      <c r="D294" s="128">
        <v>104.41866791209921</v>
      </c>
      <c r="E294" s="128">
        <v>105.6774252607276</v>
      </c>
      <c r="F294" s="128">
        <v>105.20059759577332</v>
      </c>
      <c r="G294" s="128">
        <v>115.72537199501431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>
      <c r="A295" s="2"/>
      <c r="B295" s="2"/>
      <c r="C295" s="130" t="s">
        <v>141</v>
      </c>
      <c r="D295" s="128">
        <v>96.8929737824453</v>
      </c>
      <c r="E295" s="128">
        <v>103.9545189456438</v>
      </c>
      <c r="F295" s="128">
        <v>100.84367241252454</v>
      </c>
      <c r="G295" s="128">
        <v>131.41716390354514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>
      <c r="A296" s="2"/>
      <c r="B296" s="2"/>
      <c r="C296" s="130" t="s">
        <v>140</v>
      </c>
      <c r="D296" s="128">
        <v>97.82379463231234</v>
      </c>
      <c r="E296" s="128">
        <v>104.10578335190688</v>
      </c>
      <c r="F296" s="128">
        <v>100.95916841131726</v>
      </c>
      <c r="G296" s="128">
        <v>135.36569817791874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>
      <c r="A297" s="2"/>
      <c r="B297" s="2"/>
      <c r="C297" s="129" t="s">
        <v>139</v>
      </c>
      <c r="D297" s="128">
        <v>95.18690060495521</v>
      </c>
      <c r="E297" s="128">
        <v>99.09332829364918</v>
      </c>
      <c r="F297" s="128">
        <v>96.71101368388527</v>
      </c>
      <c r="G297" s="128">
        <v>138.90262703652593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1:22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1:22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1:22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:22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:22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:22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:22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:22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:22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ht="12.75">
      <c r="A320" s="19"/>
      <c r="B320" s="7"/>
      <c r="C320" s="7"/>
      <c r="D320" s="7"/>
      <c r="E320" s="7"/>
      <c r="F320" s="7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ht="12.75">
      <c r="A321" s="19"/>
      <c r="B321" s="7"/>
      <c r="C321" s="7"/>
      <c r="D321" s="7"/>
      <c r="E321" s="7"/>
      <c r="F321" s="7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ht="12.75">
      <c r="A322" s="19"/>
      <c r="B322" s="7"/>
      <c r="C322" s="7"/>
      <c r="D322" s="7"/>
      <c r="E322" s="7"/>
      <c r="F322" s="7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1:22" ht="12.75">
      <c r="A323" s="19"/>
      <c r="B323" s="7"/>
      <c r="C323" s="7"/>
      <c r="D323" s="7"/>
      <c r="E323" s="7"/>
      <c r="F323" s="7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1:22" ht="12.75">
      <c r="A324" s="19"/>
      <c r="B324" s="7"/>
      <c r="C324" s="7"/>
      <c r="D324" s="7"/>
      <c r="E324" s="7"/>
      <c r="F324" s="7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1:22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:22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:22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:22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:22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ht="12.75">
      <c r="A332" s="19"/>
      <c r="B332" s="19"/>
      <c r="C332" s="166" t="s">
        <v>31</v>
      </c>
      <c r="D332" s="163"/>
      <c r="E332" s="155" t="s">
        <v>161</v>
      </c>
      <c r="F332" s="155" t="s">
        <v>160</v>
      </c>
      <c r="G332" s="155" t="s">
        <v>159</v>
      </c>
      <c r="H332" s="155" t="s">
        <v>170</v>
      </c>
      <c r="I332" s="155" t="s">
        <v>169</v>
      </c>
      <c r="J332" s="155" t="s">
        <v>168</v>
      </c>
      <c r="K332" s="155" t="s">
        <v>167</v>
      </c>
      <c r="L332" s="155" t="s">
        <v>166</v>
      </c>
      <c r="M332" s="155" t="s">
        <v>165</v>
      </c>
      <c r="N332" s="155" t="s">
        <v>164</v>
      </c>
      <c r="O332" s="155" t="s">
        <v>163</v>
      </c>
      <c r="P332" s="155" t="s">
        <v>162</v>
      </c>
      <c r="Q332" s="155" t="s">
        <v>161</v>
      </c>
      <c r="R332" s="155" t="s">
        <v>160</v>
      </c>
      <c r="S332" s="155" t="s">
        <v>159</v>
      </c>
      <c r="T332" s="155" t="s">
        <v>170</v>
      </c>
      <c r="U332" s="155" t="s">
        <v>169</v>
      </c>
      <c r="V332" s="19"/>
    </row>
    <row r="333" spans="1:22" ht="12.75">
      <c r="A333" s="19"/>
      <c r="B333" s="19"/>
      <c r="C333" s="163" t="s">
        <v>183</v>
      </c>
      <c r="D333" s="163"/>
      <c r="E333" s="162">
        <v>90.8</v>
      </c>
      <c r="F333" s="162">
        <v>93.8</v>
      </c>
      <c r="G333" s="162">
        <v>110</v>
      </c>
      <c r="H333" s="162">
        <v>97</v>
      </c>
      <c r="I333" s="162">
        <v>99</v>
      </c>
      <c r="J333" s="162">
        <v>96.2</v>
      </c>
      <c r="K333" s="162">
        <v>100.1</v>
      </c>
      <c r="L333" s="162">
        <v>105.5</v>
      </c>
      <c r="M333" s="162">
        <v>100.8</v>
      </c>
      <c r="N333" s="162">
        <v>104.6</v>
      </c>
      <c r="O333" s="162">
        <v>99.8</v>
      </c>
      <c r="P333" s="162">
        <v>103.5</v>
      </c>
      <c r="Q333" s="162">
        <v>89.6</v>
      </c>
      <c r="R333" s="162">
        <v>91</v>
      </c>
      <c r="S333" s="162">
        <v>106.9</v>
      </c>
      <c r="T333" s="162">
        <v>99</v>
      </c>
      <c r="U333" s="162">
        <v>100.7</v>
      </c>
      <c r="V333" s="19"/>
    </row>
    <row r="334" spans="1:22" ht="12.75">
      <c r="A334" s="19"/>
      <c r="B334" s="19"/>
      <c r="C334" s="163" t="s">
        <v>182</v>
      </c>
      <c r="D334" s="163"/>
      <c r="E334" s="162">
        <v>102.6</v>
      </c>
      <c r="F334" s="162">
        <v>104.3</v>
      </c>
      <c r="G334" s="162">
        <v>104.2</v>
      </c>
      <c r="H334" s="162">
        <v>102.8</v>
      </c>
      <c r="I334" s="162">
        <v>105.2</v>
      </c>
      <c r="J334" s="162">
        <v>104</v>
      </c>
      <c r="K334" s="162">
        <v>100</v>
      </c>
      <c r="L334" s="162">
        <v>101</v>
      </c>
      <c r="M334" s="162">
        <v>103</v>
      </c>
      <c r="N334" s="162">
        <v>102.1</v>
      </c>
      <c r="O334" s="162">
        <v>99.7</v>
      </c>
      <c r="P334" s="162">
        <v>97.1</v>
      </c>
      <c r="Q334" s="162">
        <v>98.2</v>
      </c>
      <c r="R334" s="162">
        <v>95.3</v>
      </c>
      <c r="S334" s="162">
        <v>92.6</v>
      </c>
      <c r="T334" s="162">
        <v>94.5</v>
      </c>
      <c r="U334" s="162">
        <v>96.2</v>
      </c>
      <c r="V334" s="19"/>
    </row>
    <row r="335" spans="1:22" ht="12.75">
      <c r="A335" s="19"/>
      <c r="B335" s="19"/>
      <c r="C335" s="166" t="s">
        <v>186</v>
      </c>
      <c r="D335" s="163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9"/>
    </row>
    <row r="336" spans="1:22" ht="12.75">
      <c r="A336" s="19"/>
      <c r="B336" s="19"/>
      <c r="C336" s="163" t="s">
        <v>183</v>
      </c>
      <c r="D336" s="163"/>
      <c r="E336" s="162">
        <v>98.3</v>
      </c>
      <c r="F336" s="162">
        <v>97.6</v>
      </c>
      <c r="G336" s="162">
        <v>110.9</v>
      </c>
      <c r="H336" s="162">
        <v>95.5</v>
      </c>
      <c r="I336" s="162">
        <v>102.3</v>
      </c>
      <c r="J336" s="162">
        <v>95.6</v>
      </c>
      <c r="K336" s="162">
        <v>98.9</v>
      </c>
      <c r="L336" s="162">
        <v>102.5</v>
      </c>
      <c r="M336" s="162">
        <v>99.3</v>
      </c>
      <c r="N336" s="162">
        <v>108.5</v>
      </c>
      <c r="O336" s="162">
        <v>98.6</v>
      </c>
      <c r="P336" s="162">
        <v>105.1</v>
      </c>
      <c r="Q336" s="162">
        <v>96.1</v>
      </c>
      <c r="R336" s="162">
        <v>90.8</v>
      </c>
      <c r="S336" s="162">
        <v>107.5</v>
      </c>
      <c r="T336" s="162">
        <v>100.7</v>
      </c>
      <c r="U336" s="162">
        <v>100.5</v>
      </c>
      <c r="V336" s="19"/>
    </row>
    <row r="337" spans="1:22" ht="12.75">
      <c r="A337" s="19"/>
      <c r="B337" s="19"/>
      <c r="C337" s="163" t="s">
        <v>182</v>
      </c>
      <c r="D337" s="163"/>
      <c r="E337" s="162">
        <v>106</v>
      </c>
      <c r="F337" s="162">
        <v>105.1</v>
      </c>
      <c r="G337" s="162">
        <v>109.6</v>
      </c>
      <c r="H337" s="162">
        <v>104.6</v>
      </c>
      <c r="I337" s="162">
        <v>108.5</v>
      </c>
      <c r="J337" s="162">
        <v>106.6</v>
      </c>
      <c r="K337" s="162">
        <v>100.6</v>
      </c>
      <c r="L337" s="162">
        <v>101.5</v>
      </c>
      <c r="M337" s="162">
        <v>102.4</v>
      </c>
      <c r="N337" s="162">
        <v>107</v>
      </c>
      <c r="O337" s="162">
        <v>103.6</v>
      </c>
      <c r="P337" s="162">
        <v>107.7</v>
      </c>
      <c r="Q337" s="162">
        <v>104.3</v>
      </c>
      <c r="R337" s="162">
        <v>99.7</v>
      </c>
      <c r="S337" s="162">
        <v>96.5</v>
      </c>
      <c r="T337" s="162">
        <v>100</v>
      </c>
      <c r="U337" s="162">
        <v>99.9</v>
      </c>
      <c r="V337" s="19"/>
    </row>
    <row r="338" spans="1:22" ht="12.75">
      <c r="A338" s="19"/>
      <c r="B338" s="19"/>
      <c r="C338" s="166" t="s">
        <v>185</v>
      </c>
      <c r="D338" s="163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9"/>
    </row>
    <row r="339" spans="1:22" ht="12.75">
      <c r="A339" s="19"/>
      <c r="B339" s="19"/>
      <c r="C339" s="163" t="s">
        <v>183</v>
      </c>
      <c r="D339" s="163"/>
      <c r="E339" s="162">
        <v>80</v>
      </c>
      <c r="F339" s="162">
        <v>93.3</v>
      </c>
      <c r="G339" s="162">
        <v>110.2</v>
      </c>
      <c r="H339" s="162">
        <v>101.3</v>
      </c>
      <c r="I339" s="162">
        <v>98.3</v>
      </c>
      <c r="J339" s="162">
        <v>97.9</v>
      </c>
      <c r="K339" s="162">
        <v>101.2</v>
      </c>
      <c r="L339" s="162">
        <v>110.4</v>
      </c>
      <c r="M339" s="162">
        <v>101.3</v>
      </c>
      <c r="N339" s="162">
        <v>97.3</v>
      </c>
      <c r="O339" s="162">
        <v>99.7</v>
      </c>
      <c r="P339" s="162">
        <v>99.5</v>
      </c>
      <c r="Q339" s="162">
        <v>78.4</v>
      </c>
      <c r="R339" s="162">
        <v>94.4</v>
      </c>
      <c r="S339" s="162">
        <v>106.9</v>
      </c>
      <c r="T339" s="162">
        <v>98</v>
      </c>
      <c r="U339" s="162">
        <v>103.8</v>
      </c>
      <c r="V339" s="19"/>
    </row>
    <row r="340" spans="1:22" ht="12.75">
      <c r="A340" s="19"/>
      <c r="B340" s="19"/>
      <c r="C340" s="163" t="s">
        <v>182</v>
      </c>
      <c r="D340" s="163"/>
      <c r="E340" s="131">
        <v>97.1</v>
      </c>
      <c r="F340" s="131">
        <v>98.8</v>
      </c>
      <c r="G340" s="131">
        <v>99.6</v>
      </c>
      <c r="H340" s="131">
        <v>99.6</v>
      </c>
      <c r="I340" s="131">
        <v>100.1</v>
      </c>
      <c r="J340" s="131">
        <v>99.4</v>
      </c>
      <c r="K340" s="131">
        <v>97.7</v>
      </c>
      <c r="L340" s="131">
        <v>100</v>
      </c>
      <c r="M340" s="131">
        <v>103.2</v>
      </c>
      <c r="N340" s="131">
        <v>96.1</v>
      </c>
      <c r="O340" s="131">
        <v>94.2</v>
      </c>
      <c r="P340" s="131">
        <v>83.7</v>
      </c>
      <c r="Q340" s="162">
        <v>87.6</v>
      </c>
      <c r="R340" s="162">
        <v>89.7</v>
      </c>
      <c r="S340" s="162">
        <v>87.3</v>
      </c>
      <c r="T340" s="162">
        <v>86.5</v>
      </c>
      <c r="U340" s="162">
        <v>91</v>
      </c>
      <c r="V340" s="19"/>
    </row>
    <row r="341" spans="1:22" ht="12.75">
      <c r="A341" s="19"/>
      <c r="B341" s="19"/>
      <c r="C341" s="166" t="s">
        <v>184</v>
      </c>
      <c r="D341" s="163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9"/>
    </row>
    <row r="342" spans="1:22" ht="12.75">
      <c r="A342" s="19"/>
      <c r="B342" s="19"/>
      <c r="C342" s="163" t="s">
        <v>183</v>
      </c>
      <c r="D342" s="163"/>
      <c r="E342" s="162">
        <v>101.8</v>
      </c>
      <c r="F342" s="162">
        <v>88.5</v>
      </c>
      <c r="G342" s="162">
        <v>93</v>
      </c>
      <c r="H342" s="162">
        <v>82.8</v>
      </c>
      <c r="I342" s="162">
        <v>77.6</v>
      </c>
      <c r="J342" s="162">
        <v>90.7</v>
      </c>
      <c r="K342" s="162">
        <v>99.6</v>
      </c>
      <c r="L342" s="162">
        <v>98.8</v>
      </c>
      <c r="M342" s="162">
        <v>109</v>
      </c>
      <c r="N342" s="162">
        <v>123.3</v>
      </c>
      <c r="O342" s="162">
        <v>110.6</v>
      </c>
      <c r="P342" s="162">
        <v>114.3</v>
      </c>
      <c r="Q342" s="162">
        <v>100.3</v>
      </c>
      <c r="R342" s="162">
        <v>81.7</v>
      </c>
      <c r="S342" s="162">
        <v>96</v>
      </c>
      <c r="T342" s="162">
        <v>84.2</v>
      </c>
      <c r="U342" s="162">
        <v>82.5</v>
      </c>
      <c r="V342" s="19"/>
    </row>
    <row r="343" spans="1:22" ht="12.75">
      <c r="A343" s="19"/>
      <c r="B343" s="19"/>
      <c r="C343" s="163" t="s">
        <v>182</v>
      </c>
      <c r="D343" s="163"/>
      <c r="E343" s="162">
        <v>111.5</v>
      </c>
      <c r="F343" s="162">
        <v>113.7</v>
      </c>
      <c r="G343" s="162">
        <v>100.3</v>
      </c>
      <c r="H343" s="162">
        <v>105.6</v>
      </c>
      <c r="I343" s="162">
        <v>108.1</v>
      </c>
      <c r="J343" s="162">
        <v>114.2</v>
      </c>
      <c r="K343" s="162">
        <v>112.3</v>
      </c>
      <c r="L343" s="162">
        <v>106.1</v>
      </c>
      <c r="M343" s="162">
        <v>112.3</v>
      </c>
      <c r="N343" s="162">
        <v>100.7</v>
      </c>
      <c r="O343" s="162">
        <v>99.1</v>
      </c>
      <c r="P343" s="162">
        <v>92.6</v>
      </c>
      <c r="Q343" s="162">
        <v>92.2</v>
      </c>
      <c r="R343" s="162">
        <v>92.2</v>
      </c>
      <c r="S343" s="162">
        <v>95.6</v>
      </c>
      <c r="T343" s="162">
        <v>87</v>
      </c>
      <c r="U343" s="162">
        <v>95</v>
      </c>
      <c r="V343" s="19"/>
    </row>
    <row r="344" spans="1:22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:22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1:22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1:22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:22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:22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:22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:22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:22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:22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:2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:22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:22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:22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1:22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1:22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22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:22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:2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2.75">
      <c r="A388" s="2"/>
      <c r="B388" s="2"/>
      <c r="C388" s="166" t="s">
        <v>189</v>
      </c>
      <c r="D388" s="163"/>
      <c r="E388" s="155" t="s">
        <v>161</v>
      </c>
      <c r="F388" s="155" t="s">
        <v>160</v>
      </c>
      <c r="G388" s="155" t="s">
        <v>159</v>
      </c>
      <c r="H388" s="155" t="s">
        <v>170</v>
      </c>
      <c r="I388" s="155" t="s">
        <v>169</v>
      </c>
      <c r="J388" s="155" t="s">
        <v>168</v>
      </c>
      <c r="K388" s="155" t="s">
        <v>167</v>
      </c>
      <c r="L388" s="155" t="s">
        <v>166</v>
      </c>
      <c r="M388" s="155" t="s">
        <v>165</v>
      </c>
      <c r="N388" s="155" t="s">
        <v>164</v>
      </c>
      <c r="O388" s="155" t="s">
        <v>163</v>
      </c>
      <c r="P388" s="155" t="s">
        <v>162</v>
      </c>
      <c r="Q388" s="155" t="s">
        <v>161</v>
      </c>
      <c r="R388" s="155" t="s">
        <v>160</v>
      </c>
      <c r="S388" s="155" t="s">
        <v>159</v>
      </c>
      <c r="T388" s="156" t="s">
        <v>170</v>
      </c>
      <c r="U388" s="155" t="s">
        <v>169</v>
      </c>
      <c r="V388" s="2"/>
    </row>
    <row r="389" spans="1:22" ht="51">
      <c r="A389" s="2"/>
      <c r="B389" s="2"/>
      <c r="C389" s="165" t="s">
        <v>188</v>
      </c>
      <c r="D389" s="163"/>
      <c r="E389" s="162">
        <v>45.7</v>
      </c>
      <c r="F389" s="162">
        <v>99.7</v>
      </c>
      <c r="G389" s="162">
        <v>99.7</v>
      </c>
      <c r="H389" s="162">
        <v>190.9</v>
      </c>
      <c r="I389" s="162">
        <v>119.6</v>
      </c>
      <c r="J389" s="162">
        <v>109</v>
      </c>
      <c r="K389" s="162">
        <v>103.7</v>
      </c>
      <c r="L389" s="162">
        <v>99.4</v>
      </c>
      <c r="M389" s="162">
        <v>93.4</v>
      </c>
      <c r="N389" s="162">
        <v>111.6</v>
      </c>
      <c r="O389" s="162">
        <v>85.2</v>
      </c>
      <c r="P389" s="162">
        <v>120.9</v>
      </c>
      <c r="Q389" s="162">
        <v>35.2</v>
      </c>
      <c r="R389" s="162">
        <v>114.1</v>
      </c>
      <c r="S389" s="162">
        <v>116.2</v>
      </c>
      <c r="T389" s="162">
        <v>146.9</v>
      </c>
      <c r="U389" s="162">
        <v>127.8</v>
      </c>
      <c r="V389" s="2"/>
    </row>
    <row r="390" spans="1:22" ht="76.5">
      <c r="A390" s="2"/>
      <c r="B390" s="2"/>
      <c r="C390" s="165" t="s">
        <v>182</v>
      </c>
      <c r="D390" s="163"/>
      <c r="E390" s="162">
        <v>174.9</v>
      </c>
      <c r="F390" s="162">
        <v>136</v>
      </c>
      <c r="G390" s="162">
        <v>99.4</v>
      </c>
      <c r="H390" s="162">
        <v>122.5</v>
      </c>
      <c r="I390" s="162">
        <v>114.9</v>
      </c>
      <c r="J390" s="162">
        <v>97.4</v>
      </c>
      <c r="K390" s="162">
        <v>83.6</v>
      </c>
      <c r="L390" s="162">
        <v>82.9</v>
      </c>
      <c r="M390" s="162">
        <v>84.7</v>
      </c>
      <c r="N390" s="162">
        <v>100.8</v>
      </c>
      <c r="O390" s="162">
        <v>122.5</v>
      </c>
      <c r="P390" s="162">
        <v>125.3</v>
      </c>
      <c r="Q390" s="162">
        <v>82.7</v>
      </c>
      <c r="R390" s="162">
        <v>94.6</v>
      </c>
      <c r="S390" s="162">
        <v>110.1</v>
      </c>
      <c r="T390" s="162">
        <v>84.8</v>
      </c>
      <c r="U390" s="162">
        <v>93.1</v>
      </c>
      <c r="V390" s="2"/>
    </row>
    <row r="391" spans="1:2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2.75">
      <c r="A404" s="2"/>
      <c r="B404" s="2"/>
      <c r="C404" s="166" t="s">
        <v>191</v>
      </c>
      <c r="D404" s="155" t="s">
        <v>161</v>
      </c>
      <c r="E404" s="155" t="s">
        <v>160</v>
      </c>
      <c r="F404" s="155" t="s">
        <v>159</v>
      </c>
      <c r="G404" s="155" t="s">
        <v>170</v>
      </c>
      <c r="H404" s="155" t="s">
        <v>169</v>
      </c>
      <c r="I404" s="155" t="s">
        <v>168</v>
      </c>
      <c r="J404" s="155" t="s">
        <v>167</v>
      </c>
      <c r="K404" s="155" t="s">
        <v>166</v>
      </c>
      <c r="L404" s="155" t="s">
        <v>165</v>
      </c>
      <c r="M404" s="155" t="s">
        <v>164</v>
      </c>
      <c r="N404" s="155" t="s">
        <v>163</v>
      </c>
      <c r="O404" s="155" t="s">
        <v>162</v>
      </c>
      <c r="P404" s="155" t="s">
        <v>161</v>
      </c>
      <c r="Q404" s="155" t="s">
        <v>160</v>
      </c>
      <c r="R404" s="155" t="s">
        <v>159</v>
      </c>
      <c r="S404" s="156" t="s">
        <v>170</v>
      </c>
      <c r="T404" s="155" t="s">
        <v>169</v>
      </c>
      <c r="U404" s="2"/>
      <c r="V404" s="2"/>
    </row>
    <row r="405" spans="1:22" ht="12.75">
      <c r="A405" s="2"/>
      <c r="B405" s="2"/>
      <c r="C405" s="167" t="s">
        <v>182</v>
      </c>
      <c r="D405" s="162">
        <v>103.6</v>
      </c>
      <c r="E405" s="162">
        <v>103.5</v>
      </c>
      <c r="F405" s="162">
        <v>104</v>
      </c>
      <c r="G405" s="162">
        <v>104.3</v>
      </c>
      <c r="H405" s="162">
        <v>103.8</v>
      </c>
      <c r="I405" s="162">
        <v>105.3</v>
      </c>
      <c r="J405" s="162">
        <v>89.4</v>
      </c>
      <c r="K405" s="162">
        <v>168.1</v>
      </c>
      <c r="L405" s="162">
        <v>75.4</v>
      </c>
      <c r="M405" s="162">
        <v>63.9</v>
      </c>
      <c r="N405" s="162">
        <v>103.1</v>
      </c>
      <c r="O405" s="162">
        <v>108.9</v>
      </c>
      <c r="P405" s="162">
        <v>104.4</v>
      </c>
      <c r="Q405" s="162">
        <v>105.1</v>
      </c>
      <c r="R405" s="162">
        <v>101.8</v>
      </c>
      <c r="S405" s="162">
        <v>102.5</v>
      </c>
      <c r="T405" s="162">
        <v>102.3</v>
      </c>
      <c r="U405" s="2"/>
      <c r="V405" s="2"/>
    </row>
    <row r="406" spans="1:2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2.75">
      <c r="A424" s="2"/>
      <c r="B424" s="2"/>
      <c r="C424" s="166" t="s">
        <v>192</v>
      </c>
      <c r="D424" s="155" t="s">
        <v>161</v>
      </c>
      <c r="E424" s="155" t="s">
        <v>160</v>
      </c>
      <c r="F424" s="155" t="s">
        <v>159</v>
      </c>
      <c r="G424" s="155" t="s">
        <v>170</v>
      </c>
      <c r="H424" s="155" t="s">
        <v>169</v>
      </c>
      <c r="I424" s="155" t="s">
        <v>168</v>
      </c>
      <c r="J424" s="155" t="s">
        <v>167</v>
      </c>
      <c r="K424" s="155" t="s">
        <v>166</v>
      </c>
      <c r="L424" s="155" t="s">
        <v>165</v>
      </c>
      <c r="M424" s="155" t="s">
        <v>164</v>
      </c>
      <c r="N424" s="155" t="s">
        <v>163</v>
      </c>
      <c r="O424" s="155" t="s">
        <v>162</v>
      </c>
      <c r="P424" s="155" t="s">
        <v>161</v>
      </c>
      <c r="Q424" s="155" t="s">
        <v>160</v>
      </c>
      <c r="R424" s="155" t="s">
        <v>159</v>
      </c>
      <c r="S424" s="155" t="s">
        <v>170</v>
      </c>
      <c r="T424" s="155" t="s">
        <v>169</v>
      </c>
      <c r="U424" s="2"/>
      <c r="V424" s="2"/>
    </row>
    <row r="425" spans="1:22" ht="51">
      <c r="A425" s="2"/>
      <c r="B425" s="2"/>
      <c r="C425" s="165" t="s">
        <v>183</v>
      </c>
      <c r="D425" s="162">
        <v>82.1</v>
      </c>
      <c r="E425" s="162">
        <v>100.2</v>
      </c>
      <c r="F425" s="162">
        <v>105.1</v>
      </c>
      <c r="G425" s="162">
        <v>105.4</v>
      </c>
      <c r="H425" s="162">
        <v>104.6</v>
      </c>
      <c r="I425" s="162">
        <v>103</v>
      </c>
      <c r="J425" s="162">
        <v>105</v>
      </c>
      <c r="K425" s="162">
        <v>105.8</v>
      </c>
      <c r="L425" s="162">
        <v>104.3</v>
      </c>
      <c r="M425" s="162">
        <v>102.2</v>
      </c>
      <c r="N425" s="162">
        <v>102.2</v>
      </c>
      <c r="O425" s="162">
        <v>103.2</v>
      </c>
      <c r="P425" s="162">
        <v>67.1</v>
      </c>
      <c r="Q425" s="162">
        <v>96.6</v>
      </c>
      <c r="R425" s="162">
        <v>103.8</v>
      </c>
      <c r="S425" s="162">
        <v>100.6</v>
      </c>
      <c r="T425" s="162">
        <v>100.7</v>
      </c>
      <c r="U425" s="2"/>
      <c r="V425" s="2"/>
    </row>
    <row r="426" spans="1:22" ht="76.5">
      <c r="A426" s="2"/>
      <c r="B426" s="2"/>
      <c r="C426" s="165" t="s">
        <v>182</v>
      </c>
      <c r="D426" s="162">
        <v>104.4</v>
      </c>
      <c r="E426" s="162">
        <v>105.6</v>
      </c>
      <c r="F426" s="162">
        <v>103</v>
      </c>
      <c r="G426" s="162">
        <v>94.5</v>
      </c>
      <c r="H426" s="162">
        <v>104.2</v>
      </c>
      <c r="I426" s="162">
        <v>102</v>
      </c>
      <c r="J426" s="162">
        <v>104.8</v>
      </c>
      <c r="K426" s="162">
        <v>103.7</v>
      </c>
      <c r="L426" s="162">
        <v>107.6</v>
      </c>
      <c r="M426" s="162">
        <v>103.2</v>
      </c>
      <c r="N426" s="162">
        <v>103.5</v>
      </c>
      <c r="O426" s="162">
        <v>106.2</v>
      </c>
      <c r="P426" s="162">
        <v>99.9</v>
      </c>
      <c r="Q426" s="162">
        <v>95.2</v>
      </c>
      <c r="R426" s="162">
        <v>94.3</v>
      </c>
      <c r="S426" s="162">
        <v>90</v>
      </c>
      <c r="T426" s="162">
        <v>86.5</v>
      </c>
      <c r="U426" s="2"/>
      <c r="V426" s="2"/>
    </row>
    <row r="427" spans="1:2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2.75">
      <c r="A439" s="2"/>
      <c r="B439" s="2"/>
      <c r="C439" s="166" t="s">
        <v>193</v>
      </c>
      <c r="D439" s="155" t="s">
        <v>161</v>
      </c>
      <c r="E439" s="155" t="s">
        <v>160</v>
      </c>
      <c r="F439" s="155" t="s">
        <v>159</v>
      </c>
      <c r="G439" s="155" t="s">
        <v>170</v>
      </c>
      <c r="H439" s="155" t="s">
        <v>169</v>
      </c>
      <c r="I439" s="155" t="s">
        <v>168</v>
      </c>
      <c r="J439" s="155" t="s">
        <v>167</v>
      </c>
      <c r="K439" s="155" t="s">
        <v>166</v>
      </c>
      <c r="L439" s="155" t="s">
        <v>165</v>
      </c>
      <c r="M439" s="155" t="s">
        <v>164</v>
      </c>
      <c r="N439" s="155" t="s">
        <v>163</v>
      </c>
      <c r="O439" s="155" t="s">
        <v>162</v>
      </c>
      <c r="P439" s="155" t="s">
        <v>161</v>
      </c>
      <c r="Q439" s="155" t="s">
        <v>160</v>
      </c>
      <c r="R439" s="155" t="s">
        <v>159</v>
      </c>
      <c r="S439" s="156" t="s">
        <v>170</v>
      </c>
      <c r="T439" s="155" t="s">
        <v>169</v>
      </c>
      <c r="U439" s="2"/>
      <c r="V439" s="2"/>
    </row>
    <row r="440" spans="1:22" ht="12.75">
      <c r="A440" s="2"/>
      <c r="B440" s="2"/>
      <c r="C440" s="168" t="s">
        <v>183</v>
      </c>
      <c r="D440" s="162">
        <v>87.6</v>
      </c>
      <c r="E440" s="162">
        <v>96.7</v>
      </c>
      <c r="F440" s="162">
        <v>105.1</v>
      </c>
      <c r="G440" s="162">
        <v>103.7</v>
      </c>
      <c r="H440" s="162">
        <v>102.4</v>
      </c>
      <c r="I440" s="162">
        <v>97.5</v>
      </c>
      <c r="J440" s="162">
        <v>103.6</v>
      </c>
      <c r="K440" s="162">
        <v>104.9</v>
      </c>
      <c r="L440" s="162">
        <v>99.3</v>
      </c>
      <c r="M440" s="162">
        <v>103.3</v>
      </c>
      <c r="N440" s="162">
        <v>97.1</v>
      </c>
      <c r="O440" s="162">
        <v>95.1</v>
      </c>
      <c r="P440" s="162">
        <v>82.1</v>
      </c>
      <c r="Q440" s="162">
        <v>98.6</v>
      </c>
      <c r="R440" s="162">
        <v>107.7</v>
      </c>
      <c r="S440" s="162">
        <v>99.3</v>
      </c>
      <c r="T440" s="162">
        <v>97.1</v>
      </c>
      <c r="U440" s="2"/>
      <c r="V440" s="2"/>
    </row>
    <row r="441" spans="1:22" ht="12.75">
      <c r="A441" s="2"/>
      <c r="B441" s="2"/>
      <c r="C441" s="168" t="s">
        <v>182</v>
      </c>
      <c r="D441" s="162">
        <v>107.5</v>
      </c>
      <c r="E441" s="162">
        <v>111.8</v>
      </c>
      <c r="F441" s="162">
        <v>105.9</v>
      </c>
      <c r="G441" s="162">
        <v>106.7</v>
      </c>
      <c r="H441" s="162">
        <v>112.4</v>
      </c>
      <c r="I441" s="162">
        <v>102.1</v>
      </c>
      <c r="J441" s="162">
        <v>107.7</v>
      </c>
      <c r="K441" s="162">
        <v>106.1</v>
      </c>
      <c r="L441" s="162">
        <v>104.4</v>
      </c>
      <c r="M441" s="162">
        <v>106.3</v>
      </c>
      <c r="N441" s="162">
        <v>103.5</v>
      </c>
      <c r="O441" s="162">
        <v>95</v>
      </c>
      <c r="P441" s="162">
        <v>89</v>
      </c>
      <c r="Q441" s="162">
        <v>90.7</v>
      </c>
      <c r="R441" s="162">
        <v>93</v>
      </c>
      <c r="S441" s="162">
        <v>89</v>
      </c>
      <c r="T441" s="162">
        <v>84.4</v>
      </c>
      <c r="U441" s="2"/>
      <c r="V441" s="2"/>
    </row>
    <row r="442" spans="1:2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2.75">
      <c r="A452" s="2"/>
      <c r="B452" s="2"/>
      <c r="C452" s="2"/>
      <c r="D452" s="2"/>
      <c r="E452" s="2"/>
      <c r="F452" s="2"/>
      <c r="G452" s="6"/>
      <c r="H452" s="6"/>
      <c r="I452" s="6"/>
      <c r="J452" s="6"/>
      <c r="K452" s="6"/>
      <c r="L452" s="6"/>
      <c r="M452" s="6"/>
      <c r="N452" s="6"/>
      <c r="O452" s="2"/>
      <c r="P452" s="2"/>
      <c r="Q452" s="2"/>
      <c r="R452" s="2"/>
      <c r="S452" s="2"/>
      <c r="T452" s="2"/>
      <c r="U452" s="2"/>
      <c r="V452" s="2"/>
    </row>
    <row r="453" spans="1:22" ht="12.75">
      <c r="A453" s="2"/>
      <c r="B453" s="2"/>
      <c r="C453" s="2"/>
      <c r="D453" s="2"/>
      <c r="E453" s="2"/>
      <c r="F453" s="2"/>
      <c r="G453" s="6"/>
      <c r="H453" s="6"/>
      <c r="I453" s="6"/>
      <c r="J453" s="6"/>
      <c r="K453" s="6"/>
      <c r="L453" s="6"/>
      <c r="M453" s="6"/>
      <c r="N453" s="6"/>
      <c r="O453" s="2"/>
      <c r="P453" s="2"/>
      <c r="Q453" s="2"/>
      <c r="R453" s="2"/>
      <c r="S453" s="2"/>
      <c r="T453" s="2"/>
      <c r="U453" s="2"/>
      <c r="V453" s="2"/>
    </row>
    <row r="454" spans="1:2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2.75">
      <c r="A462" s="2"/>
      <c r="B462" s="2"/>
      <c r="C462" s="166" t="s">
        <v>65</v>
      </c>
      <c r="D462" s="155" t="s">
        <v>161</v>
      </c>
      <c r="E462" s="155" t="s">
        <v>160</v>
      </c>
      <c r="F462" s="155" t="s">
        <v>159</v>
      </c>
      <c r="G462" s="155" t="s">
        <v>170</v>
      </c>
      <c r="H462" s="155" t="s">
        <v>169</v>
      </c>
      <c r="I462" s="155" t="s">
        <v>168</v>
      </c>
      <c r="J462" s="155" t="s">
        <v>167</v>
      </c>
      <c r="K462" s="155" t="s">
        <v>166</v>
      </c>
      <c r="L462" s="155" t="s">
        <v>165</v>
      </c>
      <c r="M462" s="155" t="s">
        <v>164</v>
      </c>
      <c r="N462" s="155" t="s">
        <v>163</v>
      </c>
      <c r="O462" s="155" t="s">
        <v>162</v>
      </c>
      <c r="P462" s="155" t="s">
        <v>161</v>
      </c>
      <c r="Q462" s="155" t="s">
        <v>160</v>
      </c>
      <c r="R462" s="155" t="s">
        <v>159</v>
      </c>
      <c r="S462" s="156" t="s">
        <v>170</v>
      </c>
      <c r="T462" s="155" t="s">
        <v>169</v>
      </c>
      <c r="U462" s="2"/>
      <c r="V462" s="2"/>
    </row>
    <row r="463" spans="1:22" ht="12.75">
      <c r="A463" s="2"/>
      <c r="B463" s="2"/>
      <c r="C463" s="168" t="s">
        <v>183</v>
      </c>
      <c r="D463" s="162">
        <v>90.8</v>
      </c>
      <c r="E463" s="162">
        <v>95.4</v>
      </c>
      <c r="F463" s="162">
        <v>98.7</v>
      </c>
      <c r="G463" s="162">
        <v>104.3</v>
      </c>
      <c r="H463" s="162">
        <v>104.3</v>
      </c>
      <c r="I463" s="162">
        <v>100.3</v>
      </c>
      <c r="J463" s="162">
        <v>97.9</v>
      </c>
      <c r="K463" s="162">
        <v>104.3</v>
      </c>
      <c r="L463" s="162">
        <v>98.7</v>
      </c>
      <c r="M463" s="162">
        <v>100.5</v>
      </c>
      <c r="N463" s="162">
        <v>103.5</v>
      </c>
      <c r="O463" s="162">
        <v>103.9</v>
      </c>
      <c r="P463" s="162">
        <v>92.7</v>
      </c>
      <c r="Q463" s="162">
        <v>89.4</v>
      </c>
      <c r="R463" s="162">
        <v>102.1</v>
      </c>
      <c r="S463" s="162">
        <v>105.5</v>
      </c>
      <c r="T463" s="162">
        <v>99.6</v>
      </c>
      <c r="U463" s="2"/>
      <c r="V463" s="2"/>
    </row>
    <row r="464" spans="1:22" ht="12.75">
      <c r="A464" s="2"/>
      <c r="B464" s="2"/>
      <c r="C464" s="168" t="s">
        <v>182</v>
      </c>
      <c r="D464" s="162">
        <v>130.1</v>
      </c>
      <c r="E464" s="162">
        <v>130</v>
      </c>
      <c r="F464" s="162">
        <v>126.3</v>
      </c>
      <c r="G464" s="162">
        <v>126.1</v>
      </c>
      <c r="H464" s="162">
        <v>119.1</v>
      </c>
      <c r="I464" s="162">
        <v>111.7</v>
      </c>
      <c r="J464" s="162">
        <v>103.6</v>
      </c>
      <c r="K464" s="162">
        <v>101.7</v>
      </c>
      <c r="L464" s="162">
        <v>95.2</v>
      </c>
      <c r="M464" s="162">
        <v>105.9</v>
      </c>
      <c r="N464" s="162">
        <v>102.5</v>
      </c>
      <c r="O464" s="162">
        <v>106.2</v>
      </c>
      <c r="P464" s="162">
        <v>107.5</v>
      </c>
      <c r="Q464" s="162">
        <v>100.7</v>
      </c>
      <c r="R464" s="162">
        <v>104.2</v>
      </c>
      <c r="S464" s="162">
        <v>105.4</v>
      </c>
      <c r="T464" s="162">
        <v>100.7</v>
      </c>
      <c r="U464" s="2"/>
      <c r="V464" s="2"/>
    </row>
    <row r="465" spans="1:2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2.75">
      <c r="A482" s="2"/>
      <c r="B482" s="2"/>
      <c r="C482" s="146" t="s">
        <v>67</v>
      </c>
      <c r="D482" s="144" t="s">
        <v>171</v>
      </c>
      <c r="E482" s="144" t="s">
        <v>161</v>
      </c>
      <c r="F482" s="144" t="s">
        <v>160</v>
      </c>
      <c r="G482" s="144" t="s">
        <v>159</v>
      </c>
      <c r="H482" s="144" t="s">
        <v>170</v>
      </c>
      <c r="I482" s="144" t="s">
        <v>169</v>
      </c>
      <c r="J482" s="190" t="s">
        <v>168</v>
      </c>
      <c r="K482" s="190" t="s">
        <v>167</v>
      </c>
      <c r="L482" s="190" t="s">
        <v>166</v>
      </c>
      <c r="M482" s="190" t="s">
        <v>165</v>
      </c>
      <c r="N482" s="190" t="s">
        <v>164</v>
      </c>
      <c r="O482" s="190" t="s">
        <v>163</v>
      </c>
      <c r="P482" s="190" t="s">
        <v>162</v>
      </c>
      <c r="Q482" s="190" t="s">
        <v>161</v>
      </c>
      <c r="R482" s="190" t="s">
        <v>160</v>
      </c>
      <c r="S482" s="190" t="s">
        <v>159</v>
      </c>
      <c r="T482" s="190" t="s">
        <v>170</v>
      </c>
      <c r="U482" s="144" t="s">
        <v>169</v>
      </c>
      <c r="V482" s="2"/>
    </row>
    <row r="483" spans="1:22" ht="12.75">
      <c r="A483" s="2"/>
      <c r="B483" s="2"/>
      <c r="C483" s="134" t="s">
        <v>11</v>
      </c>
      <c r="D483" s="144" t="s">
        <v>52</v>
      </c>
      <c r="E483" s="133">
        <v>118.7</v>
      </c>
      <c r="F483" s="133">
        <v>118.8</v>
      </c>
      <c r="G483" s="133">
        <v>118.7</v>
      </c>
      <c r="H483" s="133">
        <v>119.1</v>
      </c>
      <c r="I483" s="133">
        <v>119.5</v>
      </c>
      <c r="J483" s="132">
        <v>120</v>
      </c>
      <c r="K483" s="132">
        <v>120</v>
      </c>
      <c r="L483" s="132">
        <v>120.1</v>
      </c>
      <c r="M483" s="132">
        <v>118.2</v>
      </c>
      <c r="N483" s="132">
        <v>113.9</v>
      </c>
      <c r="O483" s="132">
        <v>111.3</v>
      </c>
      <c r="P483" s="132">
        <v>109.5</v>
      </c>
      <c r="Q483" s="132">
        <v>108.7</v>
      </c>
      <c r="R483" s="132">
        <v>108.7</v>
      </c>
      <c r="S483" s="132">
        <v>108.9</v>
      </c>
      <c r="T483" s="132">
        <v>108.8</v>
      </c>
      <c r="U483" s="157">
        <v>108.4</v>
      </c>
      <c r="V483" s="2"/>
    </row>
    <row r="484" spans="1:22" ht="12.75">
      <c r="A484" s="2"/>
      <c r="B484" s="2"/>
      <c r="C484" s="134" t="s">
        <v>364</v>
      </c>
      <c r="D484" s="144" t="s">
        <v>52</v>
      </c>
      <c r="E484" s="133">
        <v>101.1</v>
      </c>
      <c r="F484" s="133">
        <v>100.8</v>
      </c>
      <c r="G484" s="133">
        <v>100.6</v>
      </c>
      <c r="H484" s="133">
        <v>100.9</v>
      </c>
      <c r="I484" s="133">
        <v>101</v>
      </c>
      <c r="J484" s="132">
        <v>101.2</v>
      </c>
      <c r="K484" s="132">
        <v>100.9</v>
      </c>
      <c r="L484" s="132">
        <v>100.8</v>
      </c>
      <c r="M484" s="132">
        <v>100.6</v>
      </c>
      <c r="N484" s="132">
        <v>100.6</v>
      </c>
      <c r="O484" s="132">
        <v>100.4</v>
      </c>
      <c r="P484" s="132">
        <v>100.2</v>
      </c>
      <c r="Q484" s="132">
        <v>100.3</v>
      </c>
      <c r="R484" s="132">
        <v>100.8</v>
      </c>
      <c r="S484" s="132">
        <v>100.8</v>
      </c>
      <c r="T484" s="132">
        <v>100.8</v>
      </c>
      <c r="U484" s="157">
        <v>100.7</v>
      </c>
      <c r="V484" s="2"/>
    </row>
    <row r="485" spans="1:2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2.75">
      <c r="A498" s="2"/>
      <c r="B498" s="2"/>
      <c r="C498"/>
      <c r="D498" s="2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2"/>
    </row>
    <row r="499" spans="1:22" ht="12.75">
      <c r="A499" s="2"/>
      <c r="B499" s="7"/>
      <c r="C499" s="146" t="s">
        <v>21</v>
      </c>
      <c r="D499" s="163"/>
      <c r="E499" s="155" t="s">
        <v>161</v>
      </c>
      <c r="F499" s="155" t="s">
        <v>160</v>
      </c>
      <c r="G499" s="155" t="s">
        <v>159</v>
      </c>
      <c r="H499" s="155" t="s">
        <v>170</v>
      </c>
      <c r="I499" s="155" t="s">
        <v>169</v>
      </c>
      <c r="J499" s="155" t="s">
        <v>168</v>
      </c>
      <c r="K499" s="155" t="s">
        <v>167</v>
      </c>
      <c r="L499" s="155" t="s">
        <v>166</v>
      </c>
      <c r="M499" s="155" t="s">
        <v>165</v>
      </c>
      <c r="N499" s="155" t="s">
        <v>164</v>
      </c>
      <c r="O499" s="155" t="s">
        <v>163</v>
      </c>
      <c r="P499" s="155" t="s">
        <v>162</v>
      </c>
      <c r="Q499" s="155" t="s">
        <v>161</v>
      </c>
      <c r="R499" s="155" t="s">
        <v>160</v>
      </c>
      <c r="S499" s="155" t="s">
        <v>159</v>
      </c>
      <c r="T499" s="155" t="s">
        <v>170</v>
      </c>
      <c r="U499" s="155" t="s">
        <v>169</v>
      </c>
      <c r="V499" s="2"/>
    </row>
    <row r="500" spans="1:22" ht="12.75">
      <c r="A500" s="2"/>
      <c r="B500" s="7"/>
      <c r="C500" s="134" t="s">
        <v>183</v>
      </c>
      <c r="D500" s="169"/>
      <c r="E500" s="162">
        <v>99.9</v>
      </c>
      <c r="F500" s="162">
        <v>100.9</v>
      </c>
      <c r="G500" s="162">
        <v>105.4</v>
      </c>
      <c r="H500" s="162">
        <v>104.5</v>
      </c>
      <c r="I500" s="162">
        <v>108.8</v>
      </c>
      <c r="J500" s="162">
        <v>107.3</v>
      </c>
      <c r="K500" s="162">
        <v>107.2</v>
      </c>
      <c r="L500" s="162">
        <v>100</v>
      </c>
      <c r="M500" s="162">
        <v>92.4</v>
      </c>
      <c r="N500" s="162">
        <v>92.2</v>
      </c>
      <c r="O500" s="162">
        <v>81.4</v>
      </c>
      <c r="P500" s="162">
        <v>84.5</v>
      </c>
      <c r="Q500" s="162">
        <v>87.1</v>
      </c>
      <c r="R500" s="162">
        <v>101.9</v>
      </c>
      <c r="S500" s="162">
        <v>105.1</v>
      </c>
      <c r="T500" s="162">
        <v>105.9</v>
      </c>
      <c r="U500" s="162">
        <v>101.6</v>
      </c>
      <c r="V500" s="2"/>
    </row>
    <row r="501" spans="1:22" ht="12.75">
      <c r="A501" s="2"/>
      <c r="B501" s="2"/>
      <c r="C501" s="134" t="s">
        <v>182</v>
      </c>
      <c r="D501" s="163"/>
      <c r="E501" s="162">
        <v>131.7</v>
      </c>
      <c r="F501" s="162">
        <v>139.9</v>
      </c>
      <c r="G501" s="162">
        <v>147</v>
      </c>
      <c r="H501" s="162">
        <v>144.6</v>
      </c>
      <c r="I501" s="162">
        <v>154.2</v>
      </c>
      <c r="J501" s="162">
        <v>161.5</v>
      </c>
      <c r="K501" s="162">
        <v>166.1</v>
      </c>
      <c r="L501" s="162">
        <v>156.5</v>
      </c>
      <c r="M501" s="162">
        <v>146.6</v>
      </c>
      <c r="N501" s="162">
        <v>131.5</v>
      </c>
      <c r="O501" s="162">
        <v>100.3</v>
      </c>
      <c r="P501" s="162">
        <v>81.4</v>
      </c>
      <c r="Q501" s="162">
        <v>71</v>
      </c>
      <c r="R501" s="162">
        <v>71.6</v>
      </c>
      <c r="S501" s="162">
        <v>71.4</v>
      </c>
      <c r="T501" s="162">
        <v>72.4</v>
      </c>
      <c r="U501" s="162">
        <v>67.7</v>
      </c>
      <c r="V501" s="2"/>
    </row>
    <row r="502" spans="1:2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2.75">
      <c r="A509" s="2"/>
      <c r="B509" s="7"/>
      <c r="C509" s="7"/>
      <c r="D509" s="7"/>
      <c r="E509" s="7"/>
      <c r="F509" s="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2.75">
      <c r="A510" s="2"/>
      <c r="B510" s="13"/>
      <c r="C510" s="13"/>
      <c r="D510" s="13"/>
      <c r="E510" s="13"/>
      <c r="F510" s="1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2.75">
      <c r="A511" s="2"/>
      <c r="B511" s="13"/>
      <c r="C511" s="13"/>
      <c r="D511" s="13"/>
      <c r="E511" s="13"/>
      <c r="F511" s="1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2.75">
      <c r="A512" s="2"/>
      <c r="B512" s="13"/>
      <c r="C512" s="13"/>
      <c r="D512" s="13"/>
      <c r="E512" s="13"/>
      <c r="F512" s="1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2.75">
      <c r="A513" s="2"/>
      <c r="B513" s="13"/>
      <c r="C513" s="166" t="s">
        <v>22</v>
      </c>
      <c r="D513" s="163"/>
      <c r="E513" s="163"/>
      <c r="F513" s="155" t="s">
        <v>161</v>
      </c>
      <c r="G513" s="155" t="s">
        <v>160</v>
      </c>
      <c r="H513" s="155" t="s">
        <v>159</v>
      </c>
      <c r="I513" s="155" t="s">
        <v>170</v>
      </c>
      <c r="J513" s="155" t="s">
        <v>169</v>
      </c>
      <c r="K513" s="155" t="s">
        <v>168</v>
      </c>
      <c r="L513" s="155" t="s">
        <v>167</v>
      </c>
      <c r="M513" s="155" t="s">
        <v>166</v>
      </c>
      <c r="N513" s="155" t="s">
        <v>165</v>
      </c>
      <c r="O513" s="155" t="s">
        <v>164</v>
      </c>
      <c r="P513" s="155" t="s">
        <v>163</v>
      </c>
      <c r="Q513" s="155" t="s">
        <v>162</v>
      </c>
      <c r="R513" s="155" t="s">
        <v>161</v>
      </c>
      <c r="S513" s="155" t="s">
        <v>160</v>
      </c>
      <c r="T513" s="155" t="s">
        <v>159</v>
      </c>
      <c r="U513" s="155" t="s">
        <v>170</v>
      </c>
      <c r="V513" s="155" t="s">
        <v>169</v>
      </c>
    </row>
    <row r="514" spans="1:22" ht="12.75">
      <c r="A514" s="2"/>
      <c r="B514" s="2"/>
      <c r="C514" s="163" t="s">
        <v>188</v>
      </c>
      <c r="D514" s="163"/>
      <c r="E514" s="163"/>
      <c r="F514" s="164">
        <v>100.2</v>
      </c>
      <c r="G514" s="164">
        <v>100.4</v>
      </c>
      <c r="H514" s="164">
        <v>100.3</v>
      </c>
      <c r="I514" s="164">
        <v>101.6</v>
      </c>
      <c r="J514" s="162">
        <v>100.7</v>
      </c>
      <c r="K514" s="164">
        <v>101.1</v>
      </c>
      <c r="L514" s="164">
        <v>100.9</v>
      </c>
      <c r="M514" s="164">
        <v>101.3</v>
      </c>
      <c r="N514" s="164">
        <v>100.7</v>
      </c>
      <c r="O514" s="164">
        <v>100.7</v>
      </c>
      <c r="P514" s="164">
        <v>100.5</v>
      </c>
      <c r="Q514" s="164">
        <v>100</v>
      </c>
      <c r="R514" s="164">
        <v>100.3</v>
      </c>
      <c r="S514" s="164">
        <v>100.4</v>
      </c>
      <c r="T514" s="164">
        <v>100</v>
      </c>
      <c r="U514" s="164">
        <v>100.3</v>
      </c>
      <c r="V514" s="164">
        <v>100.1</v>
      </c>
    </row>
    <row r="515" spans="1:22" ht="12.75">
      <c r="A515" s="2"/>
      <c r="B515" s="2"/>
      <c r="C515" s="163" t="s">
        <v>182</v>
      </c>
      <c r="D515" s="163"/>
      <c r="E515" s="163"/>
      <c r="F515" s="162">
        <v>106.8</v>
      </c>
      <c r="G515" s="162">
        <v>106.9</v>
      </c>
      <c r="H515" s="162">
        <v>106.8</v>
      </c>
      <c r="I515" s="162">
        <v>107.7</v>
      </c>
      <c r="J515" s="162">
        <v>107.8</v>
      </c>
      <c r="K515" s="162">
        <v>108.2</v>
      </c>
      <c r="L515" s="162">
        <v>108.5</v>
      </c>
      <c r="M515" s="162">
        <v>108.9</v>
      </c>
      <c r="N515" s="162">
        <v>109</v>
      </c>
      <c r="O515" s="162">
        <v>109</v>
      </c>
      <c r="P515" s="162">
        <v>108.9</v>
      </c>
      <c r="Q515" s="162">
        <v>108.5</v>
      </c>
      <c r="R515" s="162">
        <v>108.6</v>
      </c>
      <c r="S515" s="162">
        <v>108.5</v>
      </c>
      <c r="T515" s="162">
        <v>108.3</v>
      </c>
      <c r="U515" s="162">
        <v>106.9</v>
      </c>
      <c r="V515" s="162">
        <v>106.3</v>
      </c>
    </row>
    <row r="516" spans="1:22" ht="12.75">
      <c r="A516" s="2"/>
      <c r="B516" s="2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2"/>
    </row>
    <row r="517" spans="1:22" ht="12.75">
      <c r="A517" s="2"/>
      <c r="B517" s="2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2"/>
    </row>
    <row r="518" spans="1:2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2.75">
      <c r="A524" s="2"/>
      <c r="B524" s="2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2.75">
      <c r="A525" s="2"/>
      <c r="B525" s="2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2.75">
      <c r="A526" s="2"/>
      <c r="B526" s="2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2.75">
      <c r="A527" s="2"/>
      <c r="B527" s="2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2.75">
      <c r="A536" s="2"/>
      <c r="B536" s="28"/>
      <c r="C536" s="28"/>
      <c r="D536" s="28"/>
      <c r="E536" s="28"/>
      <c r="F536" s="28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2.75">
      <c r="A537" s="2"/>
      <c r="B537" s="28"/>
      <c r="C537" s="28"/>
      <c r="D537" s="28"/>
      <c r="E537" s="28"/>
      <c r="F537" s="2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2.75">
      <c r="A538" s="2"/>
      <c r="B538" s="2"/>
      <c r="C538"/>
      <c r="D538" s="2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2"/>
    </row>
    <row r="539" spans="1:22" ht="12.75">
      <c r="A539" s="2"/>
      <c r="B539" s="2"/>
      <c r="C539" s="166" t="s">
        <v>187</v>
      </c>
      <c r="D539" s="163"/>
      <c r="E539" s="163"/>
      <c r="F539" s="155" t="s">
        <v>161</v>
      </c>
      <c r="G539" s="155" t="s">
        <v>160</v>
      </c>
      <c r="H539" s="155" t="s">
        <v>159</v>
      </c>
      <c r="I539" s="155" t="s">
        <v>170</v>
      </c>
      <c r="J539" s="155" t="s">
        <v>169</v>
      </c>
      <c r="K539" s="155" t="s">
        <v>168</v>
      </c>
      <c r="L539" s="155" t="s">
        <v>167</v>
      </c>
      <c r="M539" s="155" t="s">
        <v>166</v>
      </c>
      <c r="N539" s="155" t="s">
        <v>165</v>
      </c>
      <c r="O539" s="155" t="s">
        <v>164</v>
      </c>
      <c r="P539" s="155" t="s">
        <v>163</v>
      </c>
      <c r="Q539" s="155" t="s">
        <v>162</v>
      </c>
      <c r="R539" s="155" t="s">
        <v>161</v>
      </c>
      <c r="S539" s="155" t="s">
        <v>160</v>
      </c>
      <c r="T539" s="155" t="s">
        <v>159</v>
      </c>
      <c r="U539" s="155" t="s">
        <v>170</v>
      </c>
      <c r="V539" s="155" t="s">
        <v>169</v>
      </c>
    </row>
    <row r="540" spans="1:22" ht="12.75">
      <c r="A540" s="2"/>
      <c r="B540" s="2"/>
      <c r="C540" s="163" t="s">
        <v>363</v>
      </c>
      <c r="D540" s="163"/>
      <c r="E540" s="163"/>
      <c r="F540" s="164">
        <v>102.4</v>
      </c>
      <c r="G540" s="164">
        <v>101.9</v>
      </c>
      <c r="H540" s="164">
        <v>101.7</v>
      </c>
      <c r="I540" s="164">
        <v>102.2</v>
      </c>
      <c r="J540" s="162">
        <v>102.7</v>
      </c>
      <c r="K540" s="164">
        <v>101.2</v>
      </c>
      <c r="L540" s="164">
        <v>100.6</v>
      </c>
      <c r="M540" s="164">
        <v>100.3</v>
      </c>
      <c r="N540" s="164">
        <v>100.7</v>
      </c>
      <c r="O540" s="164">
        <v>102.8</v>
      </c>
      <c r="P540" s="164">
        <v>101.5</v>
      </c>
      <c r="Q540" s="164">
        <v>99.8</v>
      </c>
      <c r="R540" s="164">
        <v>100.2</v>
      </c>
      <c r="S540" s="164">
        <v>100.2</v>
      </c>
      <c r="T540" s="164">
        <v>99.7</v>
      </c>
      <c r="U540" s="164">
        <v>99.5</v>
      </c>
      <c r="V540" s="164">
        <v>99</v>
      </c>
    </row>
    <row r="541" spans="1:22" ht="12.75">
      <c r="A541" s="2"/>
      <c r="B541" s="2"/>
      <c r="C541" s="163" t="s">
        <v>182</v>
      </c>
      <c r="D541" s="163"/>
      <c r="E541" s="163"/>
      <c r="F541" s="162">
        <v>138.8</v>
      </c>
      <c r="G541" s="162">
        <v>140.5</v>
      </c>
      <c r="H541" s="162">
        <v>142.5</v>
      </c>
      <c r="I541" s="162">
        <v>144.9</v>
      </c>
      <c r="J541" s="162">
        <v>148.6</v>
      </c>
      <c r="K541" s="162">
        <v>150.4</v>
      </c>
      <c r="L541" s="162">
        <v>151.4</v>
      </c>
      <c r="M541" s="162">
        <v>150.5</v>
      </c>
      <c r="N541" s="162">
        <v>144.4</v>
      </c>
      <c r="O541" s="162">
        <v>130.8</v>
      </c>
      <c r="P541" s="162">
        <v>123.9</v>
      </c>
      <c r="Q541" s="162">
        <v>119.3</v>
      </c>
      <c r="R541" s="162">
        <v>116.8</v>
      </c>
      <c r="S541" s="162">
        <v>114.7</v>
      </c>
      <c r="T541" s="162">
        <v>112.5</v>
      </c>
      <c r="U541" s="162">
        <v>109.6</v>
      </c>
      <c r="V541" s="162">
        <v>105.6</v>
      </c>
    </row>
    <row r="542" spans="1:2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2.75">
      <c r="A548" s="2"/>
      <c r="B548" s="28"/>
      <c r="C548" s="28"/>
      <c r="D548" s="28"/>
      <c r="E548" s="28"/>
      <c r="F548" s="28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2.75">
      <c r="A549" s="2"/>
      <c r="B549" s="28"/>
      <c r="C549" s="28"/>
      <c r="D549" s="28"/>
      <c r="E549" s="28"/>
      <c r="F549" s="28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2.75">
      <c r="A550" s="2"/>
      <c r="B550" s="28"/>
      <c r="C550" s="28"/>
      <c r="D550" s="28"/>
      <c r="E550" s="28"/>
      <c r="F550" s="28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2.75">
      <c r="A551" s="2"/>
      <c r="B551" s="28"/>
      <c r="C551" s="28"/>
      <c r="D551" s="28"/>
      <c r="E551" s="28"/>
      <c r="F551" s="28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2.75">
      <c r="A552" s="2"/>
      <c r="B552" s="28"/>
      <c r="C552" s="28"/>
      <c r="D552" s="28"/>
      <c r="E552" s="28"/>
      <c r="F552" s="28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2.75">
      <c r="A558" s="2"/>
      <c r="B558" s="2"/>
      <c r="C558" s="173" t="s">
        <v>50</v>
      </c>
      <c r="D558" s="169"/>
      <c r="E558" s="155" t="s">
        <v>161</v>
      </c>
      <c r="F558" s="155" t="s">
        <v>160</v>
      </c>
      <c r="G558" s="155" t="s">
        <v>159</v>
      </c>
      <c r="H558" s="155" t="s">
        <v>170</v>
      </c>
      <c r="I558" s="155" t="s">
        <v>169</v>
      </c>
      <c r="J558" s="155" t="s">
        <v>168</v>
      </c>
      <c r="K558" s="155" t="s">
        <v>167</v>
      </c>
      <c r="L558" s="155" t="s">
        <v>166</v>
      </c>
      <c r="M558" s="155" t="s">
        <v>165</v>
      </c>
      <c r="N558" s="155" t="s">
        <v>164</v>
      </c>
      <c r="O558" s="155" t="s">
        <v>163</v>
      </c>
      <c r="P558" s="155" t="s">
        <v>162</v>
      </c>
      <c r="Q558" s="155" t="s">
        <v>161</v>
      </c>
      <c r="R558" s="155" t="s">
        <v>160</v>
      </c>
      <c r="S558" s="155" t="s">
        <v>159</v>
      </c>
      <c r="T558" s="156" t="s">
        <v>170</v>
      </c>
      <c r="U558" s="155" t="s">
        <v>169</v>
      </c>
      <c r="V558" s="2"/>
    </row>
    <row r="559" spans="1:22" ht="15.75">
      <c r="A559" s="2"/>
      <c r="B559" s="2"/>
      <c r="C559" s="168" t="s">
        <v>188</v>
      </c>
      <c r="D559" s="170"/>
      <c r="E559" s="162">
        <v>36</v>
      </c>
      <c r="F559" s="162">
        <v>117.4</v>
      </c>
      <c r="G559" s="162">
        <v>116.7</v>
      </c>
      <c r="H559" s="162">
        <v>94.8</v>
      </c>
      <c r="I559" s="162">
        <v>131.7</v>
      </c>
      <c r="J559" s="162">
        <v>113.4</v>
      </c>
      <c r="K559" s="162">
        <v>90.6</v>
      </c>
      <c r="L559" s="162">
        <v>105.3</v>
      </c>
      <c r="M559" s="162">
        <v>119.5</v>
      </c>
      <c r="N559" s="162">
        <v>91.7</v>
      </c>
      <c r="O559" s="162">
        <v>86.1</v>
      </c>
      <c r="P559" s="162">
        <v>162.7</v>
      </c>
      <c r="Q559" s="162">
        <v>30.2</v>
      </c>
      <c r="R559" s="162">
        <v>128.5</v>
      </c>
      <c r="S559" s="162">
        <v>126.7</v>
      </c>
      <c r="T559" s="162">
        <v>126.9</v>
      </c>
      <c r="U559" s="162">
        <v>106.6</v>
      </c>
      <c r="V559" s="2"/>
    </row>
    <row r="560" spans="1:22" ht="15.75">
      <c r="A560" s="2"/>
      <c r="B560" s="2"/>
      <c r="C560" s="168" t="s">
        <v>182</v>
      </c>
      <c r="D560" s="170"/>
      <c r="E560" s="162">
        <v>110.7</v>
      </c>
      <c r="F560" s="162">
        <v>119.3</v>
      </c>
      <c r="G560" s="162">
        <v>117.2</v>
      </c>
      <c r="H560" s="162">
        <v>108.6</v>
      </c>
      <c r="I560" s="162">
        <v>122.3</v>
      </c>
      <c r="J560" s="162">
        <v>101.5</v>
      </c>
      <c r="K560" s="162">
        <v>104</v>
      </c>
      <c r="L560" s="162">
        <v>103.6</v>
      </c>
      <c r="M560" s="162">
        <v>100.7</v>
      </c>
      <c r="N560" s="162">
        <v>103.6</v>
      </c>
      <c r="O560" s="162">
        <v>94.1</v>
      </c>
      <c r="P560" s="162">
        <v>96</v>
      </c>
      <c r="Q560" s="162">
        <v>86.1</v>
      </c>
      <c r="R560" s="162">
        <v>94.4</v>
      </c>
      <c r="S560" s="162">
        <v>102.2</v>
      </c>
      <c r="T560" s="162">
        <v>136.9</v>
      </c>
      <c r="U560" s="162">
        <v>110.8</v>
      </c>
      <c r="V560" s="2"/>
    </row>
    <row r="561" spans="1:2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2.75">
      <c r="A572" s="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2.75">
      <c r="A573" s="2"/>
      <c r="B573" s="2"/>
      <c r="C573" s="2"/>
      <c r="D573" s="2"/>
      <c r="E573" s="2"/>
      <c r="F573" s="2"/>
      <c r="G573" s="13"/>
      <c r="H573" s="13"/>
      <c r="I573" s="13"/>
      <c r="J573" s="13"/>
      <c r="K573" s="1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2.75">
      <c r="A574" s="2"/>
      <c r="B574" s="2"/>
      <c r="C574" s="166" t="s">
        <v>190</v>
      </c>
      <c r="D574" s="171"/>
      <c r="E574" s="155" t="s">
        <v>161</v>
      </c>
      <c r="F574" s="155" t="s">
        <v>160</v>
      </c>
      <c r="G574" s="155" t="s">
        <v>159</v>
      </c>
      <c r="H574" s="155" t="s">
        <v>170</v>
      </c>
      <c r="I574" s="155" t="s">
        <v>169</v>
      </c>
      <c r="J574" s="155" t="s">
        <v>168</v>
      </c>
      <c r="K574" s="155" t="s">
        <v>167</v>
      </c>
      <c r="L574" s="155" t="s">
        <v>166</v>
      </c>
      <c r="M574" s="155" t="s">
        <v>165</v>
      </c>
      <c r="N574" s="155" t="s">
        <v>164</v>
      </c>
      <c r="O574" s="155" t="s">
        <v>163</v>
      </c>
      <c r="P574" s="155" t="s">
        <v>162</v>
      </c>
      <c r="Q574" s="155" t="s">
        <v>161</v>
      </c>
      <c r="R574" s="155" t="s">
        <v>160</v>
      </c>
      <c r="S574" s="155" t="s">
        <v>159</v>
      </c>
      <c r="T574" s="156" t="s">
        <v>170</v>
      </c>
      <c r="U574" s="155" t="s">
        <v>169</v>
      </c>
      <c r="V574" s="172"/>
    </row>
    <row r="575" spans="1:22" ht="51">
      <c r="A575" s="2"/>
      <c r="B575" s="2"/>
      <c r="C575" s="165" t="s">
        <v>188</v>
      </c>
      <c r="D575" s="171"/>
      <c r="E575" s="162">
        <v>97.4</v>
      </c>
      <c r="F575" s="162">
        <v>62.5</v>
      </c>
      <c r="G575" s="162">
        <v>66.9</v>
      </c>
      <c r="H575" s="162">
        <v>138.2</v>
      </c>
      <c r="I575" s="162">
        <v>96.1</v>
      </c>
      <c r="J575" s="162">
        <v>127.1</v>
      </c>
      <c r="K575" s="162">
        <v>69.8</v>
      </c>
      <c r="L575" s="162">
        <v>98.5</v>
      </c>
      <c r="M575" s="162">
        <v>140</v>
      </c>
      <c r="N575" s="162">
        <v>76.6</v>
      </c>
      <c r="O575" s="162">
        <v>88.7</v>
      </c>
      <c r="P575" s="162">
        <v>116.4</v>
      </c>
      <c r="Q575" s="162">
        <v>39.5</v>
      </c>
      <c r="R575" s="162">
        <v>45</v>
      </c>
      <c r="S575" s="162">
        <v>117.9</v>
      </c>
      <c r="T575" s="162">
        <v>90.1</v>
      </c>
      <c r="U575" s="162">
        <v>123.7</v>
      </c>
      <c r="V575" s="172"/>
    </row>
    <row r="576" spans="1:22" ht="76.5">
      <c r="A576" s="2"/>
      <c r="B576" s="2"/>
      <c r="C576" s="165" t="s">
        <v>182</v>
      </c>
      <c r="D576" s="163"/>
      <c r="E576" s="162">
        <v>203.5</v>
      </c>
      <c r="F576" s="162">
        <v>146.3</v>
      </c>
      <c r="G576" s="162">
        <v>75.4</v>
      </c>
      <c r="H576" s="162">
        <v>87</v>
      </c>
      <c r="I576" s="162">
        <v>81.7</v>
      </c>
      <c r="J576" s="162">
        <v>81.1</v>
      </c>
      <c r="K576" s="162">
        <v>62.8</v>
      </c>
      <c r="L576" s="162">
        <v>71.1</v>
      </c>
      <c r="M576" s="162">
        <v>88.7</v>
      </c>
      <c r="N576" s="162">
        <v>66.2</v>
      </c>
      <c r="O576" s="162">
        <v>78.8</v>
      </c>
      <c r="P576" s="162">
        <v>51.8</v>
      </c>
      <c r="Q576" s="162">
        <v>21</v>
      </c>
      <c r="R576" s="162">
        <v>133.8</v>
      </c>
      <c r="S576" s="162">
        <v>79.3</v>
      </c>
      <c r="T576" s="162">
        <v>52.3</v>
      </c>
      <c r="U576" s="162">
        <v>67.2</v>
      </c>
      <c r="V576" s="2"/>
    </row>
    <row r="577" spans="1:22" ht="12.75">
      <c r="A577" s="2"/>
      <c r="B577" s="2"/>
      <c r="C577" s="2"/>
      <c r="D577" s="2"/>
      <c r="E577" s="2"/>
      <c r="F577" s="2"/>
      <c r="G577" s="13"/>
      <c r="H577" s="13"/>
      <c r="I577" s="13"/>
      <c r="J577" s="13"/>
      <c r="K577" s="1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2.75">
      <c r="A578" s="2"/>
      <c r="B578" s="7"/>
      <c r="C578" s="7"/>
      <c r="D578" s="7"/>
      <c r="E578" s="7"/>
      <c r="F578" s="7"/>
      <c r="G578" s="13"/>
      <c r="H578" s="13"/>
      <c r="I578" s="13"/>
      <c r="J578" s="13"/>
      <c r="K578" s="1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2.75">
      <c r="A579" s="2"/>
      <c r="B579" s="7"/>
      <c r="C579" s="7"/>
      <c r="D579" s="7"/>
      <c r="E579" s="7"/>
      <c r="F579" s="7"/>
      <c r="G579" s="13"/>
      <c r="H579" s="13"/>
      <c r="I579" s="13"/>
      <c r="J579" s="13"/>
      <c r="K579" s="1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2.75">
      <c r="A580" s="2"/>
      <c r="B580" s="31"/>
      <c r="C580" s="31"/>
      <c r="D580" s="31"/>
      <c r="E580" s="31"/>
      <c r="F580" s="31"/>
      <c r="G580" s="13"/>
      <c r="H580" s="13"/>
      <c r="I580" s="13"/>
      <c r="J580" s="13"/>
      <c r="K580" s="1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2.75">
      <c r="A581" s="2"/>
      <c r="B581" s="13"/>
      <c r="C581" s="2"/>
      <c r="D581" s="2"/>
      <c r="E581" s="2"/>
      <c r="F581" s="2"/>
      <c r="G581" s="2"/>
      <c r="H581" s="13"/>
      <c r="I581" s="13"/>
      <c r="J581" s="13"/>
      <c r="K581" s="1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2.75">
      <c r="A582" s="2"/>
      <c r="B582" s="13"/>
      <c r="C582" s="2"/>
      <c r="D582" s="2"/>
      <c r="E582" s="2"/>
      <c r="F582" s="2"/>
      <c r="G582" s="2"/>
      <c r="H582" s="13"/>
      <c r="I582" s="13"/>
      <c r="J582" s="13"/>
      <c r="K582" s="1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2.75">
      <c r="A583" s="2"/>
      <c r="B583" s="13"/>
      <c r="C583" s="2"/>
      <c r="D583" s="2"/>
      <c r="E583" s="2"/>
      <c r="F583" s="2"/>
      <c r="G583" s="2"/>
      <c r="H583" s="13"/>
      <c r="I583" s="13"/>
      <c r="J583" s="13"/>
      <c r="K583" s="1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2.75">
      <c r="A584" s="2"/>
      <c r="B584" s="13"/>
      <c r="C584" s="2"/>
      <c r="D584" s="2"/>
      <c r="E584" s="2"/>
      <c r="F584" s="2"/>
      <c r="G584" s="2"/>
      <c r="H584" s="13"/>
      <c r="I584" s="13"/>
      <c r="J584" s="13"/>
      <c r="K584" s="1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2.75">
      <c r="A585" s="2"/>
      <c r="B585" s="13"/>
      <c r="C585" s="2"/>
      <c r="D585" s="2"/>
      <c r="E585" s="2"/>
      <c r="F585" s="2"/>
      <c r="G585" s="2"/>
      <c r="H585" s="13"/>
      <c r="I585" s="13"/>
      <c r="J585" s="13"/>
      <c r="K585" s="1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2.75">
      <c r="A586" s="19"/>
      <c r="B586" s="187"/>
      <c r="C586" s="19"/>
      <c r="D586" s="19"/>
      <c r="E586" s="19"/>
      <c r="F586" s="19"/>
      <c r="G586" s="19"/>
      <c r="H586" s="187"/>
      <c r="I586" s="187"/>
      <c r="J586" s="187"/>
      <c r="K586" s="187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:22" ht="12.75">
      <c r="A587" s="2"/>
      <c r="B587" s="13"/>
      <c r="C587" s="2"/>
      <c r="D587" s="2"/>
      <c r="E587" s="2"/>
      <c r="F587" s="2"/>
      <c r="G587" s="2"/>
      <c r="H587" s="13"/>
      <c r="I587" s="13"/>
      <c r="J587" s="13"/>
      <c r="K587" s="1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2.75">
      <c r="A588" s="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2.75">
      <c r="A589" s="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2.75">
      <c r="A590" s="2"/>
      <c r="B590" s="13"/>
      <c r="C590" s="13"/>
      <c r="D590" s="13"/>
      <c r="E590" s="13"/>
      <c r="F590" s="13"/>
      <c r="G590" s="7"/>
      <c r="H590" s="7"/>
      <c r="I590" s="7"/>
      <c r="J590" s="7"/>
      <c r="K590" s="7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2.75">
      <c r="A591" s="2"/>
      <c r="B591" s="2"/>
      <c r="C591" s="181" t="s">
        <v>201</v>
      </c>
      <c r="D591" s="155" t="s">
        <v>161</v>
      </c>
      <c r="E591" s="155" t="s">
        <v>160</v>
      </c>
      <c r="F591" s="155" t="s">
        <v>159</v>
      </c>
      <c r="G591" s="155" t="s">
        <v>170</v>
      </c>
      <c r="H591" s="155" t="s">
        <v>169</v>
      </c>
      <c r="I591" s="155" t="s">
        <v>168</v>
      </c>
      <c r="J591" s="155" t="s">
        <v>167</v>
      </c>
      <c r="K591" s="155" t="s">
        <v>166</v>
      </c>
      <c r="L591" s="155" t="s">
        <v>165</v>
      </c>
      <c r="M591" s="155" t="s">
        <v>164</v>
      </c>
      <c r="N591" s="155" t="s">
        <v>163</v>
      </c>
      <c r="O591" s="155" t="s">
        <v>162</v>
      </c>
      <c r="P591" s="155" t="s">
        <v>161</v>
      </c>
      <c r="Q591" s="155" t="s">
        <v>160</v>
      </c>
      <c r="R591" s="156" t="s">
        <v>159</v>
      </c>
      <c r="S591" s="156" t="s">
        <v>170</v>
      </c>
      <c r="T591" s="155" t="s">
        <v>169</v>
      </c>
      <c r="U591" s="2"/>
      <c r="V591" s="2"/>
    </row>
    <row r="592" spans="1:22" ht="15">
      <c r="A592" s="2"/>
      <c r="B592" s="2"/>
      <c r="C592" s="182" t="s">
        <v>200</v>
      </c>
      <c r="D592" s="191">
        <v>687.961365</v>
      </c>
      <c r="E592" s="191">
        <v>705.7378890000001</v>
      </c>
      <c r="F592" s="191">
        <v>712.157781</v>
      </c>
      <c r="G592" s="191">
        <v>700.327102</v>
      </c>
      <c r="H592" s="191">
        <v>689.6029599999999</v>
      </c>
      <c r="I592" s="191">
        <v>706.862993</v>
      </c>
      <c r="J592" s="191">
        <v>685.727264</v>
      </c>
      <c r="K592" s="191">
        <v>675.3011570000001</v>
      </c>
      <c r="L592" s="191">
        <v>696.642423</v>
      </c>
      <c r="M592" s="191">
        <v>682.6006219999999</v>
      </c>
      <c r="N592" s="191">
        <v>711.5184540000001</v>
      </c>
      <c r="O592" s="191">
        <v>760.5027779999999</v>
      </c>
      <c r="P592" s="191">
        <v>704.0404910000001</v>
      </c>
      <c r="Q592" s="191">
        <v>762.525935</v>
      </c>
      <c r="R592" s="191">
        <v>773.899681</v>
      </c>
      <c r="S592" s="191">
        <v>783.180985</v>
      </c>
      <c r="T592" s="191">
        <v>788.5</v>
      </c>
      <c r="U592" s="63">
        <f aca="true" t="shared" si="1" ref="U592:U597">T592/S592*100-100</f>
        <v>0.6791552785209802</v>
      </c>
      <c r="V592" s="2"/>
    </row>
    <row r="593" spans="1:22" ht="15">
      <c r="A593" s="2"/>
      <c r="B593" s="2"/>
      <c r="C593" s="182" t="s">
        <v>199</v>
      </c>
      <c r="D593" s="191">
        <v>1256.9512909999999</v>
      </c>
      <c r="E593" s="191">
        <v>1251.492096</v>
      </c>
      <c r="F593" s="191">
        <v>1275.8009690000001</v>
      </c>
      <c r="G593" s="191">
        <v>1293.6838670000002</v>
      </c>
      <c r="H593" s="191">
        <v>1298.048713</v>
      </c>
      <c r="I593" s="191">
        <v>1295.777102</v>
      </c>
      <c r="J593" s="191">
        <v>1326.28432</v>
      </c>
      <c r="K593" s="191">
        <v>1343.4557820000002</v>
      </c>
      <c r="L593" s="191">
        <v>1347.766521</v>
      </c>
      <c r="M593" s="191">
        <v>1418.94056</v>
      </c>
      <c r="N593" s="191">
        <v>1423.423694</v>
      </c>
      <c r="O593" s="191">
        <v>1464.139579</v>
      </c>
      <c r="P593" s="191">
        <v>1473.575507</v>
      </c>
      <c r="Q593" s="191">
        <v>1692.7809840000002</v>
      </c>
      <c r="R593" s="191">
        <v>1704.722141</v>
      </c>
      <c r="S593" s="191">
        <v>1677.7398349999999</v>
      </c>
      <c r="T593" s="191">
        <v>1600.126922</v>
      </c>
      <c r="U593" s="63">
        <f t="shared" si="1"/>
        <v>-4.6260398293517255</v>
      </c>
      <c r="V593" s="2"/>
    </row>
    <row r="594" spans="1:22" ht="15">
      <c r="A594" s="2"/>
      <c r="B594" s="2"/>
      <c r="C594" s="182" t="s">
        <v>198</v>
      </c>
      <c r="D594" s="191">
        <v>180.29913</v>
      </c>
      <c r="E594" s="191">
        <v>190.100298</v>
      </c>
      <c r="F594" s="191">
        <v>187.78682299999997</v>
      </c>
      <c r="G594" s="191">
        <v>180.79141099999998</v>
      </c>
      <c r="H594" s="191">
        <v>180.46373999999997</v>
      </c>
      <c r="I594" s="191">
        <v>189.71371399999998</v>
      </c>
      <c r="J594" s="191">
        <v>209.64807499999998</v>
      </c>
      <c r="K594" s="191">
        <v>221.275256</v>
      </c>
      <c r="L594" s="191">
        <v>206.624004</v>
      </c>
      <c r="M594" s="191">
        <v>208.86823100000004</v>
      </c>
      <c r="N594" s="191">
        <v>206.772447</v>
      </c>
      <c r="O594" s="191">
        <v>201.78172199999997</v>
      </c>
      <c r="P594" s="191">
        <v>211.88964499999997</v>
      </c>
      <c r="Q594" s="191">
        <v>254.48245699999998</v>
      </c>
      <c r="R594" s="191">
        <v>295.57099199999993</v>
      </c>
      <c r="S594" s="191">
        <v>287.336053</v>
      </c>
      <c r="T594" s="191">
        <v>275.5</v>
      </c>
      <c r="U594" s="63">
        <f t="shared" si="1"/>
        <v>-4.119236996688329</v>
      </c>
      <c r="V594" s="2"/>
    </row>
    <row r="595" spans="1:22" ht="15">
      <c r="A595" s="2"/>
      <c r="B595" s="2"/>
      <c r="C595" s="182" t="s">
        <v>202</v>
      </c>
      <c r="D595" s="191">
        <v>1527.668866</v>
      </c>
      <c r="E595" s="191">
        <v>1511.4036910000002</v>
      </c>
      <c r="F595" s="191">
        <v>1539.485227</v>
      </c>
      <c r="G595" s="191">
        <v>1579.9363999999998</v>
      </c>
      <c r="H595" s="191">
        <v>1590.778553</v>
      </c>
      <c r="I595" s="191">
        <v>1576.137125</v>
      </c>
      <c r="J595" s="191">
        <v>1581.274315</v>
      </c>
      <c r="K595" s="191">
        <v>1570.131062</v>
      </c>
      <c r="L595" s="191">
        <v>1610.9782679999998</v>
      </c>
      <c r="M595" s="191">
        <v>1588.6746970000002</v>
      </c>
      <c r="N595" s="191">
        <v>1643.1831370000002</v>
      </c>
      <c r="O595" s="191">
        <v>1700.867535</v>
      </c>
      <c r="P595" s="191">
        <v>1671.5586680000001</v>
      </c>
      <c r="Q595" s="191">
        <v>1807.544704</v>
      </c>
      <c r="R595" s="191">
        <v>1837.037532</v>
      </c>
      <c r="S595" s="191">
        <v>1832.0107980000002</v>
      </c>
      <c r="T595" s="191">
        <v>1871.7</v>
      </c>
      <c r="U595" s="63">
        <f t="shared" si="1"/>
        <v>2.1664283880492547</v>
      </c>
      <c r="V595" s="2"/>
    </row>
    <row r="596" spans="1:22" ht="15">
      <c r="A596" s="2"/>
      <c r="B596" s="2"/>
      <c r="C596" s="182" t="s">
        <v>203</v>
      </c>
      <c r="D596" s="191">
        <v>262.49039899999997</v>
      </c>
      <c r="E596" s="191">
        <v>263.097936</v>
      </c>
      <c r="F596" s="191">
        <v>239.50192600000003</v>
      </c>
      <c r="G596" s="191">
        <v>237.674818</v>
      </c>
      <c r="H596" s="191">
        <v>234.28845199999998</v>
      </c>
      <c r="I596" s="191">
        <v>236.87283100000002</v>
      </c>
      <c r="J596" s="191">
        <v>249.91624599999997</v>
      </c>
      <c r="K596" s="191">
        <v>239.164323</v>
      </c>
      <c r="L596" s="191">
        <v>255.804728</v>
      </c>
      <c r="M596" s="191">
        <v>256.88979700000004</v>
      </c>
      <c r="N596" s="191">
        <v>264.37708899999996</v>
      </c>
      <c r="O596" s="191">
        <v>250.941986</v>
      </c>
      <c r="P596" s="191">
        <v>256.258412</v>
      </c>
      <c r="Q596" s="191">
        <v>275.469517</v>
      </c>
      <c r="R596" s="191">
        <v>274.354755</v>
      </c>
      <c r="S596" s="191">
        <v>263.685201</v>
      </c>
      <c r="T596" s="191">
        <v>278.3</v>
      </c>
      <c r="U596" s="63">
        <f t="shared" si="1"/>
        <v>5.542517723624556</v>
      </c>
      <c r="V596" s="2"/>
    </row>
    <row r="597" spans="1:22" ht="15">
      <c r="A597" s="2"/>
      <c r="B597" s="2"/>
      <c r="C597" s="182" t="s">
        <v>374</v>
      </c>
      <c r="D597" s="217">
        <v>1.7</v>
      </c>
      <c r="E597" s="217">
        <v>2.1</v>
      </c>
      <c r="F597" s="217">
        <v>2</v>
      </c>
      <c r="G597" s="217">
        <v>1.9</v>
      </c>
      <c r="H597" s="217">
        <v>2.2</v>
      </c>
      <c r="I597" s="217">
        <v>2</v>
      </c>
      <c r="J597" s="217">
        <v>2.5</v>
      </c>
      <c r="K597" s="217">
        <v>2.5</v>
      </c>
      <c r="L597" s="217">
        <v>2.9</v>
      </c>
      <c r="M597" s="217">
        <v>3.2</v>
      </c>
      <c r="N597" s="217">
        <v>3.5</v>
      </c>
      <c r="O597" s="217">
        <v>3.3</v>
      </c>
      <c r="P597" s="217">
        <v>4.3</v>
      </c>
      <c r="Q597" s="217">
        <v>5.1</v>
      </c>
      <c r="R597" s="217">
        <v>6.1</v>
      </c>
      <c r="S597" s="217">
        <v>7.5</v>
      </c>
      <c r="T597" s="217">
        <v>7.5</v>
      </c>
      <c r="U597" s="63">
        <f t="shared" si="1"/>
        <v>0</v>
      </c>
      <c r="V597" s="2"/>
    </row>
    <row r="598" spans="1:22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2.75">
      <c r="A599" s="2"/>
      <c r="B599" s="2"/>
      <c r="C599" s="2"/>
      <c r="D599" s="2"/>
      <c r="E599" s="2"/>
      <c r="F599" s="2"/>
      <c r="G599" s="7"/>
      <c r="H599" s="7"/>
      <c r="I599" s="7"/>
      <c r="J599" s="7"/>
      <c r="K599" s="7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2.75">
      <c r="A600" s="2"/>
      <c r="B600" s="2"/>
      <c r="C600" s="2"/>
      <c r="D600" s="2"/>
      <c r="E600" s="2"/>
      <c r="F600" s="2"/>
      <c r="G600" s="7"/>
      <c r="H600" s="7"/>
      <c r="I600" s="7"/>
      <c r="J600" s="7"/>
      <c r="K600" s="7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2.75">
      <c r="A601" s="2"/>
      <c r="B601" s="2"/>
      <c r="C601" s="2"/>
      <c r="D601" s="2"/>
      <c r="E601" s="2"/>
      <c r="F601" s="2"/>
      <c r="G601" s="7"/>
      <c r="H601" s="7"/>
      <c r="I601" s="7"/>
      <c r="J601" s="7"/>
      <c r="K601" s="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2.75">
      <c r="A602" s="2"/>
      <c r="B602" s="2"/>
      <c r="C602" s="2"/>
      <c r="D602" s="2"/>
      <c r="E602" s="2"/>
      <c r="F602" s="2"/>
      <c r="G602" s="7"/>
      <c r="H602" s="7"/>
      <c r="I602" s="7"/>
      <c r="J602" s="7"/>
      <c r="K602" s="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2.75">
      <c r="A620" s="2"/>
      <c r="B620" s="2"/>
      <c r="C620" s="174" t="s">
        <v>271</v>
      </c>
      <c r="D620" s="134"/>
      <c r="E620" s="134"/>
      <c r="F620" s="176" t="s">
        <v>161</v>
      </c>
      <c r="G620" s="176" t="s">
        <v>160</v>
      </c>
      <c r="H620" s="176" t="s">
        <v>159</v>
      </c>
      <c r="I620" s="176" t="s">
        <v>170</v>
      </c>
      <c r="J620" s="176" t="s">
        <v>161</v>
      </c>
      <c r="K620" s="176" t="s">
        <v>160</v>
      </c>
      <c r="L620" s="176" t="s">
        <v>159</v>
      </c>
      <c r="M620" s="176" t="s">
        <v>170</v>
      </c>
      <c r="N620" s="176" t="s">
        <v>161</v>
      </c>
      <c r="O620" s="2"/>
      <c r="P620" s="2"/>
      <c r="Q620" s="2"/>
      <c r="R620" s="2"/>
      <c r="S620" s="2"/>
      <c r="T620" s="2"/>
      <c r="U620" s="2"/>
      <c r="V620" s="2"/>
    </row>
    <row r="621" spans="1:22" ht="12.75">
      <c r="A621" s="2"/>
      <c r="B621" s="2"/>
      <c r="C621" s="373" t="s">
        <v>317</v>
      </c>
      <c r="D621" s="374"/>
      <c r="E621" s="175" t="s">
        <v>43</v>
      </c>
      <c r="F621" s="204">
        <v>688.293</v>
      </c>
      <c r="G621" s="204">
        <v>898.477</v>
      </c>
      <c r="H621" s="204">
        <v>939.679</v>
      </c>
      <c r="I621" s="204">
        <v>1107.884</v>
      </c>
      <c r="J621" s="204">
        <v>1178.672</v>
      </c>
      <c r="K621" s="204">
        <v>1700.371</v>
      </c>
      <c r="L621" s="204">
        <v>1536.703</v>
      </c>
      <c r="M621" s="204">
        <v>527.416</v>
      </c>
      <c r="N621" s="157"/>
      <c r="O621" s="2"/>
      <c r="P621" s="2"/>
      <c r="Q621" s="2"/>
      <c r="R621" s="2"/>
      <c r="S621" s="2"/>
      <c r="T621" s="2"/>
      <c r="U621" s="2"/>
      <c r="V621" s="2"/>
    </row>
    <row r="622" spans="1:22" ht="12.75">
      <c r="A622" s="2"/>
      <c r="B622" s="2"/>
      <c r="C622" s="371" t="s">
        <v>318</v>
      </c>
      <c r="D622" s="372"/>
      <c r="E622" s="175" t="s">
        <v>43</v>
      </c>
      <c r="F622" s="204">
        <v>2299.505</v>
      </c>
      <c r="G622" s="204">
        <v>2768.075</v>
      </c>
      <c r="H622" s="204">
        <v>3019.539</v>
      </c>
      <c r="I622" s="204">
        <v>3540.394</v>
      </c>
      <c r="J622" s="204">
        <v>3573.204</v>
      </c>
      <c r="K622" s="204">
        <v>4627.518</v>
      </c>
      <c r="L622" s="204">
        <v>4663.661</v>
      </c>
      <c r="M622" s="204">
        <v>3832.607</v>
      </c>
      <c r="N622" s="157"/>
      <c r="O622" s="2"/>
      <c r="P622" s="2"/>
      <c r="Q622" s="2"/>
      <c r="R622" s="2"/>
      <c r="S622" s="2"/>
      <c r="T622" s="2"/>
      <c r="U622" s="2"/>
      <c r="V622" s="2"/>
    </row>
    <row r="623" spans="1:22" ht="12.75">
      <c r="A623" s="2"/>
      <c r="B623" s="2"/>
      <c r="C623" s="2" t="s">
        <v>272</v>
      </c>
      <c r="D623" s="2"/>
      <c r="E623" s="175" t="s">
        <v>43</v>
      </c>
      <c r="F623" s="204">
        <v>1234.068</v>
      </c>
      <c r="G623" s="204">
        <v>1871.129</v>
      </c>
      <c r="H623" s="204">
        <v>2035.843</v>
      </c>
      <c r="I623" s="204">
        <v>1940.717</v>
      </c>
      <c r="J623" s="204">
        <v>1907.513</v>
      </c>
      <c r="K623" s="204">
        <v>2344.433</v>
      </c>
      <c r="L623" s="204">
        <v>2579.597</v>
      </c>
      <c r="M623" s="204">
        <v>2650.638</v>
      </c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2.75">
      <c r="A624" s="30"/>
      <c r="B624" s="2"/>
      <c r="C624" s="2" t="s">
        <v>273</v>
      </c>
      <c r="D624" s="2"/>
      <c r="E624" s="175" t="s">
        <v>43</v>
      </c>
      <c r="F624" s="204">
        <v>564.35</v>
      </c>
      <c r="G624" s="204">
        <v>629.689</v>
      </c>
      <c r="H624" s="204">
        <v>653.995</v>
      </c>
      <c r="I624" s="204">
        <v>1038.202</v>
      </c>
      <c r="J624" s="204">
        <v>781.053</v>
      </c>
      <c r="K624" s="204">
        <v>824.47</v>
      </c>
      <c r="L624" s="204">
        <v>955.035</v>
      </c>
      <c r="M624" s="204">
        <v>1174.892</v>
      </c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2.75">
      <c r="A625" s="2"/>
      <c r="B625" s="2"/>
      <c r="C625" s="175" t="s">
        <v>360</v>
      </c>
      <c r="D625" s="175"/>
      <c r="E625" s="175"/>
      <c r="F625" s="131">
        <v>56.7</v>
      </c>
      <c r="G625" s="131">
        <v>63.3</v>
      </c>
      <c r="H625" s="131">
        <v>65.3</v>
      </c>
      <c r="I625" s="131">
        <v>59.5</v>
      </c>
      <c r="J625" s="131">
        <v>55.9</v>
      </c>
      <c r="K625" s="131">
        <v>60.8</v>
      </c>
      <c r="L625" s="131">
        <v>64</v>
      </c>
      <c r="M625" s="131">
        <v>56.7</v>
      </c>
      <c r="N625" s="157"/>
      <c r="O625" s="2"/>
      <c r="P625" s="2"/>
      <c r="Q625" s="2"/>
      <c r="R625" s="2"/>
      <c r="S625" s="2"/>
      <c r="T625" s="2"/>
      <c r="U625" s="2"/>
      <c r="V625" s="2"/>
    </row>
    <row r="626" spans="1:22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2.75">
      <c r="A636" s="2"/>
      <c r="B636" s="2"/>
      <c r="C636" s="174" t="s">
        <v>194</v>
      </c>
      <c r="D636" s="134"/>
      <c r="E636" s="134"/>
      <c r="F636" s="163"/>
      <c r="G636" s="176" t="s">
        <v>161</v>
      </c>
      <c r="H636" s="176" t="s">
        <v>160</v>
      </c>
      <c r="I636" s="176" t="s">
        <v>159</v>
      </c>
      <c r="J636" s="176" t="s">
        <v>170</v>
      </c>
      <c r="K636" s="176" t="s">
        <v>161</v>
      </c>
      <c r="L636" s="176" t="s">
        <v>160</v>
      </c>
      <c r="M636" s="176" t="s">
        <v>159</v>
      </c>
      <c r="N636" s="176" t="s">
        <v>170</v>
      </c>
      <c r="O636" s="176" t="s">
        <v>161</v>
      </c>
      <c r="P636" s="2"/>
      <c r="Q636" s="2"/>
      <c r="R636" s="2"/>
      <c r="S636" s="2"/>
      <c r="T636" s="2"/>
      <c r="U636" s="2"/>
      <c r="V636" s="2"/>
    </row>
    <row r="637" spans="1:22" ht="12.75">
      <c r="A637" s="2"/>
      <c r="B637" s="2"/>
      <c r="C637" s="175" t="s">
        <v>358</v>
      </c>
      <c r="D637" s="175"/>
      <c r="E637" s="175"/>
      <c r="F637" s="215"/>
      <c r="G637" s="131">
        <v>107.6</v>
      </c>
      <c r="H637" s="131">
        <v>119</v>
      </c>
      <c r="I637" s="131">
        <v>124.8</v>
      </c>
      <c r="J637" s="131">
        <v>125.1</v>
      </c>
      <c r="K637" s="131">
        <v>158.9</v>
      </c>
      <c r="L637" s="131">
        <v>153.5</v>
      </c>
      <c r="M637" s="131">
        <v>136.2</v>
      </c>
      <c r="N637" s="131">
        <v>113.9</v>
      </c>
      <c r="O637" s="157"/>
      <c r="P637" s="2"/>
      <c r="Q637" s="2"/>
      <c r="R637" s="2"/>
      <c r="S637" s="2"/>
      <c r="T637" s="2"/>
      <c r="U637" s="2"/>
      <c r="V637" s="2"/>
    </row>
    <row r="638" spans="1:22" ht="12.75">
      <c r="A638" s="2"/>
      <c r="B638" s="2"/>
      <c r="C638" s="370" t="s">
        <v>359</v>
      </c>
      <c r="D638" s="370"/>
      <c r="E638" s="370"/>
      <c r="F638" s="216"/>
      <c r="G638" s="131">
        <v>126.1</v>
      </c>
      <c r="H638" s="131">
        <v>130.3</v>
      </c>
      <c r="I638" s="131">
        <v>127.9</v>
      </c>
      <c r="J638" s="131">
        <v>123</v>
      </c>
      <c r="K638" s="131">
        <v>132.5</v>
      </c>
      <c r="L638" s="131">
        <v>135.6</v>
      </c>
      <c r="M638" s="131">
        <v>133.7</v>
      </c>
      <c r="N638" s="131">
        <v>132</v>
      </c>
      <c r="O638" s="157"/>
      <c r="P638" s="2"/>
      <c r="Q638" s="2"/>
      <c r="R638" s="2"/>
      <c r="S638" s="2"/>
      <c r="T638" s="2"/>
      <c r="U638" s="2"/>
      <c r="V638" s="2"/>
    </row>
    <row r="639" spans="1:22" ht="12.75">
      <c r="A639" s="2"/>
      <c r="B639" s="2"/>
      <c r="C639" s="169" t="s">
        <v>275</v>
      </c>
      <c r="D639" s="169"/>
      <c r="E639" s="169"/>
      <c r="F639" s="169"/>
      <c r="G639" s="157">
        <v>124.1</v>
      </c>
      <c r="H639" s="157">
        <v>140.4</v>
      </c>
      <c r="I639" s="157">
        <v>109.4</v>
      </c>
      <c r="J639" s="157">
        <v>106.2</v>
      </c>
      <c r="K639" s="157">
        <v>206.3</v>
      </c>
      <c r="L639" s="157">
        <v>176.6</v>
      </c>
      <c r="M639" s="157">
        <v>152.1</v>
      </c>
      <c r="N639" s="157">
        <v>218.3</v>
      </c>
      <c r="O639" s="157"/>
      <c r="P639" s="2"/>
      <c r="Q639" s="2"/>
      <c r="R639" s="2"/>
      <c r="S639" s="2"/>
      <c r="T639" s="2"/>
      <c r="U639" s="2"/>
      <c r="V639" s="2"/>
    </row>
    <row r="640" spans="1:22" ht="12.75">
      <c r="A640" s="2"/>
      <c r="B640" s="2"/>
      <c r="C640" s="169" t="s">
        <v>276</v>
      </c>
      <c r="D640" s="169"/>
      <c r="E640" s="169"/>
      <c r="F640" s="169"/>
      <c r="G640" s="157">
        <v>86.9</v>
      </c>
      <c r="H640" s="157">
        <v>109.8</v>
      </c>
      <c r="I640" s="157">
        <v>97.9</v>
      </c>
      <c r="J640" s="157">
        <v>70</v>
      </c>
      <c r="K640" s="157">
        <v>83.6</v>
      </c>
      <c r="L640" s="157">
        <v>81.1</v>
      </c>
      <c r="M640" s="157">
        <v>85.6</v>
      </c>
      <c r="N640" s="157">
        <v>318.6</v>
      </c>
      <c r="O640" s="157"/>
      <c r="P640" s="2"/>
      <c r="Q640" s="2"/>
      <c r="R640" s="2"/>
      <c r="S640" s="2"/>
      <c r="T640" s="2"/>
      <c r="U640" s="2"/>
      <c r="V640" s="2"/>
    </row>
    <row r="641" spans="1:22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2.75">
      <c r="A653" s="2"/>
      <c r="B653" s="31"/>
      <c r="C653" s="31"/>
      <c r="D653" s="31"/>
      <c r="E653" s="31"/>
      <c r="F653" s="3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2.75">
      <c r="A654" s="2"/>
      <c r="B654" s="31"/>
      <c r="C654" s="31"/>
      <c r="D654" s="31"/>
      <c r="E654" s="31"/>
      <c r="F654" s="3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2.75">
      <c r="A655" s="2"/>
      <c r="B655" s="31"/>
      <c r="C655" s="31"/>
      <c r="D655" s="31"/>
      <c r="E655" s="31"/>
      <c r="F655" s="3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2.75">
      <c r="A656" s="2"/>
      <c r="B656" s="2"/>
      <c r="C656" s="134"/>
      <c r="D656" s="155" t="s">
        <v>161</v>
      </c>
      <c r="E656" s="155" t="s">
        <v>160</v>
      </c>
      <c r="F656" s="155" t="s">
        <v>159</v>
      </c>
      <c r="G656" s="155" t="s">
        <v>170</v>
      </c>
      <c r="H656" s="155" t="s">
        <v>169</v>
      </c>
      <c r="I656" s="155" t="s">
        <v>168</v>
      </c>
      <c r="J656" s="155" t="s">
        <v>167</v>
      </c>
      <c r="K656" s="155" t="s">
        <v>166</v>
      </c>
      <c r="L656" s="155" t="s">
        <v>165</v>
      </c>
      <c r="M656" s="155" t="s">
        <v>164</v>
      </c>
      <c r="N656" s="155" t="s">
        <v>163</v>
      </c>
      <c r="O656" s="155" t="s">
        <v>162</v>
      </c>
      <c r="P656" s="155" t="s">
        <v>161</v>
      </c>
      <c r="Q656" s="155" t="s">
        <v>160</v>
      </c>
      <c r="R656" s="155" t="s">
        <v>159</v>
      </c>
      <c r="S656" s="155" t="s">
        <v>170</v>
      </c>
      <c r="T656" s="155" t="s">
        <v>169</v>
      </c>
      <c r="U656" s="2"/>
      <c r="V656" s="2"/>
    </row>
    <row r="657" spans="1:22" ht="12.75">
      <c r="A657" s="2"/>
      <c r="B657" s="2"/>
      <c r="C657" s="177" t="s">
        <v>197</v>
      </c>
      <c r="D657" s="162">
        <v>103</v>
      </c>
      <c r="E657" s="162">
        <v>105</v>
      </c>
      <c r="F657" s="162">
        <v>102.9</v>
      </c>
      <c r="G657" s="162">
        <v>103.2</v>
      </c>
      <c r="H657" s="162">
        <v>104.1</v>
      </c>
      <c r="I657" s="162">
        <v>101.6</v>
      </c>
      <c r="J657" s="162">
        <v>103.5</v>
      </c>
      <c r="K657" s="162">
        <v>102.8</v>
      </c>
      <c r="L657" s="162">
        <v>102</v>
      </c>
      <c r="M657" s="162">
        <v>102.4</v>
      </c>
      <c r="N657" s="162">
        <v>102.5</v>
      </c>
      <c r="O657" s="162">
        <v>102.1</v>
      </c>
      <c r="P657" s="162">
        <v>103.2</v>
      </c>
      <c r="Q657" s="162">
        <v>100.1</v>
      </c>
      <c r="R657" s="162">
        <v>99.4</v>
      </c>
      <c r="S657" s="162">
        <v>100.5</v>
      </c>
      <c r="T657" s="162">
        <v>99.2</v>
      </c>
      <c r="U657" s="2"/>
      <c r="V657" s="2"/>
    </row>
    <row r="658" spans="1:22" ht="12.75">
      <c r="A658" s="2"/>
      <c r="B658" s="2"/>
      <c r="C658" s="177" t="s">
        <v>196</v>
      </c>
      <c r="D658" s="162">
        <v>92</v>
      </c>
      <c r="E658" s="162">
        <v>92</v>
      </c>
      <c r="F658" s="162">
        <v>91.9</v>
      </c>
      <c r="G658" s="162">
        <v>91.9</v>
      </c>
      <c r="H658" s="162">
        <v>93.6</v>
      </c>
      <c r="I658" s="162">
        <v>92.3</v>
      </c>
      <c r="J658" s="162">
        <v>95</v>
      </c>
      <c r="K658" s="162">
        <v>90.9</v>
      </c>
      <c r="L658" s="162">
        <v>91.9</v>
      </c>
      <c r="M658" s="162">
        <v>97.7</v>
      </c>
      <c r="N658" s="162">
        <v>96.8</v>
      </c>
      <c r="O658" s="162">
        <v>95.4</v>
      </c>
      <c r="P658" s="162">
        <v>99.6</v>
      </c>
      <c r="Q658" s="162">
        <v>101.8</v>
      </c>
      <c r="R658" s="162">
        <v>103.4</v>
      </c>
      <c r="S658" s="162">
        <v>108.7</v>
      </c>
      <c r="T658" s="162">
        <v>112.7</v>
      </c>
      <c r="U658" s="2"/>
      <c r="V658" s="2"/>
    </row>
    <row r="659" spans="1:22" ht="12.75">
      <c r="A659" s="2"/>
      <c r="B659" s="2"/>
      <c r="C659" s="177" t="s">
        <v>195</v>
      </c>
      <c r="D659" s="162">
        <v>7</v>
      </c>
      <c r="E659" s="162">
        <v>6.9</v>
      </c>
      <c r="F659" s="162">
        <v>6.8</v>
      </c>
      <c r="G659" s="162">
        <v>6.7</v>
      </c>
      <c r="H659" s="162">
        <v>6.6</v>
      </c>
      <c r="I659" s="162">
        <v>6.5</v>
      </c>
      <c r="J659" s="162">
        <v>6.4</v>
      </c>
      <c r="K659" s="162">
        <v>6.3</v>
      </c>
      <c r="L659" s="162">
        <v>6.4</v>
      </c>
      <c r="M659" s="162">
        <v>6.6</v>
      </c>
      <c r="N659" s="162">
        <v>6.6</v>
      </c>
      <c r="O659" s="162">
        <v>6.7</v>
      </c>
      <c r="P659" s="162">
        <v>6.8</v>
      </c>
      <c r="Q659" s="162">
        <v>7</v>
      </c>
      <c r="R659" s="178">
        <v>7</v>
      </c>
      <c r="S659" s="162">
        <v>7.2</v>
      </c>
      <c r="T659" s="162">
        <v>7.4</v>
      </c>
      <c r="U659" s="2"/>
      <c r="V659" s="2"/>
    </row>
    <row r="660" spans="1:22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2.75">
      <c r="A667" s="2"/>
      <c r="B667" s="8"/>
      <c r="C667" s="8"/>
      <c r="D667" s="8"/>
      <c r="E667" s="8"/>
      <c r="F667" s="8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2.75">
      <c r="A668" s="2"/>
      <c r="B668" s="8"/>
      <c r="C668" s="8"/>
      <c r="D668" s="8"/>
      <c r="E668" s="8"/>
      <c r="F668" s="8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2.75">
      <c r="A669" s="2"/>
      <c r="B669" s="8"/>
      <c r="C669" s="8"/>
      <c r="D669" s="8"/>
      <c r="E669" s="8"/>
      <c r="F669" s="8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2.75">
      <c r="A670" s="2"/>
      <c r="B670" s="13"/>
      <c r="C670" s="13"/>
      <c r="D670" s="13"/>
      <c r="E670" s="13"/>
      <c r="F670" s="1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2.75">
      <c r="A673" s="2"/>
      <c r="B673" s="13"/>
      <c r="C673" s="13"/>
      <c r="D673" s="13"/>
      <c r="E673" s="13"/>
      <c r="F673" s="1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2.75">
      <c r="A674" s="2"/>
      <c r="B674" s="13"/>
      <c r="C674" s="167"/>
      <c r="D674" s="167"/>
      <c r="E674" s="155" t="s">
        <v>161</v>
      </c>
      <c r="F674" s="155" t="s">
        <v>160</v>
      </c>
      <c r="G674" s="155" t="s">
        <v>159</v>
      </c>
      <c r="H674" s="155" t="s">
        <v>170</v>
      </c>
      <c r="I674" s="155" t="s">
        <v>169</v>
      </c>
      <c r="J674" s="155" t="s">
        <v>168</v>
      </c>
      <c r="K674" s="155" t="s">
        <v>167</v>
      </c>
      <c r="L674" s="155" t="s">
        <v>166</v>
      </c>
      <c r="M674" s="155" t="s">
        <v>165</v>
      </c>
      <c r="N674" s="155" t="s">
        <v>164</v>
      </c>
      <c r="O674" s="155" t="s">
        <v>163</v>
      </c>
      <c r="P674" s="155" t="s">
        <v>162</v>
      </c>
      <c r="Q674" s="155" t="s">
        <v>161</v>
      </c>
      <c r="R674" s="155" t="s">
        <v>160</v>
      </c>
      <c r="S674" s="155" t="s">
        <v>159</v>
      </c>
      <c r="T674" s="155" t="s">
        <v>170</v>
      </c>
      <c r="U674" s="2"/>
      <c r="V674" s="2"/>
    </row>
    <row r="675" spans="1:22" ht="12.75">
      <c r="A675" s="2"/>
      <c r="B675" s="2"/>
      <c r="C675" s="179" t="s">
        <v>366</v>
      </c>
      <c r="D675" s="180"/>
      <c r="E675" s="162">
        <v>54.5</v>
      </c>
      <c r="F675" s="162">
        <v>54.6</v>
      </c>
      <c r="G675" s="162">
        <v>58.6</v>
      </c>
      <c r="H675" s="162">
        <v>57.9</v>
      </c>
      <c r="I675" s="162">
        <v>59.3</v>
      </c>
      <c r="J675" s="162">
        <v>63</v>
      </c>
      <c r="K675" s="162">
        <v>63.3</v>
      </c>
      <c r="L675" s="162">
        <v>63.3</v>
      </c>
      <c r="M675" s="162">
        <v>62.5</v>
      </c>
      <c r="N675" s="162">
        <v>61.6</v>
      </c>
      <c r="O675" s="162">
        <v>59.6</v>
      </c>
      <c r="P675" s="162">
        <v>72.9</v>
      </c>
      <c r="Q675" s="162">
        <v>61.4</v>
      </c>
      <c r="R675" s="162">
        <v>61.8</v>
      </c>
      <c r="S675" s="162">
        <v>65.964</v>
      </c>
      <c r="T675" s="162">
        <v>64.73</v>
      </c>
      <c r="U675" s="2"/>
      <c r="V675" s="2"/>
    </row>
    <row r="676" spans="1:22" ht="12.75">
      <c r="A676" s="2"/>
      <c r="B676" s="2"/>
      <c r="C676" s="179" t="s">
        <v>225</v>
      </c>
      <c r="D676" s="180"/>
      <c r="E676" s="162">
        <v>100.4</v>
      </c>
      <c r="F676" s="162">
        <v>100.6</v>
      </c>
      <c r="G676" s="162">
        <v>97</v>
      </c>
      <c r="H676" s="162">
        <v>98.4</v>
      </c>
      <c r="I676" s="162">
        <v>99.2</v>
      </c>
      <c r="J676" s="162">
        <v>101.3</v>
      </c>
      <c r="K676" s="162">
        <v>98.6</v>
      </c>
      <c r="L676" s="162">
        <v>97.2</v>
      </c>
      <c r="M676" s="162">
        <v>99.8</v>
      </c>
      <c r="N676" s="162">
        <v>100</v>
      </c>
      <c r="O676" s="162">
        <v>99.3</v>
      </c>
      <c r="P676" s="162">
        <v>99.4</v>
      </c>
      <c r="Q676" s="162">
        <v>103.7</v>
      </c>
      <c r="R676" s="162">
        <v>104.1</v>
      </c>
      <c r="S676" s="162">
        <v>103.4</v>
      </c>
      <c r="T676" s="162">
        <v>102.8</v>
      </c>
      <c r="U676" s="2"/>
      <c r="V676" s="2"/>
    </row>
    <row r="677" spans="1:22" ht="12.75">
      <c r="A677" s="2"/>
      <c r="B677" s="2"/>
      <c r="C677" s="179" t="s">
        <v>226</v>
      </c>
      <c r="D677" s="180"/>
      <c r="E677" s="162">
        <v>104.3</v>
      </c>
      <c r="F677" s="162">
        <v>104.7</v>
      </c>
      <c r="G677" s="162">
        <v>102.5</v>
      </c>
      <c r="H677" s="162">
        <v>103.8</v>
      </c>
      <c r="I677" s="162">
        <v>104</v>
      </c>
      <c r="J677" s="162">
        <v>105</v>
      </c>
      <c r="K677" s="162">
        <v>103.6</v>
      </c>
      <c r="L677" s="162">
        <v>102.5</v>
      </c>
      <c r="M677" s="162">
        <v>103.8</v>
      </c>
      <c r="N677" s="162">
        <v>102.1</v>
      </c>
      <c r="O677" s="162">
        <v>101.9</v>
      </c>
      <c r="P677" s="162">
        <v>102.2</v>
      </c>
      <c r="Q677" s="162">
        <v>106</v>
      </c>
      <c r="R677" s="162">
        <v>104.2</v>
      </c>
      <c r="S677" s="162">
        <v>102.3</v>
      </c>
      <c r="T677" s="162">
        <v>103.6</v>
      </c>
      <c r="U677" s="2"/>
      <c r="V677" s="2"/>
    </row>
    <row r="678" spans="1:22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2.75">
      <c r="A683" s="2"/>
      <c r="B683" s="8"/>
      <c r="C683" s="8"/>
      <c r="D683" s="8"/>
      <c r="E683" s="8"/>
      <c r="F683" s="8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2.75">
      <c r="A684" s="2"/>
      <c r="B684" s="8"/>
      <c r="C684" s="8"/>
      <c r="D684" s="8"/>
      <c r="E684" s="8"/>
      <c r="F684" s="8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</sheetData>
  <mergeCells count="3">
    <mergeCell ref="C638:E638"/>
    <mergeCell ref="C622:D622"/>
    <mergeCell ref="C621:D6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2009-07-16T13:57:08Z</cp:lastPrinted>
  <dcterms:created xsi:type="dcterms:W3CDTF">2009-04-30T06:39:14Z</dcterms:created>
  <dcterms:modified xsi:type="dcterms:W3CDTF">2009-07-17T03:25:54Z</dcterms:modified>
  <cp:category/>
  <cp:version/>
  <cp:contentType/>
  <cp:contentStatus/>
</cp:coreProperties>
</file>