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tabRatio="304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<sst xmlns="http://schemas.openxmlformats.org/spreadsheetml/2006/main" count="962" uniqueCount="388">
  <si>
    <t xml:space="preserve">Рост в октябре стоимости нефти смеси Brent на 5,5$, а также увеличение физических объемов добычи нефти и природного газа на 8,4% и 19,5% (к сентябрю 2009г.), обусловили рост стоимостных объемов добычи на 8,4%, что послужило причиной месячного роста добывающей отрасли на 8,8%, и ускорению годового темпа с  8,7% до 9%.  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</si>
  <si>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внешнеторогового оборота Казхстана за январь-сентябрь 2009г. со странами СНГ на 36,8%, с другими странами мира  - на 42,1% .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</si>
  <si>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</si>
  <si>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>рост в металлургической промышленности и производстве готовых металлических изделий, в производстве кокса, нефтепродуктов</t>
  </si>
  <si>
    <t>снижение грузопотока на железнодорожном транспорте</t>
  </si>
  <si>
    <t xml:space="preserve">К прошлому году сокращение грузооборота составило 4,4%, к предыдущему месяцу рост достиг 6,5%. Улучшение показателей обусловлено увеличением грузопотока на автомобильном транспорте и активизацией его на железнодорожном (доля в общем объеме 24,9% и 58%). </t>
  </si>
  <si>
    <t>К октябрю 2008г. индекс цен предприятий производителей промышленной продукции снизился на 16,6% (в добывающей на 20,9%, в обрабатывающей – на 11,1%, в производстве и распределении, эл.энергии газа и воды - вырос на 14,9%).</t>
  </si>
  <si>
    <t xml:space="preserve"> Во 2 кв. 2009г. рентабельность выросла в 1,9 раза (по отношению к 1 кв. 2009г.)</t>
  </si>
  <si>
    <t>Во 2 квартале 2009 года (по отношению ко 2 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 составив 298%, по дебиторской - снизился на 46,3%.</t>
  </si>
  <si>
    <t xml:space="preserve">В октябре процесс снижения объемов производства продолжил замедляться. К прошлому году снижение составило 0,4%, к предыдущему месяцу впервые за 2008-2009гг. отмечен месячный рост - на 26,5%. Улучшение ситуации в обрабатывающей промышленности и сезонный рост потребления тепла, обусловили увеличение спроса на продукцию отрасли. </t>
  </si>
  <si>
    <t xml:space="preserve">Низкий потребительский, и отложенный спрос не позволяют значительно улучшить положение розничной торговли. </t>
  </si>
  <si>
    <t>К октябрю 2008г. торговый оборот сократился на 0,3%, к предшествующему месяцу вырос на 4,2%.</t>
  </si>
  <si>
    <t xml:space="preserve">Снижение глубины падения и месячный рост торговли были обусловлены активизацией деятельности розницы, как в сегменте торгующих предприятий, так и на рынках.  </t>
  </si>
  <si>
    <t>В течение 4 последних месяцев наблюдаются признаки снижения глубины падения отрасли.</t>
  </si>
  <si>
    <t>В октябре рост связи значительно ускорился</t>
  </si>
  <si>
    <t>Рост связи ускорился и достиг по отношению к октябрю 2008г. 17% (максимальное значение за последние 17 месяцев), к предыдущему месяцу -  1,7%. Увеличение доходов в сегменте мобильной связи (доля в общем объеме 53,7%) способствует росту отрасли.</t>
  </si>
  <si>
    <t>Замедление роста цен на продовольственные товары и платные услуги способствовало торможению инфляции в октябре.</t>
  </si>
  <si>
    <t>Инфляция в октябре составила 0,4% (октябрь 2008г. – 0,6%). Цены на продовольственные товары не изменились, непродовольственные - подорожали на 0,4%, платные услуги – на 0,9%.</t>
  </si>
  <si>
    <t xml:space="preserve">С начала года цены выросли на 5,1% (в 2008г. на 8,8%), инфляция в годовом выражении составила 5,8% (в декабре 2008 года – 9,5%). </t>
  </si>
  <si>
    <t>Индекс цен промышленности снизился</t>
  </si>
  <si>
    <t xml:space="preserve">По отношению к октябрю прошлого года цены в строительстве выросли на 3,9%. Замедление темпов роста цен на строительно-монтажные работы, прочие работы и затраты, обусловили торможение роста цен в строительстве.  </t>
  </si>
  <si>
    <t>Первое снижение цен, после 2006 года</t>
  </si>
  <si>
    <t xml:space="preserve">В октябре, цены на продукцию сельского хозяйства, впервые после 2006 года снизились. Снижение к октябрю 2008г. составило 3,7%, к сентябрю текущего года - 2,7%.  </t>
  </si>
  <si>
    <t xml:space="preserve">Рентабельность предприятий во 2 кв. 2009г. составила 17,1% (в 1 квартале 2009г. 8,8%), увеличился объем прибыли и доля прибыльных предприятий.  Однако по сравнению со 2 кварталом 2008г. рентабельность ведения бизнеса снизилась более чем в 3 раза. </t>
  </si>
  <si>
    <t>снижение потребления эл/энергии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</si>
  <si>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</si>
  <si>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</si>
  <si>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</si>
  <si>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</si>
  <si>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</si>
  <si>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</si>
  <si>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</si>
  <si>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</si>
  <si>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</si>
  <si>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</si>
  <si>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</si>
  <si>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</si>
  <si>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</si>
  <si>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</si>
  <si>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</si>
  <si>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</si>
  <si>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</si>
  <si>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</si>
  <si>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</si>
  <si>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</si>
  <si>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</si>
  <si>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</si>
  <si>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</si>
  <si>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</si>
  <si>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</si>
  <si>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</si>
  <si>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</si>
  <si>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</si>
  <si>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</si>
  <si>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</si>
  <si>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</si>
  <si>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</si>
  <si>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</si>
  <si>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</si>
  <si>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</si>
  <si>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</si>
  <si>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</si>
  <si>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</si>
  <si>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</si>
  <si>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</si>
  <si>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</si>
  <si>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</si>
  <si>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</si>
  <si>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</si>
  <si>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</si>
  <si>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</si>
  <si>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</si>
  <si>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</si>
  <si>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</si>
  <si>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</si>
  <si>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</si>
  <si>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</si>
  <si>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</si>
  <si>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</si>
  <si>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</si>
  <si>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</si>
  <si>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</si>
  <si>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</si>
  <si>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</si>
  <si>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</si>
  <si>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</si>
  <si>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</si>
  <si>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</si>
  <si>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</si>
  <si>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</si>
  <si>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</si>
  <si>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</si>
  <si>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</si>
  <si>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</si>
  <si>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</si>
  <si>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</si>
  <si>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</si>
  <si>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</si>
  <si>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</si>
  <si>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</si>
  <si>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</si>
  <si>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</si>
  <si>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</si>
  <si>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</si>
  <si>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</si>
  <si>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</si>
  <si>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</si>
  <si>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</si>
  <si>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</si>
  <si>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</si>
  <si>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</si>
  <si>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</si>
  <si>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</si>
  <si>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</si>
  <si>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</si>
  <si>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</si>
  <si>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</si>
  <si>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</si>
  <si>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</si>
  <si>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</si>
  <si>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</si>
  <si>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</si>
  <si>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</si>
  <si>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</si>
  <si>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</si>
  <si>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</si>
  <si>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</si>
  <si>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</si>
  <si>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</si>
  <si>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</si>
  <si>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</si>
  <si>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</si>
  <si>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</si>
  <si>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</si>
  <si>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</si>
  <si>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</si>
  <si>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</si>
  <si>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</si>
  <si>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</si>
  <si>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</si>
  <si>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</si>
  <si>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</si>
  <si>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</si>
  <si>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</si>
  <si>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</si>
  <si>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</si>
  <si>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</si>
  <si>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</si>
  <si>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</si>
  <si>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</si>
  <si>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</si>
  <si>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</si>
  <si>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</si>
  <si>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</si>
  <si>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</si>
  <si>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</si>
  <si>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</si>
  <si>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</si>
  <si>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</si>
  <si>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</si>
  <si>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</si>
  <si>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</si>
  <si>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</si>
  <si>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</si>
  <si>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</si>
  <si>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</si>
  <si>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</si>
  <si>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</si>
  <si>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</si>
  <si>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</si>
  <si>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</si>
  <si>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</si>
  <si>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</si>
  <si>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</si>
  <si>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</si>
  <si>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</si>
  <si>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</si>
  <si>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</si>
  <si>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</si>
  <si>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</si>
  <si>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</si>
  <si>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</si>
  <si>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</si>
  <si>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</si>
  <si>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</si>
  <si>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</si>
  <si>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</si>
  <si>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</si>
  <si>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</si>
  <si>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</si>
  <si>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</si>
  <si>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</si>
  <si>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</si>
  <si>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</si>
  <si>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</si>
  <si>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</si>
  <si>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</si>
  <si>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</si>
  <si>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</si>
  <si>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</si>
  <si>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</si>
  <si>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</si>
  <si>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</si>
  <si>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</si>
  <si>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</si>
  <si>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</si>
  <si>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</si>
  <si>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</si>
  <si>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</si>
  <si>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</si>
  <si>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</si>
  <si>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</si>
  <si>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</si>
  <si>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</si>
  <si>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</si>
  <si>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</si>
  <si>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</si>
  <si>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</si>
  <si>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</si>
  <si>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</si>
  <si>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</si>
  <si>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</si>
  <si>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</si>
  <si>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</si>
  <si>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</si>
  <si>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</si>
  <si>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</si>
  <si>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</si>
  <si>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</si>
  <si>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</si>
  <si>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</si>
  <si>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</si>
  <si>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</si>
  <si>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</si>
  <si>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</si>
  <si>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</si>
  <si>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</si>
  <si>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</si>
  <si>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</si>
  <si>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</si>
  <si>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</si>
  <si>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</si>
  <si>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</si>
  <si>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</si>
  <si>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</si>
  <si>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</si>
  <si>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</si>
  <si>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</si>
  <si>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</si>
  <si>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</si>
  <si>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</si>
  <si>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</si>
  <si>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</si>
  <si>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</si>
  <si>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</si>
  <si>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</si>
  <si>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</si>
  <si>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</si>
  <si>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</si>
  <si>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</si>
  <si>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</si>
  <si>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</si>
  <si>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</si>
  <si>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</si>
  <si>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</si>
  <si>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</si>
  <si>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</si>
  <si>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</si>
  <si>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</si>
  <si>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</si>
  <si>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</si>
  <si>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</si>
  <si>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</si>
  <si>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</si>
  <si>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</si>
  <si>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</si>
  <si>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</si>
  <si>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</si>
  <si>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</si>
  <si>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</si>
  <si>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</si>
  <si>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</si>
  <si>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</si>
  <si>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</si>
  <si>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</si>
  <si>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</si>
  <si>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</si>
  <si>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</si>
  <si>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недостаток заказов и инвестиций</t>
  </si>
  <si>
    <t>После девальвации тенге, цены, месяц к предыдущему месяцу, стали расти.</t>
  </si>
  <si>
    <t>Торможение инфляции продолжается</t>
  </si>
  <si>
    <t>снижение инвестиций по линии собственных и заемных средств</t>
  </si>
  <si>
    <t>1.1. Основные социально - экономические показатели (сентябрь)</t>
  </si>
  <si>
    <t>янв.-сент. 2009г.</t>
  </si>
  <si>
    <t>сентябрь 2009г.</t>
  </si>
  <si>
    <t>янв.-сент. 2008г.</t>
  </si>
  <si>
    <t>сентябрю 2008г.</t>
  </si>
  <si>
    <t xml:space="preserve"> в % к августу 2009г.</t>
  </si>
  <si>
    <t>III-2009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</si>
  <si>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</si>
  <si>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</si>
  <si>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</si>
  <si>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</si>
  <si>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</si>
  <si>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</si>
  <si>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</si>
  <si>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*-2 кв.2009 ко 2 кв.2008г.</t>
  </si>
  <si>
    <t>ВВП по методу конечного использования снизился на 3%</t>
  </si>
  <si>
    <t>Темп снижения замедляется</t>
  </si>
  <si>
    <t>Рост доходов замедлился</t>
  </si>
  <si>
    <t>Проведение взаиморасчетов по-прежнему затруднено</t>
  </si>
  <si>
    <t>Рост цен незначительный</t>
  </si>
  <si>
    <t>Производство и распределение эл/энергии, газа и воды восстанавливается</t>
  </si>
  <si>
    <t>снижение спроса, недостаток собственных финансовых ресурсов</t>
  </si>
  <si>
    <t>низкие, по сравнению с прошлым годом цены на экспортную продукцию</t>
  </si>
  <si>
    <t>неблагоприятная по сравнению с 2008г. конъюнктура цен на нефть и газ, металлы</t>
  </si>
  <si>
    <t>рост растениеводства с связи с завершением уборки зерновых культур</t>
  </si>
  <si>
    <t>Примечание: приведенная квартальная динамика ВВП основана на расчетах Национального Банка РК</t>
  </si>
  <si>
    <t>Падение замедлилось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</si>
  <si>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</si>
  <si>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Октябрь 2009г.</t>
  </si>
  <si>
    <t>янв.-окт. 2009г.</t>
  </si>
  <si>
    <t>октябрь 2009г.</t>
  </si>
  <si>
    <t>янв.-окт. 2008г.</t>
  </si>
  <si>
    <t>октябрю 2008г.</t>
  </si>
  <si>
    <t xml:space="preserve"> в % к сентябрю 2009г.</t>
  </si>
  <si>
    <t>окт. в % к октябрю 2008г.</t>
  </si>
  <si>
    <t>Справочно: сент. в % к сентябрю 2008г.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</si>
  <si>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</si>
  <si>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>*-январь - сентябрь 2009г.</t>
  </si>
  <si>
    <t>11202,6*</t>
  </si>
  <si>
    <t>**- к январю - сентябрю 2008г.</t>
  </si>
  <si>
    <t>97,8**</t>
  </si>
  <si>
    <t xml:space="preserve">ВВП за январь-сентябрь 2009г.  </t>
  </si>
  <si>
    <t>97,8*</t>
  </si>
  <si>
    <t>Объем произведенного ВВП в номинальном выражении составил 11202,6 млрд. тенге. В структуре ВВП доля производства товаров возросла, услуг - снизилась, составив 42,3% и  56,4%, соответственно.</t>
  </si>
  <si>
    <r>
      <t xml:space="preserve">Внешнеторговый оборот </t>
    </r>
    <r>
      <rPr>
        <b/>
        <sz val="10"/>
        <rFont val="Arial Cyr"/>
        <family val="0"/>
      </rPr>
      <t>(сентябрь)</t>
    </r>
  </si>
  <si>
    <r>
      <t xml:space="preserve">Реальная заработная плата </t>
    </r>
    <r>
      <rPr>
        <b/>
        <sz val="10"/>
        <rFont val="Arial Cyr"/>
        <family val="0"/>
      </rPr>
      <t>(сентябрь)</t>
    </r>
  </si>
  <si>
    <t xml:space="preserve">Уровень безработицы (в октябре) </t>
  </si>
  <si>
    <t>за январь-сентябрь 2005-2009 годов</t>
  </si>
  <si>
    <t>По оперативным данным АРКС, ВВП в январе-сентябре 2009г. снизился на 2,2%. Производство товаров сократилось на 1,7%, производство услуг - на 2,8%.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</si>
  <si>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</si>
  <si>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</si>
  <si>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**-январь-июнь 2009г.</t>
  </si>
  <si>
    <t>Молдова**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</si>
  <si>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</si>
  <si>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</si>
  <si>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Основной вклад в промышленное производство вносит добыча сырой нефти и природного газа, доля которых в октябре снизилась на 0,1 п.п. составив 50,8%.</t>
  </si>
  <si>
    <t>Внешнеторговый оборот (сентябрь)</t>
  </si>
  <si>
    <t>По отношению к прошлому году внешнеторговый оборот в сентябре снизился  на 32,1% (экспорт - на 35,9%, импорт - на 25,2%), к предыдущему месяцу вырос - на 5,1%. Из-за роста импорта сальдо оборота в сентябре снизилось до 1,6 млрд.долл.США.</t>
  </si>
  <si>
    <t>В сентябре, по отношению к августу, цены экспортных поставок выросли на 2,3%, импортных поступлений - на 2,9%.</t>
  </si>
  <si>
    <t>В 3 кв. 2009г. ВВП продолжил снижаться, что было обусловлено сокращением производства услуг, тогда как производство товаров, после 4 кварталов падения, продемонстирировало рост на 0,1%.</t>
  </si>
  <si>
    <t>7.1.</t>
  </si>
  <si>
    <t>7.2.</t>
  </si>
  <si>
    <t>В октябре продолжилось снижение в транспорте, торговле, производстве и распределении эл/энергии, газа и воды, сократились инвестиции в основной капитал и жилищное строительство</t>
  </si>
  <si>
    <t xml:space="preserve">Рост промышленности ускорился, значительно выросло с/хозяйство, связь, строительство, обрабатывающая промышленность, снизилась инфляция </t>
  </si>
  <si>
    <t>Индикатор вырос на 7,8%</t>
  </si>
  <si>
    <t>Существенный рост в с/хозяйстве и связи, ускорение темпов роста в промышленности обеспечили рост показателя.</t>
  </si>
  <si>
    <t>Показатели промышленности продолжают улучшаться</t>
  </si>
  <si>
    <t xml:space="preserve">Рост в обрабатывающей и горнодобывающей отраслях, замедление темпов падения в производстве и распределении эл/энергии, газа и воды, способствовали росту промышленности в октябре на 6,4%. </t>
  </si>
  <si>
    <t>Темп роста горнодобывающей отрасли ускорился</t>
  </si>
  <si>
    <t>К октябрю 2008г. рост ускорился до 9%, к предшествующему месяцу - до 8,8%, что было обусловлено увеличением физических объемов добычи нефти и газа и благоприятной ценовой конъюнктурой.</t>
  </si>
  <si>
    <t>Наибольший рост в текущем году</t>
  </si>
  <si>
    <t>Максимальный рост обрабатывающей отрасли за 2008-2009гг.</t>
  </si>
  <si>
    <t xml:space="preserve">К октябрю 2008г. и августу 2009г.объемы производства выросли на 4,7. Увеличение в октябре на 4,1% выпуска продукции в металлургической промышленности и производстве готовых металлических изделий (доля 43% в общем объеме обрабатывающей), производстве кокса, нефтепродуктов и ядерных материалов на 40,5% (доля 7,8%), обусловили рост показателей отрасли.  </t>
  </si>
  <si>
    <t>Ситуация стабилизируется</t>
  </si>
  <si>
    <t xml:space="preserve">Рост в октябре сельского хозяйства на 39,5% был обусловлен завершением уборочной компании и рекордным объемом сбора пшенцы, урожай которой за январь-октябрь 2009 года на 43,3% превысил показатели аналогичного периода 2008 года. </t>
  </si>
  <si>
    <t>К октябрю 2008г. объемы строительных работ выросли на 14,6%, к сентябрю 2009г. - на 23,5%. Активизация деятельности отрасли в предверии неблагоприятного для строительства сезона, а также поддержка государства посредством АО "Фонд Недвижимости" Самрук-Казына,  оказали благоприятное воздействие на состояние отрасли.</t>
  </si>
  <si>
    <t>Значительный урожай зерновых в странах-импортерах казахстанской пшеницы обозначил проблемы сбыта зерна, что привело к падению цен на пшеницу и обусловило снижение цен в сельском хозяйстве.</t>
  </si>
  <si>
    <t>К октябрю 2008г. объем инвестиций снизился на 1,3%. Иностранные инвестиции выросли на 53,1%, бюджетные - на 29,8%, заемные и собственные снизились на 19,8% и 1,8%, соответственно.</t>
  </si>
  <si>
    <t xml:space="preserve">За январь - октябрь 2009г. инвестиции выросли на 1,7%. Больше всего средств было направлено в промышленность, транспорт и связь, здравоохранение и предоставление социальных услуг. </t>
  </si>
  <si>
    <t>Недостаток собственных и заемных средств сдерживает рост инвестиций</t>
  </si>
  <si>
    <t>Снижение объема инвестиций в жилищное строительство, по отношению к прошлому году составило 32,1%.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53,7%), по-прежнему остаются главными причинами снижения инвестиционной автивности.</t>
  </si>
  <si>
    <t>Численость занятого в экономике населения выросла к октябрю 2008г. на 0,7%, безработных - снизилась на 2,7%.</t>
  </si>
  <si>
    <t>В октябре уровень безработицы вырос на 0,1%</t>
  </si>
  <si>
    <t>В сентябре (к сентябрю 2008г.) рост заработной платы в номинальном и реальном выражении продолжил замедляться, составив 7,8% и 1,7%, соответственно, что привело к более низкому росту реальных денежных доходов населения, который увеличился на 0,9% (август - на 1,6%).</t>
  </si>
  <si>
    <t>В октябре укрепились наметившиеся признаки восстановления экономики. Ускорился рост промышленности, сельского хозяйства, связи, значительно выросло строительство, продолжилось ослабление нисходящего тренда в транспорте и торговле.</t>
  </si>
  <si>
    <t>*-январь-сентябрь 2009г. в % к январю - сентябрю 2008г.</t>
  </si>
  <si>
    <t>рост в строительстве, торговле, с/хозяйстве, гос.управлении, образовании, здравоохранении</t>
  </si>
  <si>
    <t xml:space="preserve">снижение численности наемных работников в строительстве, торговле, госуправлении  </t>
  </si>
  <si>
    <t>увеличение физических объемов добычи нефти и газа, рост цен на нефть</t>
  </si>
  <si>
    <t xml:space="preserve">снижение закупа нефтепродуктов, автомобилей, труб из черных металлов, сахара, конд.изделий </t>
  </si>
  <si>
    <t>* - по Украине данные за 2 кв. 2009г.</t>
  </si>
  <si>
    <t>** - по Молдове данные за январь-июнь 2009г.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</si>
  <si>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</si>
  <si>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снижение в обрабатывающей промышленности, строительстве, торговле, транспорте, фин.деятельности</t>
  </si>
  <si>
    <t>рост в горнодобывающей, обрабатывающей промышленности, улучшение ситуации в пр.и распр.э/энергии</t>
  </si>
  <si>
    <t>В месячном исчислении количество занятых в октябре снизилось на 0,3%, безработных - увеличилось на 1,5%. Завершение к концу 2009 года основных мероприятий по проекту "Дорожная карта" привело к незначительному росту безработицы, уровень которой вырос до 6,4%.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</si>
</sst>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87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.25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9.25"/>
      <color indexed="10"/>
      <name val="Arial Cyr"/>
      <family val="0"/>
    </font>
    <font>
      <sz val="9.25"/>
      <color indexed="17"/>
      <name val="Arial Cyr"/>
      <family val="0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8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9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16" fontId="56" fillId="0" borderId="4" xfId="0" applyNumberFormat="1" applyFont="1" applyBorder="1" applyAlignment="1">
      <alignment horizontal="right"/>
    </xf>
    <xf numFmtId="0" fontId="56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7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8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9" fillId="0" borderId="0" xfId="19" applyFont="1" applyBorder="1">
      <alignment/>
      <protection/>
    </xf>
    <xf numFmtId="0" fontId="51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68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8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9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69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4" fillId="0" borderId="0" xfId="0" applyFont="1" applyFill="1" applyAlignment="1">
      <alignment/>
    </xf>
    <xf numFmtId="0" fontId="76" fillId="0" borderId="0" xfId="19" applyFont="1" applyBorder="1">
      <alignment/>
      <protection/>
    </xf>
    <xf numFmtId="0" fontId="77" fillId="0" borderId="0" xfId="19" applyNumberFormat="1" applyFont="1" applyBorder="1" applyAlignment="1">
      <alignment horizontal="center"/>
      <protection/>
    </xf>
    <xf numFmtId="0" fontId="77" fillId="0" borderId="0" xfId="15" applyFont="1" applyBorder="1" applyAlignment="1">
      <alignment horizontal="center"/>
      <protection/>
    </xf>
    <xf numFmtId="0" fontId="77" fillId="0" borderId="0" xfId="15" applyFont="1" applyFill="1" applyBorder="1" applyAlignment="1">
      <alignment horizontal="center"/>
      <protection/>
    </xf>
    <xf numFmtId="0" fontId="77" fillId="0" borderId="0" xfId="19" applyFont="1" applyBorder="1">
      <alignment/>
      <protection/>
    </xf>
    <xf numFmtId="168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 wrapText="1"/>
      <protection/>
    </xf>
    <xf numFmtId="169" fontId="78" fillId="0" borderId="0" xfId="19" applyNumberFormat="1" applyFont="1" applyFill="1" applyBorder="1">
      <alignment/>
      <protection/>
    </xf>
    <xf numFmtId="169" fontId="78" fillId="0" borderId="0" xfId="19" applyNumberFormat="1" applyFont="1" applyFill="1" applyBorder="1" applyAlignment="1">
      <alignment horizontal="right"/>
      <protection/>
    </xf>
    <xf numFmtId="0" fontId="77" fillId="0" borderId="0" xfId="19" applyFont="1" applyFill="1" applyBorder="1">
      <alignment/>
      <protection/>
    </xf>
    <xf numFmtId="0" fontId="77" fillId="0" borderId="0" xfId="15" applyFont="1" applyFill="1" applyBorder="1" applyAlignment="1">
      <alignment horizontal="right"/>
      <protection/>
    </xf>
    <xf numFmtId="168" fontId="77" fillId="0" borderId="0" xfId="15" applyNumberFormat="1" applyFont="1" applyFill="1" applyBorder="1" applyAlignment="1">
      <alignment horizontal="right"/>
      <protection/>
    </xf>
    <xf numFmtId="169" fontId="77" fillId="0" borderId="0" xfId="15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168" fontId="77" fillId="0" borderId="0" xfId="0" applyNumberFormat="1" applyFont="1" applyFill="1" applyAlignment="1">
      <alignment/>
    </xf>
    <xf numFmtId="168" fontId="77" fillId="0" borderId="0" xfId="0" applyNumberFormat="1" applyFont="1" applyFill="1" applyAlignment="1">
      <alignment horizontal="right"/>
    </xf>
    <xf numFmtId="168" fontId="77" fillId="0" borderId="0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0" xfId="15" applyFont="1" applyBorder="1" applyAlignment="1">
      <alignment horizontal="right"/>
      <protection/>
    </xf>
    <xf numFmtId="0" fontId="77" fillId="0" borderId="0" xfId="0" applyFont="1" applyFill="1" applyBorder="1" applyAlignment="1">
      <alignment/>
    </xf>
    <xf numFmtId="168" fontId="79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8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82" fillId="0" borderId="5" xfId="0" applyFont="1" applyBorder="1" applyAlignment="1">
      <alignment horizontal="right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168" fontId="28" fillId="0" borderId="7" xfId="0" applyNumberFormat="1" applyFont="1" applyFill="1" applyBorder="1" applyAlignment="1">
      <alignment horizontal="center" vertical="center" wrapText="1"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84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4" xfId="0" applyFont="1" applyBorder="1" applyAlignment="1">
      <alignment/>
    </xf>
    <xf numFmtId="0" fontId="8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9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3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168" fontId="16" fillId="0" borderId="0" xfId="0" applyNumberFormat="1" applyFont="1" applyAlignment="1">
      <alignment horizontal="justify" vertical="top" wrapText="1"/>
    </xf>
    <xf numFmtId="0" fontId="30" fillId="0" borderId="4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Border="1" applyAlignment="1">
      <alignment horizontal="justify" vertical="center" wrapText="1"/>
    </xf>
    <xf numFmtId="0" fontId="63" fillId="0" borderId="4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5" fillId="6" borderId="0" xfId="0" applyFont="1" applyFill="1" applyAlignment="1">
      <alignment horizontal="center" vertical="center" wrapText="1"/>
    </xf>
    <xf numFmtId="0" fontId="72" fillId="6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justify" vertical="center" wrapText="1"/>
    </xf>
    <xf numFmtId="0" fontId="30" fillId="2" borderId="14" xfId="0" applyFont="1" applyFill="1" applyBorder="1" applyAlignment="1">
      <alignment horizontal="justify" vertical="center" wrapText="1"/>
    </xf>
    <xf numFmtId="0" fontId="30" fillId="2" borderId="10" xfId="0" applyFont="1" applyFill="1" applyBorder="1" applyAlignment="1">
      <alignment horizontal="justify" vertical="center" wrapText="1"/>
    </xf>
    <xf numFmtId="0" fontId="30" fillId="2" borderId="13" xfId="0" applyFont="1" applyFill="1" applyBorder="1" applyAlignment="1">
      <alignment horizontal="justify" vertical="center" wrapText="1"/>
    </xf>
    <xf numFmtId="168" fontId="0" fillId="2" borderId="9" xfId="0" applyNumberFormat="1" applyFont="1" applyFill="1" applyBorder="1" applyAlignment="1">
      <alignment horizontal="center" vertical="center"/>
    </xf>
    <xf numFmtId="168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28" fillId="0" borderId="0" xfId="0" applyNumberFormat="1" applyFont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justify" wrapText="1"/>
    </xf>
    <xf numFmtId="0" fontId="85" fillId="0" borderId="0" xfId="0" applyFont="1" applyAlignment="1">
      <alignment horizontal="center" vertical="center"/>
    </xf>
    <xf numFmtId="0" fontId="85" fillId="0" borderId="3" xfId="0" applyFont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6" fillId="0" borderId="0" xfId="0" applyFont="1" applyFill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0" fillId="4" borderId="5" xfId="0" applyFont="1" applyFill="1" applyBorder="1" applyAlignment="1">
      <alignment horizontal="justify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6" fillId="0" borderId="4" xfId="0" applyFont="1" applyBorder="1" applyAlignment="1">
      <alignment horizontal="center" vertical="center"/>
    </xf>
    <xf numFmtId="0" fontId="33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justify" vertical="center" wrapText="1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56" fillId="0" borderId="4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0" fontId="75" fillId="7" borderId="0" xfId="0" applyFont="1" applyFill="1" applyAlignment="1">
      <alignment horizontal="center" vertical="center" wrapText="1"/>
    </xf>
    <xf numFmtId="0" fontId="72" fillId="7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0" fillId="2" borderId="11" xfId="0" applyFont="1" applyFill="1" applyBorder="1" applyAlignment="1">
      <alignment horizontal="justify" vertical="center" wrapText="1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12" xfId="0" applyFont="1" applyFill="1" applyBorder="1" applyAlignment="1">
      <alignment horizontal="justify" vertical="center" wrapText="1"/>
    </xf>
    <xf numFmtId="0" fontId="30" fillId="2" borderId="19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4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justify" vertical="top" wrapText="1"/>
    </xf>
    <xf numFmtId="0" fontId="51" fillId="5" borderId="5" xfId="0" applyFont="1" applyFill="1" applyBorder="1" applyAlignment="1">
      <alignment horizontal="left" wrapText="1"/>
    </xf>
    <xf numFmtId="0" fontId="51" fillId="5" borderId="7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51" fillId="5" borderId="7" xfId="0" applyFont="1" applyFill="1" applyBorder="1" applyAlignment="1">
      <alignment/>
    </xf>
    <xf numFmtId="0" fontId="51" fillId="5" borderId="27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25"/>
          <c:w val="0.971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Таблицы!$D$49:$X$49</c:f>
              <c:numCache>
                <c:ptCount val="21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Таблицы!$D$50:$X$50</c:f>
              <c:numCache>
                <c:ptCount val="21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</c:numCache>
            </c:numRef>
          </c:val>
        </c:ser>
        <c:axId val="29722233"/>
        <c:axId val="66173506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Таблицы!$D$51:$X$51</c:f>
              <c:numCache>
                <c:ptCount val="21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</c:numCache>
            </c:numRef>
          </c:val>
          <c:smooth val="0"/>
        </c:ser>
        <c:axId val="29722233"/>
        <c:axId val="66173506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Таблицы!$D$52:$X$52</c:f>
              <c:numCache>
                <c:ptCount val="21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Таблицы!$D$46:$X$46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Таблицы!$D$53:$X$53</c:f>
              <c:numCache>
                <c:ptCount val="21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</c:numCache>
            </c:numRef>
          </c:val>
          <c:smooth val="0"/>
        </c:ser>
        <c:axId val="58690643"/>
        <c:axId val="58453740"/>
      </c:line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173506"/>
        <c:crossesAt val="0"/>
        <c:auto val="1"/>
        <c:lblOffset val="100"/>
        <c:tickLblSkip val="1"/>
        <c:noMultiLvlLbl val="0"/>
      </c:catAx>
      <c:valAx>
        <c:axId val="66173506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722233"/>
        <c:crossesAt val="1"/>
        <c:crossBetween val="between"/>
        <c:dispUnits/>
        <c:majorUnit val="1"/>
        <c:minorUnit val="1"/>
      </c:valAx>
      <c:catAx>
        <c:axId val="58690643"/>
        <c:scaling>
          <c:orientation val="minMax"/>
        </c:scaling>
        <c:axPos val="b"/>
        <c:delete val="1"/>
        <c:majorTickMark val="out"/>
        <c:minorTickMark val="none"/>
        <c:tickLblPos val="nextTo"/>
        <c:crossAx val="58453740"/>
        <c:crossesAt val="100"/>
        <c:auto val="1"/>
        <c:lblOffset val="100"/>
        <c:noMultiLvlLbl val="0"/>
      </c:catAx>
      <c:valAx>
        <c:axId val="58453740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690643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48"/>
          <c:w val="0.92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75"/>
          <c:w val="0.98525"/>
          <c:h val="0.603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Таблицы!$C$183:$X$183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Таблицы!$C$184:$X$184</c:f>
              <c:numCache>
                <c:ptCount val="22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Таблицы!$C$183:$X$183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Таблицы!$C$185:$X$185</c:f>
              <c:numCache>
                <c:ptCount val="22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97.3</c:v>
                </c:pt>
              </c:numCache>
            </c:numRef>
          </c:val>
          <c:smooth val="0"/>
        </c:ser>
        <c:marker val="1"/>
        <c:axId val="13454263"/>
        <c:axId val="53979504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Таблицы!$C$186:$X$186</c:f>
              <c:numCache>
                <c:ptCount val="22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6.4</c:v>
                </c:pt>
              </c:numCache>
            </c:numRef>
          </c:val>
          <c:smooth val="0"/>
        </c:ser>
        <c:marker val="1"/>
        <c:axId val="16053489"/>
        <c:axId val="10263674"/>
      </c:lineChart>
      <c:catAx>
        <c:axId val="13454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3979504"/>
        <c:crossesAt val="100"/>
        <c:auto val="1"/>
        <c:lblOffset val="100"/>
        <c:tickLblSkip val="1"/>
        <c:noMultiLvlLbl val="0"/>
      </c:catAx>
      <c:valAx>
        <c:axId val="53979504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3454263"/>
        <c:crossesAt val="1"/>
        <c:crossBetween val="between"/>
        <c:dispUnits/>
      </c:valAx>
      <c:catAx>
        <c:axId val="16053489"/>
        <c:scaling>
          <c:orientation val="minMax"/>
        </c:scaling>
        <c:axPos val="b"/>
        <c:delete val="1"/>
        <c:majorTickMark val="in"/>
        <c:minorTickMark val="none"/>
        <c:tickLblPos val="nextTo"/>
        <c:crossAx val="10263674"/>
        <c:crosses val="autoZero"/>
        <c:auto val="1"/>
        <c:lblOffset val="100"/>
        <c:noMultiLvlLbl val="0"/>
      </c:catAx>
      <c:valAx>
        <c:axId val="10263674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5348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84"/>
          <c:w val="0.953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967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Таблицы!$D$191:$X$191</c:f>
              <c:numCache>
                <c:ptCount val="21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</c:numCache>
            </c:numRef>
          </c:val>
        </c:ser>
        <c:gapWidth val="60"/>
        <c:axId val="25264203"/>
        <c:axId val="26051236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Таблицы!$D$190:$X$190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Таблицы!$D$192:$X$192</c:f>
              <c:numCache>
                <c:ptCount val="21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Таблицы!$D$190:$X$190</c:f>
              <c:strCache>
                <c:ptCount val="21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</c:strCache>
            </c:strRef>
          </c:cat>
          <c:val>
            <c:numRef>
              <c:f>Таблицы!$D$193:$X$193</c:f>
              <c:numCache>
                <c:ptCount val="21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  <c:pt idx="20">
                  <c:v>100.9</c:v>
                </c:pt>
              </c:numCache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20000"/>
          <a:lstStyle/>
          <a:p>
            <a:pPr>
              <a:defRPr lang="en-US" cap="none" sz="925" b="0" i="0" u="none" baseline="0"/>
            </a:pPr>
          </a:p>
        </c:txPr>
        <c:crossAx val="29775342"/>
        <c:crossesAt val="96"/>
        <c:auto val="1"/>
        <c:lblOffset val="100"/>
        <c:tickLblSkip val="1"/>
        <c:noMultiLvlLbl val="0"/>
      </c:catAx>
      <c:valAx>
        <c:axId val="29775342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3134533"/>
        <c:crossesAt val="1"/>
        <c:crossBetween val="between"/>
        <c:dispUnits/>
        <c:majorUnit val="2"/>
        <c:minorUnit val="2"/>
      </c:valAx>
      <c:catAx>
        <c:axId val="25264203"/>
        <c:scaling>
          <c:orientation val="minMax"/>
        </c:scaling>
        <c:axPos val="b"/>
        <c:delete val="1"/>
        <c:majorTickMark val="in"/>
        <c:minorTickMark val="none"/>
        <c:tickLblPos val="nextTo"/>
        <c:crossAx val="26051236"/>
        <c:crosses val="autoZero"/>
        <c:auto val="1"/>
        <c:lblOffset val="100"/>
        <c:noMultiLvlLbl val="0"/>
      </c:catAx>
      <c:valAx>
        <c:axId val="260512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52642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85"/>
          <c:w val="0.972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975"/>
          <c:w val="0.90325"/>
          <c:h val="0.62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Таблицы!$D$92:$Y$92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Таблицы!$D$93:$Y$93</c:f>
              <c:numCache>
                <c:ptCount val="22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Таблицы!$D$92:$Y$92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Таблицы!$D$94:$Y$94</c:f>
              <c:numCache>
                <c:ptCount val="22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</c:numCache>
            </c:numRef>
          </c:val>
          <c:smooth val="0"/>
        </c:ser>
        <c:marker val="1"/>
        <c:axId val="66651487"/>
        <c:axId val="62992472"/>
      </c:lineChart>
      <c:catAx>
        <c:axId val="66651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92472"/>
        <c:crossesAt val="100"/>
        <c:auto val="1"/>
        <c:lblOffset val="100"/>
        <c:tickLblSkip val="1"/>
        <c:noMultiLvlLbl val="0"/>
      </c:catAx>
      <c:valAx>
        <c:axId val="6299247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51487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25"/>
          <c:y val="0.848"/>
          <c:w val="0.805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25"/>
          <c:w val="0.9527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Таблицы!$C$102:$X$102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Таблицы!$C$103:$X$103</c:f>
              <c:numCache>
                <c:ptCount val="22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</c:numCache>
            </c:numRef>
          </c:val>
          <c:smooth val="0"/>
        </c:ser>
        <c:marker val="1"/>
        <c:axId val="30061337"/>
        <c:axId val="2116578"/>
      </c:lineChart>
      <c:catAx>
        <c:axId val="3006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6578"/>
        <c:crossesAt val="100"/>
        <c:auto val="1"/>
        <c:lblOffset val="100"/>
        <c:tickLblSkip val="1"/>
        <c:noMultiLvlLbl val="0"/>
      </c:catAx>
      <c:valAx>
        <c:axId val="2116578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61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45"/>
          <c:w val="0.898"/>
          <c:h val="0.562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Таблицы!$D$152:$Y$152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Таблицы!$D$153:$Y$153</c:f>
              <c:numCache>
                <c:ptCount val="22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Таблицы!$D$152:$Y$152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Таблицы!$D$154:$Y$154</c:f>
              <c:numCache>
                <c:ptCount val="22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</c:numCache>
            </c:numRef>
          </c:val>
          <c:smooth val="0"/>
        </c:ser>
        <c:marker val="1"/>
        <c:axId val="19049203"/>
        <c:axId val="37225100"/>
      </c:lineChart>
      <c:cat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37225100"/>
        <c:crossesAt val="100"/>
        <c:auto val="1"/>
        <c:lblOffset val="100"/>
        <c:tickLblSkip val="1"/>
        <c:noMultiLvlLbl val="0"/>
      </c:catAx>
      <c:valAx>
        <c:axId val="3722510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904920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78375"/>
          <c:w val="0.9487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"/>
          <c:w val="0.899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Таблицы!$E$136:$Z$136</c:f>
              <c:numCache>
                <c:ptCount val="22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Таблицы!$E$135:$Z$135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Таблицы!$E$137:$Z$137</c:f>
              <c:numCache>
                <c:ptCount val="22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</c:numCache>
            </c:numRef>
          </c:val>
          <c:smooth val="0"/>
        </c:ser>
        <c:marker val="1"/>
        <c:axId val="66590445"/>
        <c:axId val="62443094"/>
      </c:lineChart>
      <c:catAx>
        <c:axId val="66590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62443094"/>
        <c:crossesAt val="100"/>
        <c:auto val="1"/>
        <c:lblOffset val="100"/>
        <c:tickLblSkip val="1"/>
        <c:noMultiLvlLbl val="0"/>
      </c:catAx>
      <c:valAx>
        <c:axId val="62443094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659044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"/>
          <c:y val="0.8295"/>
          <c:w val="0.901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075"/>
          <c:w val="0.9755"/>
          <c:h val="0.6447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Таблицы!$E$140:$Z$140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Таблицы!$E$142:$Z$142</c:f>
              <c:numCache>
                <c:ptCount val="22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</c:numCache>
            </c:numRef>
          </c:val>
          <c:smooth val="0"/>
        </c:ser>
        <c:marker val="1"/>
        <c:axId val="25116935"/>
        <c:axId val="24725824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Таблицы!$E$140:$Z$140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Таблицы!$E$141:$Z$141</c:f>
              <c:numCache>
                <c:ptCount val="22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</c:numCache>
            </c:numRef>
          </c:val>
          <c:smooth val="0"/>
        </c:ser>
        <c:marker val="1"/>
        <c:axId val="21205825"/>
        <c:axId val="56634698"/>
      </c:line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725824"/>
        <c:crossesAt val="90"/>
        <c:auto val="1"/>
        <c:lblOffset val="100"/>
        <c:tickLblSkip val="1"/>
        <c:noMultiLvlLbl val="0"/>
      </c:catAx>
      <c:valAx>
        <c:axId val="24725824"/>
        <c:scaling>
          <c:orientation val="minMax"/>
          <c:max val="160"/>
          <c:min val="9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16935"/>
        <c:crossesAt val="1"/>
        <c:crossBetween val="between"/>
        <c:dispUnits/>
        <c:majorUnit val="10"/>
      </c:valAx>
      <c:catAx>
        <c:axId val="21205825"/>
        <c:scaling>
          <c:orientation val="minMax"/>
        </c:scaling>
        <c:axPos val="b"/>
        <c:delete val="1"/>
        <c:majorTickMark val="in"/>
        <c:minorTickMark val="none"/>
        <c:tickLblPos val="nextTo"/>
        <c:crossAx val="56634698"/>
        <c:crosses val="autoZero"/>
        <c:auto val="1"/>
        <c:lblOffset val="100"/>
        <c:noMultiLvlLbl val="0"/>
      </c:catAx>
      <c:valAx>
        <c:axId val="56634698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out"/>
        <c:minorTickMark val="none"/>
        <c:tickLblPos val="nextTo"/>
        <c:crossAx val="21205825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385"/>
          <c:w val="0.8792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4"/>
          <c:h val="0.5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39950235"/>
        <c:axId val="24007796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39950235"/>
        <c:axId val="24007796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14743573"/>
        <c:axId val="65583294"/>
      </c:lineChart>
      <c:cat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9950235"/>
        <c:crossesAt val="1"/>
        <c:crossBetween val="between"/>
        <c:dispUnits/>
        <c:majorUnit val="800"/>
      </c:valAx>
      <c:catAx>
        <c:axId val="14743573"/>
        <c:scaling>
          <c:orientation val="minMax"/>
        </c:scaling>
        <c:axPos val="b"/>
        <c:delete val="1"/>
        <c:majorTickMark val="out"/>
        <c:minorTickMark val="none"/>
        <c:tickLblPos val="nextTo"/>
        <c:crossAx val="65583294"/>
        <c:crossesAt val="45"/>
        <c:auto val="1"/>
        <c:lblOffset val="100"/>
        <c:noMultiLvlLbl val="0"/>
      </c:catAx>
      <c:valAx>
        <c:axId val="65583294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4743573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85"/>
          <c:y val="0.752"/>
          <c:w val="0.98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47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646568"/>
        <c:crossesAt val="100"/>
        <c:auto val="1"/>
        <c:lblOffset val="100"/>
        <c:noMultiLvlLbl val="0"/>
      </c:catAx>
      <c:valAx>
        <c:axId val="10646568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337873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725"/>
          <c:w val="0.5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Таблицы!$C$37:$X$37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Таблицы!$C$39:$X$39</c:f>
              <c:numCache>
                <c:ptCount val="22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Таблицы!$C$37:$X$37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Таблицы!$C$38:$X$38</c:f>
              <c:numCache>
                <c:ptCount val="22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</c:numCache>
            </c:numRef>
          </c:val>
        </c:ser>
        <c:gapWidth val="80"/>
        <c:axId val="28710249"/>
        <c:axId val="57065650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Таблицы!$C$40:$X$40</c:f>
              <c:numCache>
                <c:ptCount val="22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Таблицы!$C$41:$X$41</c:f>
              <c:numCache>
                <c:ptCount val="22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</c:numCache>
            </c:numRef>
          </c:val>
          <c:smooth val="0"/>
        </c:ser>
        <c:axId val="43828803"/>
        <c:axId val="58914908"/>
      </c:lineChart>
      <c:cat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7065650"/>
        <c:crossesAt val="100"/>
        <c:auto val="1"/>
        <c:lblOffset val="100"/>
        <c:tickLblSkip val="1"/>
        <c:noMultiLvlLbl val="0"/>
      </c:catAx>
      <c:valAx>
        <c:axId val="57065650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8710249"/>
        <c:crossesAt val="1"/>
        <c:crossBetween val="between"/>
        <c:dispUnits/>
        <c:majorUnit val="200"/>
      </c:valAx>
      <c:catAx>
        <c:axId val="43828803"/>
        <c:scaling>
          <c:orientation val="minMax"/>
        </c:scaling>
        <c:axPos val="b"/>
        <c:delete val="1"/>
        <c:majorTickMark val="in"/>
        <c:minorTickMark val="none"/>
        <c:tickLblPos val="nextTo"/>
        <c:crossAx val="58914908"/>
        <c:crosses val="autoZero"/>
        <c:auto val="1"/>
        <c:lblOffset val="100"/>
        <c:noMultiLvlLbl val="0"/>
      </c:catAx>
      <c:valAx>
        <c:axId val="58914908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82880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705"/>
          <c:w val="0.963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75"/>
          <c:w val="0.901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Таблицы!$D$97:$Y$97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Таблицы!$D$98:$Y$98</c:f>
              <c:numCache>
                <c:ptCount val="22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Таблицы!$D$97:$Y$97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Таблицы!$D$99:$Y$99</c:f>
              <c:numCache>
                <c:ptCount val="22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</c:numCache>
            </c:numRef>
          </c:val>
          <c:smooth val="0"/>
        </c:ser>
        <c:marker val="1"/>
        <c:axId val="56321613"/>
        <c:axId val="37132470"/>
      </c:line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7132470"/>
        <c:crossesAt val="100"/>
        <c:auto val="1"/>
        <c:lblOffset val="100"/>
        <c:tickLblSkip val="1"/>
        <c:noMultiLvlLbl val="0"/>
      </c:catAx>
      <c:valAx>
        <c:axId val="37132470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321613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2"/>
          <c:w val="0.933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75"/>
          <c:w val="0.914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Таблицы!$D$87:$Y$87</c:f>
              <c:numCache>
                <c:ptCount val="22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Таблицы!$D$88:$Y$88</c:f>
              <c:numCache>
                <c:ptCount val="22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</c:numCache>
            </c:numRef>
          </c:val>
          <c:smooth val="0"/>
        </c:ser>
        <c:marker val="1"/>
        <c:axId val="60472125"/>
        <c:axId val="7378214"/>
      </c:lineChart>
      <c:cat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78214"/>
        <c:crossesAt val="100"/>
        <c:auto val="1"/>
        <c:lblOffset val="100"/>
        <c:tickLblSkip val="1"/>
        <c:noMultiLvlLbl val="0"/>
      </c:catAx>
      <c:valAx>
        <c:axId val="7378214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72125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6525"/>
          <c:w val="0.78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76"/>
          <c:w val="0.8987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Таблицы!$D$89:$Y$89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Таблицы!$D$90:$Y$90</c:f>
              <c:numCache>
                <c:ptCount val="22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Таблицы!$D$89:$Y$89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Таблицы!$D$91:$Y$91</c:f>
              <c:numCache>
                <c:ptCount val="22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</c:numCache>
            </c:numRef>
          </c:val>
          <c:smooth val="0"/>
        </c:ser>
        <c:marker val="1"/>
        <c:axId val="66403927"/>
        <c:axId val="60764432"/>
      </c:lineChart>
      <c:catAx>
        <c:axId val="66403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64432"/>
        <c:crossesAt val="100"/>
        <c:auto val="1"/>
        <c:lblOffset val="100"/>
        <c:tickLblSkip val="1"/>
        <c:noMultiLvlLbl val="0"/>
      </c:catAx>
      <c:valAx>
        <c:axId val="60764432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03927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8475"/>
          <c:w val="0.814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"/>
          <c:w val="0.92075"/>
          <c:h val="0.641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Таблицы!$D$84:$Y$84</c:f>
              <c:numCache>
                <c:ptCount val="22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Таблицы!$D$83:$Y$83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Таблицы!$D$85:$Y$85</c:f>
              <c:numCache>
                <c:ptCount val="22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</c:numCache>
            </c:numRef>
          </c:val>
          <c:smooth val="0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22971930"/>
        <c:crossesAt val="100"/>
        <c:auto val="1"/>
        <c:lblOffset val="100"/>
        <c:tickLblSkip val="1"/>
        <c:noMultiLvlLbl val="0"/>
      </c:catAx>
      <c:valAx>
        <c:axId val="22971930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00897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3725"/>
          <c:w val="0.718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"/>
          <c:w val="0.968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5420779"/>
        <c:axId val="48787012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91.7</c:v>
                </c:pt>
              </c:numCache>
            </c:numRef>
          </c:val>
          <c:smooth val="0"/>
        </c:ser>
        <c:axId val="36429925"/>
        <c:axId val="59433870"/>
      </c:lineChart>
      <c:catAx>
        <c:axId val="5420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787012"/>
        <c:crossesAt val="100"/>
        <c:auto val="1"/>
        <c:lblOffset val="100"/>
        <c:noMultiLvlLbl val="0"/>
      </c:catAx>
      <c:valAx>
        <c:axId val="48787012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0779"/>
        <c:crossesAt val="1"/>
        <c:crossBetween val="between"/>
        <c:dispUnits/>
        <c:majorUnit val="25"/>
      </c:valAx>
      <c:catAx>
        <c:axId val="36429925"/>
        <c:scaling>
          <c:orientation val="minMax"/>
        </c:scaling>
        <c:axPos val="b"/>
        <c:delete val="1"/>
        <c:majorTickMark val="out"/>
        <c:minorTickMark val="none"/>
        <c:tickLblPos val="nextTo"/>
        <c:crossAx val="59433870"/>
        <c:crossesAt val="100"/>
        <c:auto val="1"/>
        <c:lblOffset val="100"/>
        <c:noMultiLvlLbl val="0"/>
      </c:catAx>
      <c:valAx>
        <c:axId val="59433870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42992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4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025"/>
          <c:w val="0.8935"/>
          <c:h val="0.57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Таблицы!$C$118:$X$118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Таблицы!$C$119:$X$119</c:f>
              <c:numCache>
                <c:ptCount val="22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Таблицы!$C$118:$X$118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Таблицы!$C$120:$X$120</c:f>
              <c:numCache>
                <c:ptCount val="22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</c:numCache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14136"/>
        <c:crossesAt val="100"/>
        <c:auto val="1"/>
        <c:lblOffset val="100"/>
        <c:tickLblSkip val="1"/>
        <c:noMultiLvlLbl val="0"/>
      </c:catAx>
      <c:valAx>
        <c:axId val="49414136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42783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3325"/>
          <c:w val="0.796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825"/>
          <c:h val="0.5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42074041"/>
        <c:axId val="43122050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52554131"/>
        <c:axId val="3225132"/>
      </c:line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074041"/>
        <c:crossesAt val="1"/>
        <c:crossBetween val="between"/>
        <c:dispUnits/>
        <c:majorUnit val="25"/>
      </c:valAx>
      <c:catAx>
        <c:axId val="52554131"/>
        <c:scaling>
          <c:orientation val="minMax"/>
        </c:scaling>
        <c:axPos val="b"/>
        <c:delete val="1"/>
        <c:majorTickMark val="in"/>
        <c:minorTickMark val="none"/>
        <c:tickLblPos val="nextTo"/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41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425"/>
          <c:y val="0.75"/>
          <c:w val="0.9872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775"/>
          <c:w val="0.9302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Таблицы!$C$75:$X$75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Таблицы!$C$76:$X$76</c:f>
              <c:numCache>
                <c:ptCount val="22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Таблицы!$C$75:$X$75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Таблицы!$C$77:$X$77</c:f>
              <c:numCache>
                <c:ptCount val="22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</c:numCache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909110"/>
        <c:crossesAt val="100"/>
        <c:auto val="1"/>
        <c:lblOffset val="100"/>
        <c:tickLblSkip val="1"/>
        <c:noMultiLvlLbl val="0"/>
      </c:catAx>
      <c:valAx>
        <c:axId val="59909110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261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5"/>
          <c:y val="0.86225"/>
          <c:w val="0.987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507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Таблицы!$C$113:$X$113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Таблицы!$C$114:$X$114</c:f>
              <c:numCache>
                <c:ptCount val="22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Таблицы!$C$113:$X$113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Таблицы!$C$115:$X$115</c:f>
              <c:numCache>
                <c:ptCount val="22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</c:numCache>
            </c:numRef>
          </c:val>
          <c:smooth val="0"/>
        </c:ser>
        <c:marker val="1"/>
        <c:axId val="65756775"/>
        <c:axId val="54940064"/>
      </c:line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40064"/>
        <c:crossesAt val="100"/>
        <c:auto val="1"/>
        <c:lblOffset val="100"/>
        <c:tickLblSkip val="1"/>
        <c:noMultiLvlLbl val="0"/>
      </c:catAx>
      <c:valAx>
        <c:axId val="54940064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756775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8255"/>
          <c:w val="0.9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0.912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Таблицы!$D$146:$Y$146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Таблицы!$D$147:$Y$147</c:f>
              <c:numCache>
                <c:ptCount val="22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Таблицы!$D$146:$Y$146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Таблицы!$D$148:$Y$148</c:f>
              <c:numCache>
                <c:ptCount val="22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</c:numCache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960170"/>
        <c:crossesAt val="100"/>
        <c:auto val="1"/>
        <c:lblOffset val="100"/>
        <c:tickLblSkip val="1"/>
        <c:noMultiLvlLbl val="0"/>
      </c:catAx>
      <c:valAx>
        <c:axId val="20960170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69852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75"/>
          <c:w val="0.965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28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Таблицы!$C$107:$X$107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Таблицы!$C$108:$X$108</c:f>
              <c:numCache>
                <c:ptCount val="22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Таблицы!$C$107:$X$107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Таблицы!$C$109:$X$109</c:f>
              <c:numCache>
                <c:ptCount val="22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</c:numCache>
            </c:numRef>
          </c:val>
          <c:smooth val="0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52180"/>
        <c:crossesAt val="100"/>
        <c:auto val="1"/>
        <c:lblOffset val="100"/>
        <c:tickLblSkip val="1"/>
        <c:noMultiLvlLbl val="0"/>
      </c:catAx>
      <c:valAx>
        <c:axId val="20052180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4238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75"/>
          <c:y val="0.8395"/>
          <c:w val="0.77725"/>
          <c:h val="0.1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97.8</c:v>
                </c:pt>
              </c:numCache>
            </c:numRef>
          </c:val>
        </c:ser>
        <c:axId val="46251893"/>
        <c:axId val="13613854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97.2</c:v>
                </c:pt>
              </c:numCache>
            </c:numRef>
          </c:val>
          <c:smooth val="1"/>
        </c:ser>
        <c:axId val="46251893"/>
        <c:axId val="13613854"/>
      </c:lineChart>
      <c:catAx>
        <c:axId val="46251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613854"/>
        <c:crossesAt val="100"/>
        <c:auto val="1"/>
        <c:lblOffset val="100"/>
        <c:noMultiLvlLbl val="0"/>
      </c:catAx>
      <c:valAx>
        <c:axId val="13613854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251893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75"/>
          <c:w val="0.964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82.2</c:v>
                </c:pt>
                <c:pt idx="7">
                  <c:v>102.9</c:v>
                </c:pt>
                <c:pt idx="8">
                  <c:v>92.2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55415823"/>
        <c:axId val="28980360"/>
      </c:barChart>
      <c:catAx>
        <c:axId val="554158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980360"/>
        <c:crossesAt val="100"/>
        <c:auto val="1"/>
        <c:lblOffset val="100"/>
        <c:noMultiLvlLbl val="0"/>
      </c:catAx>
      <c:valAx>
        <c:axId val="28980360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41582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2425"/>
          <c:w val="0.4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725"/>
          <c:w val="0.90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Таблицы!$D$130:$Y$130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Таблицы!$D$131:$Y$131</c:f>
              <c:numCache>
                <c:ptCount val="22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Таблицы!$D$130:$Y$130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Таблицы!$D$132:$Y$132</c:f>
              <c:numCache>
                <c:ptCount val="22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</c:numCache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07794"/>
        <c:crossesAt val="100"/>
        <c:auto val="1"/>
        <c:lblOffset val="100"/>
        <c:tickLblSkip val="1"/>
        <c:noMultiLvlLbl val="0"/>
      </c:catAx>
      <c:valAx>
        <c:axId val="65707794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49664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75"/>
          <c:y val="0.82875"/>
          <c:w val="0.920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"/>
          <c:w val="0.9965"/>
          <c:h val="0.661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Таблицы!$D$124:$Y$124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Таблицы!$D$125:$Y$125</c:f>
              <c:numCache>
                <c:ptCount val="22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</c:numCache>
            </c:numRef>
          </c:val>
          <c:smooth val="0"/>
        </c:ser>
        <c:marker val="1"/>
        <c:axId val="54499235"/>
        <c:axId val="20731068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Таблицы!$D$124:$T$124</c:f>
              <c:strCache>
                <c:ptCount val="17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</c:strCache>
            </c:strRef>
          </c:cat>
          <c:val>
            <c:numRef>
              <c:f>Таблицы!$D$126:$Y$126</c:f>
              <c:numCache>
                <c:ptCount val="22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</c:numCache>
            </c:numRef>
          </c:val>
          <c:smooth val="0"/>
        </c:ser>
        <c:marker val="1"/>
        <c:axId val="52361885"/>
        <c:axId val="1494918"/>
      </c:lineChart>
      <c:cat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0731068"/>
        <c:crossesAt val="100"/>
        <c:auto val="1"/>
        <c:lblOffset val="100"/>
        <c:tickLblSkip val="1"/>
        <c:noMultiLvlLbl val="0"/>
      </c:catAx>
      <c:valAx>
        <c:axId val="20731068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499235"/>
        <c:crossesAt val="1"/>
        <c:crossBetween val="between"/>
        <c:dispUnits/>
        <c:majorUnit val="2.5"/>
        <c:minorUnit val="2"/>
      </c:valAx>
      <c:catAx>
        <c:axId val="52361885"/>
        <c:scaling>
          <c:orientation val="minMax"/>
        </c:scaling>
        <c:axPos val="b"/>
        <c:delete val="1"/>
        <c:majorTickMark val="cross"/>
        <c:minorTickMark val="none"/>
        <c:tickLblPos val="nextTo"/>
        <c:crossAx val="1494918"/>
        <c:crosses val="autoZero"/>
        <c:auto val="1"/>
        <c:lblOffset val="100"/>
        <c:noMultiLvlLbl val="0"/>
      </c:catAx>
      <c:valAx>
        <c:axId val="1494918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1885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7"/>
          <c:w val="0.954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</cdr:x>
      <cdr:y>0.16725</cdr:y>
    </cdr:from>
    <cdr:to>
      <cdr:x>0.531</cdr:x>
      <cdr:y>0.60825</cdr:y>
    </cdr:to>
    <cdr:sp>
      <cdr:nvSpPr>
        <cdr:cNvPr id="1" name="Line 1"/>
        <cdr:cNvSpPr>
          <a:spLocks/>
        </cdr:cNvSpPr>
      </cdr:nvSpPr>
      <cdr:spPr>
        <a:xfrm>
          <a:off x="2733675" y="3810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0.54025</cdr:x>
      <cdr:y>0.15875</cdr:y>
    </cdr:from>
    <cdr:to>
      <cdr:x>0.54025</cdr:x>
      <cdr:y>0.52825</cdr:y>
    </cdr:to>
    <cdr:sp>
      <cdr:nvSpPr>
        <cdr:cNvPr id="1" name="Line 1"/>
        <cdr:cNvSpPr>
          <a:spLocks/>
        </cdr:cNvSpPr>
      </cdr:nvSpPr>
      <cdr:spPr>
        <a:xfrm flipH="1">
          <a:off x="2800350" y="323850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237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0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12</xdr:col>
      <xdr:colOff>752475</xdr:colOff>
      <xdr:row>277</xdr:row>
      <xdr:rowOff>0</xdr:rowOff>
    </xdr:to>
    <xdr:graphicFrame>
      <xdr:nvGraphicFramePr>
        <xdr:cNvPr id="4" name="Chart 54"/>
        <xdr:cNvGraphicFramePr/>
      </xdr:nvGraphicFramePr>
      <xdr:xfrm>
        <a:off x="3381375" y="44138850"/>
        <a:ext cx="51816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7046475"/>
        <a:ext cx="5172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9525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7581125"/>
        <a:ext cx="51720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752475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6573975"/>
        <a:ext cx="5162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434</xdr:row>
      <xdr:rowOff>47625</xdr:rowOff>
    </xdr:from>
    <xdr:to>
      <xdr:col>12</xdr:col>
      <xdr:colOff>752475</xdr:colOff>
      <xdr:row>448</xdr:row>
      <xdr:rowOff>142875</xdr:rowOff>
    </xdr:to>
    <xdr:graphicFrame>
      <xdr:nvGraphicFramePr>
        <xdr:cNvPr id="8" name="Chart 68"/>
        <xdr:cNvGraphicFramePr/>
      </xdr:nvGraphicFramePr>
      <xdr:xfrm>
        <a:off x="3381375" y="72885300"/>
        <a:ext cx="51816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8699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62325" y="26793825"/>
        <a:ext cx="52101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201</xdr:row>
      <xdr:rowOff>95250</xdr:rowOff>
    </xdr:from>
    <xdr:to>
      <xdr:col>13</xdr:col>
      <xdr:colOff>0</xdr:colOff>
      <xdr:row>222</xdr:row>
      <xdr:rowOff>9525</xdr:rowOff>
    </xdr:to>
    <xdr:graphicFrame>
      <xdr:nvGraphicFramePr>
        <xdr:cNvPr id="11" name="Chart 92"/>
        <xdr:cNvGraphicFramePr/>
      </xdr:nvGraphicFramePr>
      <xdr:xfrm>
        <a:off x="3381375" y="33851850"/>
        <a:ext cx="51911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513</xdr:row>
      <xdr:rowOff>0</xdr:rowOff>
    </xdr:from>
    <xdr:to>
      <xdr:col>12</xdr:col>
      <xdr:colOff>742950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6544150"/>
        <a:ext cx="5153025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495</xdr:row>
      <xdr:rowOff>142875</xdr:rowOff>
    </xdr:from>
    <xdr:to>
      <xdr:col>12</xdr:col>
      <xdr:colOff>742950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3667600"/>
        <a:ext cx="5162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752475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09527975"/>
        <a:ext cx="518160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752475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1937800"/>
        <a:ext cx="517207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444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12</xdr:col>
      <xdr:colOff>752475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65200"/>
        <a:ext cx="5191125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3714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413</xdr:row>
      <xdr:rowOff>95250</xdr:rowOff>
    </xdr:from>
    <xdr:to>
      <xdr:col>12</xdr:col>
      <xdr:colOff>742950</xdr:colOff>
      <xdr:row>425</xdr:row>
      <xdr:rowOff>28575</xdr:rowOff>
    </xdr:to>
    <xdr:graphicFrame>
      <xdr:nvGraphicFramePr>
        <xdr:cNvPr id="21" name="Chart 110"/>
        <xdr:cNvGraphicFramePr/>
      </xdr:nvGraphicFramePr>
      <xdr:xfrm>
        <a:off x="3381375" y="69599175"/>
        <a:ext cx="517207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602</xdr:row>
      <xdr:rowOff>57150</xdr:rowOff>
    </xdr:to>
    <xdr:graphicFrame>
      <xdr:nvGraphicFramePr>
        <xdr:cNvPr id="22" name="Chart 111"/>
        <xdr:cNvGraphicFramePr/>
      </xdr:nvGraphicFramePr>
      <xdr:xfrm>
        <a:off x="3371850" y="99431475"/>
        <a:ext cx="520065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0</xdr:rowOff>
    </xdr:from>
    <xdr:to>
      <xdr:col>12</xdr:col>
      <xdr:colOff>752475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477975"/>
        <a:ext cx="5181600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12</xdr:col>
      <xdr:colOff>752475</xdr:colOff>
      <xdr:row>564</xdr:row>
      <xdr:rowOff>123825</xdr:rowOff>
    </xdr:to>
    <xdr:graphicFrame>
      <xdr:nvGraphicFramePr>
        <xdr:cNvPr id="24" name="Chart 114"/>
        <xdr:cNvGraphicFramePr/>
      </xdr:nvGraphicFramePr>
      <xdr:xfrm>
        <a:off x="3409950" y="93011625"/>
        <a:ext cx="5153025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752475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3431975"/>
        <a:ext cx="51911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480000"/>
        <a:ext cx="52006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253</xdr:row>
      <xdr:rowOff>123825</xdr:rowOff>
    </xdr:to>
    <xdr:graphicFrame>
      <xdr:nvGraphicFramePr>
        <xdr:cNvPr id="28" name="Chart 122"/>
        <xdr:cNvGraphicFramePr/>
      </xdr:nvGraphicFramePr>
      <xdr:xfrm>
        <a:off x="3409950" y="40157400"/>
        <a:ext cx="516255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752475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8321575"/>
        <a:ext cx="5191125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0826650"/>
        <a:ext cx="519112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329</xdr:row>
      <xdr:rowOff>161925</xdr:rowOff>
    </xdr:from>
    <xdr:to>
      <xdr:col>12</xdr:col>
      <xdr:colOff>752475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62325" y="559022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698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30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302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752475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7710725"/>
        <a:ext cx="5114925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19050</xdr:rowOff>
    </xdr:from>
    <xdr:to>
      <xdr:col>13</xdr:col>
      <xdr:colOff>0</xdr:colOff>
      <xdr:row>487</xdr:row>
      <xdr:rowOff>19050</xdr:rowOff>
    </xdr:to>
    <xdr:graphicFrame>
      <xdr:nvGraphicFramePr>
        <xdr:cNvPr id="36" name="Chart 136"/>
        <xdr:cNvGraphicFramePr/>
      </xdr:nvGraphicFramePr>
      <xdr:xfrm>
        <a:off x="3390900" y="80019525"/>
        <a:ext cx="518160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371475</xdr:colOff>
      <xdr:row>241</xdr:row>
      <xdr:rowOff>152400</xdr:rowOff>
    </xdr:from>
    <xdr:to>
      <xdr:col>9</xdr:col>
      <xdr:colOff>371475</xdr:colOff>
      <xdr:row>249</xdr:row>
      <xdr:rowOff>85725</xdr:rowOff>
    </xdr:to>
    <xdr:sp>
      <xdr:nvSpPr>
        <xdr:cNvPr id="37" name="Line 138"/>
        <xdr:cNvSpPr>
          <a:spLocks/>
        </xdr:cNvSpPr>
      </xdr:nvSpPr>
      <xdr:spPr>
        <a:xfrm flipV="1">
          <a:off x="6191250" y="406812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390525</xdr:colOff>
      <xdr:row>263</xdr:row>
      <xdr:rowOff>123825</xdr:rowOff>
    </xdr:from>
    <xdr:to>
      <xdr:col>9</xdr:col>
      <xdr:colOff>390525</xdr:colOff>
      <xdr:row>271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210300" y="444627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409575</xdr:colOff>
      <xdr:row>332</xdr:row>
      <xdr:rowOff>66675</xdr:rowOff>
    </xdr:from>
    <xdr:to>
      <xdr:col>9</xdr:col>
      <xdr:colOff>409575</xdr:colOff>
      <xdr:row>337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229350" y="56292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347</xdr:row>
      <xdr:rowOff>95250</xdr:rowOff>
    </xdr:from>
    <xdr:to>
      <xdr:col>9</xdr:col>
      <xdr:colOff>447675</xdr:colOff>
      <xdr:row>353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257925" y="587502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362</xdr:row>
      <xdr:rowOff>66675</xdr:rowOff>
    </xdr:from>
    <xdr:to>
      <xdr:col>9</xdr:col>
      <xdr:colOff>495300</xdr:colOff>
      <xdr:row>368</xdr:row>
      <xdr:rowOff>142875</xdr:rowOff>
    </xdr:to>
    <xdr:sp>
      <xdr:nvSpPr>
        <xdr:cNvPr id="41" name="Line 142"/>
        <xdr:cNvSpPr>
          <a:spLocks/>
        </xdr:cNvSpPr>
      </xdr:nvSpPr>
      <xdr:spPr>
        <a:xfrm flipV="1">
          <a:off x="6315075" y="611505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384</xdr:row>
      <xdr:rowOff>85725</xdr:rowOff>
    </xdr:from>
    <xdr:to>
      <xdr:col>9</xdr:col>
      <xdr:colOff>476250</xdr:colOff>
      <xdr:row>390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296025" y="648557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400</xdr:row>
      <xdr:rowOff>152400</xdr:rowOff>
    </xdr:from>
    <xdr:to>
      <xdr:col>9</xdr:col>
      <xdr:colOff>485775</xdr:colOff>
      <xdr:row>406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296025" y="675513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476250</xdr:colOff>
      <xdr:row>416</xdr:row>
      <xdr:rowOff>19050</xdr:rowOff>
    </xdr:from>
    <xdr:to>
      <xdr:col>9</xdr:col>
      <xdr:colOff>476250</xdr:colOff>
      <xdr:row>421</xdr:row>
      <xdr:rowOff>19050</xdr:rowOff>
    </xdr:to>
    <xdr:sp>
      <xdr:nvSpPr>
        <xdr:cNvPr id="44" name="Line 145"/>
        <xdr:cNvSpPr>
          <a:spLocks/>
        </xdr:cNvSpPr>
      </xdr:nvSpPr>
      <xdr:spPr>
        <a:xfrm flipH="1">
          <a:off x="6296025" y="700468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436</xdr:row>
      <xdr:rowOff>66675</xdr:rowOff>
    </xdr:from>
    <xdr:to>
      <xdr:col>9</xdr:col>
      <xdr:colOff>381000</xdr:colOff>
      <xdr:row>443</xdr:row>
      <xdr:rowOff>9525</xdr:rowOff>
    </xdr:to>
    <xdr:sp>
      <xdr:nvSpPr>
        <xdr:cNvPr id="45" name="Line 146"/>
        <xdr:cNvSpPr>
          <a:spLocks/>
        </xdr:cNvSpPr>
      </xdr:nvSpPr>
      <xdr:spPr>
        <a:xfrm flipH="1">
          <a:off x="6191250" y="732663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461</xdr:row>
      <xdr:rowOff>76200</xdr:rowOff>
    </xdr:from>
    <xdr:to>
      <xdr:col>9</xdr:col>
      <xdr:colOff>438150</xdr:colOff>
      <xdr:row>466</xdr:row>
      <xdr:rowOff>133350</xdr:rowOff>
    </xdr:to>
    <xdr:sp>
      <xdr:nvSpPr>
        <xdr:cNvPr id="46" name="Line 147"/>
        <xdr:cNvSpPr>
          <a:spLocks/>
        </xdr:cNvSpPr>
      </xdr:nvSpPr>
      <xdr:spPr>
        <a:xfrm flipH="1">
          <a:off x="6257925" y="779716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476</xdr:row>
      <xdr:rowOff>76200</xdr:rowOff>
    </xdr:from>
    <xdr:to>
      <xdr:col>9</xdr:col>
      <xdr:colOff>457200</xdr:colOff>
      <xdr:row>481</xdr:row>
      <xdr:rowOff>76200</xdr:rowOff>
    </xdr:to>
    <xdr:sp>
      <xdr:nvSpPr>
        <xdr:cNvPr id="47" name="Line 148"/>
        <xdr:cNvSpPr>
          <a:spLocks/>
        </xdr:cNvSpPr>
      </xdr:nvSpPr>
      <xdr:spPr>
        <a:xfrm>
          <a:off x="6276975" y="804386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498</xdr:row>
      <xdr:rowOff>76200</xdr:rowOff>
    </xdr:from>
    <xdr:to>
      <xdr:col>9</xdr:col>
      <xdr:colOff>285750</xdr:colOff>
      <xdr:row>505</xdr:row>
      <xdr:rowOff>57150</xdr:rowOff>
    </xdr:to>
    <xdr:sp>
      <xdr:nvSpPr>
        <xdr:cNvPr id="48" name="Line 149"/>
        <xdr:cNvSpPr>
          <a:spLocks/>
        </xdr:cNvSpPr>
      </xdr:nvSpPr>
      <xdr:spPr>
        <a:xfrm flipV="1">
          <a:off x="6105525" y="841343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515</xdr:row>
      <xdr:rowOff>9525</xdr:rowOff>
    </xdr:from>
    <xdr:to>
      <xdr:col>9</xdr:col>
      <xdr:colOff>447675</xdr:colOff>
      <xdr:row>520</xdr:row>
      <xdr:rowOff>142875</xdr:rowOff>
    </xdr:to>
    <xdr:sp>
      <xdr:nvSpPr>
        <xdr:cNvPr id="49" name="Line 150"/>
        <xdr:cNvSpPr>
          <a:spLocks/>
        </xdr:cNvSpPr>
      </xdr:nvSpPr>
      <xdr:spPr>
        <a:xfrm>
          <a:off x="6267450" y="869156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537</xdr:row>
      <xdr:rowOff>114300</xdr:rowOff>
    </xdr:from>
    <xdr:to>
      <xdr:col>9</xdr:col>
      <xdr:colOff>361950</xdr:colOff>
      <xdr:row>543</xdr:row>
      <xdr:rowOff>190500</xdr:rowOff>
    </xdr:to>
    <xdr:sp>
      <xdr:nvSpPr>
        <xdr:cNvPr id="50" name="Line 151"/>
        <xdr:cNvSpPr>
          <a:spLocks/>
        </xdr:cNvSpPr>
      </xdr:nvSpPr>
      <xdr:spPr>
        <a:xfrm flipV="1">
          <a:off x="6181725" y="907637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553</xdr:row>
      <xdr:rowOff>47625</xdr:rowOff>
    </xdr:from>
    <xdr:to>
      <xdr:col>9</xdr:col>
      <xdr:colOff>381000</xdr:colOff>
      <xdr:row>559</xdr:row>
      <xdr:rowOff>152400</xdr:rowOff>
    </xdr:to>
    <xdr:sp>
      <xdr:nvSpPr>
        <xdr:cNvPr id="51" name="Line 152"/>
        <xdr:cNvSpPr>
          <a:spLocks/>
        </xdr:cNvSpPr>
      </xdr:nvSpPr>
      <xdr:spPr>
        <a:xfrm flipH="1">
          <a:off x="6200775" y="933640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652</xdr:row>
      <xdr:rowOff>28575</xdr:rowOff>
    </xdr:from>
    <xdr:to>
      <xdr:col>9</xdr:col>
      <xdr:colOff>333375</xdr:colOff>
      <xdr:row>657</xdr:row>
      <xdr:rowOff>9525</xdr:rowOff>
    </xdr:to>
    <xdr:sp>
      <xdr:nvSpPr>
        <xdr:cNvPr id="52" name="Line 153"/>
        <xdr:cNvSpPr>
          <a:spLocks/>
        </xdr:cNvSpPr>
      </xdr:nvSpPr>
      <xdr:spPr>
        <a:xfrm>
          <a:off x="6153150" y="1098613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495300</xdr:colOff>
      <xdr:row>667</xdr:row>
      <xdr:rowOff>47625</xdr:rowOff>
    </xdr:from>
    <xdr:to>
      <xdr:col>9</xdr:col>
      <xdr:colOff>495300</xdr:colOff>
      <xdr:row>674</xdr:row>
      <xdr:rowOff>66675</xdr:rowOff>
    </xdr:to>
    <xdr:sp>
      <xdr:nvSpPr>
        <xdr:cNvPr id="53" name="Line 155"/>
        <xdr:cNvSpPr>
          <a:spLocks/>
        </xdr:cNvSpPr>
      </xdr:nvSpPr>
      <xdr:spPr>
        <a:xfrm flipV="1">
          <a:off x="6315075" y="1123283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630</xdr:row>
      <xdr:rowOff>47625</xdr:rowOff>
    </xdr:from>
    <xdr:to>
      <xdr:col>12</xdr:col>
      <xdr:colOff>752475</xdr:colOff>
      <xdr:row>645</xdr:row>
      <xdr:rowOff>104775</xdr:rowOff>
    </xdr:to>
    <xdr:graphicFrame>
      <xdr:nvGraphicFramePr>
        <xdr:cNvPr id="54" name="Chart 161"/>
        <xdr:cNvGraphicFramePr/>
      </xdr:nvGraphicFramePr>
      <xdr:xfrm>
        <a:off x="3362325" y="1061751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314</xdr:row>
      <xdr:rowOff>123825</xdr:rowOff>
    </xdr:from>
    <xdr:to>
      <xdr:col>12</xdr:col>
      <xdr:colOff>752475</xdr:colOff>
      <xdr:row>328</xdr:row>
      <xdr:rowOff>85725</xdr:rowOff>
    </xdr:to>
    <xdr:graphicFrame>
      <xdr:nvGraphicFramePr>
        <xdr:cNvPr id="55" name="Chart 172"/>
        <xdr:cNvGraphicFramePr/>
      </xdr:nvGraphicFramePr>
      <xdr:xfrm>
        <a:off x="3362325" y="533590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438150</xdr:colOff>
      <xdr:row>317</xdr:row>
      <xdr:rowOff>47625</xdr:rowOff>
    </xdr:from>
    <xdr:to>
      <xdr:col>9</xdr:col>
      <xdr:colOff>438150</xdr:colOff>
      <xdr:row>322</xdr:row>
      <xdr:rowOff>95250</xdr:rowOff>
    </xdr:to>
    <xdr:sp>
      <xdr:nvSpPr>
        <xdr:cNvPr id="56" name="Line 173"/>
        <xdr:cNvSpPr>
          <a:spLocks/>
        </xdr:cNvSpPr>
      </xdr:nvSpPr>
      <xdr:spPr>
        <a:xfrm>
          <a:off x="6257925" y="537686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26"/>
      <c r="H1" s="326"/>
      <c r="I1" s="326"/>
      <c r="J1" s="326"/>
      <c r="K1" s="326"/>
      <c r="L1" s="326"/>
      <c r="M1" s="326"/>
    </row>
    <row r="2" spans="1:13" s="13" customFormat="1" ht="15">
      <c r="A2" s="2"/>
      <c r="B2" s="2"/>
      <c r="C2" s="2"/>
      <c r="D2" s="2"/>
      <c r="E2" s="2"/>
      <c r="F2" s="2"/>
      <c r="G2" s="36"/>
      <c r="H2" s="327"/>
      <c r="I2" s="327"/>
      <c r="J2" s="327"/>
      <c r="K2" s="327"/>
      <c r="L2" s="327"/>
      <c r="M2" s="327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12.75">
      <c r="A5" s="1"/>
      <c r="C5" s="231" t="s">
        <v>320</v>
      </c>
      <c r="K5" s="26" t="s">
        <v>44</v>
      </c>
    </row>
    <row r="6" spans="1:12" ht="12.75" customHeight="1">
      <c r="A6" s="1"/>
      <c r="C6" s="348" t="s">
        <v>48</v>
      </c>
      <c r="D6" s="348"/>
      <c r="E6" s="348"/>
      <c r="F6" s="348"/>
      <c r="G6" s="348"/>
      <c r="H6" s="348"/>
      <c r="I6" s="348"/>
      <c r="J6" s="348"/>
      <c r="K6" s="348"/>
      <c r="L6" s="348"/>
    </row>
    <row r="7" spans="1:13" ht="13.5" customHeight="1" thickBot="1">
      <c r="A7" s="3"/>
      <c r="B7" s="4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89" t="s">
        <v>200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</row>
    <row r="12" spans="1:13" ht="12.75">
      <c r="A12" s="15"/>
      <c r="M12" s="16"/>
    </row>
    <row r="13" spans="1:13" ht="12.75">
      <c r="A13" s="11"/>
      <c r="B13" s="26" t="s">
        <v>208</v>
      </c>
      <c r="D13" s="37"/>
      <c r="E13" s="37"/>
      <c r="F13" s="37"/>
      <c r="I13" s="71" t="s">
        <v>30</v>
      </c>
      <c r="K13" s="37"/>
      <c r="L13" s="37"/>
      <c r="M13" s="37"/>
    </row>
    <row r="14" spans="1:13" ht="12.75">
      <c r="A14" s="11"/>
      <c r="B14" s="11" t="s">
        <v>210</v>
      </c>
      <c r="D14" s="37"/>
      <c r="E14" s="37"/>
      <c r="F14" s="37"/>
      <c r="I14" s="11" t="s">
        <v>218</v>
      </c>
      <c r="K14" s="37"/>
      <c r="L14" s="37"/>
      <c r="M14" s="37"/>
    </row>
    <row r="15" spans="1:13" ht="12.75">
      <c r="A15" s="11"/>
      <c r="B15" s="11" t="s">
        <v>209</v>
      </c>
      <c r="D15" s="37"/>
      <c r="E15" s="37"/>
      <c r="F15" s="37"/>
      <c r="I15" s="11" t="s">
        <v>219</v>
      </c>
      <c r="K15" s="37"/>
      <c r="L15" s="37"/>
      <c r="M15" s="37"/>
    </row>
    <row r="16" spans="1:13" ht="12.75">
      <c r="A16" s="11"/>
      <c r="B16" s="2" t="s">
        <v>274</v>
      </c>
      <c r="D16" s="37"/>
      <c r="E16" s="37"/>
      <c r="F16" s="37"/>
      <c r="I16" s="11" t="s">
        <v>220</v>
      </c>
      <c r="J16" s="11"/>
      <c r="K16" s="15"/>
      <c r="L16" s="16"/>
      <c r="M16" s="16"/>
    </row>
    <row r="17" spans="1:13" ht="12.75">
      <c r="A17" s="11"/>
      <c r="B17" s="2" t="s">
        <v>212</v>
      </c>
      <c r="D17" s="37"/>
      <c r="E17" s="37"/>
      <c r="F17" s="37"/>
      <c r="I17" s="40" t="s">
        <v>221</v>
      </c>
      <c r="J17" s="11"/>
      <c r="K17" s="15"/>
      <c r="L17" s="16"/>
      <c r="M17" s="16"/>
    </row>
    <row r="18" spans="1:13" ht="12.75">
      <c r="A18" s="11"/>
      <c r="B18" s="2" t="s">
        <v>213</v>
      </c>
      <c r="D18" s="37"/>
      <c r="E18" s="37"/>
      <c r="F18" s="37"/>
      <c r="I18" s="11" t="s">
        <v>222</v>
      </c>
      <c r="J18" s="11"/>
      <c r="K18" s="15"/>
      <c r="L18" s="16"/>
      <c r="M18" s="16"/>
    </row>
    <row r="19" spans="1:13" ht="12.75">
      <c r="A19" s="11"/>
      <c r="B19" s="2" t="s">
        <v>241</v>
      </c>
      <c r="D19" s="37"/>
      <c r="E19" s="37"/>
      <c r="F19" s="37"/>
      <c r="G19" s="37"/>
      <c r="I19" s="11" t="s">
        <v>223</v>
      </c>
      <c r="J19" s="11"/>
      <c r="K19" s="15"/>
      <c r="L19" s="16"/>
      <c r="M19" s="16"/>
    </row>
    <row r="20" spans="1:13" ht="12.75">
      <c r="A20" s="11"/>
      <c r="B20" s="26" t="s">
        <v>214</v>
      </c>
      <c r="D20" s="37"/>
      <c r="E20" s="37"/>
      <c r="F20" s="37"/>
      <c r="G20" s="37"/>
      <c r="I20" s="11" t="s">
        <v>224</v>
      </c>
      <c r="K20" s="15"/>
      <c r="L20" s="16"/>
      <c r="M20" s="16"/>
    </row>
    <row r="21" spans="1:13" ht="12.75">
      <c r="A21" s="11"/>
      <c r="B21" s="2" t="s">
        <v>281</v>
      </c>
      <c r="D21" s="37"/>
      <c r="E21" s="37"/>
      <c r="F21" s="37"/>
      <c r="G21" s="37"/>
      <c r="I21" s="11" t="s">
        <v>225</v>
      </c>
      <c r="K21" s="15"/>
      <c r="L21" s="16"/>
      <c r="M21" s="16"/>
    </row>
    <row r="22" spans="1:13" ht="12.75">
      <c r="A22" s="11"/>
      <c r="B22" s="71" t="s">
        <v>94</v>
      </c>
      <c r="D22" s="37"/>
      <c r="E22" s="37"/>
      <c r="F22" s="37"/>
      <c r="G22" s="37"/>
      <c r="I22" s="40" t="s">
        <v>226</v>
      </c>
      <c r="K22" s="55"/>
      <c r="L22" s="56"/>
      <c r="M22" s="56"/>
    </row>
    <row r="23" spans="1:13" ht="12.75">
      <c r="A23" s="15"/>
      <c r="B23" s="11" t="s">
        <v>215</v>
      </c>
      <c r="I23" s="2" t="s">
        <v>227</v>
      </c>
      <c r="M23" s="16"/>
    </row>
    <row r="24" spans="1:13" ht="12.75">
      <c r="A24" s="15"/>
      <c r="B24" s="2" t="s">
        <v>42</v>
      </c>
      <c r="I24" s="2" t="s">
        <v>228</v>
      </c>
      <c r="M24" s="16"/>
    </row>
    <row r="25" spans="1:13" ht="12.75">
      <c r="A25" s="15"/>
      <c r="B25" s="2" t="s">
        <v>40</v>
      </c>
      <c r="I25" s="26" t="s">
        <v>229</v>
      </c>
      <c r="M25" s="16"/>
    </row>
    <row r="26" spans="1:13" ht="12.75">
      <c r="A26" s="15"/>
      <c r="B26" s="2" t="s">
        <v>41</v>
      </c>
      <c r="I26" s="11" t="s">
        <v>230</v>
      </c>
      <c r="M26" s="16"/>
    </row>
    <row r="27" spans="1:13" ht="12.75">
      <c r="A27" s="11"/>
      <c r="B27" s="2" t="s">
        <v>216</v>
      </c>
      <c r="E27" s="40" t="s">
        <v>232</v>
      </c>
      <c r="F27" s="37"/>
      <c r="G27" s="37"/>
      <c r="H27" s="11"/>
      <c r="I27" s="11" t="s">
        <v>231</v>
      </c>
      <c r="J27" s="11"/>
      <c r="K27" s="15"/>
      <c r="L27" s="16"/>
      <c r="M27" s="16"/>
    </row>
    <row r="28" spans="1:13" ht="12.75">
      <c r="A28" s="11"/>
      <c r="B28" s="11" t="s">
        <v>217</v>
      </c>
      <c r="E28" s="11" t="s">
        <v>233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234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8" customFormat="1" ht="18">
      <c r="A32" s="393" t="s">
        <v>208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/>
      <c r="M32" s="394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1" t="s">
        <v>292</v>
      </c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</row>
    <row r="35" spans="1:13" ht="12.75">
      <c r="A35" s="15"/>
      <c r="M35" s="16"/>
    </row>
    <row r="36" spans="1:13" ht="12.75">
      <c r="A36" s="368" t="s">
        <v>92</v>
      </c>
      <c r="B36" s="332" t="s">
        <v>49</v>
      </c>
      <c r="C36" s="374"/>
      <c r="D36" s="374"/>
      <c r="E36" s="374"/>
      <c r="F36" s="374"/>
      <c r="G36" s="332" t="s">
        <v>50</v>
      </c>
      <c r="H36" s="374"/>
      <c r="I36" s="332" t="s">
        <v>321</v>
      </c>
      <c r="J36" s="332" t="s">
        <v>322</v>
      </c>
      <c r="K36" s="332" t="s">
        <v>199</v>
      </c>
      <c r="L36" s="332"/>
      <c r="M36" s="332" t="s">
        <v>325</v>
      </c>
    </row>
    <row r="37" spans="1:13" ht="38.25">
      <c r="A37" s="368"/>
      <c r="B37" s="332"/>
      <c r="C37" s="374"/>
      <c r="D37" s="374"/>
      <c r="E37" s="374"/>
      <c r="F37" s="374"/>
      <c r="G37" s="332"/>
      <c r="H37" s="374"/>
      <c r="I37" s="332"/>
      <c r="J37" s="332"/>
      <c r="K37" s="67" t="s">
        <v>323</v>
      </c>
      <c r="L37" s="67" t="s">
        <v>324</v>
      </c>
      <c r="M37" s="332"/>
    </row>
    <row r="38" spans="1:13" ht="12.75">
      <c r="A38" s="53"/>
      <c r="B38" s="328" t="s">
        <v>51</v>
      </c>
      <c r="C38" s="329"/>
      <c r="D38" s="329"/>
      <c r="E38" s="329"/>
      <c r="F38" s="329"/>
      <c r="G38" s="328" t="s">
        <v>52</v>
      </c>
      <c r="H38" s="329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30" t="s">
        <v>328</v>
      </c>
      <c r="C39" s="331"/>
      <c r="D39" s="331"/>
      <c r="E39" s="331"/>
      <c r="F39" s="331"/>
      <c r="G39" s="328" t="s">
        <v>53</v>
      </c>
      <c r="H39" s="329"/>
      <c r="I39" s="39" t="s">
        <v>330</v>
      </c>
      <c r="J39" s="39" t="s">
        <v>54</v>
      </c>
      <c r="K39" s="39" t="s">
        <v>332</v>
      </c>
      <c r="L39" s="39" t="s">
        <v>54</v>
      </c>
      <c r="M39" s="39" t="s">
        <v>54</v>
      </c>
      <c r="N39" s="162"/>
      <c r="O39" s="209"/>
    </row>
    <row r="40" spans="1:14" ht="12.75">
      <c r="A40" s="52">
        <v>2</v>
      </c>
      <c r="B40" s="330" t="s">
        <v>55</v>
      </c>
      <c r="C40" s="331"/>
      <c r="D40" s="331"/>
      <c r="E40" s="331"/>
      <c r="F40" s="331"/>
      <c r="G40" s="328" t="s">
        <v>53</v>
      </c>
      <c r="H40" s="329"/>
      <c r="I40" s="39">
        <v>7004</v>
      </c>
      <c r="J40" s="39">
        <v>920.6</v>
      </c>
      <c r="K40" s="39">
        <v>99.8</v>
      </c>
      <c r="L40" s="39">
        <v>106.4</v>
      </c>
      <c r="M40" s="39">
        <v>108.2</v>
      </c>
      <c r="N40" s="162"/>
    </row>
    <row r="41" spans="1:14" ht="12.75">
      <c r="A41" s="52">
        <v>3</v>
      </c>
      <c r="B41" s="330" t="s">
        <v>56</v>
      </c>
      <c r="C41" s="331"/>
      <c r="D41" s="331"/>
      <c r="E41" s="331"/>
      <c r="F41" s="331"/>
      <c r="G41" s="328" t="s">
        <v>53</v>
      </c>
      <c r="H41" s="329"/>
      <c r="I41" s="39">
        <v>1386.9</v>
      </c>
      <c r="J41" s="39">
        <v>323.4</v>
      </c>
      <c r="K41" s="39">
        <v>109</v>
      </c>
      <c r="L41" s="39">
        <v>139.5</v>
      </c>
      <c r="M41" s="39">
        <v>62.3</v>
      </c>
      <c r="N41" s="162"/>
    </row>
    <row r="42" spans="1:14" ht="12.75">
      <c r="A42" s="52">
        <v>4</v>
      </c>
      <c r="B42" s="330" t="s">
        <v>57</v>
      </c>
      <c r="C42" s="331"/>
      <c r="D42" s="331"/>
      <c r="E42" s="331"/>
      <c r="F42" s="331"/>
      <c r="G42" s="328" t="s">
        <v>53</v>
      </c>
      <c r="H42" s="329"/>
      <c r="I42" s="39">
        <v>1401</v>
      </c>
      <c r="J42" s="39">
        <v>215.1</v>
      </c>
      <c r="K42" s="39">
        <v>93.6</v>
      </c>
      <c r="L42" s="39">
        <v>114.6</v>
      </c>
      <c r="M42" s="39">
        <v>123.5</v>
      </c>
      <c r="N42" s="162"/>
    </row>
    <row r="43" spans="1:14" ht="12.75">
      <c r="A43" s="52">
        <v>5</v>
      </c>
      <c r="B43" s="330" t="s">
        <v>58</v>
      </c>
      <c r="C43" s="331"/>
      <c r="D43" s="331"/>
      <c r="E43" s="331"/>
      <c r="F43" s="331"/>
      <c r="G43" s="328" t="s">
        <v>53</v>
      </c>
      <c r="H43" s="329"/>
      <c r="I43" s="39">
        <v>362.3</v>
      </c>
      <c r="J43" s="39">
        <v>39</v>
      </c>
      <c r="K43" s="39">
        <v>107.4</v>
      </c>
      <c r="L43" s="39">
        <v>117</v>
      </c>
      <c r="M43" s="39">
        <v>101.7</v>
      </c>
      <c r="N43" s="162"/>
    </row>
    <row r="44" spans="1:14" ht="12.75">
      <c r="A44" s="52">
        <v>6</v>
      </c>
      <c r="B44" s="330" t="s">
        <v>59</v>
      </c>
      <c r="C44" s="331"/>
      <c r="D44" s="331"/>
      <c r="E44" s="331"/>
      <c r="F44" s="331"/>
      <c r="G44" s="328" t="s">
        <v>53</v>
      </c>
      <c r="H44" s="329"/>
      <c r="I44" s="39">
        <v>1828.7</v>
      </c>
      <c r="J44" s="39">
        <v>212.1</v>
      </c>
      <c r="K44" s="39">
        <v>90.3</v>
      </c>
      <c r="L44" s="39">
        <v>99.7</v>
      </c>
      <c r="M44" s="39">
        <v>104.2</v>
      </c>
      <c r="N44" s="162"/>
    </row>
    <row r="45" spans="1:14" ht="12.75">
      <c r="A45" s="52">
        <v>7</v>
      </c>
      <c r="B45" s="330" t="s">
        <v>60</v>
      </c>
      <c r="C45" s="331"/>
      <c r="D45" s="331"/>
      <c r="E45" s="331"/>
      <c r="F45" s="331"/>
      <c r="G45" s="328" t="s">
        <v>53</v>
      </c>
      <c r="H45" s="329"/>
      <c r="I45" s="39">
        <v>3470.4</v>
      </c>
      <c r="J45" s="39">
        <v>444.8</v>
      </c>
      <c r="K45" s="39">
        <v>101.7</v>
      </c>
      <c r="L45" s="39">
        <v>98.7</v>
      </c>
      <c r="M45" s="39">
        <v>104</v>
      </c>
      <c r="N45" s="162"/>
    </row>
    <row r="46" spans="1:14" ht="14.25" customHeight="1">
      <c r="A46" s="52">
        <v>8</v>
      </c>
      <c r="B46" s="330" t="s">
        <v>61</v>
      </c>
      <c r="C46" s="331"/>
      <c r="D46" s="331"/>
      <c r="E46" s="331"/>
      <c r="F46" s="331"/>
      <c r="G46" s="328" t="s">
        <v>62</v>
      </c>
      <c r="H46" s="329" t="s">
        <v>62</v>
      </c>
      <c r="I46" s="39" t="s">
        <v>54</v>
      </c>
      <c r="J46" s="39" t="s">
        <v>54</v>
      </c>
      <c r="K46" s="39">
        <v>107.6</v>
      </c>
      <c r="L46" s="39">
        <v>105.8</v>
      </c>
      <c r="M46" s="39">
        <v>100.4</v>
      </c>
      <c r="N46" s="162"/>
    </row>
    <row r="47" spans="1:14" ht="25.5" customHeight="1">
      <c r="A47" s="52">
        <v>9</v>
      </c>
      <c r="B47" s="330" t="s">
        <v>63</v>
      </c>
      <c r="C47" s="331"/>
      <c r="D47" s="331"/>
      <c r="E47" s="331"/>
      <c r="F47" s="331"/>
      <c r="G47" s="328" t="s">
        <v>62</v>
      </c>
      <c r="H47" s="329" t="s">
        <v>62</v>
      </c>
      <c r="I47" s="39" t="s">
        <v>54</v>
      </c>
      <c r="J47" s="39" t="s">
        <v>54</v>
      </c>
      <c r="K47" s="215">
        <v>71.8</v>
      </c>
      <c r="L47" s="215">
        <v>83.4</v>
      </c>
      <c r="M47" s="215">
        <v>99</v>
      </c>
      <c r="N47" s="162"/>
    </row>
    <row r="48" spans="1:14" ht="12.75">
      <c r="A48" s="52">
        <v>10</v>
      </c>
      <c r="B48" s="330" t="s">
        <v>64</v>
      </c>
      <c r="C48" s="331"/>
      <c r="D48" s="331"/>
      <c r="E48" s="331"/>
      <c r="F48" s="331"/>
      <c r="G48" s="328" t="s">
        <v>65</v>
      </c>
      <c r="H48" s="329" t="s">
        <v>65</v>
      </c>
      <c r="I48" s="39" t="s">
        <v>54</v>
      </c>
      <c r="J48" s="39">
        <v>539.9</v>
      </c>
      <c r="K48" s="39" t="s">
        <v>54</v>
      </c>
      <c r="L48" s="39">
        <v>97.3</v>
      </c>
      <c r="M48" s="39">
        <v>101.5</v>
      </c>
      <c r="N48" s="162"/>
    </row>
    <row r="49" spans="1:14" ht="12.75">
      <c r="A49" s="52">
        <v>11</v>
      </c>
      <c r="B49" s="330" t="s">
        <v>66</v>
      </c>
      <c r="C49" s="331"/>
      <c r="D49" s="331"/>
      <c r="E49" s="331"/>
      <c r="F49" s="331"/>
      <c r="G49" s="328" t="s">
        <v>65</v>
      </c>
      <c r="H49" s="329" t="s">
        <v>65</v>
      </c>
      <c r="I49" s="39" t="s">
        <v>54</v>
      </c>
      <c r="J49" s="39">
        <v>7937.9</v>
      </c>
      <c r="K49" s="39" t="s">
        <v>54</v>
      </c>
      <c r="L49" s="39">
        <v>100.7</v>
      </c>
      <c r="M49" s="39" t="s">
        <v>54</v>
      </c>
      <c r="N49" s="162"/>
    </row>
    <row r="50" spans="1:14" ht="12.75">
      <c r="A50" s="52">
        <v>12</v>
      </c>
      <c r="B50" s="330" t="s">
        <v>67</v>
      </c>
      <c r="C50" s="331"/>
      <c r="D50" s="331"/>
      <c r="E50" s="331"/>
      <c r="F50" s="331"/>
      <c r="G50" s="328" t="s">
        <v>62</v>
      </c>
      <c r="H50" s="329" t="s">
        <v>62</v>
      </c>
      <c r="I50" s="39" t="s">
        <v>54</v>
      </c>
      <c r="J50" s="39">
        <v>6.4</v>
      </c>
      <c r="K50" s="39" t="s">
        <v>54</v>
      </c>
      <c r="L50" s="39" t="s">
        <v>54</v>
      </c>
      <c r="M50" s="39" t="s">
        <v>54</v>
      </c>
      <c r="N50" s="162"/>
    </row>
    <row r="51" spans="1:14" ht="12.75">
      <c r="A51" s="171"/>
      <c r="B51" s="377" t="s">
        <v>329</v>
      </c>
      <c r="C51" s="378"/>
      <c r="D51" s="378"/>
      <c r="E51" s="46"/>
      <c r="F51" s="46"/>
      <c r="G51" s="47"/>
      <c r="H51" s="47"/>
      <c r="I51" s="48"/>
      <c r="J51" s="48"/>
      <c r="K51" s="48"/>
      <c r="L51" s="48"/>
      <c r="M51" s="48"/>
      <c r="N51" s="162"/>
    </row>
    <row r="52" spans="1:13" ht="12.75">
      <c r="A52" s="15"/>
      <c r="B52" s="377" t="s">
        <v>331</v>
      </c>
      <c r="C52" s="378"/>
      <c r="D52" s="378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75" t="s">
        <v>211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68" t="s">
        <v>92</v>
      </c>
      <c r="B55" s="332" t="s">
        <v>49</v>
      </c>
      <c r="C55" s="374"/>
      <c r="D55" s="374"/>
      <c r="E55" s="374"/>
      <c r="F55" s="374"/>
      <c r="G55" s="332" t="s">
        <v>50</v>
      </c>
      <c r="H55" s="374"/>
      <c r="I55" s="332" t="s">
        <v>293</v>
      </c>
      <c r="J55" s="332" t="s">
        <v>294</v>
      </c>
      <c r="K55" s="332" t="s">
        <v>199</v>
      </c>
      <c r="L55" s="332"/>
      <c r="M55" s="332" t="s">
        <v>297</v>
      </c>
    </row>
    <row r="56" spans="1:13" ht="38.25">
      <c r="A56" s="368"/>
      <c r="B56" s="332"/>
      <c r="C56" s="374"/>
      <c r="D56" s="374"/>
      <c r="E56" s="374"/>
      <c r="F56" s="374"/>
      <c r="G56" s="332"/>
      <c r="H56" s="374"/>
      <c r="I56" s="332"/>
      <c r="J56" s="332"/>
      <c r="K56" s="67" t="s">
        <v>295</v>
      </c>
      <c r="L56" s="67" t="s">
        <v>296</v>
      </c>
      <c r="M56" s="332"/>
    </row>
    <row r="57" spans="1:13" ht="12.75">
      <c r="A57" s="53"/>
      <c r="B57" s="328" t="s">
        <v>51</v>
      </c>
      <c r="C57" s="329"/>
      <c r="D57" s="329"/>
      <c r="E57" s="329"/>
      <c r="F57" s="329"/>
      <c r="G57" s="328" t="s">
        <v>52</v>
      </c>
      <c r="H57" s="329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6">
        <v>1</v>
      </c>
      <c r="B58" s="369" t="s">
        <v>68</v>
      </c>
      <c r="C58" s="370"/>
      <c r="D58" s="370"/>
      <c r="E58" s="370"/>
      <c r="F58" s="371"/>
      <c r="G58" s="372" t="s">
        <v>69</v>
      </c>
      <c r="H58" s="373" t="s">
        <v>69</v>
      </c>
      <c r="I58" s="217">
        <v>49.9</v>
      </c>
      <c r="J58" s="39">
        <v>6.8</v>
      </c>
      <c r="K58" s="39">
        <v>59.3</v>
      </c>
      <c r="L58" s="212">
        <v>67.9</v>
      </c>
      <c r="M58" s="39">
        <v>105.1</v>
      </c>
      <c r="N58" s="162"/>
    </row>
    <row r="59" spans="1:15" ht="12.75" customHeight="1">
      <c r="A59" s="218" t="s">
        <v>37</v>
      </c>
      <c r="B59" s="369" t="s">
        <v>70</v>
      </c>
      <c r="C59" s="370"/>
      <c r="D59" s="370"/>
      <c r="E59" s="370"/>
      <c r="F59" s="371"/>
      <c r="G59" s="372" t="s">
        <v>69</v>
      </c>
      <c r="H59" s="373" t="s">
        <v>69</v>
      </c>
      <c r="I59" s="217">
        <v>29.4</v>
      </c>
      <c r="J59" s="39">
        <v>4.2</v>
      </c>
      <c r="K59" s="39">
        <v>52.3</v>
      </c>
      <c r="L59" s="212">
        <v>64.1</v>
      </c>
      <c r="M59" s="39">
        <v>100.2</v>
      </c>
      <c r="N59" s="162"/>
      <c r="O59" s="209"/>
    </row>
    <row r="60" spans="1:15" ht="12.75">
      <c r="A60" s="216" t="s">
        <v>93</v>
      </c>
      <c r="B60" s="369" t="s">
        <v>71</v>
      </c>
      <c r="C60" s="370"/>
      <c r="D60" s="370"/>
      <c r="E60" s="370"/>
      <c r="F60" s="371"/>
      <c r="G60" s="372" t="s">
        <v>69</v>
      </c>
      <c r="H60" s="373" t="s">
        <v>69</v>
      </c>
      <c r="I60" s="217">
        <v>20.5</v>
      </c>
      <c r="J60" s="39">
        <v>2.6</v>
      </c>
      <c r="K60" s="39">
        <v>73.2</v>
      </c>
      <c r="L60" s="212">
        <v>74.8</v>
      </c>
      <c r="M60" s="39">
        <v>114.1</v>
      </c>
      <c r="N60" s="162"/>
      <c r="O60" s="209"/>
    </row>
    <row r="61" spans="1:14" ht="12.75">
      <c r="A61" s="216">
        <v>2</v>
      </c>
      <c r="B61" s="369" t="s">
        <v>25</v>
      </c>
      <c r="C61" s="370"/>
      <c r="D61" s="370"/>
      <c r="E61" s="370"/>
      <c r="F61" s="371"/>
      <c r="G61" s="372" t="s">
        <v>187</v>
      </c>
      <c r="H61" s="373" t="s">
        <v>72</v>
      </c>
      <c r="I61" s="217">
        <v>303.1</v>
      </c>
      <c r="J61" s="39">
        <v>37.8</v>
      </c>
      <c r="K61" s="219">
        <v>111.4</v>
      </c>
      <c r="L61" s="220">
        <v>107</v>
      </c>
      <c r="M61" s="39">
        <v>99.4</v>
      </c>
      <c r="N61" s="162"/>
    </row>
    <row r="62" spans="1:15" ht="12.75">
      <c r="A62" s="216">
        <v>3</v>
      </c>
      <c r="B62" s="369" t="s">
        <v>73</v>
      </c>
      <c r="C62" s="370"/>
      <c r="D62" s="370"/>
      <c r="E62" s="370"/>
      <c r="F62" s="371"/>
      <c r="G62" s="372" t="s">
        <v>187</v>
      </c>
      <c r="H62" s="373" t="s">
        <v>72</v>
      </c>
      <c r="I62" s="217">
        <v>65.8</v>
      </c>
      <c r="J62" s="39">
        <v>67.4</v>
      </c>
      <c r="K62" s="219">
        <v>110.6</v>
      </c>
      <c r="L62" s="220">
        <v>107.8</v>
      </c>
      <c r="M62" s="39">
        <v>98.2</v>
      </c>
      <c r="N62" s="162"/>
      <c r="O62" s="209"/>
    </row>
    <row r="63" spans="1:14" ht="12.75">
      <c r="A63" s="216">
        <v>4</v>
      </c>
      <c r="B63" s="369" t="s">
        <v>74</v>
      </c>
      <c r="C63" s="370"/>
      <c r="D63" s="370"/>
      <c r="E63" s="370"/>
      <c r="F63" s="371"/>
      <c r="G63" s="372" t="s">
        <v>62</v>
      </c>
      <c r="H63" s="373" t="s">
        <v>62</v>
      </c>
      <c r="I63" s="210" t="s">
        <v>54</v>
      </c>
      <c r="J63" s="219" t="s">
        <v>54</v>
      </c>
      <c r="K63" s="219">
        <v>102.6</v>
      </c>
      <c r="L63" s="220">
        <v>101.7</v>
      </c>
      <c r="M63" s="39">
        <v>97.8</v>
      </c>
      <c r="N63" s="162"/>
    </row>
    <row r="64" spans="1:14" ht="12.75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1"/>
      <c r="N64" s="222"/>
    </row>
    <row r="65" spans="1:14" ht="12.75">
      <c r="A65" s="380" t="s">
        <v>183</v>
      </c>
      <c r="B65" s="380"/>
      <c r="C65" s="380"/>
      <c r="D65" s="380"/>
      <c r="E65" s="380"/>
      <c r="F65" s="380"/>
      <c r="G65" s="380"/>
      <c r="H65" s="380"/>
      <c r="I65" s="380"/>
      <c r="J65" s="380"/>
      <c r="K65" s="342"/>
      <c r="L65" s="342"/>
      <c r="M65" s="342"/>
      <c r="N65" s="162"/>
    </row>
    <row r="66" spans="1:14" ht="15" customHeight="1">
      <c r="A66" s="380"/>
      <c r="B66" s="380"/>
      <c r="C66" s="380"/>
      <c r="D66" s="380"/>
      <c r="E66" s="380"/>
      <c r="F66" s="380"/>
      <c r="G66" s="380"/>
      <c r="H66" s="380"/>
      <c r="I66" s="380"/>
      <c r="J66" s="380"/>
      <c r="K66" s="342"/>
      <c r="L66" s="342"/>
      <c r="M66" s="342"/>
      <c r="N66" s="162"/>
    </row>
    <row r="67" spans="1:14" ht="12.75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162"/>
    </row>
    <row r="68" spans="1:14" ht="1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162"/>
    </row>
    <row r="69" ht="12.75">
      <c r="A69" s="15" t="s">
        <v>277</v>
      </c>
    </row>
    <row r="70" spans="1:13" ht="12.75">
      <c r="A70" s="15" t="s">
        <v>276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Октябрь 2009г.</v>
      </c>
      <c r="K73" s="26" t="str">
        <f>K5</f>
        <v>Национальный Банк РК</v>
      </c>
    </row>
    <row r="74" spans="1:12" ht="12.75" customHeight="1">
      <c r="A74" s="1"/>
      <c r="C74" s="348" t="str">
        <f>C6</f>
        <v>Информационно - аналитический обзор экономики Казахстана</v>
      </c>
      <c r="D74" s="348"/>
      <c r="E74" s="348"/>
      <c r="F74" s="348"/>
      <c r="G74" s="348"/>
      <c r="H74" s="348"/>
      <c r="I74" s="348"/>
      <c r="J74" s="348"/>
      <c r="K74" s="348"/>
      <c r="L74" s="348"/>
    </row>
    <row r="75" spans="1:13" ht="13.5" customHeight="1" thickBot="1">
      <c r="A75" s="3"/>
      <c r="B75" s="4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00"/>
      <c r="B78" s="401"/>
      <c r="C78" s="401"/>
      <c r="D78" s="401"/>
      <c r="E78" s="401"/>
      <c r="F78" s="401"/>
      <c r="G78" s="401"/>
      <c r="H78" s="401"/>
      <c r="I78" s="401"/>
      <c r="J78" s="401"/>
      <c r="K78" s="401"/>
      <c r="L78" s="401"/>
      <c r="M78" s="401"/>
    </row>
    <row r="79" spans="1:13" ht="0.75" customHeight="1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</row>
    <row r="80" spans="1:13" ht="7.5" customHeight="1">
      <c r="A80" s="382"/>
      <c r="B80" s="382"/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</row>
    <row r="83" spans="1:13" ht="16.5" customHeight="1">
      <c r="A83" s="379" t="s">
        <v>235</v>
      </c>
      <c r="B83" s="379"/>
      <c r="C83" s="379"/>
      <c r="D83" s="379"/>
      <c r="E83" s="379"/>
      <c r="F83" s="379"/>
      <c r="G83" s="379"/>
      <c r="H83" s="379"/>
      <c r="I83" s="379"/>
      <c r="J83" s="379"/>
      <c r="K83" s="379"/>
      <c r="L83" s="379"/>
      <c r="M83" s="379"/>
    </row>
    <row r="84" spans="1:13" ht="9.75" customHeight="1">
      <c r="A84" s="333" t="s">
        <v>354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</row>
    <row r="85" spans="1:13" s="79" customFormat="1" ht="16.5" customHeight="1">
      <c r="A85" s="334"/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</row>
    <row r="86" spans="1:13" s="79" customFormat="1" ht="12.75">
      <c r="A86" s="334"/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</row>
    <row r="87" spans="1:13" s="79" customFormat="1" ht="15" customHeight="1">
      <c r="A87" s="334"/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</row>
    <row r="88" spans="1:13" s="79" customFormat="1" ht="15" customHeight="1">
      <c r="A88" s="335"/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</row>
    <row r="89" spans="1:13" s="158" customFormat="1" ht="12.75">
      <c r="A89" s="403" t="s">
        <v>90</v>
      </c>
      <c r="B89" s="404"/>
      <c r="C89" s="404"/>
      <c r="D89" s="404"/>
      <c r="E89" s="404"/>
      <c r="F89" s="404"/>
      <c r="G89" s="404"/>
      <c r="H89" s="404"/>
      <c r="I89" s="404"/>
      <c r="J89" s="404"/>
      <c r="K89" s="404"/>
      <c r="L89" s="306"/>
      <c r="M89" s="306"/>
    </row>
    <row r="90" spans="1:13" s="158" customFormat="1" ht="12.7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s="161" customFormat="1" ht="12.7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3" s="162" customFormat="1" ht="12.75">
      <c r="A92" s="312" t="s">
        <v>92</v>
      </c>
      <c r="B92" s="294" t="s">
        <v>77</v>
      </c>
      <c r="C92" s="294"/>
      <c r="D92" s="294"/>
      <c r="E92" s="295"/>
      <c r="F92" s="286" t="s">
        <v>326</v>
      </c>
      <c r="G92" s="294" t="s">
        <v>156</v>
      </c>
      <c r="H92" s="307"/>
      <c r="I92" s="307"/>
      <c r="J92" s="307"/>
      <c r="K92" s="387"/>
      <c r="L92" s="294" t="s">
        <v>327</v>
      </c>
      <c r="M92" s="307"/>
    </row>
    <row r="93" spans="1:13" s="162" customFormat="1" ht="12.75" customHeight="1">
      <c r="A93" s="312"/>
      <c r="B93" s="294"/>
      <c r="C93" s="294"/>
      <c r="D93" s="294"/>
      <c r="E93" s="295"/>
      <c r="F93" s="286"/>
      <c r="G93" s="294"/>
      <c r="H93" s="307"/>
      <c r="I93" s="307"/>
      <c r="J93" s="307"/>
      <c r="K93" s="387"/>
      <c r="L93" s="307"/>
      <c r="M93" s="307"/>
    </row>
    <row r="94" spans="1:13" s="162" customFormat="1" ht="12.75">
      <c r="A94" s="313"/>
      <c r="B94" s="296"/>
      <c r="C94" s="296"/>
      <c r="D94" s="296"/>
      <c r="E94" s="297"/>
      <c r="F94" s="287"/>
      <c r="G94" s="308"/>
      <c r="H94" s="308"/>
      <c r="I94" s="308"/>
      <c r="J94" s="308"/>
      <c r="K94" s="388"/>
      <c r="L94" s="308"/>
      <c r="M94" s="308"/>
    </row>
    <row r="95" spans="1:13" s="162" customFormat="1" ht="12.75">
      <c r="A95" s="262" t="s">
        <v>98</v>
      </c>
      <c r="B95" s="315" t="s">
        <v>333</v>
      </c>
      <c r="C95" s="315"/>
      <c r="D95" s="315"/>
      <c r="E95" s="316"/>
      <c r="F95" s="262" t="s">
        <v>334</v>
      </c>
      <c r="G95" s="383" t="s">
        <v>385</v>
      </c>
      <c r="H95" s="383"/>
      <c r="I95" s="383"/>
      <c r="J95" s="383"/>
      <c r="K95" s="385"/>
      <c r="L95" s="383"/>
      <c r="M95" s="383"/>
    </row>
    <row r="96" spans="1:13" s="162" customFormat="1" ht="27" customHeight="1">
      <c r="A96" s="263"/>
      <c r="B96" s="317"/>
      <c r="C96" s="317"/>
      <c r="D96" s="317"/>
      <c r="E96" s="318"/>
      <c r="F96" s="263"/>
      <c r="G96" s="384"/>
      <c r="H96" s="384"/>
      <c r="I96" s="384"/>
      <c r="J96" s="384"/>
      <c r="K96" s="386"/>
      <c r="L96" s="384"/>
      <c r="M96" s="384"/>
    </row>
    <row r="97" spans="1:13" s="162" customFormat="1" ht="12.75">
      <c r="A97" s="289" t="s">
        <v>99</v>
      </c>
      <c r="B97" s="255" t="s">
        <v>268</v>
      </c>
      <c r="C97" s="255"/>
      <c r="D97" s="255"/>
      <c r="E97" s="288"/>
      <c r="F97" s="284">
        <v>99.6</v>
      </c>
      <c r="G97" s="255" t="s">
        <v>24</v>
      </c>
      <c r="H97" s="255"/>
      <c r="I97" s="255"/>
      <c r="J97" s="255"/>
      <c r="K97" s="256"/>
      <c r="L97" s="283">
        <v>99.1</v>
      </c>
      <c r="M97" s="283"/>
    </row>
    <row r="98" spans="1:13" s="162" customFormat="1" ht="12.75" customHeight="1">
      <c r="A98" s="263"/>
      <c r="B98" s="259"/>
      <c r="C98" s="259"/>
      <c r="D98" s="259"/>
      <c r="E98" s="260"/>
      <c r="F98" s="258"/>
      <c r="G98" s="259"/>
      <c r="H98" s="259"/>
      <c r="I98" s="259"/>
      <c r="J98" s="259"/>
      <c r="K98" s="250"/>
      <c r="L98" s="261"/>
      <c r="M98" s="261"/>
    </row>
    <row r="99" spans="1:13" s="162" customFormat="1" ht="12.75" customHeight="1">
      <c r="A99" s="262" t="s">
        <v>100</v>
      </c>
      <c r="B99" s="264" t="s">
        <v>84</v>
      </c>
      <c r="C99" s="264"/>
      <c r="D99" s="264"/>
      <c r="E99" s="265"/>
      <c r="F99" s="257">
        <v>98.7</v>
      </c>
      <c r="G99" s="264" t="s">
        <v>291</v>
      </c>
      <c r="H99" s="264"/>
      <c r="I99" s="264"/>
      <c r="J99" s="264"/>
      <c r="K99" s="249"/>
      <c r="L99" s="266">
        <v>87</v>
      </c>
      <c r="M99" s="266"/>
    </row>
    <row r="100" spans="1:13" s="162" customFormat="1" ht="12.75" customHeight="1">
      <c r="A100" s="263"/>
      <c r="B100" s="259"/>
      <c r="C100" s="259"/>
      <c r="D100" s="259"/>
      <c r="E100" s="260"/>
      <c r="F100" s="258"/>
      <c r="G100" s="259"/>
      <c r="H100" s="259"/>
      <c r="I100" s="259"/>
      <c r="J100" s="259"/>
      <c r="K100" s="250"/>
      <c r="L100" s="261"/>
      <c r="M100" s="261"/>
    </row>
    <row r="101" spans="1:13" s="162" customFormat="1" ht="12.75">
      <c r="A101" s="290" t="s">
        <v>101</v>
      </c>
      <c r="B101" s="251" t="s">
        <v>80</v>
      </c>
      <c r="C101" s="251"/>
      <c r="D101" s="251"/>
      <c r="E101" s="292"/>
      <c r="F101" s="323">
        <v>67.9</v>
      </c>
      <c r="G101" s="251" t="s">
        <v>87</v>
      </c>
      <c r="H101" s="251"/>
      <c r="I101" s="251"/>
      <c r="J101" s="251"/>
      <c r="K101" s="252"/>
      <c r="L101" s="321">
        <v>54.4</v>
      </c>
      <c r="M101" s="321"/>
    </row>
    <row r="102" spans="1:13" s="162" customFormat="1" ht="12.75" customHeight="1">
      <c r="A102" s="291"/>
      <c r="B102" s="253"/>
      <c r="C102" s="253"/>
      <c r="D102" s="253"/>
      <c r="E102" s="293"/>
      <c r="F102" s="285"/>
      <c r="G102" s="253"/>
      <c r="H102" s="253"/>
      <c r="I102" s="253"/>
      <c r="J102" s="253"/>
      <c r="K102" s="254"/>
      <c r="L102" s="322"/>
      <c r="M102" s="322"/>
    </row>
    <row r="103" spans="1:13" s="162" customFormat="1" ht="12.75">
      <c r="A103" s="289" t="s">
        <v>102</v>
      </c>
      <c r="B103" s="255" t="s">
        <v>81</v>
      </c>
      <c r="C103" s="255"/>
      <c r="D103" s="255"/>
      <c r="E103" s="288"/>
      <c r="F103" s="284">
        <v>99.7</v>
      </c>
      <c r="G103" s="255" t="s">
        <v>313</v>
      </c>
      <c r="H103" s="255"/>
      <c r="I103" s="255"/>
      <c r="J103" s="255"/>
      <c r="K103" s="256"/>
      <c r="L103" s="283">
        <v>88.8</v>
      </c>
      <c r="M103" s="283"/>
    </row>
    <row r="104" spans="1:13" s="162" customFormat="1" ht="12.75" customHeight="1">
      <c r="A104" s="263"/>
      <c r="B104" s="259"/>
      <c r="C104" s="259"/>
      <c r="D104" s="259"/>
      <c r="E104" s="260"/>
      <c r="F104" s="258"/>
      <c r="G104" s="259"/>
      <c r="H104" s="259"/>
      <c r="I104" s="259"/>
      <c r="J104" s="259"/>
      <c r="K104" s="250"/>
      <c r="L104" s="261"/>
      <c r="M104" s="261"/>
    </row>
    <row r="105" spans="1:13" s="162" customFormat="1" ht="12.75">
      <c r="A105" s="290" t="s">
        <v>103</v>
      </c>
      <c r="B105" s="251" t="s">
        <v>188</v>
      </c>
      <c r="C105" s="251"/>
      <c r="D105" s="251"/>
      <c r="E105" s="292"/>
      <c r="F105" s="323">
        <v>95.6</v>
      </c>
      <c r="G105" s="251" t="s">
        <v>4</v>
      </c>
      <c r="H105" s="251"/>
      <c r="I105" s="251"/>
      <c r="J105" s="251"/>
      <c r="K105" s="252"/>
      <c r="L105" s="321">
        <v>92.7</v>
      </c>
      <c r="M105" s="321"/>
    </row>
    <row r="106" spans="1:13" s="162" customFormat="1" ht="12.75" customHeight="1">
      <c r="A106" s="291"/>
      <c r="B106" s="253"/>
      <c r="C106" s="253"/>
      <c r="D106" s="253"/>
      <c r="E106" s="293"/>
      <c r="F106" s="285"/>
      <c r="G106" s="253"/>
      <c r="H106" s="253"/>
      <c r="I106" s="253"/>
      <c r="J106" s="253"/>
      <c r="K106" s="254"/>
      <c r="L106" s="322"/>
      <c r="M106" s="322"/>
    </row>
    <row r="107" spans="1:13" s="162" customFormat="1" ht="12.75">
      <c r="A107" s="289" t="s">
        <v>104</v>
      </c>
      <c r="B107" s="255" t="s">
        <v>336</v>
      </c>
      <c r="C107" s="255"/>
      <c r="D107" s="255"/>
      <c r="E107" s="288"/>
      <c r="F107" s="284">
        <v>67.9</v>
      </c>
      <c r="G107" s="255" t="s">
        <v>26</v>
      </c>
      <c r="H107" s="255"/>
      <c r="I107" s="255"/>
      <c r="J107" s="255"/>
      <c r="K107" s="256"/>
      <c r="L107" s="283">
        <v>58.5</v>
      </c>
      <c r="M107" s="283"/>
    </row>
    <row r="108" spans="1:13" s="162" customFormat="1" ht="12.75" customHeight="1">
      <c r="A108" s="263"/>
      <c r="B108" s="259"/>
      <c r="C108" s="259"/>
      <c r="D108" s="259"/>
      <c r="E108" s="260"/>
      <c r="F108" s="258"/>
      <c r="G108" s="259"/>
      <c r="H108" s="259"/>
      <c r="I108" s="259"/>
      <c r="J108" s="259"/>
      <c r="K108" s="250"/>
      <c r="L108" s="261"/>
      <c r="M108" s="261"/>
    </row>
    <row r="109" spans="1:13" s="162" customFormat="1" ht="12.75">
      <c r="A109" s="290" t="s">
        <v>352</v>
      </c>
      <c r="B109" s="251" t="s">
        <v>82</v>
      </c>
      <c r="C109" s="251"/>
      <c r="D109" s="251"/>
      <c r="E109" s="292"/>
      <c r="F109" s="323">
        <v>64.1</v>
      </c>
      <c r="G109" s="251" t="s">
        <v>314</v>
      </c>
      <c r="H109" s="251"/>
      <c r="I109" s="251"/>
      <c r="J109" s="251"/>
      <c r="K109" s="252"/>
      <c r="L109" s="321">
        <v>55.2</v>
      </c>
      <c r="M109" s="321"/>
    </row>
    <row r="110" spans="1:13" s="162" customFormat="1" ht="12.75" customHeight="1">
      <c r="A110" s="291"/>
      <c r="B110" s="253"/>
      <c r="C110" s="253"/>
      <c r="D110" s="253"/>
      <c r="E110" s="293"/>
      <c r="F110" s="285"/>
      <c r="G110" s="253"/>
      <c r="H110" s="253"/>
      <c r="I110" s="253"/>
      <c r="J110" s="253"/>
      <c r="K110" s="254"/>
      <c r="L110" s="322"/>
      <c r="M110" s="322"/>
    </row>
    <row r="111" spans="1:13" s="162" customFormat="1" ht="12.75">
      <c r="A111" s="309" t="s">
        <v>353</v>
      </c>
      <c r="B111" s="255" t="s">
        <v>83</v>
      </c>
      <c r="C111" s="255"/>
      <c r="D111" s="255"/>
      <c r="E111" s="288"/>
      <c r="F111" s="284">
        <v>74.8</v>
      </c>
      <c r="G111" s="255" t="s">
        <v>381</v>
      </c>
      <c r="H111" s="255"/>
      <c r="I111" s="255"/>
      <c r="J111" s="255"/>
      <c r="K111" s="256"/>
      <c r="L111" s="283">
        <v>65.8</v>
      </c>
      <c r="M111" s="324"/>
    </row>
    <row r="112" spans="1:13" s="162" customFormat="1" ht="12.75" customHeight="1">
      <c r="A112" s="310"/>
      <c r="B112" s="259"/>
      <c r="C112" s="259"/>
      <c r="D112" s="259"/>
      <c r="E112" s="260"/>
      <c r="F112" s="258"/>
      <c r="G112" s="259"/>
      <c r="H112" s="259"/>
      <c r="I112" s="259"/>
      <c r="J112" s="259"/>
      <c r="K112" s="250"/>
      <c r="L112" s="261"/>
      <c r="M112" s="325"/>
    </row>
    <row r="113" spans="1:13" s="162" customFormat="1" ht="12.75" customHeight="1">
      <c r="A113" s="309" t="s">
        <v>105</v>
      </c>
      <c r="B113" s="255" t="s">
        <v>197</v>
      </c>
      <c r="C113" s="255"/>
      <c r="D113" s="255"/>
      <c r="E113" s="288"/>
      <c r="F113" s="284">
        <v>83.4</v>
      </c>
      <c r="G113" s="255" t="s">
        <v>315</v>
      </c>
      <c r="H113" s="255"/>
      <c r="I113" s="255"/>
      <c r="J113" s="255"/>
      <c r="K113" s="256"/>
      <c r="L113" s="283">
        <v>77.7</v>
      </c>
      <c r="M113" s="324"/>
    </row>
    <row r="114" spans="1:13" s="162" customFormat="1" ht="12.75" customHeight="1">
      <c r="A114" s="311"/>
      <c r="B114" s="253"/>
      <c r="C114" s="253"/>
      <c r="D114" s="253"/>
      <c r="E114" s="293"/>
      <c r="F114" s="285"/>
      <c r="G114" s="253"/>
      <c r="H114" s="253"/>
      <c r="I114" s="253"/>
      <c r="J114" s="253"/>
      <c r="K114" s="254"/>
      <c r="L114" s="322"/>
      <c r="M114" s="395"/>
    </row>
    <row r="115" spans="1:13" s="162" customFormat="1" ht="12.75">
      <c r="A115" s="314" t="s">
        <v>106</v>
      </c>
      <c r="B115" s="315" t="s">
        <v>338</v>
      </c>
      <c r="C115" s="315"/>
      <c r="D115" s="315"/>
      <c r="E115" s="316"/>
      <c r="F115" s="319">
        <v>6.4</v>
      </c>
      <c r="G115" s="383" t="s">
        <v>379</v>
      </c>
      <c r="H115" s="383"/>
      <c r="I115" s="383"/>
      <c r="J115" s="383"/>
      <c r="K115" s="385"/>
      <c r="L115" s="432">
        <v>6.3</v>
      </c>
      <c r="M115" s="432"/>
    </row>
    <row r="116" spans="1:13" s="162" customFormat="1" ht="12.75" customHeight="1">
      <c r="A116" s="310"/>
      <c r="B116" s="317"/>
      <c r="C116" s="317"/>
      <c r="D116" s="317"/>
      <c r="E116" s="318"/>
      <c r="F116" s="320"/>
      <c r="G116" s="384"/>
      <c r="H116" s="384"/>
      <c r="I116" s="384"/>
      <c r="J116" s="384"/>
      <c r="K116" s="386"/>
      <c r="L116" s="433"/>
      <c r="M116" s="433"/>
    </row>
    <row r="117" spans="1:13" s="166" customFormat="1" ht="12.75" customHeight="1">
      <c r="A117" s="298" t="s">
        <v>377</v>
      </c>
      <c r="B117" s="299"/>
      <c r="C117" s="299"/>
      <c r="D117" s="299"/>
      <c r="E117" s="300"/>
      <c r="F117" s="300"/>
      <c r="G117" s="300"/>
      <c r="H117" s="300"/>
      <c r="I117" s="163"/>
      <c r="J117" s="163"/>
      <c r="K117" s="164"/>
      <c r="L117" s="165"/>
      <c r="M117" s="165"/>
    </row>
    <row r="118" spans="1:13" s="166" customFormat="1" ht="9" customHeight="1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</row>
    <row r="119" spans="1:13" s="167" customFormat="1" ht="12.75">
      <c r="A119" s="301" t="s">
        <v>355</v>
      </c>
      <c r="B119" s="301"/>
      <c r="C119" s="301"/>
      <c r="D119" s="301"/>
      <c r="E119" s="301"/>
      <c r="F119" s="301"/>
      <c r="G119" s="301"/>
      <c r="H119" s="301"/>
      <c r="I119" s="301"/>
      <c r="J119" s="301"/>
      <c r="K119" s="301"/>
      <c r="L119" s="301"/>
      <c r="M119" s="301"/>
    </row>
    <row r="120" spans="1:13" s="79" customFormat="1" ht="14.25" customHeight="1">
      <c r="A120" s="302"/>
      <c r="B120" s="302"/>
      <c r="C120" s="302"/>
      <c r="D120" s="302"/>
      <c r="E120" s="302"/>
      <c r="F120" s="302"/>
      <c r="G120" s="302"/>
      <c r="H120" s="302"/>
      <c r="I120" s="302"/>
      <c r="J120" s="302"/>
      <c r="K120" s="302"/>
      <c r="L120" s="302"/>
      <c r="M120" s="302"/>
    </row>
    <row r="121" spans="1:13" s="79" customFormat="1" ht="44.25" customHeight="1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</row>
    <row r="122" spans="1:13" s="79" customFormat="1" ht="12.75" customHeight="1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</row>
    <row r="123" spans="1:13" s="158" customFormat="1" ht="12.75">
      <c r="A123" s="304" t="s">
        <v>91</v>
      </c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6"/>
      <c r="M123" s="306"/>
    </row>
    <row r="124" spans="1:13" s="158" customFormat="1" ht="12.75">
      <c r="A124" s="306"/>
      <c r="B124" s="306"/>
      <c r="C124" s="306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</row>
    <row r="125" spans="1:13" s="161" customFormat="1" ht="12.7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</row>
    <row r="126" spans="1:13" s="162" customFormat="1" ht="12.75">
      <c r="A126" s="312" t="s">
        <v>92</v>
      </c>
      <c r="B126" s="294" t="s">
        <v>77</v>
      </c>
      <c r="C126" s="294"/>
      <c r="D126" s="294"/>
      <c r="E126" s="295"/>
      <c r="F126" s="286" t="str">
        <f>F92</f>
        <v>окт. в % к октябрю 2008г.</v>
      </c>
      <c r="G126" s="294" t="s">
        <v>29</v>
      </c>
      <c r="H126" s="307"/>
      <c r="I126" s="307"/>
      <c r="J126" s="307"/>
      <c r="K126" s="387"/>
      <c r="L126" s="294" t="str">
        <f>L92</f>
        <v>Справочно: сент. в % к сентябрю 2008г.</v>
      </c>
      <c r="M126" s="307"/>
    </row>
    <row r="127" spans="1:13" s="162" customFormat="1" ht="12.75" customHeight="1">
      <c r="A127" s="312"/>
      <c r="B127" s="294"/>
      <c r="C127" s="294"/>
      <c r="D127" s="294"/>
      <c r="E127" s="295"/>
      <c r="F127" s="286"/>
      <c r="G127" s="294"/>
      <c r="H127" s="307"/>
      <c r="I127" s="307"/>
      <c r="J127" s="307"/>
      <c r="K127" s="387"/>
      <c r="L127" s="307"/>
      <c r="M127" s="307"/>
    </row>
    <row r="128" spans="1:13" s="162" customFormat="1" ht="12.75">
      <c r="A128" s="313"/>
      <c r="B128" s="296"/>
      <c r="C128" s="296"/>
      <c r="D128" s="296"/>
      <c r="E128" s="297"/>
      <c r="F128" s="287"/>
      <c r="G128" s="308"/>
      <c r="H128" s="308"/>
      <c r="I128" s="308"/>
      <c r="J128" s="308"/>
      <c r="K128" s="388"/>
      <c r="L128" s="308"/>
      <c r="M128" s="308"/>
    </row>
    <row r="129" spans="1:14" s="162" customFormat="1" ht="12.75" customHeight="1">
      <c r="A129" s="262" t="s">
        <v>98</v>
      </c>
      <c r="B129" s="264" t="s">
        <v>78</v>
      </c>
      <c r="C129" s="264"/>
      <c r="D129" s="264"/>
      <c r="E129" s="265"/>
      <c r="F129" s="257">
        <v>106.4</v>
      </c>
      <c r="G129" s="264" t="s">
        <v>386</v>
      </c>
      <c r="H129" s="264"/>
      <c r="I129" s="264"/>
      <c r="J129" s="264"/>
      <c r="K129" s="249"/>
      <c r="L129" s="266">
        <v>102.8</v>
      </c>
      <c r="M129" s="266"/>
      <c r="N129" s="211"/>
    </row>
    <row r="130" spans="1:14" s="162" customFormat="1" ht="25.5" customHeight="1">
      <c r="A130" s="263"/>
      <c r="B130" s="259"/>
      <c r="C130" s="259"/>
      <c r="D130" s="259"/>
      <c r="E130" s="260"/>
      <c r="F130" s="258"/>
      <c r="G130" s="259"/>
      <c r="H130" s="259"/>
      <c r="I130" s="259"/>
      <c r="J130" s="259"/>
      <c r="K130" s="250"/>
      <c r="L130" s="261"/>
      <c r="M130" s="261"/>
      <c r="N130" s="211"/>
    </row>
    <row r="131" spans="1:14" s="162" customFormat="1" ht="12.75" customHeight="1">
      <c r="A131" s="290" t="s">
        <v>99</v>
      </c>
      <c r="B131" s="251" t="s">
        <v>164</v>
      </c>
      <c r="C131" s="251"/>
      <c r="D131" s="251"/>
      <c r="E131" s="292"/>
      <c r="F131" s="281">
        <v>109</v>
      </c>
      <c r="G131" s="251" t="s">
        <v>380</v>
      </c>
      <c r="H131" s="251"/>
      <c r="I131" s="251"/>
      <c r="J131" s="251"/>
      <c r="K131" s="251"/>
      <c r="L131" s="321">
        <v>108.7</v>
      </c>
      <c r="M131" s="321"/>
      <c r="N131" s="211"/>
    </row>
    <row r="132" spans="1:14" s="162" customFormat="1" ht="12.75" customHeight="1">
      <c r="A132" s="291"/>
      <c r="B132" s="253"/>
      <c r="C132" s="253"/>
      <c r="D132" s="253"/>
      <c r="E132" s="293"/>
      <c r="F132" s="282"/>
      <c r="G132" s="253"/>
      <c r="H132" s="253"/>
      <c r="I132" s="253"/>
      <c r="J132" s="253"/>
      <c r="K132" s="253"/>
      <c r="L132" s="322"/>
      <c r="M132" s="322"/>
      <c r="N132" s="211"/>
    </row>
    <row r="133" spans="1:14" s="162" customFormat="1" ht="12.75" customHeight="1">
      <c r="A133" s="289" t="s">
        <v>100</v>
      </c>
      <c r="B133" s="255" t="s">
        <v>285</v>
      </c>
      <c r="C133" s="255"/>
      <c r="D133" s="255"/>
      <c r="E133" s="288"/>
      <c r="F133" s="284">
        <v>104.7</v>
      </c>
      <c r="G133" s="255" t="s">
        <v>3</v>
      </c>
      <c r="H133" s="434"/>
      <c r="I133" s="434"/>
      <c r="J133" s="434"/>
      <c r="K133" s="434"/>
      <c r="L133" s="283">
        <v>94.5</v>
      </c>
      <c r="M133" s="283"/>
      <c r="N133" s="211"/>
    </row>
    <row r="134" spans="1:14" s="162" customFormat="1" ht="27.75" customHeight="1">
      <c r="A134" s="263"/>
      <c r="B134" s="259"/>
      <c r="C134" s="259"/>
      <c r="D134" s="259"/>
      <c r="E134" s="260"/>
      <c r="F134" s="258"/>
      <c r="G134" s="435"/>
      <c r="H134" s="435"/>
      <c r="I134" s="435"/>
      <c r="J134" s="435"/>
      <c r="K134" s="435"/>
      <c r="L134" s="261"/>
      <c r="M134" s="261"/>
      <c r="N134" s="211"/>
    </row>
    <row r="135" spans="1:14" s="162" customFormat="1" ht="12.75" customHeight="1">
      <c r="A135" s="289" t="s">
        <v>101</v>
      </c>
      <c r="B135" s="255" t="s">
        <v>79</v>
      </c>
      <c r="C135" s="255"/>
      <c r="D135" s="255"/>
      <c r="E135" s="288"/>
      <c r="F135" s="284">
        <v>114.6</v>
      </c>
      <c r="G135" s="255" t="s">
        <v>288</v>
      </c>
      <c r="H135" s="255"/>
      <c r="I135" s="255"/>
      <c r="J135" s="255"/>
      <c r="K135" s="256"/>
      <c r="L135" s="283">
        <v>93.5</v>
      </c>
      <c r="M135" s="283"/>
      <c r="N135" s="211"/>
    </row>
    <row r="136" spans="1:14" s="162" customFormat="1" ht="12.75" customHeight="1">
      <c r="A136" s="263"/>
      <c r="B136" s="253"/>
      <c r="C136" s="253"/>
      <c r="D136" s="253"/>
      <c r="E136" s="293"/>
      <c r="F136" s="285"/>
      <c r="G136" s="253"/>
      <c r="H136" s="253"/>
      <c r="I136" s="253"/>
      <c r="J136" s="253"/>
      <c r="K136" s="254"/>
      <c r="L136" s="322"/>
      <c r="M136" s="322"/>
      <c r="N136" s="211"/>
    </row>
    <row r="137" spans="1:14" s="162" customFormat="1" ht="12.75">
      <c r="A137" s="262" t="s">
        <v>102</v>
      </c>
      <c r="B137" s="264" t="s">
        <v>86</v>
      </c>
      <c r="C137" s="264"/>
      <c r="D137" s="264"/>
      <c r="E137" s="265"/>
      <c r="F137" s="257">
        <v>117</v>
      </c>
      <c r="G137" s="264" t="s">
        <v>88</v>
      </c>
      <c r="H137" s="264"/>
      <c r="I137" s="264"/>
      <c r="J137" s="264"/>
      <c r="K137" s="249"/>
      <c r="L137" s="266">
        <v>114.6</v>
      </c>
      <c r="M137" s="266"/>
      <c r="N137" s="211"/>
    </row>
    <row r="138" spans="1:14" s="162" customFormat="1" ht="12.75" customHeight="1">
      <c r="A138" s="263"/>
      <c r="B138" s="259"/>
      <c r="C138" s="259"/>
      <c r="D138" s="259"/>
      <c r="E138" s="260"/>
      <c r="F138" s="258"/>
      <c r="G138" s="259"/>
      <c r="H138" s="259"/>
      <c r="I138" s="259"/>
      <c r="J138" s="259"/>
      <c r="K138" s="250"/>
      <c r="L138" s="261"/>
      <c r="M138" s="261"/>
      <c r="N138" s="211"/>
    </row>
    <row r="139" spans="1:14" s="162" customFormat="1" ht="12.75" customHeight="1">
      <c r="A139" s="289" t="s">
        <v>103</v>
      </c>
      <c r="B139" s="255" t="s">
        <v>85</v>
      </c>
      <c r="C139" s="255"/>
      <c r="D139" s="255"/>
      <c r="E139" s="288"/>
      <c r="F139" s="284">
        <v>139.5</v>
      </c>
      <c r="G139" s="255" t="s">
        <v>316</v>
      </c>
      <c r="H139" s="255"/>
      <c r="I139" s="255"/>
      <c r="J139" s="255"/>
      <c r="K139" s="256"/>
      <c r="L139" s="283">
        <v>109.3</v>
      </c>
      <c r="M139" s="283"/>
      <c r="N139" s="211"/>
    </row>
    <row r="140" spans="1:14" s="162" customFormat="1" ht="12.75" customHeight="1">
      <c r="A140" s="291"/>
      <c r="B140" s="253"/>
      <c r="C140" s="253"/>
      <c r="D140" s="253"/>
      <c r="E140" s="293"/>
      <c r="F140" s="285"/>
      <c r="G140" s="253"/>
      <c r="H140" s="253"/>
      <c r="I140" s="253"/>
      <c r="J140" s="253"/>
      <c r="K140" s="254"/>
      <c r="L140" s="322"/>
      <c r="M140" s="322"/>
      <c r="N140" s="211"/>
    </row>
    <row r="141" spans="1:14" s="162" customFormat="1" ht="12.75" customHeight="1">
      <c r="A141" s="262" t="s">
        <v>104</v>
      </c>
      <c r="B141" s="264" t="s">
        <v>337</v>
      </c>
      <c r="C141" s="264"/>
      <c r="D141" s="264"/>
      <c r="E141" s="265"/>
      <c r="F141" s="257">
        <v>101.7</v>
      </c>
      <c r="G141" s="264" t="s">
        <v>378</v>
      </c>
      <c r="H141" s="264"/>
      <c r="I141" s="264"/>
      <c r="J141" s="264"/>
      <c r="K141" s="249"/>
      <c r="L141" s="266">
        <v>102</v>
      </c>
      <c r="M141" s="266"/>
      <c r="N141" s="211"/>
    </row>
    <row r="142" spans="1:14" s="162" customFormat="1" ht="12.75" customHeight="1">
      <c r="A142" s="263"/>
      <c r="B142" s="259"/>
      <c r="C142" s="259"/>
      <c r="D142" s="259"/>
      <c r="E142" s="260"/>
      <c r="F142" s="258"/>
      <c r="G142" s="259"/>
      <c r="H142" s="259"/>
      <c r="I142" s="259"/>
      <c r="J142" s="259"/>
      <c r="K142" s="250"/>
      <c r="L142" s="261"/>
      <c r="M142" s="261"/>
      <c r="N142" s="211"/>
    </row>
    <row r="143" spans="1:13" s="162" customFormat="1" ht="12.75" customHeight="1">
      <c r="A143" s="290" t="s">
        <v>105</v>
      </c>
      <c r="B143" s="416" t="s">
        <v>89</v>
      </c>
      <c r="C143" s="416"/>
      <c r="D143" s="416"/>
      <c r="E143" s="417"/>
      <c r="F143" s="290">
        <v>105.8</v>
      </c>
      <c r="G143" s="397" t="s">
        <v>198</v>
      </c>
      <c r="H143" s="397"/>
      <c r="I143" s="397"/>
      <c r="J143" s="397"/>
      <c r="K143" s="398"/>
      <c r="L143" s="408">
        <v>106</v>
      </c>
      <c r="M143" s="408"/>
    </row>
    <row r="144" spans="1:13" s="162" customFormat="1" ht="12.75" customHeight="1">
      <c r="A144" s="291"/>
      <c r="B144" s="418"/>
      <c r="C144" s="418"/>
      <c r="D144" s="418"/>
      <c r="E144" s="419"/>
      <c r="F144" s="291"/>
      <c r="G144" s="399"/>
      <c r="H144" s="399"/>
      <c r="I144" s="399"/>
      <c r="J144" s="399"/>
      <c r="K144" s="388"/>
      <c r="L144" s="308"/>
      <c r="M144" s="308"/>
    </row>
    <row r="145" spans="1:13" ht="21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Октябрь 2009г.</v>
      </c>
      <c r="K147" s="26" t="str">
        <f>K73</f>
        <v>Национальный Банк РК</v>
      </c>
    </row>
    <row r="148" spans="1:12" ht="12.75">
      <c r="A148" s="1"/>
      <c r="C148" s="348" t="str">
        <f>C74</f>
        <v>Информационно - аналитический обзор экономики Казахстана</v>
      </c>
      <c r="D148" s="348"/>
      <c r="E148" s="348"/>
      <c r="F148" s="348"/>
      <c r="G148" s="348"/>
      <c r="H148" s="348"/>
      <c r="I148" s="348"/>
      <c r="J148" s="348"/>
      <c r="K148" s="348"/>
      <c r="L148" s="348"/>
    </row>
    <row r="149" spans="1:13" ht="12.75" customHeight="1" thickBot="1">
      <c r="A149" s="3"/>
      <c r="B149" s="4"/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57" t="s">
        <v>236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1" customFormat="1" ht="12.75">
      <c r="A155" s="336" t="s">
        <v>341</v>
      </c>
      <c r="B155" s="337"/>
      <c r="C155" s="337"/>
      <c r="D155" s="337"/>
      <c r="E155" s="337"/>
      <c r="F155" s="88"/>
      <c r="G155" s="88"/>
      <c r="H155" s="88"/>
      <c r="I155" s="88"/>
      <c r="J155" s="88"/>
      <c r="K155" s="88"/>
      <c r="L155" s="88"/>
      <c r="M155" s="88"/>
    </row>
    <row r="156" spans="1:13" s="18" customFormat="1" ht="12.75">
      <c r="A156" s="337"/>
      <c r="B156" s="337"/>
      <c r="C156" s="337"/>
      <c r="D156" s="337"/>
      <c r="E156" s="337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37"/>
      <c r="B157" s="337"/>
      <c r="C157" s="337"/>
      <c r="D157" s="337"/>
      <c r="E157" s="337"/>
    </row>
    <row r="158" spans="1:5" ht="12.75">
      <c r="A158" s="337"/>
      <c r="B158" s="337"/>
      <c r="C158" s="337"/>
      <c r="D158" s="337"/>
      <c r="E158" s="337"/>
    </row>
    <row r="159" spans="1:5" ht="12.75" customHeight="1">
      <c r="A159" s="271"/>
      <c r="B159" s="271"/>
      <c r="C159" s="271"/>
      <c r="D159" s="271"/>
      <c r="E159" s="271"/>
    </row>
    <row r="160" spans="1:5" ht="12.75">
      <c r="A160" s="270" t="s">
        <v>340</v>
      </c>
      <c r="B160" s="270"/>
      <c r="C160" s="270"/>
      <c r="D160" s="270"/>
      <c r="E160" s="270"/>
    </row>
    <row r="161" spans="1:13" ht="12.75">
      <c r="A161" s="270"/>
      <c r="B161" s="270"/>
      <c r="C161" s="270"/>
      <c r="D161" s="270"/>
      <c r="E161" s="27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270"/>
      <c r="B162" s="270"/>
      <c r="C162" s="270"/>
      <c r="D162" s="270"/>
      <c r="E162" s="270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270"/>
      <c r="B163" s="270"/>
      <c r="C163" s="270"/>
      <c r="D163" s="270"/>
      <c r="E163" s="27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270" t="s">
        <v>335</v>
      </c>
      <c r="B164" s="270"/>
      <c r="C164" s="270"/>
      <c r="D164" s="270"/>
      <c r="E164" s="270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270"/>
      <c r="B165" s="270"/>
      <c r="C165" s="270"/>
      <c r="D165" s="270"/>
      <c r="E165" s="270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270"/>
      <c r="B166" s="270"/>
      <c r="C166" s="270"/>
      <c r="D166" s="270"/>
      <c r="E166" s="270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270"/>
      <c r="B167" s="270"/>
      <c r="C167" s="270"/>
      <c r="D167" s="270"/>
      <c r="E167" s="270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270"/>
      <c r="B168" s="270"/>
      <c r="C168" s="270"/>
      <c r="D168" s="270"/>
      <c r="E168" s="270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420"/>
      <c r="B169" s="420"/>
      <c r="C169" s="420"/>
      <c r="D169" s="420"/>
      <c r="E169" s="420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430"/>
      <c r="B170" s="431"/>
      <c r="C170" s="431"/>
      <c r="D170" s="431"/>
      <c r="E170" s="431"/>
      <c r="F170" s="431"/>
      <c r="G170" s="431"/>
      <c r="H170" s="431"/>
      <c r="I170" s="431"/>
      <c r="J170" s="431"/>
      <c r="K170" s="431"/>
      <c r="L170" s="431"/>
      <c r="M170" s="431"/>
    </row>
    <row r="171" spans="1:13" ht="12.75" customHeight="1" hidden="1">
      <c r="A171" s="431"/>
      <c r="B171" s="431"/>
      <c r="C171" s="431"/>
      <c r="D171" s="431"/>
      <c r="E171" s="431"/>
      <c r="F171" s="431"/>
      <c r="G171" s="431"/>
      <c r="H171" s="431"/>
      <c r="I171" s="431"/>
      <c r="J171" s="431"/>
      <c r="K171" s="431"/>
      <c r="L171" s="431"/>
      <c r="M171" s="431"/>
    </row>
    <row r="172" spans="1:13" ht="12.75" customHeight="1" hidden="1">
      <c r="A172" s="431"/>
      <c r="B172" s="431"/>
      <c r="C172" s="431"/>
      <c r="D172" s="431"/>
      <c r="E172" s="431"/>
      <c r="F172" s="431"/>
      <c r="G172" s="431"/>
      <c r="H172" s="431"/>
      <c r="I172" s="431"/>
      <c r="J172" s="431"/>
      <c r="K172" s="431"/>
      <c r="L172" s="431"/>
      <c r="M172" s="431"/>
    </row>
    <row r="173" spans="1:13" ht="12.75" customHeight="1" hidden="1">
      <c r="A173" s="431"/>
      <c r="B173" s="431"/>
      <c r="C173" s="431"/>
      <c r="D173" s="431"/>
      <c r="E173" s="431"/>
      <c r="F173" s="431"/>
      <c r="G173" s="431"/>
      <c r="H173" s="431"/>
      <c r="I173" s="431"/>
      <c r="J173" s="431"/>
      <c r="K173" s="431"/>
      <c r="L173" s="431"/>
      <c r="M173" s="431"/>
    </row>
    <row r="174" spans="1:13" ht="12.75" hidden="1">
      <c r="A174" s="431"/>
      <c r="B174" s="431"/>
      <c r="C174" s="431"/>
      <c r="D174" s="431"/>
      <c r="E174" s="431"/>
      <c r="F174" s="431"/>
      <c r="G174" s="431"/>
      <c r="H174" s="431"/>
      <c r="I174" s="431"/>
      <c r="J174" s="431"/>
      <c r="K174" s="431"/>
      <c r="L174" s="431"/>
      <c r="M174" s="431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8" spans="2:13" ht="15.75">
      <c r="B178" s="57" t="s">
        <v>237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24" t="s">
        <v>307</v>
      </c>
      <c r="B180" s="425"/>
      <c r="C180" s="425"/>
      <c r="D180" s="425"/>
      <c r="E180" s="425"/>
      <c r="F180" s="242"/>
      <c r="G180" s="242"/>
      <c r="H180" s="242"/>
      <c r="I180" s="242"/>
      <c r="J180" s="242"/>
      <c r="K180" s="242"/>
      <c r="L180" s="243"/>
      <c r="M180" s="243"/>
    </row>
    <row r="181" spans="1:13" ht="12.75">
      <c r="A181" s="425"/>
      <c r="B181" s="425"/>
      <c r="C181" s="425"/>
      <c r="D181" s="425"/>
      <c r="E181" s="425"/>
      <c r="F181" s="79"/>
      <c r="G181" s="79"/>
      <c r="H181" s="79"/>
      <c r="I181" s="79"/>
      <c r="J181" s="79"/>
      <c r="K181" s="79"/>
      <c r="L181" s="79"/>
      <c r="M181" s="79"/>
    </row>
    <row r="182" spans="1:13" ht="12.75">
      <c r="A182" s="425"/>
      <c r="B182" s="425"/>
      <c r="C182" s="425"/>
      <c r="D182" s="425"/>
      <c r="E182" s="425"/>
      <c r="F182" s="79"/>
      <c r="G182" s="79"/>
      <c r="H182" s="79"/>
      <c r="I182" s="79"/>
      <c r="J182" s="79"/>
      <c r="K182" s="79"/>
      <c r="L182" s="79"/>
      <c r="M182" s="79"/>
    </row>
    <row r="183" spans="1:13" ht="12.75">
      <c r="A183" s="425"/>
      <c r="B183" s="425"/>
      <c r="C183" s="425"/>
      <c r="D183" s="425"/>
      <c r="E183" s="425"/>
      <c r="F183" s="79"/>
      <c r="G183" s="79"/>
      <c r="H183" s="79"/>
      <c r="I183" s="79"/>
      <c r="J183" s="79"/>
      <c r="K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ht="12.75">
      <c r="A185" s="270" t="s">
        <v>299</v>
      </c>
      <c r="B185" s="270"/>
      <c r="C185" s="270"/>
      <c r="D185" s="270"/>
      <c r="E185" s="270"/>
      <c r="F185" s="79"/>
      <c r="G185" s="79"/>
      <c r="H185" s="79"/>
      <c r="I185" s="79"/>
      <c r="J185" s="79"/>
      <c r="K185" s="79"/>
      <c r="L185" s="79"/>
      <c r="M185" s="79"/>
    </row>
    <row r="186" spans="1:13" ht="12.75">
      <c r="A186" s="270"/>
      <c r="B186" s="270"/>
      <c r="C186" s="270"/>
      <c r="D186" s="270"/>
      <c r="E186" s="270"/>
      <c r="F186" s="79"/>
      <c r="G186" s="79"/>
      <c r="H186" s="79"/>
      <c r="I186" s="79"/>
      <c r="J186" s="79"/>
      <c r="K186" s="79"/>
      <c r="L186" s="79"/>
      <c r="M186" s="79"/>
    </row>
    <row r="187" spans="1:13" ht="12.75">
      <c r="A187" s="270"/>
      <c r="B187" s="270"/>
      <c r="C187" s="270"/>
      <c r="D187" s="270"/>
      <c r="E187" s="270"/>
      <c r="F187" s="79"/>
      <c r="G187" s="79"/>
      <c r="H187" s="79"/>
      <c r="I187" s="79"/>
      <c r="J187" s="79"/>
      <c r="K187" s="79"/>
      <c r="L187" s="79"/>
      <c r="M187" s="79"/>
    </row>
    <row r="188" spans="1:13" ht="12.75">
      <c r="A188" s="270"/>
      <c r="B188" s="270"/>
      <c r="C188" s="270"/>
      <c r="D188" s="270"/>
      <c r="E188" s="270"/>
      <c r="F188" s="79"/>
      <c r="G188" s="79"/>
      <c r="H188" s="79"/>
      <c r="I188" s="79"/>
      <c r="J188" s="79"/>
      <c r="K188" s="79"/>
      <c r="L188" s="79"/>
      <c r="M188" s="79"/>
    </row>
    <row r="189" spans="1:13" ht="12.75">
      <c r="A189" s="270" t="s">
        <v>305</v>
      </c>
      <c r="B189" s="270"/>
      <c r="C189" s="270"/>
      <c r="D189" s="270"/>
      <c r="E189" s="270"/>
      <c r="F189" s="79"/>
      <c r="G189" s="79"/>
      <c r="H189" s="79"/>
      <c r="I189" s="79"/>
      <c r="J189" s="79"/>
      <c r="K189" s="79"/>
      <c r="L189" s="79"/>
      <c r="M189" s="79"/>
    </row>
    <row r="190" spans="1:13" ht="12.75">
      <c r="A190" s="270"/>
      <c r="B190" s="270"/>
      <c r="C190" s="270"/>
      <c r="D190" s="270"/>
      <c r="E190" s="270"/>
      <c r="F190" s="79"/>
      <c r="G190" s="79"/>
      <c r="H190" s="79"/>
      <c r="I190" s="79"/>
      <c r="J190" s="79"/>
      <c r="K190" s="79"/>
      <c r="L190" s="79"/>
      <c r="M190" s="79"/>
    </row>
    <row r="191" spans="1:13" ht="12.75">
      <c r="A191" s="270"/>
      <c r="B191" s="270"/>
      <c r="C191" s="270"/>
      <c r="D191" s="270"/>
      <c r="E191" s="270"/>
      <c r="F191" s="79"/>
      <c r="G191" s="79"/>
      <c r="H191" s="79"/>
      <c r="I191" s="79"/>
      <c r="J191" s="79"/>
      <c r="K191" s="79"/>
      <c r="L191" s="79"/>
      <c r="M191" s="79"/>
    </row>
    <row r="192" spans="1:13" ht="12.75">
      <c r="A192" s="270"/>
      <c r="B192" s="270"/>
      <c r="C192" s="270"/>
      <c r="D192" s="270"/>
      <c r="E192" s="270"/>
      <c r="F192" s="79"/>
      <c r="G192" s="79"/>
      <c r="H192" s="79"/>
      <c r="I192" s="79"/>
      <c r="J192" s="79"/>
      <c r="K192" s="79"/>
      <c r="L192" s="79"/>
      <c r="M192" s="79"/>
    </row>
    <row r="193" spans="1:13" ht="12.75">
      <c r="A193" s="270"/>
      <c r="B193" s="270"/>
      <c r="C193" s="270"/>
      <c r="D193" s="270"/>
      <c r="E193" s="270"/>
      <c r="F193" s="79"/>
      <c r="G193" s="79"/>
      <c r="H193" s="79"/>
      <c r="I193" s="79"/>
      <c r="J193" s="79"/>
      <c r="K193" s="79"/>
      <c r="L193" s="79"/>
      <c r="M193" s="79"/>
    </row>
    <row r="194" spans="1:13" ht="12.75">
      <c r="A194" s="270"/>
      <c r="B194" s="270"/>
      <c r="C194" s="270"/>
      <c r="D194" s="270"/>
      <c r="E194" s="270"/>
      <c r="F194" s="79"/>
      <c r="G194" s="79"/>
      <c r="H194" s="79"/>
      <c r="I194" s="79"/>
      <c r="J194" s="79"/>
      <c r="K194" s="79"/>
      <c r="L194" s="79"/>
      <c r="M194" s="79"/>
    </row>
    <row r="195" spans="1:13" ht="12.75">
      <c r="A195" s="428"/>
      <c r="B195" s="428"/>
      <c r="C195" s="428"/>
      <c r="D195" s="428"/>
      <c r="E195" s="428"/>
      <c r="F195" s="242"/>
      <c r="G195" s="242"/>
      <c r="H195" s="242"/>
      <c r="I195" s="242"/>
      <c r="J195" s="242"/>
      <c r="K195" s="242"/>
      <c r="L195" s="243"/>
      <c r="M195" s="243"/>
    </row>
    <row r="196" spans="1:13" ht="12.75">
      <c r="A196" s="429"/>
      <c r="B196" s="429"/>
      <c r="C196" s="429"/>
      <c r="D196" s="429"/>
      <c r="E196" s="429"/>
      <c r="F196" s="242"/>
      <c r="G196" s="242"/>
      <c r="H196" s="242"/>
      <c r="I196" s="242"/>
      <c r="J196" s="242"/>
      <c r="K196" s="242"/>
      <c r="L196" s="243"/>
      <c r="M196" s="243"/>
    </row>
    <row r="197" spans="1:13" ht="12.75">
      <c r="A197" s="396"/>
      <c r="B197" s="396"/>
      <c r="C197" s="396"/>
      <c r="D197" s="396"/>
      <c r="E197" s="396"/>
      <c r="F197" s="396"/>
      <c r="G197" s="396"/>
      <c r="H197" s="396"/>
      <c r="I197" s="396"/>
      <c r="J197" s="396"/>
      <c r="K197" s="396"/>
      <c r="L197" s="396"/>
      <c r="M197" s="396"/>
    </row>
    <row r="198" spans="1:13" ht="4.5" customHeight="1">
      <c r="A198" s="396"/>
      <c r="B198" s="396"/>
      <c r="C198" s="396"/>
      <c r="D198" s="396"/>
      <c r="E198" s="396"/>
      <c r="F198" s="396"/>
      <c r="G198" s="396"/>
      <c r="H198" s="396"/>
      <c r="I198" s="396"/>
      <c r="J198" s="396"/>
      <c r="K198" s="396"/>
      <c r="L198" s="396"/>
      <c r="M198" s="396"/>
    </row>
    <row r="199" spans="1:13" ht="12.75" hidden="1">
      <c r="A199" s="396"/>
      <c r="B199" s="396"/>
      <c r="C199" s="396"/>
      <c r="D199" s="396"/>
      <c r="E199" s="396"/>
      <c r="F199" s="396"/>
      <c r="G199" s="396"/>
      <c r="H199" s="396"/>
      <c r="I199" s="396"/>
      <c r="J199" s="396"/>
      <c r="K199" s="396"/>
      <c r="L199" s="396"/>
      <c r="M199" s="396"/>
    </row>
    <row r="200" spans="1:13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2:13" ht="15.75">
      <c r="B203" s="41" t="s">
        <v>238</v>
      </c>
      <c r="F203" s="11"/>
      <c r="G203" s="11"/>
      <c r="H203" s="11"/>
      <c r="I203" s="11"/>
      <c r="J203" s="11"/>
      <c r="K203" s="11"/>
      <c r="L203" s="28"/>
      <c r="M203" s="2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05" t="s">
        <v>345</v>
      </c>
      <c r="B205" s="406"/>
      <c r="C205" s="406"/>
      <c r="D205" s="406"/>
      <c r="E205" s="406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06"/>
      <c r="B206" s="406"/>
      <c r="C206" s="406"/>
      <c r="D206" s="406"/>
      <c r="E206" s="406"/>
      <c r="F206" s="11"/>
      <c r="G206" s="11"/>
      <c r="H206" s="11"/>
      <c r="I206" s="11"/>
      <c r="J206" s="11"/>
      <c r="K206" s="11"/>
      <c r="L206" s="28"/>
      <c r="M206" s="28"/>
    </row>
    <row r="207" spans="1:13" ht="12.75" customHeight="1">
      <c r="A207" s="406"/>
      <c r="B207" s="406"/>
      <c r="C207" s="406"/>
      <c r="D207" s="406"/>
      <c r="E207" s="406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21" t="s">
        <v>346</v>
      </c>
      <c r="B208" s="426"/>
      <c r="C208" s="426"/>
      <c r="D208" s="426"/>
      <c r="E208" s="426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26"/>
      <c r="B209" s="426"/>
      <c r="C209" s="426"/>
      <c r="D209" s="426"/>
      <c r="E209" s="426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26"/>
      <c r="B210" s="426"/>
      <c r="C210" s="426"/>
      <c r="D210" s="426"/>
      <c r="E210" s="426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26"/>
      <c r="B211" s="426"/>
      <c r="C211" s="426"/>
      <c r="D211" s="426"/>
      <c r="E211" s="426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427"/>
      <c r="B212" s="427"/>
      <c r="C212" s="427"/>
      <c r="D212" s="427"/>
      <c r="E212" s="427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269"/>
      <c r="B213" s="269"/>
      <c r="C213" s="269"/>
      <c r="D213" s="269"/>
      <c r="E213" s="269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269"/>
      <c r="B214" s="269"/>
      <c r="C214" s="269"/>
      <c r="D214" s="269"/>
      <c r="E214" s="269"/>
      <c r="F214" s="11"/>
      <c r="G214" s="11"/>
      <c r="H214" s="11"/>
      <c r="I214" s="11"/>
      <c r="J214" s="11"/>
      <c r="K214" s="11"/>
      <c r="L214" s="28"/>
      <c r="M214" s="28"/>
    </row>
    <row r="215" spans="6:13" ht="12.75"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267" t="s">
        <v>382</v>
      </c>
      <c r="B216" s="423"/>
      <c r="C216" s="423"/>
      <c r="D216" s="423"/>
      <c r="E216" s="423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423"/>
      <c r="B217" s="423"/>
      <c r="C217" s="423"/>
      <c r="D217" s="423"/>
      <c r="E217" s="423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" t="s">
        <v>383</v>
      </c>
      <c r="B218" s="248"/>
      <c r="C218" s="248"/>
      <c r="D218" s="248"/>
      <c r="E218" s="248"/>
      <c r="F218" s="11"/>
      <c r="G218" s="11"/>
      <c r="H218" s="11"/>
      <c r="I218" s="11"/>
      <c r="J218" s="11"/>
      <c r="K218" s="11"/>
      <c r="L218" s="28"/>
      <c r="M218" s="28"/>
    </row>
    <row r="219" spans="1:13" ht="12.75">
      <c r="A219" s="248"/>
      <c r="B219" s="248"/>
      <c r="C219" s="248"/>
      <c r="D219" s="248"/>
      <c r="E219" s="248"/>
      <c r="F219" s="11"/>
      <c r="G219" s="11"/>
      <c r="H219" s="11"/>
      <c r="I219" s="11"/>
      <c r="J219" s="11"/>
      <c r="K219" s="11"/>
      <c r="L219" s="28"/>
      <c r="M219" s="28"/>
    </row>
    <row r="220" spans="6:9" ht="12.75">
      <c r="F220" s="11"/>
      <c r="G220" s="11"/>
      <c r="H220" s="11"/>
      <c r="I220" s="11"/>
    </row>
    <row r="221" spans="1:9" ht="12.75">
      <c r="A221" s="27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97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9"/>
      <c r="B223" s="11"/>
      <c r="C223" s="11"/>
      <c r="D223" s="11"/>
      <c r="E223" s="11"/>
      <c r="F223" s="11"/>
      <c r="G223" s="11"/>
      <c r="H223" s="11"/>
      <c r="I223" s="11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7">
        <v>3</v>
      </c>
    </row>
    <row r="226" spans="1:11" ht="12.75">
      <c r="A226" s="1"/>
      <c r="C226" s="26" t="str">
        <f>C147</f>
        <v>Октябрь 2009г.</v>
      </c>
      <c r="K226" s="26" t="str">
        <f>K73</f>
        <v>Национальный Банк РК</v>
      </c>
    </row>
    <row r="227" spans="1:12" ht="12.75">
      <c r="A227" s="1"/>
      <c r="C227" s="348" t="str">
        <f>C148</f>
        <v>Информационно - аналитический обзор экономики Казахстана</v>
      </c>
      <c r="D227" s="348"/>
      <c r="E227" s="348"/>
      <c r="F227" s="348"/>
      <c r="G227" s="348"/>
      <c r="H227" s="348"/>
      <c r="I227" s="348"/>
      <c r="J227" s="348"/>
      <c r="K227" s="348"/>
      <c r="L227" s="348"/>
    </row>
    <row r="228" spans="1:13" ht="12.75" customHeight="1" thickBot="1">
      <c r="A228" s="3"/>
      <c r="B228" s="4"/>
      <c r="C228" s="349"/>
      <c r="D228" s="349"/>
      <c r="E228" s="349"/>
      <c r="F228" s="349"/>
      <c r="G228" s="349"/>
      <c r="H228" s="349"/>
      <c r="I228" s="349"/>
      <c r="J228" s="349"/>
      <c r="K228" s="349"/>
      <c r="L228" s="349"/>
      <c r="M228" s="4"/>
    </row>
    <row r="229" ht="12.75" customHeight="1">
      <c r="A229" s="1"/>
    </row>
    <row r="230" spans="1:1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7.25" customHeight="1">
      <c r="A231" s="359" t="s">
        <v>242</v>
      </c>
      <c r="B231" s="360"/>
      <c r="C231" s="360"/>
      <c r="D231" s="360"/>
      <c r="E231" s="360"/>
      <c r="F231" s="360"/>
      <c r="G231" s="360"/>
      <c r="H231" s="360"/>
      <c r="I231" s="360"/>
      <c r="J231" s="360"/>
      <c r="K231" s="360"/>
      <c r="L231" s="360"/>
      <c r="M231" s="360"/>
    </row>
    <row r="232" spans="1:13" ht="18.75" customHeight="1">
      <c r="A232" s="90" t="s">
        <v>259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8" customHeight="1">
      <c r="A233" s="350" t="s">
        <v>384</v>
      </c>
      <c r="B233" s="351"/>
      <c r="C233" s="351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</row>
    <row r="234" spans="1:13" ht="12.75" customHeight="1">
      <c r="A234" s="351"/>
      <c r="B234" s="351"/>
      <c r="C234" s="351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</row>
    <row r="235" spans="1:13" ht="12.75">
      <c r="A235" s="352"/>
      <c r="B235" s="352"/>
      <c r="C235" s="352"/>
      <c r="D235" s="352"/>
      <c r="E235" s="352"/>
      <c r="F235" s="352"/>
      <c r="G235" s="352"/>
      <c r="H235" s="352"/>
      <c r="I235" s="352"/>
      <c r="J235" s="352"/>
      <c r="K235" s="352"/>
      <c r="L235" s="352"/>
      <c r="M235" s="352"/>
    </row>
    <row r="236" spans="1:13" ht="12.75">
      <c r="A236" s="353"/>
      <c r="B236" s="353"/>
      <c r="C236" s="353"/>
      <c r="D236" s="353"/>
      <c r="E236" s="353"/>
      <c r="F236" s="353"/>
      <c r="G236" s="353"/>
      <c r="H236" s="353"/>
      <c r="I236" s="353"/>
      <c r="J236" s="353"/>
      <c r="K236" s="353"/>
      <c r="L236" s="353"/>
      <c r="M236" s="353"/>
    </row>
    <row r="237" spans="1:13" ht="12.75" customHeight="1">
      <c r="A237" s="19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</row>
    <row r="238" spans="2:13" ht="15" customHeight="1"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1:13" ht="15" customHeight="1">
      <c r="A239" s="89" t="s">
        <v>35</v>
      </c>
      <c r="B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</row>
    <row r="240" spans="6:13" ht="12.75">
      <c r="F240" s="34"/>
      <c r="G240" s="34"/>
      <c r="J240" s="34"/>
      <c r="K240" s="34"/>
      <c r="L240" s="34"/>
      <c r="M240" s="34"/>
    </row>
    <row r="241" spans="1:13" ht="12.75">
      <c r="A241" s="278" t="s">
        <v>347</v>
      </c>
      <c r="B241" s="278"/>
      <c r="C241" s="278"/>
      <c r="D241" s="278"/>
      <c r="E241" s="278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278"/>
      <c r="B242" s="278"/>
      <c r="C242" s="278"/>
      <c r="D242" s="278"/>
      <c r="E242" s="278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278"/>
      <c r="B243" s="278"/>
      <c r="C243" s="278"/>
      <c r="D243" s="278"/>
      <c r="E243" s="278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278"/>
      <c r="B244" s="278"/>
      <c r="C244" s="278"/>
      <c r="D244" s="278"/>
      <c r="E244" s="27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54" t="s">
        <v>0</v>
      </c>
      <c r="B245" s="354"/>
      <c r="C245" s="354"/>
      <c r="D245" s="354"/>
      <c r="E245" s="354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54"/>
      <c r="B246" s="354"/>
      <c r="C246" s="354"/>
      <c r="D246" s="354"/>
      <c r="E246" s="354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54"/>
      <c r="B247" s="354"/>
      <c r="C247" s="354"/>
      <c r="D247" s="354"/>
      <c r="E247" s="354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354"/>
      <c r="B248" s="354"/>
      <c r="C248" s="354"/>
      <c r="D248" s="354"/>
      <c r="E248" s="354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54"/>
      <c r="B249" s="354"/>
      <c r="C249" s="354"/>
      <c r="D249" s="354"/>
      <c r="E249" s="354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54"/>
      <c r="B250" s="354"/>
      <c r="C250" s="354"/>
      <c r="D250" s="354"/>
      <c r="E250" s="354"/>
      <c r="F250" s="34"/>
      <c r="G250" s="34"/>
      <c r="H250" s="34"/>
      <c r="I250" s="34"/>
      <c r="J250" s="34"/>
      <c r="K250" s="34"/>
      <c r="L250" s="34"/>
      <c r="M250" s="34"/>
    </row>
    <row r="251" spans="1:13" ht="15.75" customHeight="1">
      <c r="A251" s="354"/>
      <c r="B251" s="354"/>
      <c r="C251" s="354"/>
      <c r="D251" s="354"/>
      <c r="E251" s="354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55"/>
      <c r="B252" s="355"/>
      <c r="C252" s="355"/>
      <c r="D252" s="355"/>
      <c r="E252" s="355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55"/>
      <c r="B253" s="355"/>
      <c r="C253" s="355"/>
      <c r="D253" s="355"/>
      <c r="E253" s="355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3"/>
      <c r="B254" s="13"/>
      <c r="C254" s="13"/>
      <c r="D254" s="13"/>
      <c r="E254" s="13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10"/>
      <c r="B255" s="10"/>
      <c r="C255" s="10"/>
      <c r="D255" s="10"/>
      <c r="E255" s="10"/>
      <c r="F255" s="85"/>
      <c r="G255" s="85"/>
      <c r="H255" s="85"/>
      <c r="I255" s="85"/>
      <c r="J255" s="85"/>
      <c r="K255" s="85"/>
      <c r="L255" s="85"/>
      <c r="M255" s="85"/>
    </row>
    <row r="256" spans="1:12" ht="18.75" customHeight="1">
      <c r="A256" s="91" t="s">
        <v>96</v>
      </c>
      <c r="J256" s="15"/>
      <c r="K256" s="15"/>
      <c r="L256" s="15"/>
    </row>
    <row r="257" spans="1:13" ht="18" customHeight="1">
      <c r="A257" s="351" t="s">
        <v>1</v>
      </c>
      <c r="B257" s="351"/>
      <c r="C257" s="351"/>
      <c r="D257" s="351"/>
      <c r="E257" s="351"/>
      <c r="F257" s="351"/>
      <c r="G257" s="351"/>
      <c r="H257" s="351"/>
      <c r="I257" s="351"/>
      <c r="J257" s="351"/>
      <c r="K257" s="351"/>
      <c r="L257" s="351"/>
      <c r="M257" s="351"/>
    </row>
    <row r="258" spans="1:13" ht="12.75" customHeight="1">
      <c r="A258" s="351"/>
      <c r="B258" s="351"/>
      <c r="C258" s="351"/>
      <c r="D258" s="351"/>
      <c r="E258" s="351"/>
      <c r="F258" s="351"/>
      <c r="G258" s="351"/>
      <c r="H258" s="351"/>
      <c r="I258" s="351"/>
      <c r="J258" s="351"/>
      <c r="K258" s="351"/>
      <c r="L258" s="351"/>
      <c r="M258" s="351"/>
    </row>
    <row r="259" spans="1:13" ht="12.75">
      <c r="A259" s="351"/>
      <c r="B259" s="351"/>
      <c r="C259" s="351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</row>
    <row r="260" spans="1:13" ht="12.75">
      <c r="A260" s="413"/>
      <c r="B260" s="413"/>
      <c r="C260" s="413"/>
      <c r="D260" s="413"/>
      <c r="E260" s="413"/>
      <c r="F260" s="413"/>
      <c r="G260" s="413"/>
      <c r="H260" s="413"/>
      <c r="I260" s="413"/>
      <c r="J260" s="413"/>
      <c r="K260" s="413"/>
      <c r="L260" s="413"/>
      <c r="M260" s="413"/>
    </row>
    <row r="261" spans="1:13" ht="12.75">
      <c r="A261" s="19"/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</row>
    <row r="262" spans="6:12" ht="12.75">
      <c r="F262" s="15"/>
      <c r="G262" s="15"/>
      <c r="H262" s="15"/>
      <c r="I262" s="15"/>
      <c r="K262" s="15"/>
      <c r="L262" s="15"/>
    </row>
    <row r="263" spans="1:12" ht="15">
      <c r="A263" s="89" t="s">
        <v>348</v>
      </c>
      <c r="F263" s="15"/>
      <c r="G263" s="15"/>
      <c r="H263" s="15"/>
      <c r="I263" s="15"/>
      <c r="K263" s="15"/>
      <c r="L263" s="15"/>
    </row>
    <row r="264" spans="6:12" ht="12.75">
      <c r="F264" s="15"/>
      <c r="G264" s="15"/>
      <c r="H264" s="15"/>
      <c r="I264" s="15"/>
      <c r="K264" s="15"/>
      <c r="L264" s="15"/>
    </row>
    <row r="265" spans="1:12" ht="12.75">
      <c r="A265" s="278" t="s">
        <v>349</v>
      </c>
      <c r="B265" s="278"/>
      <c r="C265" s="278"/>
      <c r="D265" s="278"/>
      <c r="E265" s="278"/>
      <c r="F265" s="15"/>
      <c r="G265" s="15"/>
      <c r="H265" s="15"/>
      <c r="I265" s="15"/>
      <c r="J265" s="15"/>
      <c r="K265" s="15"/>
      <c r="L265" s="15"/>
    </row>
    <row r="266" spans="1:12" ht="12.75">
      <c r="A266" s="278"/>
      <c r="B266" s="278"/>
      <c r="C266" s="278"/>
      <c r="D266" s="278"/>
      <c r="E266" s="278"/>
      <c r="F266" s="15"/>
      <c r="G266" s="15"/>
      <c r="H266" s="15"/>
      <c r="I266" s="15"/>
      <c r="J266" s="15"/>
      <c r="K266" s="15"/>
      <c r="L266" s="15"/>
    </row>
    <row r="267" spans="1:12" ht="12.75" customHeight="1">
      <c r="A267" s="278"/>
      <c r="B267" s="278"/>
      <c r="C267" s="278"/>
      <c r="D267" s="278"/>
      <c r="E267" s="278"/>
      <c r="F267" s="15"/>
      <c r="G267" s="15"/>
      <c r="H267" s="15"/>
      <c r="I267" s="15"/>
      <c r="J267" s="15"/>
      <c r="K267" s="15"/>
      <c r="L267" s="15"/>
    </row>
    <row r="268" spans="1:12" ht="12.75">
      <c r="A268" s="278"/>
      <c r="B268" s="278"/>
      <c r="C268" s="278"/>
      <c r="D268" s="278"/>
      <c r="E268" s="278"/>
      <c r="F268" s="15"/>
      <c r="G268" s="15"/>
      <c r="H268" s="15"/>
      <c r="I268" s="15"/>
      <c r="J268" s="15"/>
      <c r="K268" s="15"/>
      <c r="L268" s="15"/>
    </row>
    <row r="269" spans="1:12" ht="12.75">
      <c r="A269" s="278"/>
      <c r="B269" s="278"/>
      <c r="C269" s="278"/>
      <c r="D269" s="278"/>
      <c r="E269" s="278"/>
      <c r="F269" s="15"/>
      <c r="G269" s="15"/>
      <c r="H269" s="15"/>
      <c r="I269" s="15"/>
      <c r="J269" s="15"/>
      <c r="K269" s="15"/>
      <c r="L269" s="15"/>
    </row>
    <row r="270" spans="1:12" ht="12.75">
      <c r="A270" s="355"/>
      <c r="B270" s="355"/>
      <c r="C270" s="355"/>
      <c r="D270" s="355"/>
      <c r="E270" s="355"/>
      <c r="F270" s="15"/>
      <c r="G270" s="15"/>
      <c r="H270" s="15"/>
      <c r="I270" s="15"/>
      <c r="J270" s="15"/>
      <c r="K270" s="15"/>
      <c r="L270" s="15"/>
    </row>
    <row r="271" spans="1:12" ht="12.75">
      <c r="A271" s="355"/>
      <c r="B271" s="355"/>
      <c r="C271" s="355"/>
      <c r="D271" s="355"/>
      <c r="E271" s="355"/>
      <c r="F271" s="15"/>
      <c r="G271" s="15"/>
      <c r="H271" s="15"/>
      <c r="I271" s="15"/>
      <c r="J271" s="15"/>
      <c r="K271" s="15"/>
      <c r="L271" s="15"/>
    </row>
    <row r="272" spans="1:12" ht="12.75">
      <c r="A272" s="354" t="s">
        <v>350</v>
      </c>
      <c r="B272" s="354"/>
      <c r="C272" s="354"/>
      <c r="D272" s="354"/>
      <c r="E272" s="354"/>
      <c r="F272" s="15"/>
      <c r="G272" s="15"/>
      <c r="H272" s="15"/>
      <c r="I272" s="15"/>
      <c r="J272" s="15"/>
      <c r="K272" s="15"/>
      <c r="L272" s="15"/>
    </row>
    <row r="273" spans="1:12" ht="12.75">
      <c r="A273" s="354"/>
      <c r="B273" s="354"/>
      <c r="C273" s="354"/>
      <c r="D273" s="354"/>
      <c r="E273" s="354"/>
      <c r="F273" s="15"/>
      <c r="G273" s="15"/>
      <c r="H273" s="15"/>
      <c r="I273" s="15"/>
      <c r="J273" s="15"/>
      <c r="K273" s="15"/>
      <c r="L273" s="15"/>
    </row>
    <row r="274" spans="1:12" ht="12.75">
      <c r="A274" s="354"/>
      <c r="B274" s="354"/>
      <c r="C274" s="354"/>
      <c r="D274" s="354"/>
      <c r="E274" s="354"/>
      <c r="F274" s="15"/>
      <c r="G274" s="15"/>
      <c r="H274" s="15"/>
      <c r="I274" s="15"/>
      <c r="J274" s="15"/>
      <c r="K274" s="15"/>
      <c r="L274" s="15"/>
    </row>
    <row r="275" spans="1:5" ht="12.75">
      <c r="A275" s="354"/>
      <c r="B275" s="354"/>
      <c r="C275" s="354"/>
      <c r="D275" s="354"/>
      <c r="E275" s="354"/>
    </row>
    <row r="276" spans="1:5" ht="12.75">
      <c r="A276" s="354"/>
      <c r="B276" s="354"/>
      <c r="C276" s="354"/>
      <c r="D276" s="354"/>
      <c r="E276" s="354"/>
    </row>
    <row r="277" spans="1:5" ht="12.75">
      <c r="A277" s="354"/>
      <c r="B277" s="354"/>
      <c r="C277" s="354"/>
      <c r="D277" s="354"/>
      <c r="E277" s="354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8.75" customHeight="1">
      <c r="A279" s="91" t="s">
        <v>267</v>
      </c>
    </row>
    <row r="280" spans="1:13" ht="18" customHeight="1">
      <c r="A280" s="421" t="s">
        <v>319</v>
      </c>
      <c r="B280" s="422"/>
      <c r="C280" s="422"/>
      <c r="D280" s="422"/>
      <c r="E280" s="422"/>
      <c r="F280" s="422"/>
      <c r="G280" s="422"/>
      <c r="H280" s="422"/>
      <c r="I280" s="422"/>
      <c r="J280" s="422"/>
      <c r="K280" s="422"/>
      <c r="L280" s="422"/>
      <c r="M280" s="422"/>
    </row>
    <row r="281" spans="1:13" ht="12.75">
      <c r="A281" s="422"/>
      <c r="B281" s="422"/>
      <c r="C281" s="422"/>
      <c r="D281" s="422"/>
      <c r="E281" s="422"/>
      <c r="F281" s="422"/>
      <c r="G281" s="422"/>
      <c r="H281" s="422"/>
      <c r="I281" s="422"/>
      <c r="J281" s="422"/>
      <c r="K281" s="422"/>
      <c r="L281" s="422"/>
      <c r="M281" s="422"/>
    </row>
    <row r="282" spans="1:13" ht="12.75">
      <c r="A282" s="19"/>
      <c r="B282" s="20"/>
      <c r="C282" s="20"/>
      <c r="D282" s="20"/>
      <c r="E282" s="21"/>
      <c r="F282" s="21"/>
      <c r="G282" s="21"/>
      <c r="H282" s="21"/>
      <c r="I282" s="21"/>
      <c r="J282" s="21"/>
      <c r="K282" s="21"/>
      <c r="L282" s="21"/>
      <c r="M282" s="22"/>
    </row>
    <row r="283" spans="1:12" s="18" customFormat="1" ht="12.75">
      <c r="A283" s="82"/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ht="15">
      <c r="A284" s="89" t="s">
        <v>97</v>
      </c>
    </row>
    <row r="285" spans="15:19" ht="12.75">
      <c r="O285" s="7"/>
      <c r="P285" s="86"/>
      <c r="Q285" s="86"/>
      <c r="R285" s="86"/>
      <c r="S285" s="86"/>
    </row>
    <row r="286" spans="1:19" ht="12.75">
      <c r="A286" s="356" t="s">
        <v>2</v>
      </c>
      <c r="B286" s="356"/>
      <c r="C286" s="356"/>
      <c r="D286" s="356"/>
      <c r="E286" s="356"/>
      <c r="O286" s="86"/>
      <c r="P286" s="86"/>
      <c r="Q286" s="86"/>
      <c r="R286" s="86"/>
      <c r="S286" s="86"/>
    </row>
    <row r="287" spans="1:19" ht="12.75">
      <c r="A287" s="356"/>
      <c r="B287" s="356"/>
      <c r="C287" s="356"/>
      <c r="D287" s="356"/>
      <c r="E287" s="356"/>
      <c r="O287" s="86"/>
      <c r="P287" s="86"/>
      <c r="Q287" s="86"/>
      <c r="R287" s="86"/>
      <c r="S287" s="86"/>
    </row>
    <row r="288" spans="1:19" ht="12.75">
      <c r="A288" s="356"/>
      <c r="B288" s="356"/>
      <c r="C288" s="356"/>
      <c r="D288" s="356"/>
      <c r="E288" s="356"/>
      <c r="O288" s="86"/>
      <c r="P288" s="86"/>
      <c r="Q288" s="86"/>
      <c r="R288" s="86"/>
      <c r="S288" s="86"/>
    </row>
    <row r="289" spans="1:19" ht="12.75">
      <c r="A289" s="356"/>
      <c r="B289" s="356"/>
      <c r="C289" s="356"/>
      <c r="D289" s="356"/>
      <c r="E289" s="356"/>
      <c r="O289" s="86"/>
      <c r="P289" s="86"/>
      <c r="Q289" s="86"/>
      <c r="R289" s="86"/>
      <c r="S289" s="86"/>
    </row>
    <row r="290" spans="1:19" ht="12.75">
      <c r="A290" s="356"/>
      <c r="B290" s="356"/>
      <c r="C290" s="356"/>
      <c r="D290" s="356"/>
      <c r="E290" s="356"/>
      <c r="O290" s="27"/>
      <c r="P290" s="27"/>
      <c r="Q290" s="27"/>
      <c r="R290" s="27"/>
      <c r="S290" s="27"/>
    </row>
    <row r="291" spans="1:19" ht="12.75">
      <c r="A291" s="356"/>
      <c r="B291" s="356"/>
      <c r="C291" s="356"/>
      <c r="D291" s="356"/>
      <c r="E291" s="356"/>
      <c r="O291" s="27"/>
      <c r="P291" s="27"/>
      <c r="Q291" s="27"/>
      <c r="R291" s="27"/>
      <c r="S291" s="27"/>
    </row>
    <row r="292" spans="1:5" ht="12.75">
      <c r="A292" s="267" t="s">
        <v>351</v>
      </c>
      <c r="B292" s="267"/>
      <c r="C292" s="267"/>
      <c r="D292" s="267"/>
      <c r="E292" s="267"/>
    </row>
    <row r="293" spans="1:5" ht="12.75" customHeight="1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412"/>
      <c r="B296" s="412"/>
      <c r="C296" s="412"/>
      <c r="D296" s="412"/>
      <c r="E296" s="412"/>
    </row>
    <row r="297" spans="1:5" ht="12.75">
      <c r="A297" s="414" t="s">
        <v>317</v>
      </c>
      <c r="B297" s="415"/>
      <c r="C297" s="415"/>
      <c r="D297" s="415"/>
      <c r="E297" s="415"/>
    </row>
    <row r="298" spans="1:5" ht="12.75" customHeight="1">
      <c r="A298" s="415"/>
      <c r="B298" s="415"/>
      <c r="C298" s="415"/>
      <c r="D298" s="415"/>
      <c r="E298" s="415"/>
    </row>
    <row r="299" spans="1:1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3">
        <v>4</v>
      </c>
    </row>
    <row r="301" spans="1:11" ht="12.75">
      <c r="A301" s="1"/>
      <c r="C301" s="26" t="str">
        <f>C226</f>
        <v>Октябрь 2009г.</v>
      </c>
      <c r="K301" s="26" t="str">
        <f>K147</f>
        <v>Национальный Банк РК</v>
      </c>
    </row>
    <row r="302" spans="1:12" ht="12.75">
      <c r="A302" s="1"/>
      <c r="C302" s="348" t="str">
        <f>C227</f>
        <v>Информационно - аналитический обзор экономики Казахстана</v>
      </c>
      <c r="D302" s="348"/>
      <c r="E302" s="348"/>
      <c r="F302" s="348"/>
      <c r="G302" s="348"/>
      <c r="H302" s="348"/>
      <c r="I302" s="348"/>
      <c r="J302" s="348"/>
      <c r="K302" s="348"/>
      <c r="L302" s="348"/>
    </row>
    <row r="303" spans="1:13" ht="12.75" customHeight="1" thickBot="1">
      <c r="A303" s="3"/>
      <c r="B303" s="4"/>
      <c r="C303" s="349"/>
      <c r="D303" s="349"/>
      <c r="E303" s="349"/>
      <c r="F303" s="349"/>
      <c r="G303" s="349"/>
      <c r="H303" s="349"/>
      <c r="I303" s="349"/>
      <c r="J303" s="349"/>
      <c r="K303" s="349"/>
      <c r="L303" s="349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361" t="s">
        <v>376</v>
      </c>
      <c r="B306" s="362"/>
      <c r="C306" s="362"/>
      <c r="D306" s="362"/>
      <c r="E306" s="362"/>
      <c r="F306" s="362"/>
      <c r="G306" s="362"/>
      <c r="H306" s="362"/>
      <c r="I306" s="362"/>
      <c r="J306" s="362"/>
      <c r="K306" s="362"/>
      <c r="L306" s="362"/>
      <c r="M306" s="362"/>
    </row>
    <row r="307" spans="1:13" s="18" customFormat="1" ht="13.5" customHeight="1">
      <c r="A307" s="362"/>
      <c r="B307" s="362"/>
      <c r="C307" s="362"/>
      <c r="D307" s="362"/>
      <c r="E307" s="362"/>
      <c r="F307" s="362"/>
      <c r="G307" s="362"/>
      <c r="H307" s="362"/>
      <c r="I307" s="362"/>
      <c r="J307" s="362"/>
      <c r="K307" s="362"/>
      <c r="L307" s="362"/>
      <c r="M307" s="362"/>
    </row>
    <row r="308" spans="1:13" s="18" customFormat="1" ht="12.75" customHeight="1">
      <c r="A308" s="362"/>
      <c r="B308" s="362"/>
      <c r="C308" s="362"/>
      <c r="D308" s="362"/>
      <c r="E308" s="362"/>
      <c r="F308" s="362"/>
      <c r="G308" s="362"/>
      <c r="H308" s="362"/>
      <c r="I308" s="362"/>
      <c r="J308" s="362"/>
      <c r="K308" s="362"/>
      <c r="L308" s="362"/>
      <c r="M308" s="362"/>
    </row>
    <row r="309" spans="1:13" s="18" customFormat="1" ht="15" customHeight="1">
      <c r="A309" s="363"/>
      <c r="B309" s="363"/>
      <c r="C309" s="363"/>
      <c r="D309" s="363"/>
      <c r="E309" s="363"/>
      <c r="F309" s="363"/>
      <c r="G309" s="363"/>
      <c r="H309" s="363"/>
      <c r="I309" s="363"/>
      <c r="J309" s="363"/>
      <c r="K309" s="363"/>
      <c r="L309" s="363"/>
      <c r="M309" s="363"/>
    </row>
    <row r="310" spans="1:13" s="18" customFormat="1" ht="12" customHeight="1">
      <c r="A310" s="269"/>
      <c r="B310" s="269"/>
      <c r="C310" s="269"/>
      <c r="D310" s="269"/>
      <c r="E310" s="269"/>
      <c r="F310" s="269"/>
      <c r="G310" s="269"/>
      <c r="H310" s="269"/>
      <c r="I310" s="269"/>
      <c r="J310" s="269"/>
      <c r="K310" s="269"/>
      <c r="L310" s="269"/>
      <c r="M310" s="269"/>
    </row>
    <row r="311" spans="1:13" s="18" customFormat="1" ht="35.25" customHeight="1">
      <c r="A311" s="269"/>
      <c r="B311" s="269"/>
      <c r="C311" s="269"/>
      <c r="D311" s="269"/>
      <c r="E311" s="269"/>
      <c r="F311" s="269"/>
      <c r="G311" s="269"/>
      <c r="H311" s="269"/>
      <c r="I311" s="269"/>
      <c r="J311" s="269"/>
      <c r="K311" s="269"/>
      <c r="L311" s="269"/>
      <c r="M311" s="269"/>
    </row>
    <row r="312" spans="1:13" s="18" customFormat="1" ht="12.75">
      <c r="A312" s="19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</row>
    <row r="313" spans="1:13" s="18" customFormat="1" ht="18">
      <c r="A313" s="10"/>
      <c r="B313" s="10"/>
      <c r="C313" s="10"/>
      <c r="D313" s="10"/>
      <c r="E313" s="93" t="s">
        <v>214</v>
      </c>
      <c r="F313" s="10"/>
      <c r="G313" s="10"/>
      <c r="H313" s="10"/>
      <c r="I313" s="10"/>
      <c r="J313" s="10"/>
      <c r="K313" s="10"/>
      <c r="L313" s="10"/>
      <c r="M313" s="10"/>
    </row>
    <row r="314" spans="1:5" s="18" customFormat="1" ht="18.75">
      <c r="A314" s="87" t="s">
        <v>283</v>
      </c>
      <c r="E314" s="87"/>
    </row>
    <row r="315" s="18" customFormat="1" ht="12.75"/>
    <row r="316" spans="1:5" s="18" customFormat="1" ht="12.75">
      <c r="A316" s="273" t="s">
        <v>356</v>
      </c>
      <c r="B316" s="274"/>
      <c r="C316" s="274"/>
      <c r="D316" s="274"/>
      <c r="E316" s="274"/>
    </row>
    <row r="317" spans="1:5" s="18" customFormat="1" ht="12.75">
      <c r="A317" s="274"/>
      <c r="B317" s="274"/>
      <c r="C317" s="274"/>
      <c r="D317" s="274"/>
      <c r="E317" s="274"/>
    </row>
    <row r="318" spans="1:5" s="18" customFormat="1" ht="12.75">
      <c r="A318" s="367"/>
      <c r="B318" s="367"/>
      <c r="C318" s="367"/>
      <c r="D318" s="367"/>
      <c r="E318" s="367"/>
    </row>
    <row r="319" spans="1:5" s="18" customFormat="1" ht="12.75">
      <c r="A319" s="271"/>
      <c r="B319" s="271"/>
      <c r="C319" s="271"/>
      <c r="D319" s="271"/>
      <c r="E319" s="271"/>
    </row>
    <row r="320" spans="1:19" s="18" customFormat="1" ht="12.75">
      <c r="A320" s="338" t="s">
        <v>357</v>
      </c>
      <c r="B320" s="338"/>
      <c r="C320" s="338"/>
      <c r="D320" s="338"/>
      <c r="E320" s="338"/>
      <c r="O320" s="213"/>
      <c r="P320" s="86"/>
      <c r="Q320" s="86"/>
      <c r="R320" s="86"/>
      <c r="S320" s="86"/>
    </row>
    <row r="321" spans="1:19" s="18" customFormat="1" ht="12.75">
      <c r="A321" s="338"/>
      <c r="B321" s="338"/>
      <c r="C321" s="338"/>
      <c r="D321" s="338"/>
      <c r="E321" s="338"/>
      <c r="O321" s="86"/>
      <c r="P321" s="86"/>
      <c r="Q321" s="86"/>
      <c r="R321" s="86"/>
      <c r="S321" s="86"/>
    </row>
    <row r="322" spans="1:19" s="18" customFormat="1" ht="12.75">
      <c r="A322" s="338"/>
      <c r="B322" s="338"/>
      <c r="C322" s="338"/>
      <c r="D322" s="338"/>
      <c r="E322" s="338"/>
      <c r="O322" s="86"/>
      <c r="P322" s="86"/>
      <c r="Q322" s="86"/>
      <c r="R322" s="86"/>
      <c r="S322" s="86"/>
    </row>
    <row r="323" spans="1:19" s="18" customFormat="1" ht="12.75">
      <c r="A323" s="279" t="s">
        <v>287</v>
      </c>
      <c r="B323" s="279"/>
      <c r="C323" s="279"/>
      <c r="D323" s="279"/>
      <c r="E323" s="279"/>
      <c r="O323" s="86"/>
      <c r="P323" s="86"/>
      <c r="Q323" s="86"/>
      <c r="R323" s="86"/>
      <c r="S323" s="86"/>
    </row>
    <row r="324" spans="1:19" s="18" customFormat="1" ht="12.75">
      <c r="A324" s="279"/>
      <c r="B324" s="279"/>
      <c r="C324" s="279"/>
      <c r="D324" s="279"/>
      <c r="E324" s="279"/>
      <c r="O324" s="86"/>
      <c r="P324" s="86"/>
      <c r="Q324" s="86"/>
      <c r="R324" s="86"/>
      <c r="S324" s="86"/>
    </row>
    <row r="325" spans="1:19" s="18" customFormat="1" ht="12.75">
      <c r="A325" s="279"/>
      <c r="B325" s="279"/>
      <c r="C325" s="279"/>
      <c r="D325" s="279"/>
      <c r="E325" s="279"/>
      <c r="O325" s="86"/>
      <c r="P325" s="86"/>
      <c r="Q325" s="86"/>
      <c r="R325" s="86"/>
      <c r="S325" s="86"/>
    </row>
    <row r="326" spans="1:19" s="18" customFormat="1" ht="12.75">
      <c r="A326" s="279"/>
      <c r="B326" s="279"/>
      <c r="C326" s="279"/>
      <c r="D326" s="279"/>
      <c r="E326" s="279"/>
      <c r="O326" s="86"/>
      <c r="P326" s="86"/>
      <c r="Q326" s="86"/>
      <c r="R326" s="86"/>
      <c r="S326" s="86"/>
    </row>
    <row r="327" spans="1:5" s="18" customFormat="1" ht="12.75">
      <c r="A327" s="280"/>
      <c r="B327" s="280"/>
      <c r="C327" s="280"/>
      <c r="D327" s="280"/>
      <c r="E327" s="280"/>
    </row>
    <row r="328" s="18" customFormat="1" ht="12.75"/>
    <row r="329" spans="1:13" s="18" customFormat="1" ht="18.75">
      <c r="A329" s="87" t="s">
        <v>31</v>
      </c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 customHeight="1">
      <c r="F330" s="2"/>
      <c r="G330" s="2"/>
      <c r="H330" s="2"/>
      <c r="I330" s="2"/>
      <c r="J330" s="15"/>
      <c r="K330" s="15"/>
      <c r="L330" s="15"/>
      <c r="M330" s="2"/>
    </row>
    <row r="331" spans="2:13" s="18" customFormat="1" ht="12.75" customHeight="1">
      <c r="B331" s="42" t="s">
        <v>243</v>
      </c>
      <c r="C331" s="32" t="s">
        <v>43</v>
      </c>
      <c r="D331" s="42"/>
      <c r="E331" s="2"/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273" t="s">
        <v>358</v>
      </c>
      <c r="B333" s="274"/>
      <c r="C333" s="274"/>
      <c r="D333" s="274"/>
      <c r="E333" s="274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 customHeight="1">
      <c r="A334" s="274"/>
      <c r="B334" s="274"/>
      <c r="C334" s="274"/>
      <c r="D334" s="274"/>
      <c r="E334" s="274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67"/>
      <c r="B335" s="367"/>
      <c r="C335" s="367"/>
      <c r="D335" s="367"/>
      <c r="E335" s="367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46" t="s">
        <v>359</v>
      </c>
      <c r="B336" s="346"/>
      <c r="C336" s="346"/>
      <c r="D336" s="346"/>
      <c r="E336" s="346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46"/>
      <c r="B337" s="346"/>
      <c r="C337" s="346"/>
      <c r="D337" s="346"/>
      <c r="E337" s="346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46"/>
      <c r="B338" s="346"/>
      <c r="C338" s="346"/>
      <c r="D338" s="346"/>
      <c r="E338" s="346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346"/>
      <c r="B339" s="346"/>
      <c r="C339" s="346"/>
      <c r="D339" s="346"/>
      <c r="E339" s="346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346"/>
      <c r="B340" s="346"/>
      <c r="C340" s="346"/>
      <c r="D340" s="346"/>
      <c r="E340" s="346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346"/>
      <c r="B341" s="346"/>
      <c r="C341" s="346"/>
      <c r="D341" s="346"/>
      <c r="E341" s="346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346"/>
      <c r="B342" s="346"/>
      <c r="C342" s="346"/>
      <c r="D342" s="346"/>
      <c r="E342" s="346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271"/>
      <c r="B343" s="271"/>
      <c r="C343" s="271"/>
      <c r="D343" s="271"/>
      <c r="E343" s="271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168"/>
      <c r="B344" s="168"/>
      <c r="C344" s="168"/>
      <c r="D344" s="168"/>
      <c r="E344" s="16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44" t="s">
        <v>360</v>
      </c>
      <c r="B345" s="347"/>
      <c r="C345" s="347"/>
      <c r="D345" s="347"/>
      <c r="E345" s="347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347"/>
      <c r="B346" s="347"/>
      <c r="C346" s="347"/>
      <c r="D346" s="347"/>
      <c r="E346" s="347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47"/>
      <c r="B347" s="347"/>
      <c r="C347" s="347"/>
      <c r="D347" s="347"/>
      <c r="E347" s="347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47"/>
      <c r="B348" s="347"/>
      <c r="C348" s="347"/>
      <c r="D348" s="347"/>
      <c r="E348" s="347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270" t="s">
        <v>361</v>
      </c>
      <c r="B349" s="347"/>
      <c r="C349" s="347"/>
      <c r="D349" s="347"/>
      <c r="E349" s="347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 customHeight="1">
      <c r="A350" s="347"/>
      <c r="B350" s="347"/>
      <c r="C350" s="347"/>
      <c r="D350" s="347"/>
      <c r="E350" s="347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47"/>
      <c r="B351" s="347"/>
      <c r="C351" s="347"/>
      <c r="D351" s="347"/>
      <c r="E351" s="347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47"/>
      <c r="B352" s="347"/>
      <c r="C352" s="347"/>
      <c r="D352" s="347"/>
      <c r="E352" s="347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47"/>
      <c r="B353" s="347"/>
      <c r="C353" s="347"/>
      <c r="D353" s="347"/>
      <c r="E353" s="347"/>
      <c r="F353" s="23"/>
      <c r="G353" s="23"/>
      <c r="H353" s="23"/>
      <c r="I353" s="15"/>
      <c r="J353" s="15"/>
      <c r="K353" s="15"/>
      <c r="L353" s="15"/>
      <c r="M353" s="2"/>
    </row>
    <row r="354" spans="1:13" s="18" customFormat="1" ht="12.75">
      <c r="A354" s="347"/>
      <c r="B354" s="347"/>
      <c r="C354" s="347"/>
      <c r="D354" s="347"/>
      <c r="E354" s="347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47"/>
      <c r="B355" s="347"/>
      <c r="C355" s="347"/>
      <c r="D355" s="347"/>
      <c r="E355" s="347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347"/>
      <c r="B356" s="347"/>
      <c r="C356" s="347"/>
      <c r="D356" s="347"/>
      <c r="E356" s="347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47"/>
      <c r="B357" s="347"/>
      <c r="C357" s="347"/>
      <c r="D357" s="347"/>
      <c r="E357" s="347"/>
      <c r="F357" s="2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168"/>
      <c r="B358" s="168"/>
      <c r="C358" s="168"/>
      <c r="D358" s="168"/>
      <c r="E358" s="168"/>
      <c r="F358" s="2"/>
      <c r="G358" s="15"/>
      <c r="H358" s="15"/>
      <c r="I358" s="15"/>
      <c r="J358" s="15"/>
      <c r="K358" s="15"/>
      <c r="L358" s="15"/>
      <c r="M358" s="2"/>
    </row>
    <row r="359" spans="1:5" s="18" customFormat="1" ht="12.75">
      <c r="A359" s="168"/>
      <c r="B359" s="168"/>
      <c r="C359" s="168"/>
      <c r="D359" s="168"/>
      <c r="E359" s="168"/>
    </row>
    <row r="360" spans="1:13" s="18" customFormat="1" ht="12.75">
      <c r="A360" s="168"/>
      <c r="B360" s="168"/>
      <c r="C360" s="168"/>
      <c r="D360" s="168"/>
      <c r="E360" s="168"/>
      <c r="F360" s="15"/>
      <c r="G360" s="15"/>
      <c r="H360" s="15"/>
      <c r="I360" s="15"/>
      <c r="J360" s="15"/>
      <c r="K360" s="15"/>
      <c r="L360" s="15"/>
      <c r="M360" s="2"/>
    </row>
    <row r="361" spans="1:5" ht="12.75" customHeight="1">
      <c r="A361" s="344" t="s">
        <v>363</v>
      </c>
      <c r="B361" s="344"/>
      <c r="C361" s="344"/>
      <c r="D361" s="344"/>
      <c r="E361" s="345"/>
    </row>
    <row r="362" spans="1:13" s="18" customFormat="1" ht="12.75">
      <c r="A362" s="344"/>
      <c r="B362" s="344"/>
      <c r="C362" s="344"/>
      <c r="D362" s="344"/>
      <c r="E362" s="345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45"/>
      <c r="B363" s="345"/>
      <c r="C363" s="345"/>
      <c r="D363" s="345"/>
      <c r="E363" s="345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45"/>
      <c r="B364" s="345"/>
      <c r="C364" s="345"/>
      <c r="D364" s="345"/>
      <c r="E364" s="345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78" t="s">
        <v>364</v>
      </c>
      <c r="B365" s="366"/>
      <c r="C365" s="366"/>
      <c r="D365" s="366"/>
      <c r="E365" s="366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66"/>
      <c r="B366" s="366"/>
      <c r="C366" s="366"/>
      <c r="D366" s="366"/>
      <c r="E366" s="366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66"/>
      <c r="B367" s="366"/>
      <c r="C367" s="366"/>
      <c r="D367" s="366"/>
      <c r="E367" s="366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66"/>
      <c r="B368" s="366"/>
      <c r="C368" s="366"/>
      <c r="D368" s="366"/>
      <c r="E368" s="366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66"/>
      <c r="B369" s="366"/>
      <c r="C369" s="366"/>
      <c r="D369" s="366"/>
      <c r="E369" s="366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66"/>
      <c r="B370" s="366"/>
      <c r="C370" s="366"/>
      <c r="D370" s="366"/>
      <c r="E370" s="366"/>
      <c r="F370" s="23"/>
      <c r="G370" s="23"/>
      <c r="H370" s="23"/>
      <c r="I370" s="23"/>
      <c r="J370" s="23"/>
      <c r="K370" s="23"/>
      <c r="L370" s="23"/>
      <c r="M370" s="6"/>
    </row>
    <row r="371" spans="1:13" s="18" customFormat="1" ht="12.75">
      <c r="A371" s="366"/>
      <c r="B371" s="366"/>
      <c r="C371" s="366"/>
      <c r="D371" s="366"/>
      <c r="E371" s="366"/>
      <c r="F371" s="61"/>
      <c r="H371" s="61"/>
      <c r="I371" s="61"/>
      <c r="J371" s="61"/>
      <c r="K371" s="61"/>
      <c r="L371" s="61"/>
      <c r="M371" s="61"/>
    </row>
    <row r="372" spans="1:13" ht="12.75">
      <c r="A372" s="366"/>
      <c r="B372" s="366"/>
      <c r="C372" s="366"/>
      <c r="D372" s="366"/>
      <c r="E372" s="366"/>
      <c r="F372" s="18"/>
      <c r="G372" s="61"/>
      <c r="H372" s="61"/>
      <c r="I372" s="61"/>
      <c r="J372" s="61"/>
      <c r="K372" s="61"/>
      <c r="L372" s="61"/>
      <c r="M372" s="61"/>
    </row>
    <row r="373" spans="1:13" ht="12.75">
      <c r="A373" s="366"/>
      <c r="B373" s="366"/>
      <c r="C373" s="366"/>
      <c r="D373" s="366"/>
      <c r="E373" s="366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366"/>
      <c r="B374" s="366"/>
      <c r="C374" s="366"/>
      <c r="D374" s="366"/>
      <c r="E374" s="366"/>
      <c r="F374" s="18"/>
      <c r="G374" s="18"/>
      <c r="H374" s="18"/>
      <c r="I374" s="18"/>
      <c r="J374" s="18"/>
      <c r="K374" s="18"/>
      <c r="L374" s="18"/>
      <c r="M374" s="18"/>
    </row>
    <row r="375" spans="1:13" ht="18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35"/>
      <c r="M375" s="10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7">
        <v>5</v>
      </c>
    </row>
    <row r="377" spans="1:11" ht="12.75">
      <c r="A377" s="1"/>
      <c r="C377" s="26" t="str">
        <f>C301</f>
        <v>Октябрь 2009г.</v>
      </c>
      <c r="K377" s="26" t="str">
        <f>K301</f>
        <v>Национальный Банк РК</v>
      </c>
    </row>
    <row r="378" spans="1:12" ht="12.75">
      <c r="A378" s="1"/>
      <c r="C378" s="348" t="str">
        <f>C302</f>
        <v>Информационно - аналитический обзор экономики Казахстана</v>
      </c>
      <c r="D378" s="348"/>
      <c r="E378" s="348"/>
      <c r="F378" s="348"/>
      <c r="G378" s="348"/>
      <c r="H378" s="348"/>
      <c r="I378" s="348"/>
      <c r="J378" s="348"/>
      <c r="K378" s="348"/>
      <c r="L378" s="348"/>
    </row>
    <row r="379" spans="1:13" ht="12.75" customHeight="1" thickBot="1">
      <c r="A379" s="3"/>
      <c r="B379" s="4"/>
      <c r="C379" s="349"/>
      <c r="D379" s="349"/>
      <c r="E379" s="349"/>
      <c r="F379" s="349"/>
      <c r="G379" s="349"/>
      <c r="H379" s="349"/>
      <c r="I379" s="349"/>
      <c r="J379" s="349"/>
      <c r="K379" s="349"/>
      <c r="L379" s="349"/>
      <c r="M379" s="4"/>
    </row>
    <row r="380" ht="13.5" customHeight="1">
      <c r="A380" s="1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2.75">
      <c r="D382" s="6"/>
    </row>
    <row r="383" spans="1:5" ht="15.75" customHeight="1">
      <c r="A383" s="344" t="s">
        <v>312</v>
      </c>
      <c r="B383" s="344"/>
      <c r="C383" s="344"/>
      <c r="D383" s="344"/>
      <c r="E383" s="345"/>
    </row>
    <row r="384" spans="1:13" ht="12.75">
      <c r="A384" s="344"/>
      <c r="B384" s="344"/>
      <c r="C384" s="344"/>
      <c r="D384" s="344"/>
      <c r="E384" s="345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45"/>
      <c r="B385" s="345"/>
      <c r="C385" s="345"/>
      <c r="D385" s="345"/>
      <c r="E385" s="345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45"/>
      <c r="B386" s="345"/>
      <c r="C386" s="345"/>
      <c r="D386" s="345"/>
      <c r="E386" s="345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271"/>
      <c r="B387" s="271"/>
      <c r="C387" s="271"/>
      <c r="D387" s="271"/>
      <c r="E387" s="27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0" t="s">
        <v>9</v>
      </c>
      <c r="B388" s="270"/>
      <c r="C388" s="270"/>
      <c r="D388" s="270"/>
      <c r="E388" s="270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270"/>
      <c r="B389" s="270"/>
      <c r="C389" s="270"/>
      <c r="D389" s="270"/>
      <c r="E389" s="270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270"/>
      <c r="B390" s="270"/>
      <c r="C390" s="270"/>
      <c r="D390" s="270"/>
      <c r="E390" s="270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70"/>
      <c r="B391" s="270"/>
      <c r="C391" s="270"/>
      <c r="D391" s="270"/>
      <c r="E391" s="270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270"/>
      <c r="B392" s="270"/>
      <c r="C392" s="270"/>
      <c r="D392" s="270"/>
      <c r="E392" s="270"/>
      <c r="F392" s="18"/>
      <c r="G392" s="18"/>
      <c r="H392" s="18"/>
      <c r="I392" s="18"/>
      <c r="J392" s="18"/>
      <c r="K392" s="18"/>
      <c r="L392" s="18"/>
      <c r="M392" s="18"/>
    </row>
    <row r="393" spans="1:5" ht="12.75">
      <c r="A393" s="271"/>
      <c r="B393" s="271"/>
      <c r="C393" s="271"/>
      <c r="D393" s="271"/>
      <c r="E393" s="271"/>
    </row>
    <row r="394" spans="1:5" ht="12.75">
      <c r="A394" s="271"/>
      <c r="B394" s="271"/>
      <c r="C394" s="271"/>
      <c r="D394" s="271"/>
      <c r="E394" s="271"/>
    </row>
    <row r="395" spans="1:5" ht="12.75">
      <c r="A395" s="269"/>
      <c r="B395" s="269"/>
      <c r="C395" s="269"/>
      <c r="D395" s="269"/>
      <c r="E395" s="269"/>
    </row>
    <row r="396" spans="1:5" ht="12.75">
      <c r="A396" s="269"/>
      <c r="B396" s="269"/>
      <c r="C396" s="269"/>
      <c r="D396" s="269"/>
      <c r="E396" s="269"/>
    </row>
    <row r="399" spans="2:3" ht="15.75">
      <c r="B399" s="42" t="s">
        <v>244</v>
      </c>
      <c r="C399" s="32" t="s">
        <v>45</v>
      </c>
    </row>
    <row r="400" spans="1:5" ht="12.75">
      <c r="A400" s="211"/>
      <c r="B400" s="211"/>
      <c r="C400" s="211"/>
      <c r="D400" s="211"/>
      <c r="E400" s="211"/>
    </row>
    <row r="401" spans="1:5" ht="12.75">
      <c r="A401" s="273" t="s">
        <v>365</v>
      </c>
      <c r="B401" s="274"/>
      <c r="C401" s="274"/>
      <c r="D401" s="274"/>
      <c r="E401" s="274"/>
    </row>
    <row r="402" spans="1:5" ht="12.75">
      <c r="A402" s="274"/>
      <c r="B402" s="274"/>
      <c r="C402" s="274"/>
      <c r="D402" s="274"/>
      <c r="E402" s="274"/>
    </row>
    <row r="403" spans="1:5" ht="12.75">
      <c r="A403" s="274"/>
      <c r="B403" s="274"/>
      <c r="C403" s="274"/>
      <c r="D403" s="274"/>
      <c r="E403" s="274"/>
    </row>
    <row r="404" spans="1:19" ht="12.75">
      <c r="A404" s="267" t="s">
        <v>367</v>
      </c>
      <c r="B404" s="267"/>
      <c r="C404" s="267"/>
      <c r="D404" s="267"/>
      <c r="E404" s="267"/>
      <c r="O404" s="169"/>
      <c r="P404" s="169"/>
      <c r="Q404" s="169"/>
      <c r="R404" s="169"/>
      <c r="S404" s="169"/>
    </row>
    <row r="405" spans="1:19" ht="12.75">
      <c r="A405" s="267"/>
      <c r="B405" s="267"/>
      <c r="C405" s="267"/>
      <c r="D405" s="267"/>
      <c r="E405" s="267"/>
      <c r="O405" s="169"/>
      <c r="P405" s="169"/>
      <c r="Q405" s="169"/>
      <c r="R405" s="169"/>
      <c r="S405" s="169"/>
    </row>
    <row r="406" spans="1:19" ht="12.75">
      <c r="A406" s="267"/>
      <c r="B406" s="267"/>
      <c r="C406" s="267"/>
      <c r="D406" s="267"/>
      <c r="E406" s="267"/>
      <c r="O406" s="169"/>
      <c r="P406" s="169"/>
      <c r="Q406" s="169"/>
      <c r="R406" s="169"/>
      <c r="S406" s="169"/>
    </row>
    <row r="407" spans="1:19" ht="12.75">
      <c r="A407" s="268"/>
      <c r="B407" s="268"/>
      <c r="C407" s="268"/>
      <c r="D407" s="268"/>
      <c r="E407" s="268"/>
      <c r="O407" s="170"/>
      <c r="P407" s="170"/>
      <c r="Q407" s="170"/>
      <c r="R407" s="170"/>
      <c r="S407" s="170"/>
    </row>
    <row r="408" spans="1:5" ht="12.75">
      <c r="A408" s="268"/>
      <c r="B408" s="268"/>
      <c r="C408" s="268"/>
      <c r="D408" s="268"/>
      <c r="E408" s="268"/>
    </row>
    <row r="409" spans="1:5" ht="12.75">
      <c r="A409" s="268"/>
      <c r="B409" s="268"/>
      <c r="C409" s="268"/>
      <c r="D409" s="268"/>
      <c r="E409" s="268"/>
    </row>
    <row r="410" spans="1:5" ht="12.75">
      <c r="A410" s="268"/>
      <c r="B410" s="268"/>
      <c r="C410" s="268"/>
      <c r="D410" s="268"/>
      <c r="E410" s="268"/>
    </row>
    <row r="411" spans="1:5" ht="12.75">
      <c r="A411" s="268"/>
      <c r="B411" s="268"/>
      <c r="C411" s="268"/>
      <c r="D411" s="268"/>
      <c r="E411" s="268"/>
    </row>
    <row r="412" spans="1:5" ht="12.75">
      <c r="A412" s="269"/>
      <c r="B412" s="269"/>
      <c r="C412" s="269"/>
      <c r="D412" s="269"/>
      <c r="E412" s="269"/>
    </row>
    <row r="414" spans="1:5" ht="15.75">
      <c r="A414" s="13"/>
      <c r="B414" s="42" t="s">
        <v>32</v>
      </c>
      <c r="C414" s="32" t="s">
        <v>46</v>
      </c>
      <c r="D414" s="13"/>
      <c r="E414" s="13"/>
    </row>
    <row r="415" spans="4:5" ht="12.75">
      <c r="D415" s="6"/>
      <c r="E415" s="6"/>
    </row>
    <row r="416" spans="1:5" ht="12.75">
      <c r="A416" s="273" t="s">
        <v>362</v>
      </c>
      <c r="B416" s="274"/>
      <c r="C416" s="274"/>
      <c r="D416" s="274"/>
      <c r="E416" s="274"/>
    </row>
    <row r="417" spans="1:5" ht="12.75">
      <c r="A417" s="274"/>
      <c r="B417" s="274"/>
      <c r="C417" s="274"/>
      <c r="D417" s="274"/>
      <c r="E417" s="274"/>
    </row>
    <row r="418" spans="1:5" ht="12.75">
      <c r="A418" s="345"/>
      <c r="B418" s="345"/>
      <c r="C418" s="345"/>
      <c r="D418" s="345"/>
      <c r="E418" s="345"/>
    </row>
    <row r="419" spans="1:5" ht="12.75">
      <c r="A419" s="270" t="s">
        <v>366</v>
      </c>
      <c r="B419" s="270"/>
      <c r="C419" s="270"/>
      <c r="D419" s="270"/>
      <c r="E419" s="270"/>
    </row>
    <row r="420" spans="1:5" ht="12.75">
      <c r="A420" s="270"/>
      <c r="B420" s="270"/>
      <c r="C420" s="270"/>
      <c r="D420" s="270"/>
      <c r="E420" s="270"/>
    </row>
    <row r="421" spans="1:5" ht="12.75">
      <c r="A421" s="270"/>
      <c r="B421" s="270"/>
      <c r="C421" s="270"/>
      <c r="D421" s="270"/>
      <c r="E421" s="270"/>
    </row>
    <row r="422" spans="1:5" ht="12.75">
      <c r="A422" s="270"/>
      <c r="B422" s="270"/>
      <c r="C422" s="270"/>
      <c r="D422" s="270"/>
      <c r="E422" s="270"/>
    </row>
    <row r="423" spans="1:5" ht="12.75">
      <c r="A423" s="270"/>
      <c r="B423" s="270"/>
      <c r="C423" s="270"/>
      <c r="D423" s="270"/>
      <c r="E423" s="270"/>
    </row>
    <row r="424" spans="1:5" ht="12.75">
      <c r="A424" s="270"/>
      <c r="B424" s="270"/>
      <c r="C424" s="270"/>
      <c r="D424" s="270"/>
      <c r="E424" s="270"/>
    </row>
    <row r="425" spans="1:5" ht="12.75">
      <c r="A425" s="270"/>
      <c r="B425" s="270"/>
      <c r="C425" s="270"/>
      <c r="D425" s="270"/>
      <c r="E425" s="270"/>
    </row>
    <row r="427" spans="1:13" ht="12.75" customHeight="1">
      <c r="A427" s="19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/>
      <c r="M427" s="22"/>
    </row>
    <row r="428" spans="1:13" ht="28.5" customHeight="1">
      <c r="A428" s="275"/>
      <c r="B428" s="276"/>
      <c r="C428" s="276"/>
      <c r="D428" s="276"/>
      <c r="E428" s="276"/>
      <c r="F428" s="276"/>
      <c r="G428" s="276"/>
      <c r="H428" s="276"/>
      <c r="I428" s="276"/>
      <c r="J428" s="276"/>
      <c r="K428" s="276"/>
      <c r="L428" s="276"/>
      <c r="M428" s="276"/>
    </row>
    <row r="429" spans="1:13" ht="8.25" customHeight="1">
      <c r="A429" s="276"/>
      <c r="B429" s="276"/>
      <c r="C429" s="276"/>
      <c r="D429" s="276"/>
      <c r="E429" s="276"/>
      <c r="F429" s="276"/>
      <c r="G429" s="276"/>
      <c r="H429" s="276"/>
      <c r="I429" s="276"/>
      <c r="J429" s="276"/>
      <c r="K429" s="276"/>
      <c r="L429" s="276"/>
      <c r="M429" s="276"/>
    </row>
    <row r="430" spans="1:13" ht="12.75" customHeight="1" hidden="1">
      <c r="A430" s="276"/>
      <c r="B430" s="276"/>
      <c r="C430" s="276"/>
      <c r="D430" s="276"/>
      <c r="E430" s="276"/>
      <c r="F430" s="276"/>
      <c r="G430" s="276"/>
      <c r="H430" s="276"/>
      <c r="I430" s="276"/>
      <c r="J430" s="276"/>
      <c r="K430" s="276"/>
      <c r="L430" s="276"/>
      <c r="M430" s="276"/>
    </row>
    <row r="431" spans="1:13" ht="24" customHeight="1" hidden="1">
      <c r="A431" s="277"/>
      <c r="B431" s="277"/>
      <c r="C431" s="277"/>
      <c r="D431" s="277"/>
      <c r="E431" s="277"/>
      <c r="F431" s="277"/>
      <c r="G431" s="277"/>
      <c r="H431" s="277"/>
      <c r="I431" s="277"/>
      <c r="J431" s="277"/>
      <c r="K431" s="277"/>
      <c r="L431" s="277"/>
      <c r="M431" s="277"/>
    </row>
    <row r="433" ht="18.75">
      <c r="A433" s="87" t="s">
        <v>30</v>
      </c>
    </row>
    <row r="434" spans="6:12" ht="12.75">
      <c r="F434" s="15"/>
      <c r="G434" s="15"/>
      <c r="H434" s="15"/>
      <c r="I434" s="15"/>
      <c r="J434" s="15"/>
      <c r="K434" s="15"/>
      <c r="L434" s="15"/>
    </row>
    <row r="435" spans="2:5" ht="15.75">
      <c r="B435" s="42" t="s">
        <v>245</v>
      </c>
      <c r="C435" s="32" t="s">
        <v>36</v>
      </c>
      <c r="E435" s="25"/>
    </row>
    <row r="437" spans="1:12" ht="12.75">
      <c r="A437" s="273" t="s">
        <v>318</v>
      </c>
      <c r="B437" s="274"/>
      <c r="C437" s="274"/>
      <c r="D437" s="274"/>
      <c r="E437" s="274"/>
      <c r="F437" s="15"/>
      <c r="G437" s="15"/>
      <c r="H437" s="15"/>
      <c r="I437" s="15"/>
      <c r="J437" s="15"/>
      <c r="K437" s="15"/>
      <c r="L437" s="15"/>
    </row>
    <row r="438" spans="1:13" ht="12.75">
      <c r="A438" s="274"/>
      <c r="B438" s="274"/>
      <c r="C438" s="274"/>
      <c r="D438" s="274"/>
      <c r="E438" s="274"/>
      <c r="F438" s="23"/>
      <c r="G438" s="23"/>
      <c r="H438" s="23"/>
      <c r="I438" s="23"/>
      <c r="J438" s="23"/>
      <c r="L438" s="23"/>
      <c r="M438" s="6"/>
    </row>
    <row r="439" spans="1:13" ht="12.75">
      <c r="A439" s="270" t="s">
        <v>10</v>
      </c>
      <c r="B439" s="270"/>
      <c r="C439" s="270"/>
      <c r="D439" s="270"/>
      <c r="E439" s="270"/>
      <c r="F439" s="15"/>
      <c r="G439" s="15"/>
      <c r="H439" s="15"/>
      <c r="I439" s="15"/>
      <c r="J439" s="15"/>
      <c r="M439" s="6"/>
    </row>
    <row r="440" spans="1:13" ht="12.75">
      <c r="A440" s="270"/>
      <c r="B440" s="270"/>
      <c r="C440" s="270"/>
      <c r="D440" s="270"/>
      <c r="E440" s="270"/>
      <c r="F440" s="15"/>
      <c r="G440" s="15"/>
      <c r="H440" s="15"/>
      <c r="I440" s="15"/>
      <c r="J440" s="15"/>
      <c r="M440" s="6"/>
    </row>
    <row r="441" spans="1:13" ht="12.75">
      <c r="A441" s="270"/>
      <c r="B441" s="270"/>
      <c r="C441" s="270"/>
      <c r="D441" s="270"/>
      <c r="E441" s="270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278" t="s">
        <v>11</v>
      </c>
      <c r="B442" s="278"/>
      <c r="C442" s="278"/>
      <c r="D442" s="278"/>
      <c r="E442" s="27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78"/>
      <c r="B443" s="278"/>
      <c r="C443" s="278"/>
      <c r="D443" s="278"/>
      <c r="E443" s="278"/>
      <c r="F443" s="8"/>
      <c r="G443" s="8"/>
      <c r="H443" s="8"/>
      <c r="I443" s="8"/>
      <c r="J443" s="8"/>
      <c r="K443" s="8"/>
      <c r="L443" s="8"/>
      <c r="M443" s="8"/>
    </row>
    <row r="444" spans="1:12" ht="12.75">
      <c r="A444" s="278"/>
      <c r="B444" s="278"/>
      <c r="C444" s="278"/>
      <c r="D444" s="278"/>
      <c r="E444" s="278"/>
      <c r="L444" s="6"/>
    </row>
    <row r="445" spans="1:12" ht="12.75">
      <c r="A445" s="278" t="s">
        <v>12</v>
      </c>
      <c r="B445" s="278"/>
      <c r="C445" s="278"/>
      <c r="D445" s="278"/>
      <c r="E445" s="278"/>
      <c r="F445" s="15"/>
      <c r="L445" s="15"/>
    </row>
    <row r="446" spans="1:12" ht="12.75">
      <c r="A446" s="278"/>
      <c r="B446" s="278"/>
      <c r="C446" s="278"/>
      <c r="D446" s="278"/>
      <c r="E446" s="278"/>
      <c r="F446" s="15"/>
      <c r="L446" s="15"/>
    </row>
    <row r="447" spans="1:12" ht="12.75">
      <c r="A447" s="278"/>
      <c r="B447" s="278"/>
      <c r="C447" s="278"/>
      <c r="D447" s="278"/>
      <c r="E447" s="278"/>
      <c r="F447" s="15"/>
      <c r="G447" s="15"/>
      <c r="H447" s="15"/>
      <c r="I447" s="15"/>
      <c r="J447" s="15"/>
      <c r="K447" s="15"/>
      <c r="L447" s="15"/>
    </row>
    <row r="448" spans="1:12" ht="12.75">
      <c r="A448" s="278"/>
      <c r="B448" s="278"/>
      <c r="C448" s="278"/>
      <c r="D448" s="278"/>
      <c r="E448" s="278"/>
      <c r="F448" s="15"/>
      <c r="G448" s="15"/>
      <c r="H448" s="15"/>
      <c r="I448" s="15"/>
      <c r="J448" s="15"/>
      <c r="K448" s="15"/>
      <c r="L448" s="15"/>
    </row>
    <row r="449" spans="1:12" ht="12.75">
      <c r="A449" s="278"/>
      <c r="B449" s="278"/>
      <c r="C449" s="278"/>
      <c r="D449" s="278"/>
      <c r="E449" s="278"/>
      <c r="F449" s="15"/>
      <c r="G449" s="15"/>
      <c r="H449" s="15"/>
      <c r="I449" s="15"/>
      <c r="J449" s="15"/>
      <c r="K449" s="15"/>
      <c r="L449" s="15"/>
    </row>
    <row r="450" spans="1:13" ht="60" customHeight="1">
      <c r="A450" s="10"/>
      <c r="B450" s="10"/>
      <c r="C450" s="10"/>
      <c r="D450" s="10"/>
      <c r="E450" s="10"/>
      <c r="F450" s="24"/>
      <c r="G450" s="24"/>
      <c r="H450" s="24"/>
      <c r="I450" s="24"/>
      <c r="J450" s="10"/>
      <c r="K450" s="10"/>
      <c r="L450" s="35"/>
      <c r="M450" s="10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7">
        <v>6</v>
      </c>
    </row>
    <row r="452" spans="1:11" ht="12.75">
      <c r="A452" s="1"/>
      <c r="C452" s="26" t="str">
        <f>C301</f>
        <v>Октябрь 2009г.</v>
      </c>
      <c r="K452" s="26" t="str">
        <f>K377</f>
        <v>Национальный Банк РК</v>
      </c>
    </row>
    <row r="453" spans="1:12" ht="12.75">
      <c r="A453" s="1"/>
      <c r="C453" s="348" t="str">
        <f>C302</f>
        <v>Информационно - аналитический обзор экономики Казахстана</v>
      </c>
      <c r="D453" s="348"/>
      <c r="E453" s="348"/>
      <c r="F453" s="348"/>
      <c r="G453" s="348"/>
      <c r="H453" s="348"/>
      <c r="I453" s="348"/>
      <c r="J453" s="348"/>
      <c r="K453" s="348"/>
      <c r="L453" s="348"/>
    </row>
    <row r="454" spans="1:13" ht="12.75" customHeight="1" thickBot="1">
      <c r="A454" s="3"/>
      <c r="B454" s="4"/>
      <c r="C454" s="349"/>
      <c r="D454" s="349"/>
      <c r="E454" s="349"/>
      <c r="F454" s="349"/>
      <c r="G454" s="349"/>
      <c r="H454" s="349"/>
      <c r="I454" s="349"/>
      <c r="J454" s="349"/>
      <c r="K454" s="349"/>
      <c r="L454" s="349"/>
      <c r="M454" s="4"/>
    </row>
    <row r="455" ht="13.5" customHeight="1">
      <c r="A455" s="1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9" spans="1:12" ht="15.75">
      <c r="A459" s="7"/>
      <c r="B459" s="42" t="s">
        <v>246</v>
      </c>
      <c r="C459" s="32" t="s">
        <v>47</v>
      </c>
      <c r="D459" s="7"/>
      <c r="E459" s="7"/>
      <c r="F459" s="15"/>
      <c r="G459" s="15"/>
      <c r="H459" s="15"/>
      <c r="I459" s="15"/>
      <c r="J459" s="15"/>
      <c r="K459" s="15"/>
      <c r="L459" s="15"/>
    </row>
    <row r="460" ht="12.75" customHeight="1">
      <c r="L460" s="6"/>
    </row>
    <row r="461" spans="1:5" ht="12.75" customHeight="1">
      <c r="A461" s="273" t="s">
        <v>308</v>
      </c>
      <c r="B461" s="274"/>
      <c r="C461" s="274"/>
      <c r="D461" s="274"/>
      <c r="E461" s="274"/>
    </row>
    <row r="462" spans="1:5" ht="12.75" customHeight="1">
      <c r="A462" s="274"/>
      <c r="B462" s="274"/>
      <c r="C462" s="274"/>
      <c r="D462" s="274"/>
      <c r="E462" s="274"/>
    </row>
    <row r="463" spans="1:5" ht="12.75">
      <c r="A463" s="274"/>
      <c r="B463" s="274"/>
      <c r="C463" s="274"/>
      <c r="D463" s="274"/>
      <c r="E463" s="274"/>
    </row>
    <row r="464" spans="1:5" ht="12.75">
      <c r="A464" s="346" t="s">
        <v>13</v>
      </c>
      <c r="B464" s="346"/>
      <c r="C464" s="346"/>
      <c r="D464" s="346"/>
      <c r="E464" s="346"/>
    </row>
    <row r="465" spans="1:5" ht="12.75">
      <c r="A465" s="346"/>
      <c r="B465" s="346"/>
      <c r="C465" s="346"/>
      <c r="D465" s="346"/>
      <c r="E465" s="346"/>
    </row>
    <row r="466" spans="1:5" ht="12.75">
      <c r="A466" s="346"/>
      <c r="B466" s="346"/>
      <c r="C466" s="346"/>
      <c r="D466" s="346"/>
      <c r="E466" s="346"/>
    </row>
    <row r="467" spans="1:5" ht="12.75">
      <c r="A467" s="364" t="s">
        <v>5</v>
      </c>
      <c r="B467" s="364"/>
      <c r="C467" s="364"/>
      <c r="D467" s="364"/>
      <c r="E467" s="364"/>
    </row>
    <row r="468" spans="1:5" ht="12.75">
      <c r="A468" s="364"/>
      <c r="B468" s="364"/>
      <c r="C468" s="364"/>
      <c r="D468" s="364"/>
      <c r="E468" s="364"/>
    </row>
    <row r="469" spans="1:5" ht="12.75">
      <c r="A469" s="364"/>
      <c r="B469" s="364"/>
      <c r="C469" s="364"/>
      <c r="D469" s="364"/>
      <c r="E469" s="364"/>
    </row>
    <row r="470" spans="1:5" ht="12.75">
      <c r="A470" s="364"/>
      <c r="B470" s="364"/>
      <c r="C470" s="364"/>
      <c r="D470" s="364"/>
      <c r="E470" s="364"/>
    </row>
    <row r="471" spans="1:5" ht="12.75">
      <c r="A471" s="365"/>
      <c r="B471" s="365"/>
      <c r="C471" s="365"/>
      <c r="D471" s="365"/>
      <c r="E471" s="365"/>
    </row>
    <row r="472" spans="1:5" ht="12.75">
      <c r="A472" s="365"/>
      <c r="B472" s="365"/>
      <c r="C472" s="365"/>
      <c r="D472" s="365"/>
      <c r="E472" s="365"/>
    </row>
    <row r="473" spans="1:12" ht="12.75">
      <c r="A473" s="365"/>
      <c r="B473" s="365"/>
      <c r="C473" s="365"/>
      <c r="D473" s="365"/>
      <c r="E473" s="365"/>
      <c r="F473" s="15"/>
      <c r="G473" s="15"/>
      <c r="H473" s="15"/>
      <c r="I473" s="15"/>
      <c r="J473" s="15"/>
      <c r="K473" s="15"/>
      <c r="L473" s="16"/>
    </row>
    <row r="474" spans="1:5" ht="12.75">
      <c r="A474" s="79"/>
      <c r="B474" s="79"/>
      <c r="C474" s="79"/>
      <c r="D474" s="79"/>
      <c r="E474" s="79"/>
    </row>
    <row r="475" spans="1:5" ht="15.75">
      <c r="A475" s="79"/>
      <c r="B475" s="223" t="s">
        <v>247</v>
      </c>
      <c r="C475" s="224" t="s">
        <v>75</v>
      </c>
      <c r="D475" s="225"/>
      <c r="E475" s="225"/>
    </row>
    <row r="476" spans="1:5" ht="12.75">
      <c r="A476" s="225"/>
      <c r="B476" s="225"/>
      <c r="C476" s="225"/>
      <c r="D476" s="225"/>
      <c r="E476" s="225"/>
    </row>
    <row r="477" spans="1:5" ht="12.75">
      <c r="A477" s="273" t="s">
        <v>14</v>
      </c>
      <c r="B477" s="274"/>
      <c r="C477" s="274"/>
      <c r="D477" s="274"/>
      <c r="E477" s="274"/>
    </row>
    <row r="478" spans="1:5" ht="12.75">
      <c r="A478" s="274"/>
      <c r="B478" s="274"/>
      <c r="C478" s="274"/>
      <c r="D478" s="274"/>
      <c r="E478" s="274"/>
    </row>
    <row r="479" spans="1:5" ht="12.75">
      <c r="A479" s="274"/>
      <c r="B479" s="274"/>
      <c r="C479" s="274"/>
      <c r="D479" s="274"/>
      <c r="E479" s="274"/>
    </row>
    <row r="480" spans="1:5" ht="12.75">
      <c r="A480" s="270" t="s">
        <v>15</v>
      </c>
      <c r="B480" s="270"/>
      <c r="C480" s="270"/>
      <c r="D480" s="270"/>
      <c r="E480" s="270"/>
    </row>
    <row r="481" spans="1:5" ht="12.75">
      <c r="A481" s="270"/>
      <c r="B481" s="270"/>
      <c r="C481" s="270"/>
      <c r="D481" s="270"/>
      <c r="E481" s="270"/>
    </row>
    <row r="482" spans="1:5" ht="12.75">
      <c r="A482" s="270"/>
      <c r="B482" s="270"/>
      <c r="C482" s="270"/>
      <c r="D482" s="270"/>
      <c r="E482" s="270"/>
    </row>
    <row r="483" spans="1:5" ht="12.75">
      <c r="A483" s="270"/>
      <c r="B483" s="270"/>
      <c r="C483" s="270"/>
      <c r="D483" s="270"/>
      <c r="E483" s="270"/>
    </row>
    <row r="484" spans="1:12" ht="12.75">
      <c r="A484" s="270"/>
      <c r="B484" s="270"/>
      <c r="C484" s="270"/>
      <c r="D484" s="270"/>
      <c r="E484" s="270"/>
      <c r="L484" s="6"/>
    </row>
    <row r="485" spans="1:5" ht="12.75">
      <c r="A485" s="270"/>
      <c r="B485" s="270"/>
      <c r="C485" s="270"/>
      <c r="D485" s="270"/>
      <c r="E485" s="270"/>
    </row>
    <row r="486" spans="1:10" ht="12.75">
      <c r="A486" s="270"/>
      <c r="B486" s="270"/>
      <c r="C486" s="270"/>
      <c r="D486" s="270"/>
      <c r="E486" s="270"/>
      <c r="F486" s="25"/>
      <c r="G486" s="25"/>
      <c r="H486" s="25"/>
      <c r="I486" s="25"/>
      <c r="J486" s="25"/>
    </row>
    <row r="487" spans="1:13" ht="12.75">
      <c r="A487" s="6"/>
      <c r="B487" s="6"/>
      <c r="C487" s="6"/>
      <c r="D487" s="6"/>
      <c r="E487" s="6"/>
      <c r="F487" s="66"/>
      <c r="G487" s="66"/>
      <c r="H487" s="66"/>
      <c r="I487" s="66"/>
      <c r="J487" s="66"/>
      <c r="K487" s="6"/>
      <c r="L487" s="6"/>
      <c r="M487" s="6"/>
    </row>
    <row r="491" spans="1:13" ht="12.75">
      <c r="A491" s="19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</row>
    <row r="492" spans="1:13" ht="18">
      <c r="A492" s="10"/>
      <c r="B492" s="10"/>
      <c r="C492" s="10"/>
      <c r="D492" s="92" t="s">
        <v>100</v>
      </c>
      <c r="E492" s="93" t="s">
        <v>95</v>
      </c>
      <c r="F492" s="10"/>
      <c r="G492" s="10"/>
      <c r="H492" s="10"/>
      <c r="I492" s="10"/>
      <c r="J492" s="10"/>
      <c r="K492" s="10"/>
      <c r="L492" s="10"/>
      <c r="M492" s="10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2" ht="14.25" customHeight="1">
      <c r="A494" s="42"/>
      <c r="B494" s="32" t="s">
        <v>248</v>
      </c>
      <c r="C494" s="15"/>
      <c r="E494" s="15"/>
      <c r="H494" s="73"/>
      <c r="I494" s="74"/>
      <c r="J494" s="23"/>
      <c r="K494" s="6"/>
      <c r="L494" s="23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3" ht="16.5" customHeight="1">
      <c r="A496" s="273" t="s">
        <v>290</v>
      </c>
      <c r="B496" s="274"/>
      <c r="C496" s="274"/>
      <c r="D496" s="274"/>
      <c r="E496" s="274"/>
      <c r="F496" s="23"/>
      <c r="G496" s="23"/>
      <c r="H496" s="23"/>
      <c r="I496" s="23"/>
      <c r="J496" s="23"/>
      <c r="L496" s="23"/>
      <c r="M496" s="6"/>
    </row>
    <row r="497" spans="1:12" ht="12.75" customHeight="1">
      <c r="A497" s="274"/>
      <c r="B497" s="274"/>
      <c r="C497" s="274"/>
      <c r="D497" s="274"/>
      <c r="E497" s="274"/>
      <c r="F497" s="15"/>
      <c r="G497" s="15"/>
      <c r="H497" s="15"/>
      <c r="I497" s="15"/>
      <c r="J497" s="15"/>
      <c r="K497" s="15"/>
      <c r="L497" s="15"/>
    </row>
    <row r="498" spans="1:12" ht="12.75" customHeight="1">
      <c r="A498" s="274"/>
      <c r="B498" s="274"/>
      <c r="C498" s="274"/>
      <c r="D498" s="274"/>
      <c r="E498" s="274"/>
      <c r="F498" s="15"/>
      <c r="G498" s="15"/>
      <c r="H498" s="15"/>
      <c r="I498" s="15"/>
      <c r="J498" s="15"/>
      <c r="L498" s="15"/>
    </row>
    <row r="499" spans="1:12" ht="15.75" customHeight="1">
      <c r="A499" s="341" t="s">
        <v>16</v>
      </c>
      <c r="B499" s="341"/>
      <c r="C499" s="341"/>
      <c r="D499" s="341"/>
      <c r="E499" s="341"/>
      <c r="F499" s="15"/>
      <c r="G499" s="15"/>
      <c r="H499" s="15"/>
      <c r="I499" s="15"/>
      <c r="J499" s="15"/>
      <c r="L499" s="15"/>
    </row>
    <row r="500" spans="1:12" ht="12.75">
      <c r="A500" s="341"/>
      <c r="B500" s="341"/>
      <c r="C500" s="341"/>
      <c r="D500" s="341"/>
      <c r="E500" s="341"/>
      <c r="F500" s="15"/>
      <c r="G500" s="15"/>
      <c r="H500" s="15"/>
      <c r="I500" s="15"/>
      <c r="J500" s="15"/>
      <c r="K500" s="15"/>
      <c r="L500" s="15"/>
    </row>
    <row r="501" spans="1:12" ht="12.75">
      <c r="A501" s="342"/>
      <c r="B501" s="342"/>
      <c r="C501" s="342"/>
      <c r="D501" s="342"/>
      <c r="E501" s="342"/>
      <c r="F501" s="15"/>
      <c r="G501" s="15"/>
      <c r="H501" s="15"/>
      <c r="I501" s="15"/>
      <c r="J501" s="15"/>
      <c r="L501" s="23"/>
    </row>
    <row r="502" spans="1:12" ht="12.75">
      <c r="A502" s="339" t="s">
        <v>17</v>
      </c>
      <c r="B502" s="339"/>
      <c r="C502" s="339"/>
      <c r="D502" s="339"/>
      <c r="E502" s="339"/>
      <c r="F502" s="227"/>
      <c r="G502" s="227"/>
      <c r="H502" s="227"/>
      <c r="I502" s="227"/>
      <c r="J502" s="159"/>
      <c r="K502" s="159"/>
      <c r="L502" s="159"/>
    </row>
    <row r="503" spans="1:12" ht="12.75">
      <c r="A503" s="339"/>
      <c r="B503" s="339"/>
      <c r="C503" s="339"/>
      <c r="D503" s="339"/>
      <c r="E503" s="339"/>
      <c r="F503" s="159"/>
      <c r="G503" s="159"/>
      <c r="H503" s="159"/>
      <c r="I503" s="159"/>
      <c r="J503" s="159"/>
      <c r="K503" s="159"/>
      <c r="L503" s="159"/>
    </row>
    <row r="504" spans="1:12" ht="12.75">
      <c r="A504" s="339"/>
      <c r="B504" s="339"/>
      <c r="C504" s="339"/>
      <c r="D504" s="339"/>
      <c r="E504" s="339"/>
      <c r="F504" s="159"/>
      <c r="G504" s="159"/>
      <c r="H504" s="159"/>
      <c r="I504" s="159"/>
      <c r="J504" s="159"/>
      <c r="K504" s="159"/>
      <c r="L504" s="159"/>
    </row>
    <row r="505" spans="1:12" ht="12.75">
      <c r="A505" s="339"/>
      <c r="B505" s="339"/>
      <c r="C505" s="339"/>
      <c r="D505" s="339"/>
      <c r="E505" s="339"/>
      <c r="F505" s="159"/>
      <c r="G505" s="159"/>
      <c r="H505" s="159"/>
      <c r="I505" s="159"/>
      <c r="J505" s="159"/>
      <c r="K505" s="159"/>
      <c r="L505" s="159"/>
    </row>
    <row r="506" spans="1:12" ht="12.75">
      <c r="A506" s="342"/>
      <c r="B506" s="342"/>
      <c r="C506" s="342"/>
      <c r="D506" s="342"/>
      <c r="E506" s="342"/>
      <c r="F506" s="159"/>
      <c r="G506" s="159"/>
      <c r="H506" s="159"/>
      <c r="I506" s="159"/>
      <c r="J506" s="159"/>
      <c r="K506" s="159"/>
      <c r="L506" s="159"/>
    </row>
    <row r="507" spans="1:12" ht="12.75">
      <c r="A507" s="339" t="s">
        <v>18</v>
      </c>
      <c r="B507" s="339"/>
      <c r="C507" s="339"/>
      <c r="D507" s="339"/>
      <c r="E507" s="339"/>
      <c r="F507" s="159"/>
      <c r="G507" s="159"/>
      <c r="H507" s="159"/>
      <c r="I507" s="159"/>
      <c r="J507" s="159"/>
      <c r="K507" s="159"/>
      <c r="L507" s="159"/>
    </row>
    <row r="508" spans="1:12" ht="12.75">
      <c r="A508" s="339"/>
      <c r="B508" s="339"/>
      <c r="C508" s="339"/>
      <c r="D508" s="339"/>
      <c r="E508" s="339"/>
      <c r="F508" s="159"/>
      <c r="G508" s="159"/>
      <c r="H508" s="159"/>
      <c r="I508" s="159"/>
      <c r="J508" s="159"/>
      <c r="K508" s="159"/>
      <c r="L508" s="159"/>
    </row>
    <row r="509" spans="1:12" ht="12.75">
      <c r="A509" s="339"/>
      <c r="B509" s="339"/>
      <c r="C509" s="339"/>
      <c r="D509" s="339"/>
      <c r="E509" s="339"/>
      <c r="F509" s="159"/>
      <c r="G509" s="159"/>
      <c r="H509" s="159"/>
      <c r="I509" s="159"/>
      <c r="J509" s="159"/>
      <c r="K509" s="159"/>
      <c r="L509" s="159"/>
    </row>
    <row r="510" spans="1:12" ht="12.75">
      <c r="A510" s="339"/>
      <c r="B510" s="339"/>
      <c r="C510" s="339"/>
      <c r="D510" s="339"/>
      <c r="E510" s="339"/>
      <c r="F510" s="159"/>
      <c r="G510" s="159"/>
      <c r="H510" s="159"/>
      <c r="I510" s="159"/>
      <c r="J510" s="159"/>
      <c r="K510" s="159"/>
      <c r="L510" s="159"/>
    </row>
    <row r="511" spans="1:12" ht="12.75" customHeight="1">
      <c r="A511" s="161"/>
      <c r="B511" s="161"/>
      <c r="C511" s="161"/>
      <c r="D511" s="161"/>
      <c r="E511" s="161"/>
      <c r="F511" s="159"/>
      <c r="G511" s="159"/>
      <c r="H511" s="159"/>
      <c r="I511" s="159"/>
      <c r="J511" s="159"/>
      <c r="K511" s="159"/>
      <c r="L511" s="159"/>
    </row>
    <row r="512" spans="1:12" ht="14.25" customHeight="1">
      <c r="A512" s="161"/>
      <c r="B512" s="223" t="s">
        <v>249</v>
      </c>
      <c r="C512" s="224" t="s">
        <v>33</v>
      </c>
      <c r="D512" s="159"/>
      <c r="E512" s="159"/>
      <c r="F512" s="161"/>
      <c r="G512" s="159"/>
      <c r="H512" s="159"/>
      <c r="I512" s="161"/>
      <c r="J512" s="161"/>
      <c r="K512" s="161"/>
      <c r="L512" s="161"/>
    </row>
    <row r="513" spans="1:12" ht="12.75" customHeight="1">
      <c r="A513" s="161"/>
      <c r="B513" s="161"/>
      <c r="C513" s="161"/>
      <c r="D513" s="161"/>
      <c r="E513" s="161"/>
      <c r="F513" s="159"/>
      <c r="G513" s="159"/>
      <c r="H513" s="159"/>
      <c r="I513" s="159"/>
      <c r="J513" s="159"/>
      <c r="K513" s="159"/>
      <c r="L513" s="159"/>
    </row>
    <row r="514" spans="1:12" ht="15.75">
      <c r="A514" s="343" t="s">
        <v>19</v>
      </c>
      <c r="B514" s="343"/>
      <c r="C514" s="343"/>
      <c r="D514" s="343"/>
      <c r="E514" s="343"/>
      <c r="F514" s="159"/>
      <c r="G514" s="159"/>
      <c r="H514" s="159"/>
      <c r="I514" s="223"/>
      <c r="J514" s="224"/>
      <c r="K514" s="159"/>
      <c r="L514" s="159"/>
    </row>
    <row r="515" spans="1:12" ht="12.75">
      <c r="A515" s="343"/>
      <c r="B515" s="343"/>
      <c r="C515" s="343"/>
      <c r="D515" s="343"/>
      <c r="E515" s="343"/>
      <c r="F515" s="159"/>
      <c r="G515" s="159"/>
      <c r="H515" s="159"/>
      <c r="I515" s="159"/>
      <c r="J515" s="159"/>
      <c r="K515" s="159"/>
      <c r="L515" s="159"/>
    </row>
    <row r="516" spans="1:12" ht="12.75">
      <c r="A516" s="343"/>
      <c r="B516" s="343"/>
      <c r="C516" s="343"/>
      <c r="D516" s="343"/>
      <c r="E516" s="343"/>
      <c r="F516" s="159"/>
      <c r="G516" s="159"/>
      <c r="H516" s="159"/>
      <c r="I516" s="159"/>
      <c r="J516" s="159"/>
      <c r="K516" s="159"/>
      <c r="L516" s="159"/>
    </row>
    <row r="517" spans="1:12" ht="12.75">
      <c r="A517" s="343"/>
      <c r="B517" s="343"/>
      <c r="C517" s="343"/>
      <c r="D517" s="343"/>
      <c r="E517" s="343"/>
      <c r="F517" s="159"/>
      <c r="G517" s="159"/>
      <c r="H517" s="159"/>
      <c r="I517" s="159"/>
      <c r="J517" s="159"/>
      <c r="K517" s="159"/>
      <c r="L517" s="159"/>
    </row>
    <row r="518" spans="1:12" ht="12.75">
      <c r="A518" s="340" t="s">
        <v>6</v>
      </c>
      <c r="B518" s="339"/>
      <c r="C518" s="339"/>
      <c r="D518" s="339"/>
      <c r="E518" s="339"/>
      <c r="F518" s="159"/>
      <c r="G518" s="159"/>
      <c r="H518" s="159"/>
      <c r="I518" s="159"/>
      <c r="J518" s="159"/>
      <c r="K518" s="159"/>
      <c r="L518" s="159"/>
    </row>
    <row r="519" spans="1:12" ht="13.5" customHeight="1">
      <c r="A519" s="339"/>
      <c r="B519" s="339"/>
      <c r="C519" s="339"/>
      <c r="D519" s="339"/>
      <c r="E519" s="339"/>
      <c r="F519" s="159"/>
      <c r="G519" s="159"/>
      <c r="H519" s="159"/>
      <c r="I519" s="159"/>
      <c r="J519" s="159"/>
      <c r="K519" s="159"/>
      <c r="L519" s="159"/>
    </row>
    <row r="520" spans="1:12" ht="12.75" customHeight="1">
      <c r="A520" s="339"/>
      <c r="B520" s="339"/>
      <c r="C520" s="339"/>
      <c r="D520" s="339"/>
      <c r="E520" s="339"/>
      <c r="F520" s="159"/>
      <c r="G520" s="159"/>
      <c r="H520" s="159"/>
      <c r="I520" s="159"/>
      <c r="J520" s="159"/>
      <c r="K520" s="159"/>
      <c r="L520" s="159"/>
    </row>
    <row r="521" spans="1:12" ht="12.75" customHeight="1">
      <c r="A521" s="339"/>
      <c r="B521" s="339"/>
      <c r="C521" s="339"/>
      <c r="D521" s="339"/>
      <c r="E521" s="339"/>
      <c r="F521" s="159"/>
      <c r="G521" s="159"/>
      <c r="H521" s="159"/>
      <c r="I521" s="159"/>
      <c r="J521" s="159"/>
      <c r="K521" s="159"/>
      <c r="L521" s="159"/>
    </row>
    <row r="522" spans="1:12" ht="13.5" customHeight="1">
      <c r="A522" s="339"/>
      <c r="B522" s="339"/>
      <c r="C522" s="339"/>
      <c r="D522" s="339"/>
      <c r="E522" s="339"/>
      <c r="F522" s="159"/>
      <c r="G522" s="159"/>
      <c r="H522" s="159"/>
      <c r="I522" s="159"/>
      <c r="J522" s="159"/>
      <c r="K522" s="159"/>
      <c r="L522" s="159"/>
    </row>
    <row r="523" spans="1:12" ht="13.5" customHeight="1">
      <c r="A523" s="339"/>
      <c r="B523" s="339"/>
      <c r="C523" s="339"/>
      <c r="D523" s="339"/>
      <c r="E523" s="339"/>
      <c r="F523" s="159"/>
      <c r="G523" s="159"/>
      <c r="H523" s="159"/>
      <c r="I523" s="159"/>
      <c r="J523" s="159"/>
      <c r="K523" s="159"/>
      <c r="L523" s="159"/>
    </row>
    <row r="524" spans="1:12" ht="13.5" customHeight="1">
      <c r="A524" s="409" t="s">
        <v>289</v>
      </c>
      <c r="B524" s="339"/>
      <c r="C524" s="339"/>
      <c r="D524" s="339"/>
      <c r="E524" s="339"/>
      <c r="F524" s="159"/>
      <c r="G524" s="159"/>
      <c r="H524" s="159"/>
      <c r="I524" s="159"/>
      <c r="J524" s="159"/>
      <c r="K524" s="159"/>
      <c r="L524" s="159"/>
    </row>
    <row r="525" spans="1:12" ht="13.5" customHeight="1">
      <c r="A525" s="410"/>
      <c r="B525" s="410"/>
      <c r="C525" s="410"/>
      <c r="D525" s="410"/>
      <c r="E525" s="410"/>
      <c r="F525" s="159"/>
      <c r="G525" s="159"/>
      <c r="H525" s="159"/>
      <c r="I525" s="159"/>
      <c r="J525" s="159"/>
      <c r="K525" s="159"/>
      <c r="L525" s="159"/>
    </row>
    <row r="526" spans="1:12" ht="13.5" customHeight="1">
      <c r="A526" s="411"/>
      <c r="B526" s="411"/>
      <c r="C526" s="411"/>
      <c r="D526" s="411"/>
      <c r="E526" s="411"/>
      <c r="F526" s="159"/>
      <c r="G526" s="159"/>
      <c r="H526" s="159"/>
      <c r="I526" s="159"/>
      <c r="J526" s="159"/>
      <c r="K526" s="159"/>
      <c r="L526" s="159"/>
    </row>
    <row r="527" spans="1:13" ht="13.5" customHeight="1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9"/>
      <c r="M527" s="10"/>
    </row>
    <row r="528" spans="1:13" ht="13.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221"/>
      <c r="M528" s="17">
        <v>7</v>
      </c>
    </row>
    <row r="529" spans="1:12" ht="13.5" customHeight="1">
      <c r="A529" s="230"/>
      <c r="B529" s="222"/>
      <c r="C529" s="231" t="str">
        <f>C452</f>
        <v>Октябрь 2009г.</v>
      </c>
      <c r="D529" s="162"/>
      <c r="E529" s="162"/>
      <c r="F529" s="162"/>
      <c r="G529" s="162"/>
      <c r="H529" s="162"/>
      <c r="I529" s="162"/>
      <c r="J529" s="162"/>
      <c r="K529" s="231" t="str">
        <f>K452</f>
        <v>Национальный Банк РК</v>
      </c>
      <c r="L529" s="162"/>
    </row>
    <row r="530" spans="1:12" ht="13.5" customHeight="1">
      <c r="A530" s="232"/>
      <c r="B530" s="162"/>
      <c r="C530" s="357" t="str">
        <f>C453</f>
        <v>Информационно - аналитический обзор экономики Казахстана</v>
      </c>
      <c r="D530" s="357"/>
      <c r="E530" s="357"/>
      <c r="F530" s="357"/>
      <c r="G530" s="357"/>
      <c r="H530" s="357"/>
      <c r="I530" s="357"/>
      <c r="J530" s="357"/>
      <c r="K530" s="357"/>
      <c r="L530" s="357"/>
    </row>
    <row r="531" spans="1:13" ht="13.5" customHeight="1" thickBot="1">
      <c r="A531" s="233"/>
      <c r="B531" s="234"/>
      <c r="C531" s="358"/>
      <c r="D531" s="358"/>
      <c r="E531" s="358"/>
      <c r="F531" s="358"/>
      <c r="G531" s="358"/>
      <c r="H531" s="358"/>
      <c r="I531" s="358"/>
      <c r="J531" s="358"/>
      <c r="K531" s="358"/>
      <c r="L531" s="358"/>
      <c r="M531" s="4"/>
    </row>
    <row r="532" ht="13.5" customHeight="1">
      <c r="A532" s="1"/>
    </row>
    <row r="533" spans="1:1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1" ht="13.5" customHeight="1">
      <c r="A534" s="12"/>
      <c r="H534" s="42"/>
      <c r="J534" s="15"/>
      <c r="K534" s="15"/>
    </row>
    <row r="535" spans="2:12" ht="15.75" customHeight="1">
      <c r="B535" s="42" t="s">
        <v>250</v>
      </c>
      <c r="C535" s="32" t="s">
        <v>34</v>
      </c>
      <c r="D535" s="15"/>
      <c r="F535" s="15"/>
      <c r="G535" s="15"/>
      <c r="H535" s="15"/>
      <c r="I535" s="15"/>
      <c r="J535" s="15"/>
      <c r="K535" s="15"/>
      <c r="L535" s="15"/>
    </row>
    <row r="536" spans="6:12" ht="12.75" customHeight="1">
      <c r="F536" s="15"/>
      <c r="G536" s="15"/>
      <c r="H536" s="15"/>
      <c r="I536" s="15"/>
      <c r="J536" s="15"/>
      <c r="K536" s="15"/>
      <c r="L536" s="15"/>
    </row>
    <row r="537" spans="1:8" ht="13.5" customHeight="1">
      <c r="A537" s="273" t="s">
        <v>311</v>
      </c>
      <c r="B537" s="274"/>
      <c r="C537" s="274"/>
      <c r="D537" s="274"/>
      <c r="E537" s="274"/>
      <c r="F537" s="6"/>
      <c r="G537" s="6"/>
      <c r="H537" s="6"/>
    </row>
    <row r="538" spans="1:12" ht="12.75" customHeight="1">
      <c r="A538" s="274"/>
      <c r="B538" s="274"/>
      <c r="C538" s="274"/>
      <c r="D538" s="274"/>
      <c r="E538" s="274"/>
      <c r="F538" s="6"/>
      <c r="G538" s="6"/>
      <c r="H538" s="6"/>
      <c r="I538" s="42"/>
      <c r="J538" s="32"/>
      <c r="K538" s="15"/>
      <c r="L538" s="15"/>
    </row>
    <row r="539" spans="1:5" ht="12.75" customHeight="1">
      <c r="A539" s="274"/>
      <c r="B539" s="274"/>
      <c r="C539" s="274"/>
      <c r="D539" s="274"/>
      <c r="E539" s="274"/>
    </row>
    <row r="540" spans="1:13" ht="12.75">
      <c r="A540" s="278" t="s">
        <v>20</v>
      </c>
      <c r="B540" s="278"/>
      <c r="C540" s="278"/>
      <c r="D540" s="278"/>
      <c r="E540" s="278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278"/>
      <c r="B541" s="278"/>
      <c r="C541" s="278"/>
      <c r="D541" s="278"/>
      <c r="E541" s="278"/>
      <c r="F541" s="64"/>
      <c r="G541" s="64"/>
      <c r="H541" s="64"/>
      <c r="I541" s="64"/>
      <c r="J541" s="64"/>
      <c r="K541" s="64"/>
      <c r="L541" s="64"/>
      <c r="M541" s="65"/>
    </row>
    <row r="542" spans="1:13" ht="12.75">
      <c r="A542" s="278"/>
      <c r="B542" s="278"/>
      <c r="C542" s="278"/>
      <c r="D542" s="278"/>
      <c r="E542" s="278"/>
      <c r="F542" s="63"/>
      <c r="G542" s="63"/>
      <c r="H542" s="63"/>
      <c r="I542" s="63"/>
      <c r="J542" s="63"/>
      <c r="K542" s="65"/>
      <c r="L542" s="63"/>
      <c r="M542" s="63"/>
    </row>
    <row r="543" spans="1:13" ht="12.75">
      <c r="A543" s="278"/>
      <c r="B543" s="278"/>
      <c r="C543" s="278"/>
      <c r="D543" s="278"/>
      <c r="E543" s="278"/>
      <c r="F543" s="63"/>
      <c r="G543" s="63"/>
      <c r="H543" s="63"/>
      <c r="I543" s="63"/>
      <c r="J543" s="63"/>
      <c r="K543" s="65"/>
      <c r="L543" s="63"/>
      <c r="M543" s="63"/>
    </row>
    <row r="544" spans="1:13" ht="15.75">
      <c r="A544" s="278"/>
      <c r="B544" s="278"/>
      <c r="C544" s="278"/>
      <c r="D544" s="278"/>
      <c r="E544" s="278"/>
      <c r="F544" s="62"/>
      <c r="G544" s="62"/>
      <c r="H544" s="62"/>
      <c r="I544" s="62"/>
      <c r="J544" s="62"/>
      <c r="K544" s="62"/>
      <c r="L544" s="62"/>
      <c r="M544" s="63"/>
    </row>
    <row r="545" spans="1:13" ht="12.75">
      <c r="A545" s="278"/>
      <c r="B545" s="278"/>
      <c r="C545" s="278"/>
      <c r="D545" s="278"/>
      <c r="E545" s="278"/>
      <c r="F545" s="63"/>
      <c r="G545" s="63"/>
      <c r="H545" s="63"/>
      <c r="I545" s="63"/>
      <c r="J545" s="63"/>
      <c r="K545" s="63"/>
      <c r="L545" s="63"/>
      <c r="M545" s="63"/>
    </row>
    <row r="546" spans="1:13" ht="12.75" customHeight="1">
      <c r="A546" s="278"/>
      <c r="B546" s="278"/>
      <c r="C546" s="278"/>
      <c r="D546" s="278"/>
      <c r="E546" s="278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52" ht="15.75">
      <c r="B552" s="32" t="s">
        <v>251</v>
      </c>
    </row>
    <row r="554" spans="1:5" ht="12.75">
      <c r="A554" s="273" t="s">
        <v>21</v>
      </c>
      <c r="B554" s="274"/>
      <c r="C554" s="274"/>
      <c r="D554" s="274"/>
      <c r="E554" s="274"/>
    </row>
    <row r="555" spans="1:5" ht="12.75">
      <c r="A555" s="274"/>
      <c r="B555" s="274"/>
      <c r="C555" s="274"/>
      <c r="D555" s="274"/>
      <c r="E555" s="274"/>
    </row>
    <row r="556" spans="1:20" ht="12.75">
      <c r="A556" s="345"/>
      <c r="B556" s="345"/>
      <c r="C556" s="345"/>
      <c r="D556" s="345"/>
      <c r="E556" s="345"/>
      <c r="P556" s="195"/>
      <c r="Q556" s="195"/>
      <c r="R556" s="195"/>
      <c r="S556" s="195"/>
      <c r="T556" s="195"/>
    </row>
    <row r="557" spans="1:20" ht="12.75" customHeight="1">
      <c r="A557" s="272" t="s">
        <v>22</v>
      </c>
      <c r="B557" s="272"/>
      <c r="C557" s="272"/>
      <c r="D557" s="272"/>
      <c r="E557" s="272"/>
      <c r="P557" s="195"/>
      <c r="Q557" s="195"/>
      <c r="R557" s="195"/>
      <c r="S557" s="195"/>
      <c r="T557" s="195"/>
    </row>
    <row r="558" spans="1:20" ht="12.75" customHeight="1">
      <c r="A558" s="272"/>
      <c r="B558" s="272"/>
      <c r="C558" s="272"/>
      <c r="D558" s="272"/>
      <c r="E558" s="272"/>
      <c r="P558" s="195"/>
      <c r="Q558" s="195"/>
      <c r="R558" s="195"/>
      <c r="S558" s="195"/>
      <c r="T558" s="195"/>
    </row>
    <row r="559" spans="1:20" ht="12.75" customHeight="1">
      <c r="A559" s="272"/>
      <c r="B559" s="272"/>
      <c r="C559" s="272"/>
      <c r="D559" s="272"/>
      <c r="E559" s="272"/>
      <c r="P559" s="195"/>
      <c r="Q559" s="195"/>
      <c r="R559" s="195"/>
      <c r="S559" s="195"/>
      <c r="T559" s="195"/>
    </row>
    <row r="560" spans="1:20" ht="12.75">
      <c r="A560" s="272"/>
      <c r="B560" s="272"/>
      <c r="C560" s="272"/>
      <c r="D560" s="272"/>
      <c r="E560" s="272"/>
      <c r="P560" s="195"/>
      <c r="Q560" s="195"/>
      <c r="R560" s="195"/>
      <c r="S560" s="195"/>
      <c r="T560" s="195"/>
    </row>
    <row r="561" spans="1:20" ht="12.75">
      <c r="A561" s="272"/>
      <c r="B561" s="272"/>
      <c r="C561" s="272"/>
      <c r="D561" s="272"/>
      <c r="E561" s="272"/>
      <c r="P561" s="195"/>
      <c r="Q561" s="195"/>
      <c r="R561" s="195"/>
      <c r="S561" s="195"/>
      <c r="T561" s="195"/>
    </row>
    <row r="562" spans="1:5" ht="12.75">
      <c r="A562" s="267" t="s">
        <v>368</v>
      </c>
      <c r="B562" s="267"/>
      <c r="C562" s="267"/>
      <c r="D562" s="267"/>
      <c r="E562" s="267"/>
    </row>
    <row r="563" spans="1:5" ht="12.75">
      <c r="A563" s="267"/>
      <c r="B563" s="267"/>
      <c r="C563" s="267"/>
      <c r="D563" s="267"/>
      <c r="E563" s="267"/>
    </row>
    <row r="564" spans="1:5" ht="12.75">
      <c r="A564" s="267"/>
      <c r="B564" s="267"/>
      <c r="C564" s="267"/>
      <c r="D564" s="267"/>
      <c r="E564" s="267"/>
    </row>
    <row r="565" spans="1:5" ht="12.75">
      <c r="A565" s="267"/>
      <c r="B565" s="267"/>
      <c r="C565" s="267"/>
      <c r="D565" s="267"/>
      <c r="E565" s="267"/>
    </row>
    <row r="566" spans="1:5" ht="12.75">
      <c r="A566" s="412"/>
      <c r="B566" s="412"/>
      <c r="C566" s="412"/>
      <c r="D566" s="412"/>
      <c r="E566" s="412"/>
    </row>
    <row r="568" spans="1:13" ht="12.75">
      <c r="A568" s="19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/>
      <c r="M568" s="22"/>
    </row>
    <row r="569" spans="1:13" ht="18">
      <c r="A569" s="10"/>
      <c r="B569" s="10"/>
      <c r="C569" s="10"/>
      <c r="D569" s="10"/>
      <c r="E569" s="93" t="s">
        <v>280</v>
      </c>
      <c r="F569" s="94"/>
      <c r="G569" s="94"/>
      <c r="H569" s="94"/>
      <c r="I569" s="94"/>
      <c r="J569" s="10"/>
      <c r="K569" s="10"/>
      <c r="L569" s="10"/>
      <c r="M569" s="10"/>
    </row>
    <row r="571" spans="2:13" ht="15.75">
      <c r="B571" s="42" t="s">
        <v>252</v>
      </c>
      <c r="C571" s="32" t="s">
        <v>60</v>
      </c>
      <c r="F571" s="14"/>
      <c r="G571" s="14"/>
      <c r="H571" s="14"/>
      <c r="I571" s="14"/>
      <c r="J571" s="14"/>
      <c r="K571" s="14"/>
      <c r="L571" s="14"/>
      <c r="M571" s="14"/>
    </row>
    <row r="573" spans="1:5" ht="12.75" customHeight="1">
      <c r="A573" s="273" t="s">
        <v>371</v>
      </c>
      <c r="B573" s="274"/>
      <c r="C573" s="274"/>
      <c r="D573" s="274"/>
      <c r="E573" s="274"/>
    </row>
    <row r="574" spans="1:12" ht="12.75" customHeight="1">
      <c r="A574" s="274"/>
      <c r="B574" s="274"/>
      <c r="C574" s="274"/>
      <c r="D574" s="274"/>
      <c r="E574" s="274"/>
      <c r="F574" s="15"/>
      <c r="G574" s="15"/>
      <c r="H574" s="15"/>
      <c r="I574" s="15"/>
      <c r="J574" s="15"/>
      <c r="K574" s="15"/>
      <c r="L574" s="15"/>
    </row>
    <row r="575" spans="1:12" ht="12.75">
      <c r="A575" s="274"/>
      <c r="B575" s="274"/>
      <c r="C575" s="274"/>
      <c r="D575" s="274"/>
      <c r="E575" s="274"/>
      <c r="F575" s="15"/>
      <c r="G575" s="15"/>
      <c r="H575" s="15"/>
      <c r="I575" s="15"/>
      <c r="J575" s="15"/>
      <c r="K575" s="15"/>
      <c r="L575" s="15"/>
    </row>
    <row r="576" spans="1:12" ht="12.75">
      <c r="A576" s="274"/>
      <c r="B576" s="274"/>
      <c r="C576" s="274"/>
      <c r="D576" s="274"/>
      <c r="E576" s="274"/>
      <c r="F576" s="15"/>
      <c r="G576" s="15"/>
      <c r="H576" s="15"/>
      <c r="I576" s="15"/>
      <c r="J576" s="15"/>
      <c r="K576" s="15"/>
      <c r="L576" s="15"/>
    </row>
    <row r="577" spans="1:19" ht="12.75">
      <c r="A577" s="274"/>
      <c r="B577" s="274"/>
      <c r="C577" s="274"/>
      <c r="D577" s="274"/>
      <c r="E577" s="274"/>
      <c r="F577" s="15"/>
      <c r="G577" s="15"/>
      <c r="H577" s="15"/>
      <c r="I577" s="15"/>
      <c r="J577" s="15"/>
      <c r="K577" s="15"/>
      <c r="L577" s="15"/>
      <c r="O577" s="195"/>
      <c r="P577" s="195"/>
      <c r="Q577" s="195"/>
      <c r="R577" s="195"/>
      <c r="S577" s="195"/>
    </row>
    <row r="578" spans="1:19" ht="12.75">
      <c r="A578" s="270" t="s">
        <v>369</v>
      </c>
      <c r="B578" s="270"/>
      <c r="C578" s="270"/>
      <c r="D578" s="270"/>
      <c r="E578" s="270"/>
      <c r="F578" s="15"/>
      <c r="G578" s="15"/>
      <c r="H578" s="15"/>
      <c r="I578" s="15"/>
      <c r="J578" s="15"/>
      <c r="K578" s="15"/>
      <c r="L578" s="15"/>
      <c r="O578" s="195"/>
      <c r="P578" s="195"/>
      <c r="Q578" s="195"/>
      <c r="R578" s="195"/>
      <c r="S578" s="195"/>
    </row>
    <row r="579" spans="1:19" ht="12.75">
      <c r="A579" s="270"/>
      <c r="B579" s="270"/>
      <c r="C579" s="270"/>
      <c r="D579" s="270"/>
      <c r="E579" s="270"/>
      <c r="F579" s="15"/>
      <c r="G579" s="15"/>
      <c r="H579" s="15"/>
      <c r="I579" s="15"/>
      <c r="J579" s="15"/>
      <c r="K579" s="15"/>
      <c r="L579" s="15"/>
      <c r="O579" s="195"/>
      <c r="P579" s="195"/>
      <c r="Q579" s="195"/>
      <c r="R579" s="195"/>
      <c r="S579" s="195"/>
    </row>
    <row r="580" spans="1:19" ht="12.75">
      <c r="A580" s="270"/>
      <c r="B580" s="270"/>
      <c r="C580" s="270"/>
      <c r="D580" s="270"/>
      <c r="E580" s="270"/>
      <c r="F580" s="15"/>
      <c r="G580" s="15"/>
      <c r="H580" s="15"/>
      <c r="I580" s="15"/>
      <c r="J580" s="15"/>
      <c r="K580" s="15"/>
      <c r="L580" s="15"/>
      <c r="O580" s="195"/>
      <c r="P580" s="195"/>
      <c r="Q580" s="195"/>
      <c r="R580" s="195"/>
      <c r="S580" s="195"/>
    </row>
    <row r="581" spans="1:19" ht="12.75">
      <c r="A581" s="270"/>
      <c r="B581" s="270"/>
      <c r="C581" s="270"/>
      <c r="D581" s="270"/>
      <c r="E581" s="270"/>
      <c r="F581" s="15"/>
      <c r="G581" s="15"/>
      <c r="H581" s="15"/>
      <c r="I581" s="15"/>
      <c r="J581" s="15"/>
      <c r="K581" s="15"/>
      <c r="L581" s="15"/>
      <c r="O581" s="195"/>
      <c r="P581" s="195"/>
      <c r="Q581" s="195"/>
      <c r="R581" s="195"/>
      <c r="S581" s="195"/>
    </row>
    <row r="582" spans="1:12" ht="12.75">
      <c r="A582" s="271"/>
      <c r="B582" s="271"/>
      <c r="C582" s="271"/>
      <c r="D582" s="271"/>
      <c r="E582" s="271"/>
      <c r="F582" s="15"/>
      <c r="G582" s="15"/>
      <c r="H582" s="15"/>
      <c r="I582" s="15"/>
      <c r="J582" s="15"/>
      <c r="K582" s="15"/>
      <c r="L582" s="15"/>
    </row>
    <row r="583" spans="1:12" ht="12.75">
      <c r="A583" s="407" t="s">
        <v>370</v>
      </c>
      <c r="B583" s="407"/>
      <c r="C583" s="407"/>
      <c r="D583" s="407"/>
      <c r="E583" s="407"/>
      <c r="F583" s="15"/>
      <c r="G583" s="15"/>
      <c r="H583" s="15"/>
      <c r="I583" s="15"/>
      <c r="J583" s="15"/>
      <c r="K583" s="15"/>
      <c r="L583" s="15"/>
    </row>
    <row r="584" spans="1:13" s="18" customFormat="1" ht="12.75">
      <c r="A584" s="407"/>
      <c r="B584" s="407"/>
      <c r="C584" s="407"/>
      <c r="D584" s="407"/>
      <c r="E584" s="407"/>
      <c r="F584" s="15"/>
      <c r="G584" s="15"/>
      <c r="H584" s="15"/>
      <c r="I584" s="15"/>
      <c r="J584" s="15"/>
      <c r="K584" s="15"/>
      <c r="L584" s="15"/>
      <c r="M584" s="2"/>
    </row>
    <row r="585" spans="1:17" ht="15.75">
      <c r="A585" s="407"/>
      <c r="B585" s="407"/>
      <c r="C585" s="407"/>
      <c r="D585" s="407"/>
      <c r="E585" s="407"/>
      <c r="F585" s="15"/>
      <c r="G585" s="15"/>
      <c r="H585" s="15"/>
      <c r="I585" s="15"/>
      <c r="J585" s="15"/>
      <c r="K585" s="15"/>
      <c r="L585" s="15"/>
      <c r="P585" s="42"/>
      <c r="Q585" s="173"/>
    </row>
    <row r="586" spans="1:22" ht="12.75">
      <c r="A586" s="407"/>
      <c r="B586" s="407"/>
      <c r="C586" s="407"/>
      <c r="D586" s="407"/>
      <c r="E586" s="407"/>
      <c r="F586" s="15"/>
      <c r="G586" s="15"/>
      <c r="H586" s="15"/>
      <c r="I586" s="15"/>
      <c r="J586" s="15"/>
      <c r="K586" s="15"/>
      <c r="L586" s="15"/>
      <c r="S586" s="15"/>
      <c r="U586" s="15"/>
      <c r="V586" s="15"/>
    </row>
    <row r="587" spans="1:19" ht="12.75" customHeight="1">
      <c r="A587" s="271"/>
      <c r="B587" s="271"/>
      <c r="C587" s="271"/>
      <c r="D587" s="271"/>
      <c r="E587" s="271"/>
      <c r="F587" s="15"/>
      <c r="G587" s="15"/>
      <c r="H587" s="15"/>
      <c r="I587" s="15"/>
      <c r="J587" s="15"/>
      <c r="K587" s="15"/>
      <c r="L587" s="15"/>
      <c r="O587" s="196"/>
      <c r="P587" s="27"/>
      <c r="Q587" s="27"/>
      <c r="R587" s="27"/>
      <c r="S587" s="27"/>
    </row>
    <row r="588" spans="1:19" ht="12.75">
      <c r="A588" s="79"/>
      <c r="B588" s="79"/>
      <c r="C588" s="79"/>
      <c r="D588" s="79"/>
      <c r="E588" s="79"/>
      <c r="O588" s="27"/>
      <c r="P588" s="27"/>
      <c r="Q588" s="27"/>
      <c r="R588" s="27"/>
      <c r="S588" s="27"/>
    </row>
    <row r="589" spans="1:26" ht="15.75">
      <c r="A589" s="79"/>
      <c r="B589" s="223" t="s">
        <v>253</v>
      </c>
      <c r="C589" s="224" t="s">
        <v>76</v>
      </c>
      <c r="D589" s="225"/>
      <c r="E589" s="225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25"/>
      <c r="B590" s="225"/>
      <c r="C590" s="225"/>
      <c r="D590" s="225"/>
      <c r="E590" s="225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405" t="s">
        <v>260</v>
      </c>
      <c r="B591" s="406"/>
      <c r="C591" s="406"/>
      <c r="D591" s="406"/>
      <c r="E591" s="406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406"/>
      <c r="B592" s="406"/>
      <c r="C592" s="406"/>
      <c r="D592" s="406"/>
      <c r="E592" s="406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06"/>
      <c r="B593" s="406"/>
      <c r="C593" s="406"/>
      <c r="D593" s="406"/>
      <c r="E593" s="406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06"/>
      <c r="B594" s="406"/>
      <c r="C594" s="406"/>
      <c r="D594" s="406"/>
      <c r="E594" s="406"/>
      <c r="O594" s="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70" t="s">
        <v>372</v>
      </c>
      <c r="B595" s="270"/>
      <c r="C595" s="270"/>
      <c r="D595" s="270"/>
      <c r="E595" s="270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</row>
    <row r="596" spans="1:19" ht="12.75" customHeight="1">
      <c r="A596" s="270"/>
      <c r="B596" s="270"/>
      <c r="C596" s="270"/>
      <c r="D596" s="270"/>
      <c r="E596" s="270"/>
      <c r="O596" s="27"/>
      <c r="P596" s="27"/>
      <c r="Q596" s="27"/>
      <c r="R596" s="27"/>
      <c r="S596" s="27"/>
    </row>
    <row r="597" spans="1:19" ht="12.75">
      <c r="A597" s="270"/>
      <c r="B597" s="270"/>
      <c r="C597" s="270"/>
      <c r="D597" s="270"/>
      <c r="E597" s="270"/>
      <c r="O597" s="27"/>
      <c r="P597" s="27"/>
      <c r="Q597" s="27"/>
      <c r="R597" s="27"/>
      <c r="S597" s="27"/>
    </row>
    <row r="598" spans="1:19" ht="12.75" customHeight="1">
      <c r="A598" s="270"/>
      <c r="B598" s="270"/>
      <c r="C598" s="270"/>
      <c r="D598" s="270"/>
      <c r="E598" s="270"/>
      <c r="O598" s="7"/>
      <c r="P598" s="7"/>
      <c r="Q598" s="7"/>
      <c r="R598" s="7"/>
      <c r="S598" s="7"/>
    </row>
    <row r="599" spans="1:19" ht="13.5" customHeight="1">
      <c r="A599" s="270"/>
      <c r="B599" s="270"/>
      <c r="C599" s="270"/>
      <c r="D599" s="270"/>
      <c r="E599" s="270"/>
      <c r="O599" s="7"/>
      <c r="P599" s="7"/>
      <c r="Q599" s="7"/>
      <c r="R599" s="7"/>
      <c r="S599" s="7"/>
    </row>
    <row r="600" spans="1:19" ht="12.75">
      <c r="A600" s="271"/>
      <c r="B600" s="271"/>
      <c r="C600" s="271"/>
      <c r="D600" s="271"/>
      <c r="E600" s="271"/>
      <c r="O600" s="7"/>
      <c r="P600" s="7"/>
      <c r="Q600" s="7"/>
      <c r="R600" s="7"/>
      <c r="S600" s="7"/>
    </row>
    <row r="601" spans="1:5" ht="12.75">
      <c r="A601" s="271"/>
      <c r="B601" s="271"/>
      <c r="C601" s="271"/>
      <c r="D601" s="271"/>
      <c r="E601" s="271"/>
    </row>
    <row r="602" spans="1:5" ht="12.75">
      <c r="A602" s="271"/>
      <c r="B602" s="271"/>
      <c r="C602" s="271"/>
      <c r="D602" s="271"/>
      <c r="E602" s="271"/>
    </row>
    <row r="603" spans="1:5" ht="12.75">
      <c r="A603" s="269"/>
      <c r="B603" s="269"/>
      <c r="C603" s="269"/>
      <c r="D603" s="269"/>
      <c r="E603" s="269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3">
        <v>8</v>
      </c>
    </row>
    <row r="606" spans="1:11" ht="12.75">
      <c r="A606" s="1"/>
      <c r="C606" s="26" t="str">
        <f>C529</f>
        <v>Октябрь 2009г.</v>
      </c>
      <c r="K606" s="26" t="str">
        <f>K529</f>
        <v>Национальный Банк РК</v>
      </c>
    </row>
    <row r="607" spans="1:12" ht="12.75">
      <c r="A607" s="1"/>
      <c r="C607" s="348" t="str">
        <f>C530</f>
        <v>Информационно - аналитический обзор экономики Казахстана</v>
      </c>
      <c r="D607" s="348"/>
      <c r="E607" s="348"/>
      <c r="F607" s="348"/>
      <c r="G607" s="348"/>
      <c r="H607" s="348"/>
      <c r="I607" s="348"/>
      <c r="J607" s="348"/>
      <c r="K607" s="348"/>
      <c r="L607" s="348"/>
    </row>
    <row r="608" spans="1:13" ht="12.75" customHeight="1" thickBot="1">
      <c r="A608" s="3"/>
      <c r="B608" s="4"/>
      <c r="C608" s="349"/>
      <c r="D608" s="349"/>
      <c r="E608" s="349"/>
      <c r="F608" s="349"/>
      <c r="G608" s="349"/>
      <c r="H608" s="349"/>
      <c r="I608" s="349"/>
      <c r="J608" s="349"/>
      <c r="K608" s="349"/>
      <c r="L608" s="349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59"/>
      <c r="B611" s="59"/>
      <c r="C611" s="59"/>
      <c r="D611" s="59"/>
      <c r="E611" s="93" t="s">
        <v>229</v>
      </c>
      <c r="F611" s="95"/>
      <c r="G611" s="95"/>
      <c r="H611" s="95"/>
      <c r="I611" s="95"/>
      <c r="J611" s="60"/>
      <c r="K611" s="60"/>
      <c r="L611" s="60"/>
      <c r="M611" s="10"/>
    </row>
    <row r="612" spans="1:7" ht="12.75">
      <c r="A612" s="7"/>
      <c r="D612" s="13"/>
      <c r="E612" s="13"/>
      <c r="F612" s="13"/>
      <c r="G612" s="13"/>
    </row>
    <row r="613" spans="2:3" ht="15.75">
      <c r="B613" s="42" t="s">
        <v>254</v>
      </c>
      <c r="C613" s="32" t="s">
        <v>204</v>
      </c>
    </row>
    <row r="615" spans="1:5" ht="12.75">
      <c r="A615" s="273" t="s">
        <v>7</v>
      </c>
      <c r="B615" s="274"/>
      <c r="C615" s="274"/>
      <c r="D615" s="274"/>
      <c r="E615" s="274"/>
    </row>
    <row r="616" spans="1:5" ht="12.75">
      <c r="A616" s="274"/>
      <c r="B616" s="274"/>
      <c r="C616" s="274"/>
      <c r="D616" s="274"/>
      <c r="E616" s="274"/>
    </row>
    <row r="617" spans="1:5" ht="12.75">
      <c r="A617" s="345"/>
      <c r="B617" s="345"/>
      <c r="C617" s="345"/>
      <c r="D617" s="345"/>
      <c r="E617" s="345"/>
    </row>
    <row r="618" spans="1:5" ht="12.75" customHeight="1">
      <c r="A618" s="269"/>
      <c r="B618" s="269"/>
      <c r="C618" s="269"/>
      <c r="D618" s="269"/>
      <c r="E618" s="269"/>
    </row>
    <row r="619" spans="1:13" ht="12.75" customHeight="1">
      <c r="A619" s="270" t="s">
        <v>23</v>
      </c>
      <c r="B619" s="270"/>
      <c r="C619" s="270"/>
      <c r="D619" s="270"/>
      <c r="E619" s="270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270"/>
      <c r="B620" s="270"/>
      <c r="C620" s="270"/>
      <c r="D620" s="270"/>
      <c r="E620" s="270"/>
      <c r="F620" s="15"/>
      <c r="G620" s="15"/>
      <c r="H620" s="15"/>
      <c r="I620" s="15"/>
      <c r="J620" s="15"/>
      <c r="K620" s="15"/>
      <c r="M620" s="16"/>
    </row>
    <row r="621" spans="1:5" ht="12.75" customHeight="1">
      <c r="A621" s="270"/>
      <c r="B621" s="270"/>
      <c r="C621" s="270"/>
      <c r="D621" s="270"/>
      <c r="E621" s="270"/>
    </row>
    <row r="622" spans="1:5" ht="12.75" customHeight="1">
      <c r="A622" s="270"/>
      <c r="B622" s="270"/>
      <c r="C622" s="270"/>
      <c r="D622" s="270"/>
      <c r="E622" s="270"/>
    </row>
    <row r="623" spans="1:5" ht="12.75" customHeight="1">
      <c r="A623" s="270"/>
      <c r="B623" s="270"/>
      <c r="C623" s="270"/>
      <c r="D623" s="270"/>
      <c r="E623" s="270"/>
    </row>
    <row r="624" spans="1:5" ht="12.75" customHeight="1">
      <c r="A624" s="270"/>
      <c r="B624" s="270"/>
      <c r="C624" s="270"/>
      <c r="D624" s="270"/>
      <c r="E624" s="270"/>
    </row>
    <row r="625" spans="1:5" ht="12.75">
      <c r="A625" s="271"/>
      <c r="B625" s="271"/>
      <c r="C625" s="271"/>
      <c r="D625" s="271"/>
      <c r="E625" s="271"/>
    </row>
    <row r="626" spans="1:5" ht="12.75">
      <c r="A626" s="7"/>
      <c r="B626" s="246"/>
      <c r="C626" s="7"/>
      <c r="D626" s="7"/>
      <c r="E626" s="7"/>
    </row>
    <row r="627" spans="1:13" ht="12.75">
      <c r="A627" s="7"/>
      <c r="B627" s="7"/>
      <c r="C627" s="7"/>
      <c r="D627" s="7"/>
      <c r="E627" s="7"/>
      <c r="F627" s="6"/>
      <c r="G627" s="6"/>
      <c r="H627" s="6"/>
      <c r="I627" s="6"/>
      <c r="J627" s="6"/>
      <c r="K627" s="6"/>
      <c r="L627" s="6"/>
      <c r="M627" s="6"/>
    </row>
    <row r="628" spans="6:13" ht="12.75"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27"/>
      <c r="B630" s="42" t="s">
        <v>255</v>
      </c>
      <c r="C630" s="32" t="s">
        <v>207</v>
      </c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273" t="s">
        <v>310</v>
      </c>
      <c r="B632" s="274"/>
      <c r="C632" s="274"/>
      <c r="D632" s="274"/>
      <c r="E632" s="274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74"/>
      <c r="B633" s="274"/>
      <c r="C633" s="274"/>
      <c r="D633" s="274"/>
      <c r="E633" s="274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45"/>
      <c r="B634" s="345"/>
      <c r="C634" s="345"/>
      <c r="D634" s="345"/>
      <c r="E634" s="345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270" t="s">
        <v>8</v>
      </c>
      <c r="B635" s="270"/>
      <c r="C635" s="270"/>
      <c r="D635" s="270"/>
      <c r="E635" s="270"/>
      <c r="F635" s="6"/>
      <c r="G635" s="6"/>
      <c r="H635" s="6"/>
      <c r="I635" s="6"/>
      <c r="J635" s="6"/>
      <c r="K635" s="6"/>
      <c r="L635" s="6"/>
      <c r="M635" s="6"/>
      <c r="N635" s="169"/>
      <c r="O635" s="169"/>
      <c r="P635" s="169"/>
      <c r="Q635" s="169"/>
      <c r="R635" s="169"/>
    </row>
    <row r="636" spans="1:18" ht="12.75">
      <c r="A636" s="270"/>
      <c r="B636" s="270"/>
      <c r="C636" s="270"/>
      <c r="D636" s="270"/>
      <c r="E636" s="270"/>
      <c r="F636" s="6"/>
      <c r="G636" s="6"/>
      <c r="H636" s="6"/>
      <c r="I636" s="6"/>
      <c r="J636" s="6"/>
      <c r="K636" s="6"/>
      <c r="L636" s="6"/>
      <c r="M636" s="6"/>
      <c r="N636" s="169"/>
      <c r="O636" s="169"/>
      <c r="P636" s="169"/>
      <c r="Q636" s="169"/>
      <c r="R636" s="169"/>
    </row>
    <row r="637" spans="1:18" ht="12.75">
      <c r="A637" s="270"/>
      <c r="B637" s="270"/>
      <c r="C637" s="270"/>
      <c r="D637" s="270"/>
      <c r="E637" s="270"/>
      <c r="F637" s="6"/>
      <c r="G637" s="6"/>
      <c r="H637" s="6"/>
      <c r="I637" s="6"/>
      <c r="J637" s="6"/>
      <c r="K637" s="6"/>
      <c r="L637" s="6"/>
      <c r="M637" s="6"/>
      <c r="N637" s="169"/>
      <c r="O637" s="169"/>
      <c r="P637" s="169"/>
      <c r="Q637" s="169"/>
      <c r="R637" s="169"/>
    </row>
    <row r="638" spans="1:18" ht="12.75">
      <c r="A638" s="270"/>
      <c r="B638" s="270"/>
      <c r="C638" s="270"/>
      <c r="D638" s="270"/>
      <c r="E638" s="270"/>
      <c r="F638" s="6"/>
      <c r="G638" s="6"/>
      <c r="H638" s="6"/>
      <c r="I638" s="6"/>
      <c r="J638" s="6"/>
      <c r="K638" s="6"/>
      <c r="L638" s="6"/>
      <c r="M638" s="6"/>
      <c r="N638" s="170"/>
      <c r="O638" s="170"/>
      <c r="P638" s="170"/>
      <c r="Q638" s="170"/>
      <c r="R638" s="170"/>
    </row>
    <row r="639" spans="1:13" ht="12.75" customHeight="1">
      <c r="A639" s="270"/>
      <c r="B639" s="270"/>
      <c r="C639" s="270"/>
      <c r="D639" s="270"/>
      <c r="E639" s="2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70"/>
      <c r="B640" s="270"/>
      <c r="C640" s="270"/>
      <c r="D640" s="270"/>
      <c r="E640" s="2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70"/>
      <c r="B641" s="270"/>
      <c r="C641" s="270"/>
      <c r="D641" s="270"/>
      <c r="E641" s="270"/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7"/>
      <c r="B646" s="27"/>
      <c r="C646" s="27"/>
      <c r="D646" s="27"/>
      <c r="E646" s="27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19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/>
      <c r="M647" s="22"/>
    </row>
    <row r="648" spans="1:13" ht="18">
      <c r="A648" s="10"/>
      <c r="B648" s="10"/>
      <c r="C648" s="10"/>
      <c r="D648" s="10"/>
      <c r="E648" s="93" t="s">
        <v>256</v>
      </c>
      <c r="F648" s="94"/>
      <c r="G648" s="10"/>
      <c r="H648" s="10"/>
      <c r="I648" s="10"/>
      <c r="J648" s="10"/>
      <c r="K648" s="10"/>
      <c r="L648" s="10"/>
      <c r="M648" s="10"/>
    </row>
    <row r="650" spans="2:8" ht="15.75">
      <c r="B650" s="42" t="s">
        <v>257</v>
      </c>
      <c r="C650" s="32" t="s">
        <v>38</v>
      </c>
      <c r="E650" s="15"/>
      <c r="G650" s="15"/>
      <c r="H650" s="15"/>
    </row>
    <row r="651" spans="1:5" ht="12.75">
      <c r="A651" s="211"/>
      <c r="B651" s="211"/>
      <c r="C651" s="211"/>
      <c r="D651" s="211"/>
      <c r="E651" s="211"/>
    </row>
    <row r="652" spans="1:12" ht="15.75">
      <c r="A652" s="273" t="s">
        <v>374</v>
      </c>
      <c r="B652" s="274"/>
      <c r="C652" s="274"/>
      <c r="D652" s="274"/>
      <c r="E652" s="274"/>
      <c r="F652" s="15"/>
      <c r="G652" s="15"/>
      <c r="H652" s="15"/>
      <c r="I652" s="42"/>
      <c r="J652" s="32"/>
      <c r="L652" s="15"/>
    </row>
    <row r="653" spans="1:5" ht="12.75">
      <c r="A653" s="274"/>
      <c r="B653" s="274"/>
      <c r="C653" s="274"/>
      <c r="D653" s="274"/>
      <c r="E653" s="274"/>
    </row>
    <row r="654" spans="1:19" ht="12.75" customHeight="1">
      <c r="A654" s="345"/>
      <c r="B654" s="345"/>
      <c r="C654" s="345"/>
      <c r="D654" s="345"/>
      <c r="E654" s="345"/>
      <c r="F654" s="15"/>
      <c r="G654" s="15"/>
      <c r="H654" s="15"/>
      <c r="O654" s="195"/>
      <c r="P654" s="195"/>
      <c r="Q654" s="195"/>
      <c r="R654" s="195"/>
      <c r="S654" s="195"/>
    </row>
    <row r="655" spans="1:20" ht="12.75">
      <c r="A655" s="267" t="s">
        <v>373</v>
      </c>
      <c r="B655" s="267"/>
      <c r="C655" s="267"/>
      <c r="D655" s="267"/>
      <c r="E655" s="267"/>
      <c r="F655" s="15"/>
      <c r="G655" s="15"/>
      <c r="H655" s="15"/>
      <c r="I655" s="15"/>
      <c r="J655" s="15"/>
      <c r="K655" s="15"/>
      <c r="L655" s="15"/>
      <c r="O655" s="195"/>
      <c r="P655" s="195"/>
      <c r="Q655" s="27"/>
      <c r="R655" s="27"/>
      <c r="S655" s="27"/>
      <c r="T655" s="27"/>
    </row>
    <row r="656" spans="1:20" ht="12.75">
      <c r="A656" s="267"/>
      <c r="B656" s="267"/>
      <c r="C656" s="267"/>
      <c r="D656" s="267"/>
      <c r="E656" s="267"/>
      <c r="F656" s="15"/>
      <c r="G656" s="15"/>
      <c r="H656" s="15"/>
      <c r="I656" s="15"/>
      <c r="J656" s="15"/>
      <c r="K656" s="15"/>
      <c r="L656" s="15"/>
      <c r="O656" s="195"/>
      <c r="P656" s="27"/>
      <c r="Q656" s="27"/>
      <c r="R656" s="27"/>
      <c r="S656" s="27"/>
      <c r="T656" s="27"/>
    </row>
    <row r="657" spans="1:20" ht="12.75">
      <c r="A657" s="267"/>
      <c r="B657" s="267"/>
      <c r="C657" s="267"/>
      <c r="D657" s="267"/>
      <c r="E657" s="267"/>
      <c r="F657" s="15"/>
      <c r="G657" s="15"/>
      <c r="H657" s="15"/>
      <c r="I657" s="15"/>
      <c r="J657" s="15"/>
      <c r="K657" s="15"/>
      <c r="L657" s="15"/>
      <c r="O657" s="195"/>
      <c r="P657" s="27"/>
      <c r="Q657" s="27"/>
      <c r="R657" s="27"/>
      <c r="S657" s="27"/>
      <c r="T657" s="27"/>
    </row>
    <row r="658" spans="1:20" ht="12.75">
      <c r="A658" s="267" t="s">
        <v>387</v>
      </c>
      <c r="B658" s="267"/>
      <c r="C658" s="267"/>
      <c r="D658" s="267"/>
      <c r="E658" s="267"/>
      <c r="F658" s="15"/>
      <c r="G658" s="15"/>
      <c r="H658" s="15"/>
      <c r="I658" s="15"/>
      <c r="J658" s="15"/>
      <c r="K658" s="15"/>
      <c r="L658" s="15"/>
      <c r="O658" s="195"/>
      <c r="P658" s="27"/>
      <c r="Q658" s="27"/>
      <c r="R658" s="27"/>
      <c r="S658" s="27"/>
      <c r="T658" s="27"/>
    </row>
    <row r="659" spans="1:20" ht="12.75">
      <c r="A659" s="267"/>
      <c r="B659" s="267"/>
      <c r="C659" s="267"/>
      <c r="D659" s="267"/>
      <c r="E659" s="267"/>
      <c r="F659" s="15"/>
      <c r="G659" s="15"/>
      <c r="H659" s="15"/>
      <c r="I659" s="15"/>
      <c r="J659" s="15"/>
      <c r="K659" s="15"/>
      <c r="L659" s="15"/>
      <c r="O659" s="198"/>
      <c r="P659" s="27"/>
      <c r="Q659" s="27"/>
      <c r="R659" s="27"/>
      <c r="S659" s="27"/>
      <c r="T659" s="27"/>
    </row>
    <row r="660" spans="1:20" ht="12.75">
      <c r="A660" s="267"/>
      <c r="B660" s="267"/>
      <c r="C660" s="267"/>
      <c r="D660" s="267"/>
      <c r="E660" s="267"/>
      <c r="F660" s="15"/>
      <c r="G660" s="15"/>
      <c r="H660" s="15"/>
      <c r="I660" s="15"/>
      <c r="J660" s="15"/>
      <c r="K660" s="15"/>
      <c r="L660" s="15"/>
      <c r="P660" s="27"/>
      <c r="Q660" s="27"/>
      <c r="R660" s="27"/>
      <c r="S660" s="27"/>
      <c r="T660" s="27"/>
    </row>
    <row r="661" spans="1:12" ht="12.75">
      <c r="A661" s="436"/>
      <c r="B661" s="436"/>
      <c r="C661" s="436"/>
      <c r="D661" s="436"/>
      <c r="E661" s="436"/>
      <c r="F661" s="15"/>
      <c r="G661" s="15"/>
      <c r="H661" s="15"/>
      <c r="I661" s="15"/>
      <c r="J661" s="15"/>
      <c r="K661" s="15"/>
      <c r="L661" s="15"/>
    </row>
    <row r="662" spans="1:12" ht="12.75">
      <c r="A662" s="436"/>
      <c r="B662" s="436"/>
      <c r="C662" s="436"/>
      <c r="D662" s="436"/>
      <c r="E662" s="436"/>
      <c r="F662" s="15"/>
      <c r="G662" s="15"/>
      <c r="H662" s="15"/>
      <c r="I662" s="15"/>
      <c r="J662" s="15"/>
      <c r="K662" s="15"/>
      <c r="L662" s="15"/>
    </row>
    <row r="663" spans="1:12" ht="12.75">
      <c r="A663" s="436"/>
      <c r="B663" s="436"/>
      <c r="C663" s="436"/>
      <c r="D663" s="436"/>
      <c r="E663" s="436"/>
      <c r="F663" s="15"/>
      <c r="G663" s="15"/>
      <c r="H663" s="15"/>
      <c r="I663" s="15"/>
      <c r="J663" s="15"/>
      <c r="K663" s="15"/>
      <c r="L663" s="15"/>
    </row>
    <row r="664" spans="1:12" ht="12.75">
      <c r="A664" s="269"/>
      <c r="B664" s="269"/>
      <c r="C664" s="269"/>
      <c r="D664" s="269"/>
      <c r="E664" s="269"/>
      <c r="F664" s="15"/>
      <c r="G664" s="15"/>
      <c r="H664" s="15"/>
      <c r="I664" s="15"/>
      <c r="J664" s="15"/>
      <c r="K664" s="15"/>
      <c r="L664" s="15"/>
    </row>
    <row r="665" spans="1:12" ht="12.75">
      <c r="A665" s="79"/>
      <c r="D665" s="225"/>
      <c r="E665" s="225"/>
      <c r="F665" s="15"/>
      <c r="G665" s="15"/>
      <c r="H665" s="15"/>
      <c r="I665" s="15"/>
      <c r="J665" s="15"/>
      <c r="K665" s="15"/>
      <c r="L665" s="15"/>
    </row>
    <row r="666" spans="1:12" ht="12.75">
      <c r="A666" s="226"/>
      <c r="B666" s="226"/>
      <c r="C666" s="226"/>
      <c r="D666" s="226"/>
      <c r="E666" s="226"/>
      <c r="F666" s="15"/>
      <c r="G666" s="15"/>
      <c r="H666" s="15"/>
      <c r="I666" s="15"/>
      <c r="J666" s="15"/>
      <c r="K666" s="15"/>
      <c r="L666" s="15"/>
    </row>
    <row r="667" spans="2:12" ht="14.25" customHeight="1">
      <c r="B667" s="223" t="s">
        <v>258</v>
      </c>
      <c r="C667" s="224" t="s">
        <v>39</v>
      </c>
      <c r="F667" s="15"/>
      <c r="G667" s="15"/>
      <c r="H667" s="15"/>
      <c r="I667" s="15"/>
      <c r="J667" s="15"/>
      <c r="K667" s="15"/>
      <c r="L667" s="15"/>
    </row>
    <row r="668" ht="16.5" customHeight="1"/>
    <row r="669" spans="1:12" ht="12.75">
      <c r="A669" s="273" t="s">
        <v>309</v>
      </c>
      <c r="B669" s="274"/>
      <c r="C669" s="274"/>
      <c r="D669" s="274"/>
      <c r="E669" s="274"/>
      <c r="F669" s="15"/>
      <c r="G669" s="15"/>
      <c r="H669" s="15"/>
      <c r="I669" s="15"/>
      <c r="J669" s="15"/>
      <c r="K669" s="15"/>
      <c r="L669" s="15"/>
    </row>
    <row r="670" spans="1:12" ht="12.75">
      <c r="A670" s="274"/>
      <c r="B670" s="274"/>
      <c r="C670" s="274"/>
      <c r="D670" s="274"/>
      <c r="E670" s="274"/>
      <c r="F670" s="15"/>
      <c r="G670" s="15"/>
      <c r="H670" s="15"/>
      <c r="I670" s="15"/>
      <c r="J670" s="15"/>
      <c r="K670" s="15"/>
      <c r="L670" s="15"/>
    </row>
    <row r="671" spans="1:5" ht="12.75">
      <c r="A671" s="270" t="s">
        <v>375</v>
      </c>
      <c r="B671" s="270"/>
      <c r="C671" s="270"/>
      <c r="D671" s="270"/>
      <c r="E671" s="270"/>
    </row>
    <row r="672" spans="1:5" ht="12.75">
      <c r="A672" s="270"/>
      <c r="B672" s="270"/>
      <c r="C672" s="270"/>
      <c r="D672" s="270"/>
      <c r="E672" s="270"/>
    </row>
    <row r="673" spans="1:12" ht="12.75">
      <c r="A673" s="270"/>
      <c r="B673" s="270"/>
      <c r="C673" s="270"/>
      <c r="D673" s="270"/>
      <c r="E673" s="270"/>
      <c r="F673" s="15"/>
      <c r="G673" s="15"/>
      <c r="H673" s="15"/>
      <c r="I673" s="15"/>
      <c r="J673" s="15"/>
      <c r="K673" s="15"/>
      <c r="L673" s="15"/>
    </row>
    <row r="674" spans="1:9" ht="12.75">
      <c r="A674" s="270"/>
      <c r="B674" s="270"/>
      <c r="C674" s="270"/>
      <c r="D674" s="270"/>
      <c r="E674" s="270"/>
      <c r="F674" s="15"/>
      <c r="G674" s="15"/>
      <c r="H674" s="15"/>
      <c r="I674" s="15"/>
    </row>
    <row r="675" spans="1:12" ht="12.75">
      <c r="A675" s="270"/>
      <c r="B675" s="270"/>
      <c r="C675" s="270"/>
      <c r="D675" s="270"/>
      <c r="E675" s="270"/>
      <c r="F675" s="15"/>
      <c r="G675" s="15"/>
      <c r="H675" s="15"/>
      <c r="I675" s="15"/>
      <c r="J675" s="15"/>
      <c r="K675" s="15"/>
      <c r="L675" s="15"/>
    </row>
    <row r="676" spans="1:12" ht="12.75">
      <c r="A676" s="270"/>
      <c r="B676" s="270"/>
      <c r="C676" s="270"/>
      <c r="D676" s="270"/>
      <c r="E676" s="270"/>
      <c r="F676" s="15"/>
      <c r="G676" s="15"/>
      <c r="H676" s="15"/>
      <c r="I676" s="15"/>
      <c r="J676" s="15"/>
      <c r="K676" s="15"/>
      <c r="L676" s="15"/>
    </row>
    <row r="677" spans="1:12" ht="12.75">
      <c r="A677" s="269"/>
      <c r="B677" s="269"/>
      <c r="C677" s="269"/>
      <c r="D677" s="269"/>
      <c r="E677" s="269"/>
      <c r="F677" s="15"/>
      <c r="G677" s="15"/>
      <c r="H677" s="15"/>
      <c r="I677" s="15"/>
      <c r="J677" s="15"/>
      <c r="K677" s="15"/>
      <c r="L677" s="15"/>
    </row>
    <row r="678" spans="1:12" ht="12.75">
      <c r="A678" s="195"/>
      <c r="B678" s="195"/>
      <c r="C678" s="195"/>
      <c r="D678" s="195"/>
      <c r="E678" s="195"/>
      <c r="F678" s="15"/>
      <c r="G678" s="15"/>
      <c r="H678" s="15"/>
      <c r="I678" s="15"/>
      <c r="J678" s="15"/>
      <c r="K678" s="15"/>
      <c r="L678" s="15"/>
    </row>
    <row r="679" spans="1:12" ht="12.75">
      <c r="A679" s="198"/>
      <c r="B679" s="198"/>
      <c r="C679" s="198"/>
      <c r="D679" s="198"/>
      <c r="E679" s="198"/>
      <c r="F679" s="15"/>
      <c r="G679" s="15"/>
      <c r="H679" s="15"/>
      <c r="I679" s="15"/>
      <c r="J679" s="15"/>
      <c r="K679" s="15"/>
      <c r="L679" s="15"/>
    </row>
    <row r="680" spans="1:12" ht="12.75">
      <c r="A680" s="27"/>
      <c r="B680" s="27"/>
      <c r="C680" s="27"/>
      <c r="D680" s="27"/>
      <c r="E680" s="27"/>
      <c r="F680" s="15"/>
      <c r="G680" s="15"/>
      <c r="H680" s="15"/>
      <c r="I680" s="15"/>
      <c r="J680" s="15"/>
      <c r="K680" s="15"/>
      <c r="L680" s="15"/>
    </row>
    <row r="681" spans="1:13" ht="12.75">
      <c r="A681" s="10"/>
      <c r="B681" s="10"/>
      <c r="C681" s="10"/>
      <c r="D681" s="10"/>
      <c r="E681" s="10"/>
      <c r="F681" s="24"/>
      <c r="G681" s="24"/>
      <c r="H681" s="24"/>
      <c r="I681" s="24"/>
      <c r="J681" s="24"/>
      <c r="K681" s="24"/>
      <c r="L681" s="24"/>
      <c r="M681" s="10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3">
        <v>9</v>
      </c>
    </row>
  </sheetData>
  <mergeCells count="260">
    <mergeCell ref="A658:E664"/>
    <mergeCell ref="A562:E566"/>
    <mergeCell ref="A655:E657"/>
    <mergeCell ref="A671:E677"/>
    <mergeCell ref="A615:E618"/>
    <mergeCell ref="A595:E603"/>
    <mergeCell ref="A652:E654"/>
    <mergeCell ref="A632:E634"/>
    <mergeCell ref="C607:L608"/>
    <mergeCell ref="A619:E625"/>
    <mergeCell ref="G115:K116"/>
    <mergeCell ref="L115:M116"/>
    <mergeCell ref="G126:K128"/>
    <mergeCell ref="F133:F134"/>
    <mergeCell ref="L131:M132"/>
    <mergeCell ref="G133:K134"/>
    <mergeCell ref="A160:E163"/>
    <mergeCell ref="A180:E183"/>
    <mergeCell ref="A208:E214"/>
    <mergeCell ref="A189:E196"/>
    <mergeCell ref="A170:M174"/>
    <mergeCell ref="A280:M281"/>
    <mergeCell ref="A185:E188"/>
    <mergeCell ref="A272:E277"/>
    <mergeCell ref="A241:E244"/>
    <mergeCell ref="A205:E207"/>
    <mergeCell ref="A216:E217"/>
    <mergeCell ref="F139:F140"/>
    <mergeCell ref="B131:E132"/>
    <mergeCell ref="A524:E526"/>
    <mergeCell ref="A292:E296"/>
    <mergeCell ref="A133:A134"/>
    <mergeCell ref="B133:E134"/>
    <mergeCell ref="A257:M260"/>
    <mergeCell ref="A297:E298"/>
    <mergeCell ref="B143:E144"/>
    <mergeCell ref="A164:E169"/>
    <mergeCell ref="L137:M138"/>
    <mergeCell ref="B135:E136"/>
    <mergeCell ref="F135:F136"/>
    <mergeCell ref="G135:K136"/>
    <mergeCell ref="B137:E138"/>
    <mergeCell ref="F137:F138"/>
    <mergeCell ref="L135:M136"/>
    <mergeCell ref="F143:F144"/>
    <mergeCell ref="G139:K140"/>
    <mergeCell ref="C453:L454"/>
    <mergeCell ref="A669:E670"/>
    <mergeCell ref="A554:E556"/>
    <mergeCell ref="A591:E594"/>
    <mergeCell ref="A583:E587"/>
    <mergeCell ref="A578:E582"/>
    <mergeCell ref="L141:M142"/>
    <mergeCell ref="L143:M144"/>
    <mergeCell ref="B44:F44"/>
    <mergeCell ref="A78:M78"/>
    <mergeCell ref="A92:A94"/>
    <mergeCell ref="A95:A96"/>
    <mergeCell ref="B92:E94"/>
    <mergeCell ref="A82:M82"/>
    <mergeCell ref="A89:M90"/>
    <mergeCell ref="B45:F45"/>
    <mergeCell ref="B55:F56"/>
    <mergeCell ref="M55:M56"/>
    <mergeCell ref="L113:M114"/>
    <mergeCell ref="A197:M199"/>
    <mergeCell ref="B141:E142"/>
    <mergeCell ref="F141:F142"/>
    <mergeCell ref="A143:A144"/>
    <mergeCell ref="G143:K144"/>
    <mergeCell ref="A137:A138"/>
    <mergeCell ref="G141:K142"/>
    <mergeCell ref="G137:K138"/>
    <mergeCell ref="L139:M140"/>
    <mergeCell ref="A36:A37"/>
    <mergeCell ref="B42:F42"/>
    <mergeCell ref="C6:L7"/>
    <mergeCell ref="A11:M11"/>
    <mergeCell ref="A34:M34"/>
    <mergeCell ref="B36:F37"/>
    <mergeCell ref="A32:M32"/>
    <mergeCell ref="G36:H37"/>
    <mergeCell ref="J36:J37"/>
    <mergeCell ref="M36:M37"/>
    <mergeCell ref="K36:L36"/>
    <mergeCell ref="I36:I37"/>
    <mergeCell ref="G41:H41"/>
    <mergeCell ref="G38:H38"/>
    <mergeCell ref="G39:H39"/>
    <mergeCell ref="L97:M98"/>
    <mergeCell ref="G97:K98"/>
    <mergeCell ref="G95:K96"/>
    <mergeCell ref="L92:M94"/>
    <mergeCell ref="G92:K94"/>
    <mergeCell ref="G57:H57"/>
    <mergeCell ref="J55:J56"/>
    <mergeCell ref="I55:I56"/>
    <mergeCell ref="L95:M96"/>
    <mergeCell ref="B43:F43"/>
    <mergeCell ref="B38:F38"/>
    <mergeCell ref="B39:F39"/>
    <mergeCell ref="B40:F40"/>
    <mergeCell ref="B41:F41"/>
    <mergeCell ref="B60:F60"/>
    <mergeCell ref="B59:F59"/>
    <mergeCell ref="A83:M83"/>
    <mergeCell ref="B62:F62"/>
    <mergeCell ref="A65:M68"/>
    <mergeCell ref="G63:H63"/>
    <mergeCell ref="G62:H62"/>
    <mergeCell ref="C74:L75"/>
    <mergeCell ref="A79:M80"/>
    <mergeCell ref="B46:F46"/>
    <mergeCell ref="A53:M53"/>
    <mergeCell ref="B49:F49"/>
    <mergeCell ref="B48:F48"/>
    <mergeCell ref="B51:D51"/>
    <mergeCell ref="B52:D52"/>
    <mergeCell ref="B50:F50"/>
    <mergeCell ref="G47:H47"/>
    <mergeCell ref="G50:H50"/>
    <mergeCell ref="G45:H45"/>
    <mergeCell ref="G44:H44"/>
    <mergeCell ref="G43:H43"/>
    <mergeCell ref="G40:H40"/>
    <mergeCell ref="G42:H42"/>
    <mergeCell ref="A55:A56"/>
    <mergeCell ref="B63:F63"/>
    <mergeCell ref="G61:H61"/>
    <mergeCell ref="B58:F58"/>
    <mergeCell ref="G58:H58"/>
    <mergeCell ref="B57:F57"/>
    <mergeCell ref="B61:F61"/>
    <mergeCell ref="G55:H56"/>
    <mergeCell ref="G60:H60"/>
    <mergeCell ref="G59:H59"/>
    <mergeCell ref="A573:E577"/>
    <mergeCell ref="A306:M311"/>
    <mergeCell ref="A467:E473"/>
    <mergeCell ref="A502:E506"/>
    <mergeCell ref="C378:L379"/>
    <mergeCell ref="A401:E403"/>
    <mergeCell ref="A361:E364"/>
    <mergeCell ref="A365:E374"/>
    <mergeCell ref="A333:E335"/>
    <mergeCell ref="A316:E319"/>
    <mergeCell ref="C530:L531"/>
    <mergeCell ref="A97:A98"/>
    <mergeCell ref="B101:E102"/>
    <mergeCell ref="A231:M231"/>
    <mergeCell ref="A265:E271"/>
    <mergeCell ref="L133:M134"/>
    <mergeCell ref="A336:E343"/>
    <mergeCell ref="A349:E357"/>
    <mergeCell ref="C148:L149"/>
    <mergeCell ref="A416:E418"/>
    <mergeCell ref="A103:A104"/>
    <mergeCell ref="A105:A106"/>
    <mergeCell ref="F95:F96"/>
    <mergeCell ref="A101:A102"/>
    <mergeCell ref="F101:F102"/>
    <mergeCell ref="F103:F104"/>
    <mergeCell ref="L105:M106"/>
    <mergeCell ref="G103:K104"/>
    <mergeCell ref="G105:K106"/>
    <mergeCell ref="B97:E98"/>
    <mergeCell ref="L103:M104"/>
    <mergeCell ref="F99:F100"/>
    <mergeCell ref="B105:E106"/>
    <mergeCell ref="L101:M102"/>
    <mergeCell ref="B103:E104"/>
    <mergeCell ref="F105:F106"/>
    <mergeCell ref="A461:E463"/>
    <mergeCell ref="A464:E466"/>
    <mergeCell ref="A345:E348"/>
    <mergeCell ref="B95:E96"/>
    <mergeCell ref="C227:L228"/>
    <mergeCell ref="C302:L303"/>
    <mergeCell ref="A233:M236"/>
    <mergeCell ref="A245:E253"/>
    <mergeCell ref="A286:E291"/>
    <mergeCell ref="A442:E444"/>
    <mergeCell ref="A439:E441"/>
    <mergeCell ref="A540:E546"/>
    <mergeCell ref="A320:E322"/>
    <mergeCell ref="A537:E539"/>
    <mergeCell ref="A507:E510"/>
    <mergeCell ref="A518:E523"/>
    <mergeCell ref="A499:E501"/>
    <mergeCell ref="A514:E517"/>
    <mergeCell ref="A496:E498"/>
    <mergeCell ref="A383:E387"/>
    <mergeCell ref="A155:E159"/>
    <mergeCell ref="A131:A132"/>
    <mergeCell ref="A129:A130"/>
    <mergeCell ref="B129:E130"/>
    <mergeCell ref="A139:A140"/>
    <mergeCell ref="B139:E140"/>
    <mergeCell ref="A141:A142"/>
    <mergeCell ref="A135:A136"/>
    <mergeCell ref="G1:M1"/>
    <mergeCell ref="H2:M2"/>
    <mergeCell ref="F97:F98"/>
    <mergeCell ref="G46:H46"/>
    <mergeCell ref="G49:H49"/>
    <mergeCell ref="B47:F47"/>
    <mergeCell ref="K55:L55"/>
    <mergeCell ref="G48:H48"/>
    <mergeCell ref="A84:M88"/>
    <mergeCell ref="F92:F94"/>
    <mergeCell ref="A111:A112"/>
    <mergeCell ref="F111:F112"/>
    <mergeCell ref="B111:E112"/>
    <mergeCell ref="G129:K130"/>
    <mergeCell ref="A113:A114"/>
    <mergeCell ref="A126:A128"/>
    <mergeCell ref="B113:E114"/>
    <mergeCell ref="A115:A116"/>
    <mergeCell ref="B115:E116"/>
    <mergeCell ref="F115:F116"/>
    <mergeCell ref="B126:E128"/>
    <mergeCell ref="A117:H117"/>
    <mergeCell ref="L129:M130"/>
    <mergeCell ref="A119:M121"/>
    <mergeCell ref="A123:M124"/>
    <mergeCell ref="L126:M128"/>
    <mergeCell ref="B107:E108"/>
    <mergeCell ref="A107:A108"/>
    <mergeCell ref="A109:A110"/>
    <mergeCell ref="B109:E110"/>
    <mergeCell ref="L107:M108"/>
    <mergeCell ref="G107:K108"/>
    <mergeCell ref="F113:F114"/>
    <mergeCell ref="F126:F128"/>
    <mergeCell ref="F107:F108"/>
    <mergeCell ref="G109:K110"/>
    <mergeCell ref="G111:K112"/>
    <mergeCell ref="L109:M110"/>
    <mergeCell ref="F109:F110"/>
    <mergeCell ref="L111:M112"/>
    <mergeCell ref="A323:E327"/>
    <mergeCell ref="L99:M100"/>
    <mergeCell ref="A99:A100"/>
    <mergeCell ref="B99:E100"/>
    <mergeCell ref="G99:K100"/>
    <mergeCell ref="G101:K102"/>
    <mergeCell ref="G131:K132"/>
    <mergeCell ref="G113:K114"/>
    <mergeCell ref="F129:F130"/>
    <mergeCell ref="F131:F132"/>
    <mergeCell ref="A404:E412"/>
    <mergeCell ref="A388:E396"/>
    <mergeCell ref="A557:E561"/>
    <mergeCell ref="A635:E641"/>
    <mergeCell ref="A419:E425"/>
    <mergeCell ref="A437:E438"/>
    <mergeCell ref="A477:E479"/>
    <mergeCell ref="A480:E486"/>
    <mergeCell ref="A428:M431"/>
    <mergeCell ref="A445:E449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0"/>
  <sheetViews>
    <sheetView workbookViewId="0" topLeftCell="A169">
      <pane xSplit="2" topLeftCell="R1" activePane="topRight" state="frozen"/>
      <selection pane="topLeft" activeCell="A19" sqref="A19"/>
      <selection pane="topRight" activeCell="B185" sqref="B185"/>
    </sheetView>
  </sheetViews>
  <sheetFormatPr defaultColWidth="9.00390625" defaultRowHeight="12.75"/>
  <cols>
    <col min="1" max="1" width="9.125" style="113" customWidth="1"/>
    <col min="2" max="2" width="25.25390625" style="113" customWidth="1"/>
    <col min="3" max="16384" width="9.125" style="113" customWidth="1"/>
  </cols>
  <sheetData>
    <row r="1" spans="1:21" ht="11.25">
      <c r="A1" s="108"/>
      <c r="B1" s="108"/>
      <c r="C1" s="108"/>
      <c r="D1" s="108"/>
      <c r="E1" s="108"/>
      <c r="F1" s="109"/>
      <c r="G1" s="109"/>
      <c r="H1" s="109" t="s">
        <v>122</v>
      </c>
      <c r="I1" s="110"/>
      <c r="J1" s="111"/>
      <c r="K1" s="111"/>
      <c r="L1" s="112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1.25">
      <c r="A2" s="108"/>
      <c r="B2" s="108"/>
      <c r="C2" s="108"/>
      <c r="D2" s="108"/>
      <c r="E2" s="108"/>
      <c r="F2" s="109" t="s">
        <v>339</v>
      </c>
      <c r="G2" s="114"/>
      <c r="H2" s="114"/>
      <c r="I2" s="115"/>
      <c r="J2" s="116"/>
      <c r="K2" s="116"/>
      <c r="L2" s="117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1.25">
      <c r="A3" s="108"/>
      <c r="B3" s="108"/>
      <c r="C3" s="108"/>
      <c r="D3" s="108"/>
      <c r="E3" s="108"/>
      <c r="F3" s="117"/>
      <c r="G3" s="114"/>
      <c r="H3" s="114"/>
      <c r="I3" s="117"/>
      <c r="J3" s="116"/>
      <c r="K3" s="116"/>
      <c r="L3" s="118" t="s">
        <v>121</v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17" ht="11.25">
      <c r="A4" s="108"/>
      <c r="B4" s="119"/>
      <c r="C4" s="120">
        <v>2005</v>
      </c>
      <c r="D4" s="120">
        <v>2006</v>
      </c>
      <c r="E4" s="120">
        <v>2007</v>
      </c>
      <c r="F4" s="121">
        <v>2008</v>
      </c>
      <c r="G4" s="122">
        <v>2009</v>
      </c>
      <c r="H4" s="117"/>
      <c r="I4" s="174"/>
      <c r="J4" s="175"/>
      <c r="K4" s="175"/>
      <c r="L4" s="175"/>
      <c r="M4" s="176"/>
      <c r="N4" s="177"/>
      <c r="O4" s="108"/>
      <c r="P4" s="108"/>
      <c r="Q4" s="108"/>
    </row>
    <row r="5" spans="1:17" ht="11.25">
      <c r="A5" s="108"/>
      <c r="B5" s="123" t="s">
        <v>120</v>
      </c>
      <c r="C5" s="77">
        <v>109.4</v>
      </c>
      <c r="D5" s="77">
        <v>111.7</v>
      </c>
      <c r="E5" s="77">
        <v>110.2</v>
      </c>
      <c r="F5" s="77">
        <v>102.4</v>
      </c>
      <c r="G5" s="77">
        <v>98.3</v>
      </c>
      <c r="H5" s="117"/>
      <c r="I5" s="178"/>
      <c r="J5" s="179"/>
      <c r="K5" s="179"/>
      <c r="L5" s="180"/>
      <c r="M5" s="181"/>
      <c r="N5" s="181"/>
      <c r="O5" s="108"/>
      <c r="P5" s="108"/>
      <c r="Q5" s="108"/>
    </row>
    <row r="6" spans="1:17" ht="11.25">
      <c r="A6" s="108"/>
      <c r="B6" s="123" t="s">
        <v>119</v>
      </c>
      <c r="C6" s="78">
        <v>110.3</v>
      </c>
      <c r="D6" s="78">
        <v>110.8</v>
      </c>
      <c r="E6" s="78">
        <v>112</v>
      </c>
      <c r="F6" s="78">
        <v>104.7</v>
      </c>
      <c r="G6" s="78">
        <v>97.2</v>
      </c>
      <c r="H6" s="117"/>
      <c r="I6" s="178"/>
      <c r="J6" s="179"/>
      <c r="K6" s="179"/>
      <c r="L6" s="182"/>
      <c r="M6" s="181"/>
      <c r="N6" s="181"/>
      <c r="O6" s="108"/>
      <c r="P6" s="108"/>
      <c r="Q6" s="108"/>
    </row>
    <row r="7" spans="1:17" ht="11.25">
      <c r="A7" s="108"/>
      <c r="B7" s="123" t="s">
        <v>118</v>
      </c>
      <c r="C7" s="77">
        <v>109</v>
      </c>
      <c r="D7" s="77">
        <v>110.5</v>
      </c>
      <c r="E7" s="77">
        <v>109.6</v>
      </c>
      <c r="F7" s="77">
        <v>104</v>
      </c>
      <c r="G7" s="77">
        <v>97.8</v>
      </c>
      <c r="H7" s="117"/>
      <c r="I7" s="178"/>
      <c r="J7" s="183"/>
      <c r="K7" s="184"/>
      <c r="L7" s="184"/>
      <c r="M7" s="185"/>
      <c r="N7" s="186"/>
      <c r="O7" s="108"/>
      <c r="P7" s="108"/>
      <c r="Q7" s="108"/>
    </row>
    <row r="8" spans="1:21" ht="11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1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>
      <c r="A10" s="100"/>
      <c r="B10" s="100"/>
      <c r="C10" s="100"/>
      <c r="D10" s="100"/>
      <c r="E10" s="10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>
      <c r="A12" s="108"/>
      <c r="B12" s="29"/>
      <c r="C12" s="126"/>
      <c r="D12" s="114"/>
      <c r="E12" s="127" t="s">
        <v>109</v>
      </c>
      <c r="F12" s="114"/>
      <c r="G12" s="128"/>
      <c r="H12" s="117"/>
      <c r="I12" s="128"/>
      <c r="J12" s="128"/>
      <c r="K12" s="1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>
      <c r="A13" s="108"/>
      <c r="B13" s="117"/>
      <c r="C13" s="117"/>
      <c r="D13" s="117"/>
      <c r="E13" s="117"/>
      <c r="F13" s="117" t="s">
        <v>275</v>
      </c>
      <c r="G13" s="117"/>
      <c r="H13" s="117"/>
      <c r="I13" s="117"/>
      <c r="J13" s="117"/>
      <c r="K13" s="117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22.5">
      <c r="A15" s="108"/>
      <c r="B15" s="129"/>
      <c r="C15" s="69" t="s">
        <v>300</v>
      </c>
      <c r="D15" s="69" t="s">
        <v>301</v>
      </c>
      <c r="E15" s="69" t="s">
        <v>302</v>
      </c>
      <c r="F15" s="69" t="s">
        <v>303</v>
      </c>
      <c r="G15" s="69" t="s">
        <v>304</v>
      </c>
      <c r="H15" s="236"/>
      <c r="I15" s="157"/>
      <c r="J15" s="227"/>
      <c r="K15" s="238"/>
      <c r="L15" s="238"/>
      <c r="M15" s="238"/>
      <c r="N15" s="238"/>
      <c r="O15" s="239"/>
      <c r="P15" s="108"/>
      <c r="Q15" s="108"/>
      <c r="R15" s="108"/>
      <c r="S15" s="108"/>
      <c r="T15" s="108"/>
      <c r="U15" s="108"/>
    </row>
    <row r="16" spans="1:21" ht="11.25">
      <c r="A16" s="108"/>
      <c r="B16" s="123" t="s">
        <v>108</v>
      </c>
      <c r="C16" s="156">
        <v>109.8</v>
      </c>
      <c r="D16" s="156">
        <v>112.8</v>
      </c>
      <c r="E16" s="156">
        <v>111.7</v>
      </c>
      <c r="F16" s="156">
        <v>106.1</v>
      </c>
      <c r="G16" s="156">
        <v>100.9</v>
      </c>
      <c r="H16" s="237"/>
      <c r="I16" s="29"/>
      <c r="J16" s="29"/>
      <c r="K16" s="29"/>
      <c r="L16" s="239"/>
      <c r="M16" s="239"/>
      <c r="N16" s="239"/>
      <c r="O16" s="239"/>
      <c r="P16" s="108"/>
      <c r="Q16" s="108"/>
      <c r="R16" s="108"/>
      <c r="S16" s="108"/>
      <c r="T16" s="108"/>
      <c r="U16" s="108"/>
    </row>
    <row r="17" spans="1:21" ht="11.25">
      <c r="A17" s="108"/>
      <c r="B17" s="123" t="s">
        <v>107</v>
      </c>
      <c r="C17" s="156">
        <v>140.1</v>
      </c>
      <c r="D17" s="156">
        <v>127.5</v>
      </c>
      <c r="E17" s="156">
        <v>125.7</v>
      </c>
      <c r="F17" s="156">
        <v>100.1</v>
      </c>
      <c r="G17" s="156">
        <v>82.4</v>
      </c>
      <c r="H17" s="237"/>
      <c r="I17" s="29"/>
      <c r="J17" s="29"/>
      <c r="K17" s="29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1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1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1.25">
      <c r="A21" s="108"/>
      <c r="B21" s="127" t="s">
        <v>117</v>
      </c>
      <c r="C21" s="128" t="s">
        <v>186</v>
      </c>
      <c r="D21" s="128" t="s">
        <v>342</v>
      </c>
      <c r="E21" s="108"/>
      <c r="F21" s="128" t="s">
        <v>185</v>
      </c>
      <c r="G21" s="108"/>
      <c r="H21" s="128" t="s">
        <v>286</v>
      </c>
      <c r="I21" s="188"/>
      <c r="J21" s="18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>
      <c r="A22" s="101">
        <v>1</v>
      </c>
      <c r="B22" s="123" t="s">
        <v>116</v>
      </c>
      <c r="C22" s="124">
        <v>110.8</v>
      </c>
      <c r="D22" s="124">
        <v>106.1</v>
      </c>
      <c r="E22" s="108"/>
      <c r="F22" s="124">
        <v>104.1</v>
      </c>
      <c r="G22" s="108"/>
      <c r="H22" s="124">
        <v>103.6</v>
      </c>
      <c r="I22" s="188"/>
      <c r="J22" s="18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1.25">
      <c r="A23" s="130">
        <v>2</v>
      </c>
      <c r="B23" s="123" t="s">
        <v>115</v>
      </c>
      <c r="C23" s="124">
        <v>106.8</v>
      </c>
      <c r="D23" s="124">
        <v>81.7</v>
      </c>
      <c r="E23" s="108"/>
      <c r="F23" s="124">
        <v>93.9</v>
      </c>
      <c r="G23" s="108"/>
      <c r="H23" s="124">
        <v>83.7</v>
      </c>
      <c r="I23" s="188"/>
      <c r="J23" s="18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1.25">
      <c r="A24" s="101">
        <v>3</v>
      </c>
      <c r="B24" s="123" t="s">
        <v>114</v>
      </c>
      <c r="C24" s="124">
        <v>110</v>
      </c>
      <c r="D24" s="124">
        <v>99.7</v>
      </c>
      <c r="E24" s="108"/>
      <c r="F24" s="124">
        <v>101.1</v>
      </c>
      <c r="G24" s="108"/>
      <c r="H24" s="124">
        <v>100.3</v>
      </c>
      <c r="I24" s="189"/>
      <c r="J24" s="18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1.25">
      <c r="A25" s="130">
        <v>4</v>
      </c>
      <c r="B25" s="123" t="s">
        <v>113</v>
      </c>
      <c r="C25" s="124">
        <v>103.3</v>
      </c>
      <c r="D25" s="124">
        <v>97.8</v>
      </c>
      <c r="E25" s="108"/>
      <c r="F25" s="124">
        <v>97.8</v>
      </c>
      <c r="G25" s="108"/>
      <c r="H25" s="124">
        <v>97.6</v>
      </c>
      <c r="I25" s="188"/>
      <c r="J25" s="18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1.25">
      <c r="A26" s="101">
        <v>5</v>
      </c>
      <c r="B26" s="123" t="s">
        <v>182</v>
      </c>
      <c r="C26" s="124">
        <v>105.6</v>
      </c>
      <c r="D26" s="124">
        <v>90</v>
      </c>
      <c r="E26" s="108"/>
      <c r="F26" s="124">
        <v>90.2</v>
      </c>
      <c r="G26" s="108"/>
      <c r="H26" s="194">
        <v>89.9</v>
      </c>
      <c r="I26" s="188"/>
      <c r="J26" s="18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1.25">
      <c r="A27" s="130">
        <v>6</v>
      </c>
      <c r="B27" s="123" t="s">
        <v>112</v>
      </c>
      <c r="C27" s="124">
        <v>107.9</v>
      </c>
      <c r="D27" s="124">
        <v>102.7</v>
      </c>
      <c r="E27" s="108"/>
      <c r="F27" s="124">
        <v>103.5</v>
      </c>
      <c r="G27" s="108"/>
      <c r="H27" s="124">
        <v>102.8</v>
      </c>
      <c r="I27" s="188"/>
      <c r="J27" s="18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1.25">
      <c r="A28" s="101">
        <v>7</v>
      </c>
      <c r="B28" s="123" t="s">
        <v>184</v>
      </c>
      <c r="C28" s="124">
        <v>102.1</v>
      </c>
      <c r="D28" s="124">
        <v>82.2</v>
      </c>
      <c r="E28" s="108"/>
      <c r="F28" s="124">
        <v>79.7</v>
      </c>
      <c r="G28" s="108"/>
      <c r="H28" s="124">
        <v>82.2</v>
      </c>
      <c r="I28" s="188"/>
      <c r="J28" s="18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>
      <c r="A29" s="101">
        <v>9</v>
      </c>
      <c r="B29" s="123" t="s">
        <v>111</v>
      </c>
      <c r="C29" s="124">
        <v>107.6</v>
      </c>
      <c r="D29" s="124">
        <v>102.9</v>
      </c>
      <c r="E29" s="108"/>
      <c r="F29" s="124">
        <v>100.2</v>
      </c>
      <c r="G29" s="108"/>
      <c r="H29" s="124">
        <v>100.3</v>
      </c>
      <c r="I29" s="188"/>
      <c r="J29" s="18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>
      <c r="A30" s="130">
        <v>10</v>
      </c>
      <c r="B30" s="123" t="s">
        <v>344</v>
      </c>
      <c r="C30" s="124">
        <v>107.2</v>
      </c>
      <c r="D30" s="235">
        <v>92.2</v>
      </c>
      <c r="E30" s="108"/>
      <c r="F30" s="124">
        <v>93.1</v>
      </c>
      <c r="G30" s="108"/>
      <c r="H30" s="235">
        <v>92.2</v>
      </c>
      <c r="I30" s="19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1.25">
      <c r="A31" s="101">
        <v>11</v>
      </c>
      <c r="B31" s="123" t="s">
        <v>110</v>
      </c>
      <c r="C31" s="125">
        <v>109</v>
      </c>
      <c r="D31" s="125">
        <v>108</v>
      </c>
      <c r="E31" s="108"/>
      <c r="F31" s="125">
        <v>107.9</v>
      </c>
      <c r="G31" s="108"/>
      <c r="H31" s="125">
        <v>108.2</v>
      </c>
      <c r="I31" s="188"/>
      <c r="J31" s="18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>
      <c r="A32" s="108"/>
      <c r="B32" s="29" t="s">
        <v>306</v>
      </c>
      <c r="C32" s="29"/>
      <c r="D32" s="108"/>
      <c r="E32" s="108"/>
      <c r="F32" s="108"/>
      <c r="G32" s="108"/>
      <c r="H32" s="191"/>
      <c r="I32" s="191"/>
      <c r="J32" s="192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2.75">
      <c r="A33" s="108"/>
      <c r="B33" s="131" t="s">
        <v>343</v>
      </c>
      <c r="C33" s="29"/>
      <c r="D33" s="108"/>
      <c r="E33" s="108"/>
      <c r="F33" s="108"/>
      <c r="G33" s="108"/>
      <c r="H33" s="193"/>
      <c r="I33"/>
      <c r="J33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37"/>
      <c r="T36" s="137"/>
      <c r="U36" s="137"/>
    </row>
    <row r="37" spans="1:24" ht="11.25">
      <c r="A37" s="108"/>
      <c r="B37" s="132"/>
      <c r="C37" s="133" t="s">
        <v>145</v>
      </c>
      <c r="D37" s="133" t="s">
        <v>144</v>
      </c>
      <c r="E37" s="133" t="s">
        <v>143</v>
      </c>
      <c r="F37" s="133" t="s">
        <v>154</v>
      </c>
      <c r="G37" s="133" t="s">
        <v>153</v>
      </c>
      <c r="H37" s="133" t="s">
        <v>152</v>
      </c>
      <c r="I37" s="133" t="s">
        <v>151</v>
      </c>
      <c r="J37" s="133" t="s">
        <v>150</v>
      </c>
      <c r="K37" s="133" t="s">
        <v>149</v>
      </c>
      <c r="L37" s="133" t="s">
        <v>148</v>
      </c>
      <c r="M37" s="133" t="s">
        <v>147</v>
      </c>
      <c r="N37" s="133" t="s">
        <v>146</v>
      </c>
      <c r="O37" s="133" t="s">
        <v>145</v>
      </c>
      <c r="P37" s="133" t="s">
        <v>144</v>
      </c>
      <c r="Q37" s="134" t="s">
        <v>143</v>
      </c>
      <c r="R37" s="133" t="s">
        <v>154</v>
      </c>
      <c r="S37" s="133" t="s">
        <v>153</v>
      </c>
      <c r="T37" s="133" t="s">
        <v>152</v>
      </c>
      <c r="U37" s="133" t="s">
        <v>151</v>
      </c>
      <c r="V37" s="133" t="s">
        <v>150</v>
      </c>
      <c r="W37" s="133" t="s">
        <v>149</v>
      </c>
      <c r="X37" s="133" t="s">
        <v>148</v>
      </c>
    </row>
    <row r="38" spans="1:24" ht="11.25">
      <c r="A38" s="108"/>
      <c r="B38" s="75" t="s">
        <v>160</v>
      </c>
      <c r="C38" s="77">
        <v>477.6</v>
      </c>
      <c r="D38" s="77">
        <v>475.4</v>
      </c>
      <c r="E38" s="77">
        <v>558.4</v>
      </c>
      <c r="F38" s="77">
        <v>576.8</v>
      </c>
      <c r="G38" s="77">
        <v>619.8</v>
      </c>
      <c r="H38" s="77">
        <v>731.6</v>
      </c>
      <c r="I38" s="77">
        <v>651</v>
      </c>
      <c r="J38" s="77">
        <v>631</v>
      </c>
      <c r="K38" s="77">
        <v>543.4</v>
      </c>
      <c r="L38" s="77">
        <v>475.9</v>
      </c>
      <c r="M38" s="77">
        <v>327.6</v>
      </c>
      <c r="N38" s="77">
        <v>272.2</v>
      </c>
      <c r="O38" s="77">
        <v>260.3</v>
      </c>
      <c r="P38" s="77">
        <v>275.1</v>
      </c>
      <c r="Q38" s="77">
        <v>318.14</v>
      </c>
      <c r="R38" s="77">
        <v>367.623</v>
      </c>
      <c r="S38" s="77">
        <v>374.957</v>
      </c>
      <c r="T38" s="77">
        <v>475.52</v>
      </c>
      <c r="U38" s="77">
        <v>513.413</v>
      </c>
      <c r="V38" s="77">
        <v>523.1</v>
      </c>
      <c r="W38" s="77">
        <v>499.6</v>
      </c>
      <c r="X38" s="77">
        <v>587.623</v>
      </c>
    </row>
    <row r="39" spans="1:24" ht="11.25">
      <c r="A39" s="108"/>
      <c r="B39" s="76" t="s">
        <v>159</v>
      </c>
      <c r="C39" s="78">
        <v>747.425</v>
      </c>
      <c r="D39" s="78">
        <v>751.001</v>
      </c>
      <c r="E39" s="78">
        <v>863.085</v>
      </c>
      <c r="F39" s="78">
        <v>909.894</v>
      </c>
      <c r="G39" s="78">
        <v>970.3</v>
      </c>
      <c r="H39" s="78">
        <v>1091.706</v>
      </c>
      <c r="I39" s="78">
        <v>1014.401</v>
      </c>
      <c r="J39" s="78">
        <v>1005.753</v>
      </c>
      <c r="K39" s="78">
        <v>901.889</v>
      </c>
      <c r="L39" s="78">
        <v>811.692</v>
      </c>
      <c r="M39" s="78">
        <v>624.898</v>
      </c>
      <c r="N39" s="78">
        <v>559.29</v>
      </c>
      <c r="O39" s="78">
        <v>489.177</v>
      </c>
      <c r="P39" s="78">
        <v>523.968</v>
      </c>
      <c r="Q39" s="78">
        <v>581.386</v>
      </c>
      <c r="R39" s="78">
        <v>631.298</v>
      </c>
      <c r="S39" s="78">
        <v>636.73</v>
      </c>
      <c r="T39" s="78">
        <v>769.7</v>
      </c>
      <c r="U39" s="78">
        <v>793.337</v>
      </c>
      <c r="V39" s="78">
        <v>833.8</v>
      </c>
      <c r="W39" s="78">
        <v>816.6</v>
      </c>
      <c r="X39" s="78">
        <v>920.554</v>
      </c>
    </row>
    <row r="40" spans="1:24" ht="11.25">
      <c r="A40" s="108"/>
      <c r="B40" s="75" t="s">
        <v>158</v>
      </c>
      <c r="C40" s="77">
        <v>91.9</v>
      </c>
      <c r="D40" s="77">
        <v>94.8</v>
      </c>
      <c r="E40" s="77">
        <v>103.3</v>
      </c>
      <c r="F40" s="77">
        <v>110.2</v>
      </c>
      <c r="G40" s="77">
        <v>123.9</v>
      </c>
      <c r="H40" s="77">
        <v>133.1</v>
      </c>
      <c r="I40" s="77">
        <v>133.9</v>
      </c>
      <c r="J40" s="77">
        <v>113.9</v>
      </c>
      <c r="K40" s="77">
        <v>99.1</v>
      </c>
      <c r="L40" s="77">
        <v>72.8</v>
      </c>
      <c r="M40" s="77">
        <v>53.2</v>
      </c>
      <c r="N40" s="77">
        <v>41.6</v>
      </c>
      <c r="O40" s="77">
        <v>44.9</v>
      </c>
      <c r="P40" s="77">
        <v>43.2</v>
      </c>
      <c r="Q40" s="77">
        <v>46.8</v>
      </c>
      <c r="R40" s="77">
        <v>50.9</v>
      </c>
      <c r="S40" s="77">
        <v>57.94</v>
      </c>
      <c r="T40" s="77">
        <v>68.62</v>
      </c>
      <c r="U40" s="77">
        <v>64.91</v>
      </c>
      <c r="V40" s="77">
        <v>72.5</v>
      </c>
      <c r="W40" s="77">
        <v>67.69</v>
      </c>
      <c r="X40" s="77">
        <v>73.19</v>
      </c>
    </row>
    <row r="41" spans="1:24" ht="11.25">
      <c r="A41" s="108" t="s">
        <v>189</v>
      </c>
      <c r="B41" s="76" t="s">
        <v>157</v>
      </c>
      <c r="C41" s="78">
        <v>100.5</v>
      </c>
      <c r="D41" s="78">
        <v>98.3</v>
      </c>
      <c r="E41" s="78">
        <v>107.9</v>
      </c>
      <c r="F41" s="78">
        <v>104.9</v>
      </c>
      <c r="G41" s="78">
        <v>109.6</v>
      </c>
      <c r="H41" s="78">
        <v>111.2</v>
      </c>
      <c r="I41" s="78">
        <v>109.7</v>
      </c>
      <c r="J41" s="78">
        <v>96.7</v>
      </c>
      <c r="K41" s="78">
        <v>88.7</v>
      </c>
      <c r="L41" s="78">
        <v>87.6</v>
      </c>
      <c r="M41" s="78">
        <v>69.9</v>
      </c>
      <c r="N41" s="78">
        <v>75.8</v>
      </c>
      <c r="O41" s="78">
        <v>79.2</v>
      </c>
      <c r="P41" s="78">
        <v>109.1</v>
      </c>
      <c r="Q41" s="78">
        <v>112.3</v>
      </c>
      <c r="R41" s="78">
        <v>113</v>
      </c>
      <c r="S41" s="78">
        <v>106.9</v>
      </c>
      <c r="T41" s="78">
        <v>119.8</v>
      </c>
      <c r="U41" s="78">
        <v>105.2</v>
      </c>
      <c r="V41" s="78">
        <v>105.4</v>
      </c>
      <c r="W41" s="78">
        <v>105.4</v>
      </c>
      <c r="X41" s="78">
        <v>96.6</v>
      </c>
    </row>
    <row r="42" spans="1:21" ht="11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1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>
      <c r="A44" s="135"/>
      <c r="B44" s="135"/>
      <c r="C44" s="135"/>
      <c r="D44" s="135"/>
      <c r="E44" s="135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1.25">
      <c r="A45" s="135"/>
      <c r="B45" s="135"/>
      <c r="C45" s="136" t="s">
        <v>27</v>
      </c>
      <c r="D45" s="135"/>
      <c r="E45" s="13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4" ht="11.25">
      <c r="A46" s="108"/>
      <c r="B46" s="132" t="s">
        <v>77</v>
      </c>
      <c r="C46" s="133" t="s">
        <v>155</v>
      </c>
      <c r="D46" s="133" t="s">
        <v>145</v>
      </c>
      <c r="E46" s="133" t="s">
        <v>144</v>
      </c>
      <c r="F46" s="133" t="s">
        <v>143</v>
      </c>
      <c r="G46" s="133" t="s">
        <v>154</v>
      </c>
      <c r="H46" s="133" t="s">
        <v>153</v>
      </c>
      <c r="I46" s="133" t="s">
        <v>152</v>
      </c>
      <c r="J46" s="133" t="s">
        <v>151</v>
      </c>
      <c r="K46" s="133" t="s">
        <v>150</v>
      </c>
      <c r="L46" s="133" t="s">
        <v>149</v>
      </c>
      <c r="M46" s="133" t="s">
        <v>148</v>
      </c>
      <c r="N46" s="133" t="s">
        <v>147</v>
      </c>
      <c r="O46" s="133" t="s">
        <v>146</v>
      </c>
      <c r="P46" s="133" t="s">
        <v>145</v>
      </c>
      <c r="Q46" s="134" t="s">
        <v>144</v>
      </c>
      <c r="R46" s="133" t="s">
        <v>143</v>
      </c>
      <c r="S46" s="133" t="s">
        <v>154</v>
      </c>
      <c r="T46" s="133" t="s">
        <v>153</v>
      </c>
      <c r="U46" s="133" t="s">
        <v>152</v>
      </c>
      <c r="V46" s="133" t="s">
        <v>151</v>
      </c>
      <c r="W46" s="133" t="s">
        <v>150</v>
      </c>
      <c r="X46" s="133" t="s">
        <v>149</v>
      </c>
    </row>
    <row r="47" spans="1:24" ht="11.25">
      <c r="A47" s="108"/>
      <c r="B47" s="75" t="s">
        <v>192</v>
      </c>
      <c r="C47" s="77"/>
      <c r="D47" s="77">
        <v>103</v>
      </c>
      <c r="E47" s="77">
        <v>101.2</v>
      </c>
      <c r="F47" s="77">
        <v>103.6</v>
      </c>
      <c r="G47" s="77">
        <v>105.1</v>
      </c>
      <c r="H47" s="77">
        <v>105.7</v>
      </c>
      <c r="I47" s="77">
        <v>110</v>
      </c>
      <c r="J47" s="77">
        <v>107.2</v>
      </c>
      <c r="K47" s="77">
        <v>102.8</v>
      </c>
      <c r="L47" s="77">
        <v>95</v>
      </c>
      <c r="M47" s="77">
        <v>92.5</v>
      </c>
      <c r="N47" s="77">
        <v>84.7</v>
      </c>
      <c r="O47" s="77">
        <v>79.8</v>
      </c>
      <c r="P47" s="77">
        <v>81.5</v>
      </c>
      <c r="Q47" s="77">
        <v>86.5</v>
      </c>
      <c r="R47" s="77">
        <v>102.3</v>
      </c>
      <c r="S47" s="77">
        <v>99.1</v>
      </c>
      <c r="T47" s="77">
        <v>107.6</v>
      </c>
      <c r="U47" s="77">
        <v>106.6</v>
      </c>
      <c r="V47" s="77">
        <v>114</v>
      </c>
      <c r="W47" s="77">
        <v>106.8</v>
      </c>
      <c r="X47" s="77">
        <v>102.3</v>
      </c>
    </row>
    <row r="48" spans="1:24" ht="11.25">
      <c r="A48" s="108"/>
      <c r="B48" s="76" t="s">
        <v>193</v>
      </c>
      <c r="C48" s="78"/>
      <c r="D48" s="78">
        <v>100.4</v>
      </c>
      <c r="E48" s="78">
        <v>102.9</v>
      </c>
      <c r="F48" s="78">
        <v>101</v>
      </c>
      <c r="G48" s="78">
        <v>104</v>
      </c>
      <c r="H48" s="78">
        <v>103.3</v>
      </c>
      <c r="I48" s="78">
        <v>102.9</v>
      </c>
      <c r="J48" s="78">
        <v>103.4</v>
      </c>
      <c r="K48" s="78">
        <v>103.7</v>
      </c>
      <c r="L48" s="78">
        <v>97.2</v>
      </c>
      <c r="M48" s="78">
        <v>98.4</v>
      </c>
      <c r="N48" s="78">
        <v>97.7</v>
      </c>
      <c r="O48" s="78">
        <v>98.3</v>
      </c>
      <c r="P48" s="78">
        <v>93.2</v>
      </c>
      <c r="Q48" s="78">
        <v>97.3</v>
      </c>
      <c r="R48" s="78">
        <v>100.1</v>
      </c>
      <c r="S48" s="78">
        <v>99.9</v>
      </c>
      <c r="T48" s="78">
        <v>101.6</v>
      </c>
      <c r="U48" s="78">
        <v>103.9</v>
      </c>
      <c r="V48" s="78">
        <v>102</v>
      </c>
      <c r="W48" s="78">
        <v>102</v>
      </c>
      <c r="X48" s="78">
        <v>102.9</v>
      </c>
    </row>
    <row r="49" spans="1:24" ht="11.25">
      <c r="A49" s="108"/>
      <c r="B49" s="96" t="s">
        <v>142</v>
      </c>
      <c r="C49" s="98" t="s">
        <v>140</v>
      </c>
      <c r="D49" s="77">
        <v>5.1801</v>
      </c>
      <c r="E49" s="77">
        <v>5.1097</v>
      </c>
      <c r="F49" s="77">
        <v>5.4906999999999995</v>
      </c>
      <c r="G49" s="77">
        <v>5.7351</v>
      </c>
      <c r="H49" s="77">
        <v>6.4965</v>
      </c>
      <c r="I49" s="77">
        <v>7.0348999999999995</v>
      </c>
      <c r="J49" s="77">
        <v>6.9754</v>
      </c>
      <c r="K49" s="77">
        <v>7.570399999999999</v>
      </c>
      <c r="L49" s="77">
        <v>6.5264</v>
      </c>
      <c r="M49" s="77">
        <v>6.255</v>
      </c>
      <c r="N49" s="77">
        <v>4.6</v>
      </c>
      <c r="O49" s="77">
        <v>4.2</v>
      </c>
      <c r="P49" s="77">
        <v>2.563</v>
      </c>
      <c r="Q49" s="77">
        <v>2.7432</v>
      </c>
      <c r="R49" s="77">
        <v>2.7103</v>
      </c>
      <c r="S49" s="77">
        <v>2.789</v>
      </c>
      <c r="T49" s="77">
        <v>3.095</v>
      </c>
      <c r="U49" s="77">
        <v>3.272</v>
      </c>
      <c r="V49" s="77">
        <v>3.83</v>
      </c>
      <c r="W49" s="77">
        <v>4.177</v>
      </c>
      <c r="X49" s="77">
        <v>4.2</v>
      </c>
    </row>
    <row r="50" spans="1:24" ht="11.25">
      <c r="A50" s="108"/>
      <c r="B50" s="97" t="s">
        <v>141</v>
      </c>
      <c r="C50" s="99" t="s">
        <v>140</v>
      </c>
      <c r="D50" s="78">
        <v>2.3028000000000004</v>
      </c>
      <c r="E50" s="78">
        <v>2.2995</v>
      </c>
      <c r="F50" s="78">
        <v>2.4923</v>
      </c>
      <c r="G50" s="78">
        <v>2.9828</v>
      </c>
      <c r="H50" s="78">
        <v>3.5067</v>
      </c>
      <c r="I50" s="78">
        <v>3.5091</v>
      </c>
      <c r="J50" s="78">
        <v>3.9627</v>
      </c>
      <c r="K50" s="78">
        <v>3.4899</v>
      </c>
      <c r="L50" s="78">
        <v>3.5065999999999997</v>
      </c>
      <c r="M50" s="78">
        <v>3.2529</v>
      </c>
      <c r="N50" s="78">
        <v>2.9548</v>
      </c>
      <c r="O50" s="78">
        <v>3.6</v>
      </c>
      <c r="P50" s="78">
        <v>1.811</v>
      </c>
      <c r="Q50" s="78">
        <v>1.992</v>
      </c>
      <c r="R50" s="78">
        <v>2.1824</v>
      </c>
      <c r="S50" s="78">
        <v>2.451</v>
      </c>
      <c r="T50" s="78">
        <v>2.326</v>
      </c>
      <c r="U50" s="78">
        <v>2.434</v>
      </c>
      <c r="V50" s="78">
        <v>2.416</v>
      </c>
      <c r="W50" s="78">
        <v>2.298</v>
      </c>
      <c r="X50" s="78">
        <v>2.6</v>
      </c>
    </row>
    <row r="51" spans="1:24" ht="11.25">
      <c r="A51" s="108"/>
      <c r="B51" s="75" t="s">
        <v>196</v>
      </c>
      <c r="C51" s="98" t="s">
        <v>140</v>
      </c>
      <c r="D51" s="77">
        <f aca="true" t="shared" si="0" ref="D51:X51">D49-D50</f>
        <v>2.8773</v>
      </c>
      <c r="E51" s="77">
        <f t="shared" si="0"/>
        <v>2.8102</v>
      </c>
      <c r="F51" s="77">
        <f t="shared" si="0"/>
        <v>2.9983999999999993</v>
      </c>
      <c r="G51" s="77">
        <f t="shared" si="0"/>
        <v>2.7523</v>
      </c>
      <c r="H51" s="77">
        <f t="shared" si="0"/>
        <v>2.9898000000000002</v>
      </c>
      <c r="I51" s="77">
        <f t="shared" si="0"/>
        <v>3.5257999999999994</v>
      </c>
      <c r="J51" s="77">
        <f t="shared" si="0"/>
        <v>3.0126999999999997</v>
      </c>
      <c r="K51" s="77">
        <f t="shared" si="0"/>
        <v>4.080499999999999</v>
      </c>
      <c r="L51" s="77">
        <f t="shared" si="0"/>
        <v>3.0198</v>
      </c>
      <c r="M51" s="77">
        <f t="shared" si="0"/>
        <v>3.0021</v>
      </c>
      <c r="N51" s="77">
        <f t="shared" si="0"/>
        <v>1.6451999999999996</v>
      </c>
      <c r="O51" s="77">
        <f t="shared" si="0"/>
        <v>0.6000000000000001</v>
      </c>
      <c r="P51" s="77">
        <f t="shared" si="0"/>
        <v>0.7520000000000002</v>
      </c>
      <c r="Q51" s="77">
        <f t="shared" si="0"/>
        <v>0.7511999999999999</v>
      </c>
      <c r="R51" s="77">
        <f t="shared" si="0"/>
        <v>0.5279000000000003</v>
      </c>
      <c r="S51" s="77">
        <f t="shared" si="0"/>
        <v>0.3380000000000001</v>
      </c>
      <c r="T51" s="77">
        <f t="shared" si="0"/>
        <v>0.7690000000000001</v>
      </c>
      <c r="U51" s="77">
        <f t="shared" si="0"/>
        <v>0.8379999999999996</v>
      </c>
      <c r="V51" s="77">
        <f t="shared" si="0"/>
        <v>1.4140000000000001</v>
      </c>
      <c r="W51" s="77">
        <f t="shared" si="0"/>
        <v>1.8789999999999996</v>
      </c>
      <c r="X51" s="77">
        <f t="shared" si="0"/>
        <v>1.6</v>
      </c>
    </row>
    <row r="52" spans="1:24" ht="11.25">
      <c r="A52" s="108"/>
      <c r="B52" s="76" t="s">
        <v>194</v>
      </c>
      <c r="C52" s="78"/>
      <c r="D52" s="78">
        <v>91.7</v>
      </c>
      <c r="E52" s="78">
        <v>99</v>
      </c>
      <c r="F52" s="78">
        <v>107.7</v>
      </c>
      <c r="G52" s="78">
        <v>109.2</v>
      </c>
      <c r="H52" s="78">
        <v>114.7</v>
      </c>
      <c r="I52" s="78">
        <v>105.4</v>
      </c>
      <c r="J52" s="78">
        <v>103.7</v>
      </c>
      <c r="K52" s="78">
        <v>101.1</v>
      </c>
      <c r="L52" s="78">
        <v>90.7</v>
      </c>
      <c r="M52" s="78">
        <v>94.8</v>
      </c>
      <c r="N52" s="78">
        <v>79.2</v>
      </c>
      <c r="O52" s="78">
        <v>104.4</v>
      </c>
      <c r="P52" s="78">
        <v>55.6</v>
      </c>
      <c r="Q52" s="78">
        <v>108.3</v>
      </c>
      <c r="R52" s="78">
        <v>103.3</v>
      </c>
      <c r="S52" s="78">
        <v>107.1</v>
      </c>
      <c r="T52" s="78">
        <v>103.5</v>
      </c>
      <c r="U52" s="78">
        <v>105.3</v>
      </c>
      <c r="V52" s="78">
        <v>109.5</v>
      </c>
      <c r="W52" s="78">
        <v>103.7</v>
      </c>
      <c r="X52" s="78">
        <v>105.1</v>
      </c>
    </row>
    <row r="53" spans="1:24" ht="11.25">
      <c r="A53" s="108"/>
      <c r="B53" s="75" t="s">
        <v>195</v>
      </c>
      <c r="C53" s="77"/>
      <c r="D53" s="77">
        <v>129.3</v>
      </c>
      <c r="E53" s="77">
        <v>157.1</v>
      </c>
      <c r="F53" s="77">
        <v>132.6</v>
      </c>
      <c r="G53" s="77">
        <v>149.3</v>
      </c>
      <c r="H53" s="77">
        <v>143.4</v>
      </c>
      <c r="I53" s="77">
        <v>145.2</v>
      </c>
      <c r="J53" s="77">
        <v>160.2</v>
      </c>
      <c r="K53" s="77">
        <v>164.1</v>
      </c>
      <c r="L53" s="77">
        <v>136.9</v>
      </c>
      <c r="M53" s="77">
        <v>131.7</v>
      </c>
      <c r="N53" s="77">
        <v>98.7</v>
      </c>
      <c r="O53" s="77">
        <v>96.3</v>
      </c>
      <c r="P53" s="77">
        <v>58.4</v>
      </c>
      <c r="Q53" s="77">
        <v>63.9</v>
      </c>
      <c r="R53" s="77">
        <v>61.3</v>
      </c>
      <c r="S53" s="77">
        <v>60.1</v>
      </c>
      <c r="T53" s="77">
        <v>54.2</v>
      </c>
      <c r="U53" s="77">
        <v>54.1</v>
      </c>
      <c r="V53" s="77">
        <v>57.1</v>
      </c>
      <c r="W53" s="77">
        <v>58.5</v>
      </c>
      <c r="X53" s="77">
        <v>67.9</v>
      </c>
    </row>
    <row r="54" spans="1:21" ht="11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t="11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1.25">
      <c r="A56" s="138"/>
      <c r="B56" s="108"/>
      <c r="C56" s="139" t="s">
        <v>139</v>
      </c>
      <c r="D56" s="108"/>
      <c r="E56" s="108"/>
      <c r="F56" s="10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1.25">
      <c r="A57" s="108"/>
      <c r="B57" s="104"/>
      <c r="C57" s="104" t="s">
        <v>138</v>
      </c>
      <c r="D57" s="104" t="s">
        <v>137</v>
      </c>
      <c r="E57" s="102" t="s">
        <v>118</v>
      </c>
      <c r="F57" s="104" t="s">
        <v>136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>
      <c r="A58" s="108"/>
      <c r="B58" s="140" t="s">
        <v>135</v>
      </c>
      <c r="C58" s="105">
        <v>105.61674921618447</v>
      </c>
      <c r="D58" s="105">
        <v>109.72567140589966</v>
      </c>
      <c r="E58" s="105">
        <v>107.14664883970293</v>
      </c>
      <c r="F58" s="105">
        <v>133.59184690890714</v>
      </c>
      <c r="G58" s="108"/>
      <c r="H58" s="240"/>
      <c r="I58" s="241"/>
      <c r="J58" s="239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>
      <c r="A59" s="108"/>
      <c r="B59" s="140" t="s">
        <v>134</v>
      </c>
      <c r="C59" s="105">
        <v>114.62304137880159</v>
      </c>
      <c r="D59" s="105">
        <v>109.79367207214477</v>
      </c>
      <c r="E59" s="105">
        <v>111.2255254790127</v>
      </c>
      <c r="F59" s="105">
        <v>147.49882781819775</v>
      </c>
      <c r="G59" s="108"/>
      <c r="H59" s="240"/>
      <c r="I59" s="241"/>
      <c r="J59" s="23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>
      <c r="A60" s="108"/>
      <c r="B60" s="76" t="s">
        <v>133</v>
      </c>
      <c r="C60" s="105">
        <v>115.37850143112453</v>
      </c>
      <c r="D60" s="105">
        <v>110.06338193734733</v>
      </c>
      <c r="E60" s="105">
        <v>112.32321392309805</v>
      </c>
      <c r="F60" s="105">
        <v>151.4587803884805</v>
      </c>
      <c r="G60" s="108"/>
      <c r="H60" s="240"/>
      <c r="I60" s="241"/>
      <c r="J60" s="23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11.25">
      <c r="A61" s="108"/>
      <c r="B61" s="76" t="s">
        <v>132</v>
      </c>
      <c r="C61" s="105">
        <v>114.36194170773672</v>
      </c>
      <c r="D61" s="105">
        <v>111.16044002294471</v>
      </c>
      <c r="E61" s="105">
        <v>111.84813883386022</v>
      </c>
      <c r="F61" s="105">
        <v>178.06007716884423</v>
      </c>
      <c r="G61" s="108"/>
      <c r="H61" s="240"/>
      <c r="I61" s="241"/>
      <c r="J61" s="23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ht="11.25">
      <c r="A62" s="108"/>
      <c r="B62" s="140" t="s">
        <v>131</v>
      </c>
      <c r="C62" s="105">
        <v>113.77104454550006</v>
      </c>
      <c r="D62" s="105">
        <v>110.26471557765898</v>
      </c>
      <c r="E62" s="105">
        <v>110.62513860635673</v>
      </c>
      <c r="F62" s="105">
        <v>168.72593263221762</v>
      </c>
      <c r="G62" s="108"/>
      <c r="H62" s="240"/>
      <c r="I62" s="241"/>
      <c r="J62" s="239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ht="11.25">
      <c r="A63" s="108"/>
      <c r="B63" s="140" t="s">
        <v>130</v>
      </c>
      <c r="C63" s="105">
        <v>112.06762308486016</v>
      </c>
      <c r="D63" s="105">
        <v>111.71416724384089</v>
      </c>
      <c r="E63" s="105">
        <v>108.93708766049193</v>
      </c>
      <c r="F63" s="105">
        <v>166.013341182032</v>
      </c>
      <c r="G63" s="108"/>
      <c r="H63" s="240"/>
      <c r="I63" s="241"/>
      <c r="J63" s="239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>
      <c r="A64" s="108"/>
      <c r="B64" s="76" t="s">
        <v>129</v>
      </c>
      <c r="C64" s="105">
        <v>109.34744001210508</v>
      </c>
      <c r="D64" s="105">
        <v>110.73016613410174</v>
      </c>
      <c r="E64" s="105">
        <v>108.94994565330573</v>
      </c>
      <c r="F64" s="105">
        <v>146.69161063734282</v>
      </c>
      <c r="G64" s="108"/>
      <c r="H64" s="240"/>
      <c r="I64" s="241"/>
      <c r="J64" s="23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>
      <c r="A65" s="108"/>
      <c r="B65" s="76" t="s">
        <v>128</v>
      </c>
      <c r="C65" s="105">
        <v>101.71302857385152</v>
      </c>
      <c r="D65" s="105">
        <v>114.83787376362078</v>
      </c>
      <c r="E65" s="105">
        <v>105.04201791059415</v>
      </c>
      <c r="F65" s="105">
        <v>125.89402356996935</v>
      </c>
      <c r="G65" s="108"/>
      <c r="H65" s="240"/>
      <c r="I65" s="241"/>
      <c r="J65" s="239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1.25">
      <c r="A66" s="108"/>
      <c r="B66" s="140" t="s">
        <v>127</v>
      </c>
      <c r="C66" s="105">
        <v>107.15121800522556</v>
      </c>
      <c r="D66" s="105">
        <v>105.37603883028963</v>
      </c>
      <c r="E66" s="105">
        <v>106.54935394211051</v>
      </c>
      <c r="F66" s="105">
        <v>122.3467817031258</v>
      </c>
      <c r="G66" s="108"/>
      <c r="H66" s="240"/>
      <c r="I66" s="241"/>
      <c r="J66" s="239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ht="11.25">
      <c r="A67" s="108"/>
      <c r="B67" s="140" t="s">
        <v>126</v>
      </c>
      <c r="C67" s="105">
        <v>104.96666124056692</v>
      </c>
      <c r="D67" s="105">
        <v>105.66509240741632</v>
      </c>
      <c r="E67" s="105">
        <v>104.91446454081068</v>
      </c>
      <c r="F67" s="105">
        <v>115.72537199501431</v>
      </c>
      <c r="G67" s="108"/>
      <c r="H67" s="240"/>
      <c r="I67" s="241"/>
      <c r="J67" s="23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11.25">
      <c r="A68" s="108"/>
      <c r="B68" s="76" t="s">
        <v>125</v>
      </c>
      <c r="C68" s="105">
        <v>96.88503375349501</v>
      </c>
      <c r="D68" s="105">
        <v>104.0463122607721</v>
      </c>
      <c r="E68" s="105">
        <v>100.91289048678418</v>
      </c>
      <c r="F68" s="105">
        <v>131.41716390354514</v>
      </c>
      <c r="G68" s="108"/>
      <c r="H68" s="240"/>
      <c r="I68" s="241"/>
      <c r="J68" s="23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ht="11.25">
      <c r="A69" s="108"/>
      <c r="B69" s="76" t="s">
        <v>124</v>
      </c>
      <c r="C69" s="105">
        <v>99.25148271488739</v>
      </c>
      <c r="D69" s="105">
        <v>103.35992737676254</v>
      </c>
      <c r="E69" s="105">
        <v>101.54469012733554</v>
      </c>
      <c r="F69" s="105">
        <v>135.36569817791874</v>
      </c>
      <c r="G69" s="108"/>
      <c r="H69" s="240"/>
      <c r="I69" s="241"/>
      <c r="J69" s="23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11.25">
      <c r="A70" s="108"/>
      <c r="B70" s="140" t="s">
        <v>123</v>
      </c>
      <c r="C70" s="105">
        <v>95</v>
      </c>
      <c r="D70" s="105">
        <v>99.18851855599782</v>
      </c>
      <c r="E70" s="105">
        <v>96.79587240598258</v>
      </c>
      <c r="F70" s="105">
        <v>138.90262703652593</v>
      </c>
      <c r="G70" s="108"/>
      <c r="H70" s="240"/>
      <c r="I70" s="241"/>
      <c r="J70" s="23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11.25">
      <c r="A71" s="108"/>
      <c r="B71" s="140" t="s">
        <v>278</v>
      </c>
      <c r="C71" s="105">
        <v>96</v>
      </c>
      <c r="D71" s="105">
        <v>97.2</v>
      </c>
      <c r="E71" s="105">
        <v>96.2</v>
      </c>
      <c r="F71" s="105">
        <v>130.6</v>
      </c>
      <c r="G71" s="108"/>
      <c r="H71" s="240"/>
      <c r="I71" s="241"/>
      <c r="J71" s="239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11.25">
      <c r="A72" s="108"/>
      <c r="B72" s="140" t="s">
        <v>298</v>
      </c>
      <c r="C72" s="105">
        <v>100.1</v>
      </c>
      <c r="D72" s="105">
        <v>91.7</v>
      </c>
      <c r="E72" s="105">
        <v>97.3</v>
      </c>
      <c r="F72" s="105">
        <v>123.3</v>
      </c>
      <c r="G72" s="108"/>
      <c r="H72" s="239"/>
      <c r="I72" s="239"/>
      <c r="J72" s="239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1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4" ht="11.25">
      <c r="A75" s="108"/>
      <c r="B75" s="132" t="s">
        <v>281</v>
      </c>
      <c r="C75" s="133" t="s">
        <v>145</v>
      </c>
      <c r="D75" s="133" t="s">
        <v>144</v>
      </c>
      <c r="E75" s="133" t="s">
        <v>143</v>
      </c>
      <c r="F75" s="133" t="s">
        <v>154</v>
      </c>
      <c r="G75" s="133" t="s">
        <v>153</v>
      </c>
      <c r="H75" s="133" t="s">
        <v>152</v>
      </c>
      <c r="I75" s="133" t="s">
        <v>151</v>
      </c>
      <c r="J75" s="133" t="s">
        <v>150</v>
      </c>
      <c r="K75" s="133" t="s">
        <v>149</v>
      </c>
      <c r="L75" s="133" t="s">
        <v>148</v>
      </c>
      <c r="M75" s="133" t="s">
        <v>147</v>
      </c>
      <c r="N75" s="133" t="s">
        <v>146</v>
      </c>
      <c r="O75" s="133" t="s">
        <v>145</v>
      </c>
      <c r="P75" s="133" t="s">
        <v>144</v>
      </c>
      <c r="Q75" s="133" t="s">
        <v>143</v>
      </c>
      <c r="R75" s="133" t="s">
        <v>154</v>
      </c>
      <c r="S75" s="133" t="s">
        <v>153</v>
      </c>
      <c r="T75" s="133" t="s">
        <v>152</v>
      </c>
      <c r="U75" s="133" t="s">
        <v>151</v>
      </c>
      <c r="V75" s="133" t="s">
        <v>150</v>
      </c>
      <c r="W75" s="133" t="s">
        <v>149</v>
      </c>
      <c r="X75" s="133" t="s">
        <v>148</v>
      </c>
    </row>
    <row r="76" spans="1:24" ht="11.25">
      <c r="A76" s="108"/>
      <c r="B76" s="76" t="s">
        <v>161</v>
      </c>
      <c r="C76" s="132">
        <v>104.4</v>
      </c>
      <c r="D76" s="132">
        <v>105.4</v>
      </c>
      <c r="E76" s="132">
        <v>106.5</v>
      </c>
      <c r="F76" s="132">
        <v>99.1</v>
      </c>
      <c r="G76" s="132">
        <v>104.2</v>
      </c>
      <c r="H76" s="132">
        <v>103.4</v>
      </c>
      <c r="I76" s="132">
        <v>102.2</v>
      </c>
      <c r="J76" s="132">
        <v>104.8</v>
      </c>
      <c r="K76" s="132">
        <v>94.6</v>
      </c>
      <c r="L76" s="132">
        <v>99.9</v>
      </c>
      <c r="M76" s="132">
        <v>100.6</v>
      </c>
      <c r="N76" s="132">
        <v>99.5</v>
      </c>
      <c r="O76" s="132">
        <v>97.1</v>
      </c>
      <c r="P76" s="132">
        <v>95.3</v>
      </c>
      <c r="Q76" s="132">
        <v>94.1</v>
      </c>
      <c r="R76" s="132">
        <v>93.2</v>
      </c>
      <c r="S76" s="132">
        <v>94.2</v>
      </c>
      <c r="T76" s="132">
        <v>102.3</v>
      </c>
      <c r="U76" s="132">
        <v>97.5</v>
      </c>
      <c r="V76" s="132">
        <v>95.1</v>
      </c>
      <c r="W76" s="132">
        <v>102.4</v>
      </c>
      <c r="X76" s="132">
        <v>107.8</v>
      </c>
    </row>
    <row r="77" spans="1:24" ht="11.25">
      <c r="A77" s="108"/>
      <c r="B77" s="76" t="s">
        <v>282</v>
      </c>
      <c r="C77" s="132">
        <v>104.4</v>
      </c>
      <c r="D77" s="132">
        <v>104.9</v>
      </c>
      <c r="E77" s="132">
        <v>105.4</v>
      </c>
      <c r="F77" s="132">
        <v>104</v>
      </c>
      <c r="G77" s="132">
        <v>104</v>
      </c>
      <c r="H77" s="132">
        <v>104.4</v>
      </c>
      <c r="I77" s="132">
        <v>104.3</v>
      </c>
      <c r="J77" s="132">
        <v>104.9</v>
      </c>
      <c r="K77" s="132">
        <v>103.2</v>
      </c>
      <c r="L77" s="132">
        <v>102.8</v>
      </c>
      <c r="M77" s="132">
        <v>102.6</v>
      </c>
      <c r="N77" s="132">
        <v>102.4</v>
      </c>
      <c r="O77" s="132">
        <v>97.1</v>
      </c>
      <c r="P77" s="132">
        <v>96.3</v>
      </c>
      <c r="Q77" s="132">
        <v>95.5</v>
      </c>
      <c r="R77" s="132">
        <v>94.9</v>
      </c>
      <c r="S77" s="132">
        <v>94.7</v>
      </c>
      <c r="T77" s="132">
        <v>95.9</v>
      </c>
      <c r="U77" s="132">
        <v>96.1</v>
      </c>
      <c r="V77" s="132">
        <v>95.9</v>
      </c>
      <c r="W77" s="132">
        <v>96.8</v>
      </c>
      <c r="X77" s="132">
        <v>98.3</v>
      </c>
    </row>
    <row r="78" spans="1:21" ht="11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1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1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1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1.25">
      <c r="A82" s="138"/>
      <c r="B82" s="138" t="s">
        <v>270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5" ht="11.25">
      <c r="A83" s="138"/>
      <c r="B83" s="97" t="s">
        <v>43</v>
      </c>
      <c r="C83" s="76"/>
      <c r="D83" s="133" t="s">
        <v>145</v>
      </c>
      <c r="E83" s="133" t="s">
        <v>144</v>
      </c>
      <c r="F83" s="133" t="s">
        <v>143</v>
      </c>
      <c r="G83" s="133" t="s">
        <v>154</v>
      </c>
      <c r="H83" s="133" t="s">
        <v>153</v>
      </c>
      <c r="I83" s="133" t="s">
        <v>152</v>
      </c>
      <c r="J83" s="133" t="s">
        <v>151</v>
      </c>
      <c r="K83" s="133" t="s">
        <v>150</v>
      </c>
      <c r="L83" s="133" t="s">
        <v>149</v>
      </c>
      <c r="M83" s="133" t="s">
        <v>148</v>
      </c>
      <c r="N83" s="133" t="s">
        <v>147</v>
      </c>
      <c r="O83" s="133" t="s">
        <v>146</v>
      </c>
      <c r="P83" s="133" t="s">
        <v>145</v>
      </c>
      <c r="Q83" s="133" t="s">
        <v>144</v>
      </c>
      <c r="R83" s="133" t="s">
        <v>143</v>
      </c>
      <c r="S83" s="133" t="s">
        <v>154</v>
      </c>
      <c r="T83" s="133" t="s">
        <v>153</v>
      </c>
      <c r="U83" s="133" t="s">
        <v>152</v>
      </c>
      <c r="V83" s="133" t="s">
        <v>151</v>
      </c>
      <c r="W83" s="133" t="s">
        <v>150</v>
      </c>
      <c r="X83" s="133" t="s">
        <v>149</v>
      </c>
      <c r="Y83" s="133" t="s">
        <v>148</v>
      </c>
    </row>
    <row r="84" spans="1:25" ht="11.25">
      <c r="A84" s="138"/>
      <c r="B84" s="76" t="s">
        <v>162</v>
      </c>
      <c r="C84" s="76"/>
      <c r="D84" s="141">
        <v>90.8</v>
      </c>
      <c r="E84" s="141">
        <v>93.8</v>
      </c>
      <c r="F84" s="141">
        <v>110</v>
      </c>
      <c r="G84" s="141">
        <v>97</v>
      </c>
      <c r="H84" s="141">
        <v>99</v>
      </c>
      <c r="I84" s="141">
        <v>96.2</v>
      </c>
      <c r="J84" s="141">
        <v>100.1</v>
      </c>
      <c r="K84" s="141">
        <v>105.5</v>
      </c>
      <c r="L84" s="141">
        <v>100.8</v>
      </c>
      <c r="M84" s="141">
        <v>104.6</v>
      </c>
      <c r="N84" s="141">
        <v>99.8</v>
      </c>
      <c r="O84" s="141">
        <v>103.5</v>
      </c>
      <c r="P84" s="141">
        <v>89.6</v>
      </c>
      <c r="Q84" s="141">
        <v>91</v>
      </c>
      <c r="R84" s="141">
        <v>106.9</v>
      </c>
      <c r="S84" s="141">
        <v>99</v>
      </c>
      <c r="T84" s="141">
        <v>100.7</v>
      </c>
      <c r="U84" s="141">
        <v>107.2</v>
      </c>
      <c r="V84" s="141">
        <v>95.3</v>
      </c>
      <c r="W84" s="141">
        <v>105.6</v>
      </c>
      <c r="X84" s="141">
        <v>101.5</v>
      </c>
      <c r="Y84" s="141">
        <v>108.2</v>
      </c>
    </row>
    <row r="85" spans="1:25" ht="11.25">
      <c r="A85" s="138"/>
      <c r="B85" s="76" t="s">
        <v>161</v>
      </c>
      <c r="C85" s="76"/>
      <c r="D85" s="141">
        <v>102.6</v>
      </c>
      <c r="E85" s="141">
        <v>104.3</v>
      </c>
      <c r="F85" s="141">
        <v>104.2</v>
      </c>
      <c r="G85" s="141">
        <v>102.8</v>
      </c>
      <c r="H85" s="141">
        <v>105.2</v>
      </c>
      <c r="I85" s="141">
        <v>104</v>
      </c>
      <c r="J85" s="141">
        <v>100</v>
      </c>
      <c r="K85" s="141">
        <v>101</v>
      </c>
      <c r="L85" s="141">
        <v>103</v>
      </c>
      <c r="M85" s="141">
        <v>102.1</v>
      </c>
      <c r="N85" s="141">
        <v>99.7</v>
      </c>
      <c r="O85" s="141">
        <v>97.1</v>
      </c>
      <c r="P85" s="141">
        <v>98.2</v>
      </c>
      <c r="Q85" s="141">
        <v>95.3</v>
      </c>
      <c r="R85" s="141">
        <v>92.6</v>
      </c>
      <c r="S85" s="141">
        <v>94.5</v>
      </c>
      <c r="T85" s="141">
        <v>96.2</v>
      </c>
      <c r="U85" s="141">
        <v>107</v>
      </c>
      <c r="V85" s="141">
        <v>101.8</v>
      </c>
      <c r="W85" s="141">
        <v>102.3</v>
      </c>
      <c r="X85" s="141">
        <v>102.8</v>
      </c>
      <c r="Y85" s="141">
        <v>106.4</v>
      </c>
    </row>
    <row r="86" spans="1:25" ht="11.25">
      <c r="A86" s="138"/>
      <c r="B86" s="97" t="s">
        <v>164</v>
      </c>
      <c r="C86" s="76"/>
      <c r="D86" s="172" t="s">
        <v>145</v>
      </c>
      <c r="E86" s="172" t="s">
        <v>144</v>
      </c>
      <c r="F86" s="172" t="s">
        <v>143</v>
      </c>
      <c r="G86" s="172" t="s">
        <v>154</v>
      </c>
      <c r="H86" s="172" t="s">
        <v>153</v>
      </c>
      <c r="I86" s="172" t="s">
        <v>152</v>
      </c>
      <c r="J86" s="172" t="s">
        <v>151</v>
      </c>
      <c r="K86" s="172" t="s">
        <v>150</v>
      </c>
      <c r="L86" s="172" t="s">
        <v>149</v>
      </c>
      <c r="M86" s="172" t="s">
        <v>148</v>
      </c>
      <c r="N86" s="172" t="s">
        <v>147</v>
      </c>
      <c r="O86" s="172" t="s">
        <v>146</v>
      </c>
      <c r="P86" s="172" t="s">
        <v>145</v>
      </c>
      <c r="Q86" s="172" t="s">
        <v>144</v>
      </c>
      <c r="R86" s="172" t="s">
        <v>143</v>
      </c>
      <c r="S86" s="172" t="s">
        <v>154</v>
      </c>
      <c r="T86" s="172" t="s">
        <v>153</v>
      </c>
      <c r="U86" s="172" t="s">
        <v>152</v>
      </c>
      <c r="V86" s="172" t="s">
        <v>151</v>
      </c>
      <c r="W86" s="172" t="s">
        <v>150</v>
      </c>
      <c r="X86" s="172" t="s">
        <v>149</v>
      </c>
      <c r="Y86" s="172" t="s">
        <v>148</v>
      </c>
    </row>
    <row r="87" spans="1:25" ht="11.25">
      <c r="A87" s="138"/>
      <c r="B87" s="76" t="s">
        <v>162</v>
      </c>
      <c r="C87" s="76"/>
      <c r="D87" s="141">
        <v>98.3</v>
      </c>
      <c r="E87" s="141">
        <v>97.6</v>
      </c>
      <c r="F87" s="141">
        <v>110.9</v>
      </c>
      <c r="G87" s="141">
        <v>95.5</v>
      </c>
      <c r="H87" s="141">
        <v>102.3</v>
      </c>
      <c r="I87" s="141">
        <v>95.6</v>
      </c>
      <c r="J87" s="141">
        <v>98.9</v>
      </c>
      <c r="K87" s="141">
        <v>102.5</v>
      </c>
      <c r="L87" s="141">
        <v>99.3</v>
      </c>
      <c r="M87" s="141">
        <v>108.5</v>
      </c>
      <c r="N87" s="141">
        <v>98.6</v>
      </c>
      <c r="O87" s="141">
        <v>105.1</v>
      </c>
      <c r="P87" s="141">
        <v>96.1</v>
      </c>
      <c r="Q87" s="141">
        <v>90.8</v>
      </c>
      <c r="R87" s="141">
        <v>107.5</v>
      </c>
      <c r="S87" s="141">
        <v>100.7</v>
      </c>
      <c r="T87" s="141">
        <v>100.5</v>
      </c>
      <c r="U87" s="141">
        <v>106.3</v>
      </c>
      <c r="V87" s="141">
        <v>99.8</v>
      </c>
      <c r="W87" s="141">
        <v>97</v>
      </c>
      <c r="X87" s="141">
        <v>99.7</v>
      </c>
      <c r="Y87" s="141">
        <v>108.8</v>
      </c>
    </row>
    <row r="88" spans="1:25" ht="11.25">
      <c r="A88" s="138"/>
      <c r="B88" s="76" t="s">
        <v>161</v>
      </c>
      <c r="C88" s="76"/>
      <c r="D88" s="141">
        <v>106</v>
      </c>
      <c r="E88" s="141">
        <v>105.1</v>
      </c>
      <c r="F88" s="141">
        <v>109.6</v>
      </c>
      <c r="G88" s="141">
        <v>104.6</v>
      </c>
      <c r="H88" s="141">
        <v>108.5</v>
      </c>
      <c r="I88" s="141">
        <v>106.6</v>
      </c>
      <c r="J88" s="141">
        <v>100.6</v>
      </c>
      <c r="K88" s="141">
        <v>101.5</v>
      </c>
      <c r="L88" s="141">
        <v>102.4</v>
      </c>
      <c r="M88" s="141">
        <v>107</v>
      </c>
      <c r="N88" s="141">
        <v>103.6</v>
      </c>
      <c r="O88" s="141">
        <v>107.7</v>
      </c>
      <c r="P88" s="141">
        <v>104.3</v>
      </c>
      <c r="Q88" s="141">
        <v>99.7</v>
      </c>
      <c r="R88" s="141">
        <v>96.5</v>
      </c>
      <c r="S88" s="141">
        <v>100</v>
      </c>
      <c r="T88" s="141">
        <v>99.9</v>
      </c>
      <c r="U88" s="141">
        <v>111.3</v>
      </c>
      <c r="V88" s="141">
        <v>111.3</v>
      </c>
      <c r="W88" s="141">
        <v>109.6</v>
      </c>
      <c r="X88" s="141">
        <v>108.7</v>
      </c>
      <c r="Y88" s="141">
        <v>109</v>
      </c>
    </row>
    <row r="89" spans="1:25" ht="11.25">
      <c r="A89" s="138"/>
      <c r="B89" s="97" t="s">
        <v>163</v>
      </c>
      <c r="C89" s="76"/>
      <c r="D89" s="172" t="s">
        <v>145</v>
      </c>
      <c r="E89" s="172" t="s">
        <v>144</v>
      </c>
      <c r="F89" s="172" t="s">
        <v>143</v>
      </c>
      <c r="G89" s="172" t="s">
        <v>154</v>
      </c>
      <c r="H89" s="172" t="s">
        <v>153</v>
      </c>
      <c r="I89" s="172" t="s">
        <v>152</v>
      </c>
      <c r="J89" s="172" t="s">
        <v>151</v>
      </c>
      <c r="K89" s="172" t="s">
        <v>150</v>
      </c>
      <c r="L89" s="172" t="s">
        <v>149</v>
      </c>
      <c r="M89" s="172" t="s">
        <v>148</v>
      </c>
      <c r="N89" s="172" t="s">
        <v>147</v>
      </c>
      <c r="O89" s="172" t="s">
        <v>146</v>
      </c>
      <c r="P89" s="172" t="s">
        <v>145</v>
      </c>
      <c r="Q89" s="172" t="s">
        <v>144</v>
      </c>
      <c r="R89" s="172" t="s">
        <v>143</v>
      </c>
      <c r="S89" s="172" t="s">
        <v>154</v>
      </c>
      <c r="T89" s="172" t="s">
        <v>153</v>
      </c>
      <c r="U89" s="172" t="s">
        <v>152</v>
      </c>
      <c r="V89" s="172" t="s">
        <v>151</v>
      </c>
      <c r="W89" s="172" t="s">
        <v>150</v>
      </c>
      <c r="X89" s="172" t="s">
        <v>149</v>
      </c>
      <c r="Y89" s="172" t="s">
        <v>148</v>
      </c>
    </row>
    <row r="90" spans="1:25" ht="11.25">
      <c r="A90" s="138"/>
      <c r="B90" s="76" t="s">
        <v>162</v>
      </c>
      <c r="C90" s="76"/>
      <c r="D90" s="141">
        <v>80</v>
      </c>
      <c r="E90" s="141">
        <v>93.3</v>
      </c>
      <c r="F90" s="141">
        <v>110.2</v>
      </c>
      <c r="G90" s="141">
        <v>101.3</v>
      </c>
      <c r="H90" s="141">
        <v>98.3</v>
      </c>
      <c r="I90" s="141">
        <v>97.9</v>
      </c>
      <c r="J90" s="141">
        <v>101.2</v>
      </c>
      <c r="K90" s="141">
        <v>110.4</v>
      </c>
      <c r="L90" s="141">
        <v>101.3</v>
      </c>
      <c r="M90" s="141">
        <v>97.3</v>
      </c>
      <c r="N90" s="141">
        <v>99.7</v>
      </c>
      <c r="O90" s="141">
        <v>99.5</v>
      </c>
      <c r="P90" s="141">
        <v>78.4</v>
      </c>
      <c r="Q90" s="141">
        <v>94.4</v>
      </c>
      <c r="R90" s="141">
        <v>106.9</v>
      </c>
      <c r="S90" s="141">
        <v>98</v>
      </c>
      <c r="T90" s="141">
        <v>103.8</v>
      </c>
      <c r="U90" s="141">
        <v>109.9</v>
      </c>
      <c r="V90" s="141">
        <v>88.2</v>
      </c>
      <c r="W90" s="141">
        <v>115.4</v>
      </c>
      <c r="X90" s="141">
        <v>104.1</v>
      </c>
      <c r="Y90" s="141">
        <v>104.7</v>
      </c>
    </row>
    <row r="91" spans="1:25" ht="11.25">
      <c r="A91" s="138"/>
      <c r="B91" s="76" t="s">
        <v>161</v>
      </c>
      <c r="C91" s="76"/>
      <c r="D91" s="104">
        <v>97.1</v>
      </c>
      <c r="E91" s="104">
        <v>98.8</v>
      </c>
      <c r="F91" s="104">
        <v>99.6</v>
      </c>
      <c r="G91" s="104">
        <v>99.6</v>
      </c>
      <c r="H91" s="104">
        <v>100.1</v>
      </c>
      <c r="I91" s="104">
        <v>99.4</v>
      </c>
      <c r="J91" s="104">
        <v>97.7</v>
      </c>
      <c r="K91" s="104">
        <v>100</v>
      </c>
      <c r="L91" s="104">
        <v>103.2</v>
      </c>
      <c r="M91" s="104">
        <v>96.1</v>
      </c>
      <c r="N91" s="104">
        <v>94.2</v>
      </c>
      <c r="O91" s="104">
        <v>83.7</v>
      </c>
      <c r="P91" s="141">
        <v>87.6</v>
      </c>
      <c r="Q91" s="141">
        <v>89.7</v>
      </c>
      <c r="R91" s="141">
        <v>87.3</v>
      </c>
      <c r="S91" s="141">
        <v>86.5</v>
      </c>
      <c r="T91" s="141">
        <v>91</v>
      </c>
      <c r="U91" s="141">
        <v>100.8</v>
      </c>
      <c r="V91" s="141">
        <v>88.7</v>
      </c>
      <c r="W91" s="141">
        <v>92.4</v>
      </c>
      <c r="X91" s="141">
        <v>94.5</v>
      </c>
      <c r="Y91" s="141">
        <v>104.7</v>
      </c>
    </row>
    <row r="92" spans="1:25" ht="11.25">
      <c r="A92" s="138"/>
      <c r="B92" s="97" t="s">
        <v>279</v>
      </c>
      <c r="C92" s="76"/>
      <c r="D92" s="172" t="s">
        <v>145</v>
      </c>
      <c r="E92" s="172" t="s">
        <v>144</v>
      </c>
      <c r="F92" s="172" t="s">
        <v>143</v>
      </c>
      <c r="G92" s="172" t="s">
        <v>154</v>
      </c>
      <c r="H92" s="172" t="s">
        <v>153</v>
      </c>
      <c r="I92" s="172" t="s">
        <v>152</v>
      </c>
      <c r="J92" s="172" t="s">
        <v>151</v>
      </c>
      <c r="K92" s="172" t="s">
        <v>150</v>
      </c>
      <c r="L92" s="172" t="s">
        <v>149</v>
      </c>
      <c r="M92" s="172" t="s">
        <v>148</v>
      </c>
      <c r="N92" s="172" t="s">
        <v>147</v>
      </c>
      <c r="O92" s="172" t="s">
        <v>146</v>
      </c>
      <c r="P92" s="172" t="s">
        <v>145</v>
      </c>
      <c r="Q92" s="172" t="s">
        <v>144</v>
      </c>
      <c r="R92" s="172" t="s">
        <v>143</v>
      </c>
      <c r="S92" s="172" t="s">
        <v>154</v>
      </c>
      <c r="T92" s="172" t="s">
        <v>153</v>
      </c>
      <c r="U92" s="172" t="s">
        <v>152</v>
      </c>
      <c r="V92" s="172" t="s">
        <v>151</v>
      </c>
      <c r="W92" s="172" t="s">
        <v>150</v>
      </c>
      <c r="X92" s="172" t="s">
        <v>149</v>
      </c>
      <c r="Y92" s="172" t="s">
        <v>148</v>
      </c>
    </row>
    <row r="93" spans="1:25" ht="11.25">
      <c r="A93" s="138"/>
      <c r="B93" s="76" t="s">
        <v>162</v>
      </c>
      <c r="C93" s="76"/>
      <c r="D93" s="141">
        <v>101.8</v>
      </c>
      <c r="E93" s="141">
        <v>88.5</v>
      </c>
      <c r="F93" s="141">
        <v>93</v>
      </c>
      <c r="G93" s="141">
        <v>82.8</v>
      </c>
      <c r="H93" s="141">
        <v>77.6</v>
      </c>
      <c r="I93" s="141">
        <v>90.7</v>
      </c>
      <c r="J93" s="141">
        <v>99.6</v>
      </c>
      <c r="K93" s="141">
        <v>98.8</v>
      </c>
      <c r="L93" s="141">
        <v>109</v>
      </c>
      <c r="M93" s="141">
        <v>123.3</v>
      </c>
      <c r="N93" s="141">
        <v>110.6</v>
      </c>
      <c r="O93" s="141">
        <v>114.3</v>
      </c>
      <c r="P93" s="141">
        <v>100.3</v>
      </c>
      <c r="Q93" s="141">
        <v>81.7</v>
      </c>
      <c r="R93" s="141">
        <v>96</v>
      </c>
      <c r="S93" s="141">
        <v>84.2</v>
      </c>
      <c r="T93" s="141">
        <v>82.5</v>
      </c>
      <c r="U93" s="141">
        <v>99.4</v>
      </c>
      <c r="V93" s="141">
        <v>96.7</v>
      </c>
      <c r="W93" s="141">
        <v>99.3</v>
      </c>
      <c r="X93" s="141">
        <v>102.1</v>
      </c>
      <c r="Y93" s="141">
        <v>126.5</v>
      </c>
    </row>
    <row r="94" spans="1:25" ht="11.25">
      <c r="A94" s="138"/>
      <c r="B94" s="76" t="s">
        <v>161</v>
      </c>
      <c r="C94" s="76"/>
      <c r="D94" s="141">
        <v>111.5</v>
      </c>
      <c r="E94" s="141">
        <v>113.7</v>
      </c>
      <c r="F94" s="141">
        <v>100.3</v>
      </c>
      <c r="G94" s="141">
        <v>105.6</v>
      </c>
      <c r="H94" s="141">
        <v>108.1</v>
      </c>
      <c r="I94" s="141">
        <v>114.2</v>
      </c>
      <c r="J94" s="141">
        <v>112.3</v>
      </c>
      <c r="K94" s="141">
        <v>106.1</v>
      </c>
      <c r="L94" s="141">
        <v>112.3</v>
      </c>
      <c r="M94" s="141">
        <v>100.7</v>
      </c>
      <c r="N94" s="141">
        <v>99.1</v>
      </c>
      <c r="O94" s="141">
        <v>92.6</v>
      </c>
      <c r="P94" s="141">
        <v>92.2</v>
      </c>
      <c r="Q94" s="141">
        <v>92.2</v>
      </c>
      <c r="R94" s="141">
        <v>95.6</v>
      </c>
      <c r="S94" s="141">
        <v>87</v>
      </c>
      <c r="T94" s="141">
        <v>95</v>
      </c>
      <c r="U94" s="141">
        <v>99.2</v>
      </c>
      <c r="V94" s="141">
        <v>96.7</v>
      </c>
      <c r="W94" s="141">
        <v>98.4</v>
      </c>
      <c r="X94" s="141">
        <v>99.1</v>
      </c>
      <c r="Y94" s="141">
        <v>99.6</v>
      </c>
    </row>
    <row r="95" spans="1:21" ht="11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1.25">
      <c r="A96" s="108"/>
      <c r="B96" s="108" t="s">
        <v>45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5" ht="11.25">
      <c r="A97" s="108"/>
      <c r="B97" s="97" t="s">
        <v>167</v>
      </c>
      <c r="C97" s="76"/>
      <c r="D97" s="133" t="s">
        <v>145</v>
      </c>
      <c r="E97" s="133" t="s">
        <v>144</v>
      </c>
      <c r="F97" s="133" t="s">
        <v>143</v>
      </c>
      <c r="G97" s="133" t="s">
        <v>154</v>
      </c>
      <c r="H97" s="133" t="s">
        <v>153</v>
      </c>
      <c r="I97" s="133" t="s">
        <v>152</v>
      </c>
      <c r="J97" s="133" t="s">
        <v>151</v>
      </c>
      <c r="K97" s="133" t="s">
        <v>150</v>
      </c>
      <c r="L97" s="133" t="s">
        <v>149</v>
      </c>
      <c r="M97" s="133" t="s">
        <v>148</v>
      </c>
      <c r="N97" s="133" t="s">
        <v>147</v>
      </c>
      <c r="O97" s="133" t="s">
        <v>146</v>
      </c>
      <c r="P97" s="133" t="s">
        <v>145</v>
      </c>
      <c r="Q97" s="133" t="s">
        <v>144</v>
      </c>
      <c r="R97" s="133" t="s">
        <v>143</v>
      </c>
      <c r="S97" s="134" t="s">
        <v>154</v>
      </c>
      <c r="T97" s="133" t="s">
        <v>153</v>
      </c>
      <c r="U97" s="133" t="s">
        <v>152</v>
      </c>
      <c r="V97" s="133" t="s">
        <v>151</v>
      </c>
      <c r="W97" s="133" t="s">
        <v>150</v>
      </c>
      <c r="X97" s="133" t="s">
        <v>149</v>
      </c>
      <c r="Y97" s="133" t="s">
        <v>148</v>
      </c>
    </row>
    <row r="98" spans="1:25" ht="11.25">
      <c r="A98" s="108"/>
      <c r="B98" s="81" t="s">
        <v>166</v>
      </c>
      <c r="C98" s="147"/>
      <c r="D98" s="141">
        <v>45.7</v>
      </c>
      <c r="E98" s="141">
        <v>99.7</v>
      </c>
      <c r="F98" s="141">
        <v>99.7</v>
      </c>
      <c r="G98" s="141">
        <v>190.9</v>
      </c>
      <c r="H98" s="141">
        <v>119.6</v>
      </c>
      <c r="I98" s="141">
        <v>109</v>
      </c>
      <c r="J98" s="141">
        <v>103.7</v>
      </c>
      <c r="K98" s="141">
        <v>99.4</v>
      </c>
      <c r="L98" s="141">
        <v>93.4</v>
      </c>
      <c r="M98" s="141">
        <v>111.6</v>
      </c>
      <c r="N98" s="141">
        <v>85.2</v>
      </c>
      <c r="O98" s="141">
        <v>120.9</v>
      </c>
      <c r="P98" s="141">
        <v>35.2</v>
      </c>
      <c r="Q98" s="141">
        <v>114.1</v>
      </c>
      <c r="R98" s="141">
        <v>116.2</v>
      </c>
      <c r="S98" s="141">
        <v>146.9</v>
      </c>
      <c r="T98" s="132">
        <v>127.8</v>
      </c>
      <c r="U98" s="132">
        <v>109.5</v>
      </c>
      <c r="V98" s="132">
        <v>101.9</v>
      </c>
      <c r="W98" s="132">
        <v>98.1</v>
      </c>
      <c r="X98" s="132">
        <v>99.9</v>
      </c>
      <c r="Y98" s="132">
        <v>123.5</v>
      </c>
    </row>
    <row r="99" spans="1:25" ht="11.25">
      <c r="A99" s="108"/>
      <c r="B99" s="76" t="s">
        <v>161</v>
      </c>
      <c r="C99" s="147"/>
      <c r="D99" s="141">
        <v>174.9</v>
      </c>
      <c r="E99" s="141">
        <v>136</v>
      </c>
      <c r="F99" s="141">
        <v>99.4</v>
      </c>
      <c r="G99" s="141">
        <v>122.5</v>
      </c>
      <c r="H99" s="141">
        <v>114.9</v>
      </c>
      <c r="I99" s="141">
        <v>97.4</v>
      </c>
      <c r="J99" s="141">
        <v>83.6</v>
      </c>
      <c r="K99" s="141">
        <v>82.9</v>
      </c>
      <c r="L99" s="141">
        <v>84.7</v>
      </c>
      <c r="M99" s="141">
        <v>100.8</v>
      </c>
      <c r="N99" s="141">
        <v>122.5</v>
      </c>
      <c r="O99" s="141">
        <v>125.3</v>
      </c>
      <c r="P99" s="141">
        <v>82.7</v>
      </c>
      <c r="Q99" s="141">
        <v>94.6</v>
      </c>
      <c r="R99" s="141">
        <v>110.1</v>
      </c>
      <c r="S99" s="141">
        <v>84.8</v>
      </c>
      <c r="T99" s="132">
        <v>93.1</v>
      </c>
      <c r="U99" s="132">
        <v>83.1</v>
      </c>
      <c r="V99" s="132">
        <v>95.7</v>
      </c>
      <c r="W99" s="132">
        <v>93.5</v>
      </c>
      <c r="X99" s="132">
        <v>93.5</v>
      </c>
      <c r="Y99" s="132">
        <v>114.6</v>
      </c>
    </row>
    <row r="100" spans="1:21" ht="11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ht="11.25">
      <c r="A101" s="108"/>
      <c r="B101" s="108" t="s">
        <v>271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4" ht="11.25">
      <c r="A102" s="108"/>
      <c r="B102" s="97" t="s">
        <v>169</v>
      </c>
      <c r="C102" s="133" t="s">
        <v>145</v>
      </c>
      <c r="D102" s="133" t="s">
        <v>144</v>
      </c>
      <c r="E102" s="133" t="s">
        <v>143</v>
      </c>
      <c r="F102" s="133" t="s">
        <v>154</v>
      </c>
      <c r="G102" s="133" t="s">
        <v>153</v>
      </c>
      <c r="H102" s="133" t="s">
        <v>152</v>
      </c>
      <c r="I102" s="133" t="s">
        <v>151</v>
      </c>
      <c r="J102" s="133" t="s">
        <v>150</v>
      </c>
      <c r="K102" s="133" t="s">
        <v>149</v>
      </c>
      <c r="L102" s="133" t="s">
        <v>148</v>
      </c>
      <c r="M102" s="133" t="s">
        <v>147</v>
      </c>
      <c r="N102" s="133" t="s">
        <v>146</v>
      </c>
      <c r="O102" s="133" t="s">
        <v>145</v>
      </c>
      <c r="P102" s="133" t="s">
        <v>144</v>
      </c>
      <c r="Q102" s="133" t="s">
        <v>143</v>
      </c>
      <c r="R102" s="134" t="s">
        <v>154</v>
      </c>
      <c r="S102" s="133" t="s">
        <v>153</v>
      </c>
      <c r="T102" s="133" t="s">
        <v>152</v>
      </c>
      <c r="U102" s="133" t="s">
        <v>151</v>
      </c>
      <c r="V102" s="133" t="s">
        <v>150</v>
      </c>
      <c r="W102" s="133" t="s">
        <v>149</v>
      </c>
      <c r="X102" s="133" t="s">
        <v>148</v>
      </c>
    </row>
    <row r="103" spans="1:24" ht="11.25">
      <c r="A103" s="108"/>
      <c r="B103" s="76" t="s">
        <v>161</v>
      </c>
      <c r="C103" s="141">
        <v>103.6</v>
      </c>
      <c r="D103" s="141">
        <v>103.5</v>
      </c>
      <c r="E103" s="141">
        <v>104</v>
      </c>
      <c r="F103" s="141">
        <v>104.3</v>
      </c>
      <c r="G103" s="141">
        <v>103.8</v>
      </c>
      <c r="H103" s="141">
        <v>105.3</v>
      </c>
      <c r="I103" s="141">
        <v>89.4</v>
      </c>
      <c r="J103" s="141">
        <v>168.1</v>
      </c>
      <c r="K103" s="141">
        <v>75.4</v>
      </c>
      <c r="L103" s="141">
        <v>63.9</v>
      </c>
      <c r="M103" s="141">
        <v>103.1</v>
      </c>
      <c r="N103" s="141">
        <v>108.9</v>
      </c>
      <c r="O103" s="141">
        <v>104.4</v>
      </c>
      <c r="P103" s="141">
        <v>105.1</v>
      </c>
      <c r="Q103" s="141">
        <v>101.8</v>
      </c>
      <c r="R103" s="141">
        <v>102.5</v>
      </c>
      <c r="S103" s="141">
        <v>102.3</v>
      </c>
      <c r="T103" s="141">
        <v>101.7</v>
      </c>
      <c r="U103" s="141">
        <v>103.1</v>
      </c>
      <c r="V103" s="141">
        <v>76.4</v>
      </c>
      <c r="W103" s="141">
        <v>109.3</v>
      </c>
      <c r="X103" s="141">
        <v>139.5</v>
      </c>
    </row>
    <row r="104" spans="1:21" ht="11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1" ht="11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1" ht="11.25">
      <c r="A106" s="108"/>
      <c r="B106" s="108" t="s">
        <v>59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4" ht="11.25">
      <c r="A107" s="108"/>
      <c r="B107" s="97" t="s">
        <v>170</v>
      </c>
      <c r="C107" s="133" t="s">
        <v>145</v>
      </c>
      <c r="D107" s="133" t="s">
        <v>144</v>
      </c>
      <c r="E107" s="133" t="s">
        <v>143</v>
      </c>
      <c r="F107" s="133" t="s">
        <v>154</v>
      </c>
      <c r="G107" s="133" t="s">
        <v>153</v>
      </c>
      <c r="H107" s="133" t="s">
        <v>152</v>
      </c>
      <c r="I107" s="133" t="s">
        <v>151</v>
      </c>
      <c r="J107" s="133" t="s">
        <v>150</v>
      </c>
      <c r="K107" s="133" t="s">
        <v>149</v>
      </c>
      <c r="L107" s="133" t="s">
        <v>148</v>
      </c>
      <c r="M107" s="133" t="s">
        <v>147</v>
      </c>
      <c r="N107" s="133" t="s">
        <v>146</v>
      </c>
      <c r="O107" s="133" t="s">
        <v>145</v>
      </c>
      <c r="P107" s="133" t="s">
        <v>144</v>
      </c>
      <c r="Q107" s="133" t="s">
        <v>143</v>
      </c>
      <c r="R107" s="133" t="s">
        <v>154</v>
      </c>
      <c r="S107" s="133" t="s">
        <v>153</v>
      </c>
      <c r="T107" s="133" t="s">
        <v>152</v>
      </c>
      <c r="U107" s="133" t="s">
        <v>151</v>
      </c>
      <c r="V107" s="133" t="s">
        <v>150</v>
      </c>
      <c r="W107" s="133" t="s">
        <v>149</v>
      </c>
      <c r="X107" s="133" t="s">
        <v>148</v>
      </c>
    </row>
    <row r="108" spans="1:24" ht="11.25">
      <c r="A108" s="108"/>
      <c r="B108" s="81" t="s">
        <v>162</v>
      </c>
      <c r="C108" s="141">
        <v>82.1</v>
      </c>
      <c r="D108" s="141">
        <v>100.2</v>
      </c>
      <c r="E108" s="141">
        <v>105.1</v>
      </c>
      <c r="F108" s="141">
        <v>105.4</v>
      </c>
      <c r="G108" s="141">
        <v>104.6</v>
      </c>
      <c r="H108" s="141">
        <v>103</v>
      </c>
      <c r="I108" s="141">
        <v>105</v>
      </c>
      <c r="J108" s="141">
        <v>105.8</v>
      </c>
      <c r="K108" s="141">
        <v>104.3</v>
      </c>
      <c r="L108" s="141">
        <v>102.2</v>
      </c>
      <c r="M108" s="141">
        <v>102.2</v>
      </c>
      <c r="N108" s="141">
        <v>103.2</v>
      </c>
      <c r="O108" s="141">
        <v>67.1</v>
      </c>
      <c r="P108" s="141">
        <v>96.6</v>
      </c>
      <c r="Q108" s="141">
        <v>103.8</v>
      </c>
      <c r="R108" s="141">
        <v>100.6</v>
      </c>
      <c r="S108" s="141">
        <v>100.7</v>
      </c>
      <c r="T108" s="132">
        <v>100.6</v>
      </c>
      <c r="U108" s="132">
        <v>103.1</v>
      </c>
      <c r="V108" s="132">
        <v>104.8</v>
      </c>
      <c r="W108" s="132">
        <v>103.9</v>
      </c>
      <c r="X108" s="132">
        <v>104.2</v>
      </c>
    </row>
    <row r="109" spans="1:24" ht="11.25">
      <c r="A109" s="108"/>
      <c r="B109" s="76" t="s">
        <v>161</v>
      </c>
      <c r="C109" s="141">
        <v>104.4</v>
      </c>
      <c r="D109" s="141">
        <v>105.6</v>
      </c>
      <c r="E109" s="141">
        <v>103</v>
      </c>
      <c r="F109" s="141">
        <v>94.5</v>
      </c>
      <c r="G109" s="141">
        <v>104.2</v>
      </c>
      <c r="H109" s="141">
        <v>102</v>
      </c>
      <c r="I109" s="141">
        <v>104.8</v>
      </c>
      <c r="J109" s="141">
        <v>103.7</v>
      </c>
      <c r="K109" s="141">
        <v>107.6</v>
      </c>
      <c r="L109" s="141">
        <v>103.2</v>
      </c>
      <c r="M109" s="141">
        <v>103.5</v>
      </c>
      <c r="N109" s="141">
        <v>106.2</v>
      </c>
      <c r="O109" s="141">
        <v>99.9</v>
      </c>
      <c r="P109" s="141">
        <v>95.2</v>
      </c>
      <c r="Q109" s="141">
        <v>94.3</v>
      </c>
      <c r="R109" s="141">
        <v>90</v>
      </c>
      <c r="S109" s="141">
        <v>86.5</v>
      </c>
      <c r="T109" s="132">
        <v>84.5</v>
      </c>
      <c r="U109" s="132">
        <v>82.8</v>
      </c>
      <c r="V109" s="132">
        <v>82.2</v>
      </c>
      <c r="W109" s="132">
        <v>88.8</v>
      </c>
      <c r="X109" s="132">
        <v>99.7</v>
      </c>
    </row>
    <row r="110" spans="1:21" ht="11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1" ht="11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1" ht="11.25">
      <c r="A112" s="108"/>
      <c r="B112" s="108" t="s">
        <v>47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1:24" ht="11.25">
      <c r="A113" s="108"/>
      <c r="B113" s="97" t="s">
        <v>171</v>
      </c>
      <c r="C113" s="133" t="s">
        <v>145</v>
      </c>
      <c r="D113" s="133" t="s">
        <v>144</v>
      </c>
      <c r="E113" s="133" t="s">
        <v>143</v>
      </c>
      <c r="F113" s="133" t="s">
        <v>154</v>
      </c>
      <c r="G113" s="133" t="s">
        <v>153</v>
      </c>
      <c r="H113" s="133" t="s">
        <v>152</v>
      </c>
      <c r="I113" s="133" t="s">
        <v>151</v>
      </c>
      <c r="J113" s="133" t="s">
        <v>150</v>
      </c>
      <c r="K113" s="133" t="s">
        <v>149</v>
      </c>
      <c r="L113" s="133" t="s">
        <v>148</v>
      </c>
      <c r="M113" s="133" t="s">
        <v>147</v>
      </c>
      <c r="N113" s="133" t="s">
        <v>146</v>
      </c>
      <c r="O113" s="133" t="s">
        <v>145</v>
      </c>
      <c r="P113" s="133" t="s">
        <v>144</v>
      </c>
      <c r="Q113" s="133" t="s">
        <v>143</v>
      </c>
      <c r="R113" s="134" t="s">
        <v>154</v>
      </c>
      <c r="S113" s="133" t="s">
        <v>153</v>
      </c>
      <c r="T113" s="133" t="s">
        <v>152</v>
      </c>
      <c r="U113" s="133" t="s">
        <v>151</v>
      </c>
      <c r="V113" s="133" t="s">
        <v>150</v>
      </c>
      <c r="W113" s="133" t="s">
        <v>149</v>
      </c>
      <c r="X113" s="133" t="s">
        <v>148</v>
      </c>
    </row>
    <row r="114" spans="1:24" ht="11.25">
      <c r="A114" s="108"/>
      <c r="B114" s="81" t="s">
        <v>162</v>
      </c>
      <c r="C114" s="141">
        <v>87.6</v>
      </c>
      <c r="D114" s="141">
        <v>96.7</v>
      </c>
      <c r="E114" s="141">
        <v>105.1</v>
      </c>
      <c r="F114" s="141">
        <v>103.7</v>
      </c>
      <c r="G114" s="141">
        <v>102.4</v>
      </c>
      <c r="H114" s="141">
        <v>97.5</v>
      </c>
      <c r="I114" s="141">
        <v>103.6</v>
      </c>
      <c r="J114" s="141">
        <v>104.9</v>
      </c>
      <c r="K114" s="141">
        <v>99.3</v>
      </c>
      <c r="L114" s="141">
        <v>103.3</v>
      </c>
      <c r="M114" s="141">
        <v>97.1</v>
      </c>
      <c r="N114" s="141">
        <v>95.1</v>
      </c>
      <c r="O114" s="141">
        <v>82.1</v>
      </c>
      <c r="P114" s="141">
        <v>98.6</v>
      </c>
      <c r="Q114" s="141">
        <v>107.7</v>
      </c>
      <c r="R114" s="141">
        <v>99.3</v>
      </c>
      <c r="S114" s="141">
        <v>97.1</v>
      </c>
      <c r="T114" s="132">
        <v>93</v>
      </c>
      <c r="U114" s="132">
        <v>114</v>
      </c>
      <c r="V114" s="132">
        <v>106.5</v>
      </c>
      <c r="W114" s="132">
        <v>102.3</v>
      </c>
      <c r="X114" s="132">
        <v>106.5</v>
      </c>
    </row>
    <row r="115" spans="1:24" ht="11.25">
      <c r="A115" s="108"/>
      <c r="B115" s="81" t="s">
        <v>161</v>
      </c>
      <c r="C115" s="141">
        <v>107.5</v>
      </c>
      <c r="D115" s="141">
        <v>111.8</v>
      </c>
      <c r="E115" s="141">
        <v>105.9</v>
      </c>
      <c r="F115" s="141">
        <v>106.7</v>
      </c>
      <c r="G115" s="141">
        <v>112.4</v>
      </c>
      <c r="H115" s="141">
        <v>102.1</v>
      </c>
      <c r="I115" s="141">
        <v>107.7</v>
      </c>
      <c r="J115" s="141">
        <v>106.1</v>
      </c>
      <c r="K115" s="141">
        <v>104.4</v>
      </c>
      <c r="L115" s="141">
        <v>106.3</v>
      </c>
      <c r="M115" s="141">
        <v>103.5</v>
      </c>
      <c r="N115" s="141">
        <v>95</v>
      </c>
      <c r="O115" s="141">
        <v>89</v>
      </c>
      <c r="P115" s="141">
        <v>90.7</v>
      </c>
      <c r="Q115" s="141">
        <v>93</v>
      </c>
      <c r="R115" s="141">
        <v>89</v>
      </c>
      <c r="S115" s="141">
        <v>84.4</v>
      </c>
      <c r="T115" s="132">
        <v>80.6</v>
      </c>
      <c r="U115" s="132">
        <v>88.7</v>
      </c>
      <c r="V115" s="132">
        <v>90</v>
      </c>
      <c r="W115" s="132">
        <v>92.7</v>
      </c>
      <c r="X115" s="132">
        <v>95.6</v>
      </c>
    </row>
    <row r="116" spans="1:21" ht="11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1:21" ht="11.25">
      <c r="A117" s="108"/>
      <c r="B117" s="108" t="s">
        <v>272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4" ht="11.25">
      <c r="A118" s="108"/>
      <c r="B118" s="97" t="s">
        <v>75</v>
      </c>
      <c r="C118" s="133" t="s">
        <v>145</v>
      </c>
      <c r="D118" s="133" t="s">
        <v>144</v>
      </c>
      <c r="E118" s="133" t="s">
        <v>143</v>
      </c>
      <c r="F118" s="133" t="s">
        <v>154</v>
      </c>
      <c r="G118" s="133" t="s">
        <v>153</v>
      </c>
      <c r="H118" s="133" t="s">
        <v>152</v>
      </c>
      <c r="I118" s="133" t="s">
        <v>151</v>
      </c>
      <c r="J118" s="133" t="s">
        <v>150</v>
      </c>
      <c r="K118" s="133" t="s">
        <v>149</v>
      </c>
      <c r="L118" s="133" t="s">
        <v>148</v>
      </c>
      <c r="M118" s="133" t="s">
        <v>147</v>
      </c>
      <c r="N118" s="133" t="s">
        <v>146</v>
      </c>
      <c r="O118" s="133" t="s">
        <v>145</v>
      </c>
      <c r="P118" s="133" t="s">
        <v>144</v>
      </c>
      <c r="Q118" s="133" t="s">
        <v>143</v>
      </c>
      <c r="R118" s="134" t="s">
        <v>154</v>
      </c>
      <c r="S118" s="133" t="s">
        <v>153</v>
      </c>
      <c r="T118" s="133" t="s">
        <v>152</v>
      </c>
      <c r="U118" s="133" t="s">
        <v>151</v>
      </c>
      <c r="V118" s="133" t="s">
        <v>150</v>
      </c>
      <c r="W118" s="133" t="s">
        <v>149</v>
      </c>
      <c r="X118" s="133" t="s">
        <v>148</v>
      </c>
    </row>
    <row r="119" spans="1:24" ht="11.25">
      <c r="A119" s="108"/>
      <c r="B119" s="81" t="s">
        <v>162</v>
      </c>
      <c r="C119" s="141">
        <v>90.8</v>
      </c>
      <c r="D119" s="141">
        <v>95.4</v>
      </c>
      <c r="E119" s="141">
        <v>98.7</v>
      </c>
      <c r="F119" s="141">
        <v>104.3</v>
      </c>
      <c r="G119" s="141">
        <v>104.3</v>
      </c>
      <c r="H119" s="141">
        <v>100.3</v>
      </c>
      <c r="I119" s="141">
        <v>97.9</v>
      </c>
      <c r="J119" s="141">
        <v>104.3</v>
      </c>
      <c r="K119" s="141">
        <v>98.7</v>
      </c>
      <c r="L119" s="141">
        <v>100.5</v>
      </c>
      <c r="M119" s="141">
        <v>103.5</v>
      </c>
      <c r="N119" s="141">
        <v>103.9</v>
      </c>
      <c r="O119" s="141">
        <v>92.7</v>
      </c>
      <c r="P119" s="141">
        <v>89.4</v>
      </c>
      <c r="Q119" s="141">
        <v>102.1</v>
      </c>
      <c r="R119" s="141">
        <v>105.5</v>
      </c>
      <c r="S119" s="141">
        <v>99.6</v>
      </c>
      <c r="T119" s="132">
        <v>102.5</v>
      </c>
      <c r="U119" s="132">
        <v>104</v>
      </c>
      <c r="V119" s="132">
        <v>99.6</v>
      </c>
      <c r="W119" s="132">
        <v>102.6</v>
      </c>
      <c r="X119" s="132">
        <v>101.7</v>
      </c>
    </row>
    <row r="120" spans="1:24" ht="11.25">
      <c r="A120" s="108"/>
      <c r="B120" s="81" t="s">
        <v>161</v>
      </c>
      <c r="C120" s="141">
        <v>130.1</v>
      </c>
      <c r="D120" s="141">
        <v>130</v>
      </c>
      <c r="E120" s="141">
        <v>126.3</v>
      </c>
      <c r="F120" s="141">
        <v>126.1</v>
      </c>
      <c r="G120" s="141">
        <v>119.1</v>
      </c>
      <c r="H120" s="141">
        <v>111.7</v>
      </c>
      <c r="I120" s="141">
        <v>103.6</v>
      </c>
      <c r="J120" s="141">
        <v>101.7</v>
      </c>
      <c r="K120" s="141">
        <v>95.2</v>
      </c>
      <c r="L120" s="141">
        <v>105.9</v>
      </c>
      <c r="M120" s="141">
        <v>102.5</v>
      </c>
      <c r="N120" s="141">
        <v>106.2</v>
      </c>
      <c r="O120" s="141">
        <v>107.5</v>
      </c>
      <c r="P120" s="141">
        <v>100.7</v>
      </c>
      <c r="Q120" s="141">
        <v>104.2</v>
      </c>
      <c r="R120" s="141">
        <v>105.4</v>
      </c>
      <c r="S120" s="141">
        <v>100.7</v>
      </c>
      <c r="T120" s="132">
        <v>102.9</v>
      </c>
      <c r="U120" s="132">
        <v>111.8</v>
      </c>
      <c r="V120" s="132">
        <v>108.7</v>
      </c>
      <c r="W120" s="132">
        <v>114.6</v>
      </c>
      <c r="X120" s="132">
        <v>117</v>
      </c>
    </row>
    <row r="121" spans="1:21" ht="11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1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1:21" ht="11.25">
      <c r="A123" s="108"/>
      <c r="B123" s="108" t="s">
        <v>273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1:25" ht="11.25">
      <c r="A124" s="108"/>
      <c r="B124" s="97" t="s">
        <v>77</v>
      </c>
      <c r="C124" s="102" t="s">
        <v>155</v>
      </c>
      <c r="D124" s="102" t="s">
        <v>145</v>
      </c>
      <c r="E124" s="102" t="s">
        <v>144</v>
      </c>
      <c r="F124" s="102" t="s">
        <v>143</v>
      </c>
      <c r="G124" s="102" t="s">
        <v>154</v>
      </c>
      <c r="H124" s="102" t="s">
        <v>153</v>
      </c>
      <c r="I124" s="103" t="s">
        <v>152</v>
      </c>
      <c r="J124" s="103" t="s">
        <v>151</v>
      </c>
      <c r="K124" s="103" t="s">
        <v>150</v>
      </c>
      <c r="L124" s="103" t="s">
        <v>149</v>
      </c>
      <c r="M124" s="103" t="s">
        <v>148</v>
      </c>
      <c r="N124" s="103" t="s">
        <v>147</v>
      </c>
      <c r="O124" s="103" t="s">
        <v>146</v>
      </c>
      <c r="P124" s="103" t="s">
        <v>145</v>
      </c>
      <c r="Q124" s="103" t="s">
        <v>144</v>
      </c>
      <c r="R124" s="103" t="s">
        <v>143</v>
      </c>
      <c r="S124" s="103" t="s">
        <v>154</v>
      </c>
      <c r="T124" s="102" t="s">
        <v>153</v>
      </c>
      <c r="U124" s="133" t="s">
        <v>152</v>
      </c>
      <c r="V124" s="133" t="s">
        <v>151</v>
      </c>
      <c r="W124" s="133" t="s">
        <v>150</v>
      </c>
      <c r="X124" s="133" t="s">
        <v>149</v>
      </c>
      <c r="Y124" s="133" t="s">
        <v>148</v>
      </c>
    </row>
    <row r="125" spans="1:25" ht="11.25">
      <c r="A125" s="108"/>
      <c r="B125" s="76" t="s">
        <v>28</v>
      </c>
      <c r="C125" s="102" t="s">
        <v>62</v>
      </c>
      <c r="D125" s="104">
        <v>118.7</v>
      </c>
      <c r="E125" s="104">
        <v>118.8</v>
      </c>
      <c r="F125" s="104">
        <v>118.7</v>
      </c>
      <c r="G125" s="104">
        <v>119.1</v>
      </c>
      <c r="H125" s="104">
        <v>119.5</v>
      </c>
      <c r="I125" s="105">
        <v>120</v>
      </c>
      <c r="J125" s="105">
        <v>120</v>
      </c>
      <c r="K125" s="105">
        <v>120.1</v>
      </c>
      <c r="L125" s="105">
        <v>118.2</v>
      </c>
      <c r="M125" s="105">
        <v>113.9</v>
      </c>
      <c r="N125" s="105">
        <v>111.3</v>
      </c>
      <c r="O125" s="105">
        <v>109.5</v>
      </c>
      <c r="P125" s="105">
        <v>108.7</v>
      </c>
      <c r="Q125" s="105">
        <v>108.7</v>
      </c>
      <c r="R125" s="105">
        <v>108.9</v>
      </c>
      <c r="S125" s="105">
        <v>108.8</v>
      </c>
      <c r="T125" s="132">
        <v>108.4</v>
      </c>
      <c r="U125" s="132">
        <v>107.6</v>
      </c>
      <c r="V125" s="132">
        <v>106.9</v>
      </c>
      <c r="W125" s="132">
        <v>106.2</v>
      </c>
      <c r="X125" s="132">
        <v>106</v>
      </c>
      <c r="Y125" s="132">
        <v>105.8</v>
      </c>
    </row>
    <row r="126" spans="1:25" ht="11.25">
      <c r="A126" s="108"/>
      <c r="B126" s="76" t="s">
        <v>284</v>
      </c>
      <c r="C126" s="102" t="s">
        <v>62</v>
      </c>
      <c r="D126" s="104">
        <v>101.1</v>
      </c>
      <c r="E126" s="104">
        <v>100.8</v>
      </c>
      <c r="F126" s="104">
        <v>100.6</v>
      </c>
      <c r="G126" s="104">
        <v>100.9</v>
      </c>
      <c r="H126" s="104">
        <v>101</v>
      </c>
      <c r="I126" s="105">
        <v>101.2</v>
      </c>
      <c r="J126" s="105">
        <v>100.9</v>
      </c>
      <c r="K126" s="105">
        <v>100.8</v>
      </c>
      <c r="L126" s="105">
        <v>100.6</v>
      </c>
      <c r="M126" s="105">
        <v>100.6</v>
      </c>
      <c r="N126" s="105">
        <v>100.4</v>
      </c>
      <c r="O126" s="105">
        <v>100.2</v>
      </c>
      <c r="P126" s="105">
        <v>100.3</v>
      </c>
      <c r="Q126" s="105">
        <v>100.8</v>
      </c>
      <c r="R126" s="105">
        <v>100.8</v>
      </c>
      <c r="S126" s="105">
        <v>100.8</v>
      </c>
      <c r="T126" s="132">
        <v>100.7</v>
      </c>
      <c r="U126" s="132">
        <v>100.4</v>
      </c>
      <c r="V126" s="132">
        <v>100.3</v>
      </c>
      <c r="W126" s="132">
        <v>100.2</v>
      </c>
      <c r="X126" s="132">
        <v>100.4</v>
      </c>
      <c r="Y126" s="132">
        <v>100.4</v>
      </c>
    </row>
    <row r="127" spans="1:21" ht="11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1:21" ht="11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1.25">
      <c r="A129" s="108"/>
      <c r="B129" s="117"/>
      <c r="C129" s="10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08"/>
    </row>
    <row r="130" spans="1:25" ht="11.25">
      <c r="A130" s="107"/>
      <c r="B130" s="97" t="s">
        <v>33</v>
      </c>
      <c r="C130" s="76"/>
      <c r="D130" s="133" t="s">
        <v>145</v>
      </c>
      <c r="E130" s="133" t="s">
        <v>144</v>
      </c>
      <c r="F130" s="133" t="s">
        <v>143</v>
      </c>
      <c r="G130" s="133" t="s">
        <v>154</v>
      </c>
      <c r="H130" s="133" t="s">
        <v>153</v>
      </c>
      <c r="I130" s="133" t="s">
        <v>152</v>
      </c>
      <c r="J130" s="133" t="s">
        <v>151</v>
      </c>
      <c r="K130" s="133" t="s">
        <v>150</v>
      </c>
      <c r="L130" s="133" t="s">
        <v>149</v>
      </c>
      <c r="M130" s="133" t="s">
        <v>148</v>
      </c>
      <c r="N130" s="133" t="s">
        <v>147</v>
      </c>
      <c r="O130" s="133" t="s">
        <v>146</v>
      </c>
      <c r="P130" s="133" t="s">
        <v>145</v>
      </c>
      <c r="Q130" s="133" t="s">
        <v>144</v>
      </c>
      <c r="R130" s="133" t="s">
        <v>143</v>
      </c>
      <c r="S130" s="133" t="s">
        <v>154</v>
      </c>
      <c r="T130" s="133" t="s">
        <v>153</v>
      </c>
      <c r="U130" s="133" t="s">
        <v>152</v>
      </c>
      <c r="V130" s="133" t="s">
        <v>151</v>
      </c>
      <c r="W130" s="133" t="s">
        <v>150</v>
      </c>
      <c r="X130" s="133" t="s">
        <v>149</v>
      </c>
      <c r="Y130" s="133" t="s">
        <v>148</v>
      </c>
    </row>
    <row r="131" spans="1:25" ht="11.25">
      <c r="A131" s="107"/>
      <c r="B131" s="76" t="s">
        <v>162</v>
      </c>
      <c r="C131" s="142"/>
      <c r="D131" s="141">
        <v>99.9</v>
      </c>
      <c r="E131" s="141">
        <v>100.9</v>
      </c>
      <c r="F131" s="141">
        <v>105.4</v>
      </c>
      <c r="G131" s="141">
        <v>104.5</v>
      </c>
      <c r="H131" s="141">
        <v>108.8</v>
      </c>
      <c r="I131" s="141">
        <v>107.3</v>
      </c>
      <c r="J131" s="141">
        <v>107.2</v>
      </c>
      <c r="K131" s="141">
        <v>100</v>
      </c>
      <c r="L131" s="141">
        <v>92.4</v>
      </c>
      <c r="M131" s="141">
        <v>92.2</v>
      </c>
      <c r="N131" s="141">
        <v>81.4</v>
      </c>
      <c r="O131" s="141">
        <v>84.5</v>
      </c>
      <c r="P131" s="141">
        <v>87.1</v>
      </c>
      <c r="Q131" s="141">
        <v>101.9</v>
      </c>
      <c r="R131" s="141">
        <v>105.1</v>
      </c>
      <c r="S131" s="141">
        <v>105.9</v>
      </c>
      <c r="T131" s="141">
        <v>101.6</v>
      </c>
      <c r="U131" s="132">
        <v>109.2</v>
      </c>
      <c r="V131" s="132">
        <v>103.3</v>
      </c>
      <c r="W131" s="132">
        <v>103.8</v>
      </c>
      <c r="X131" s="132">
        <v>104.2</v>
      </c>
      <c r="Y131" s="132">
        <v>99</v>
      </c>
    </row>
    <row r="132" spans="1:25" ht="11.25">
      <c r="A132" s="108"/>
      <c r="B132" s="76" t="s">
        <v>161</v>
      </c>
      <c r="C132" s="76"/>
      <c r="D132" s="141">
        <v>131.7</v>
      </c>
      <c r="E132" s="141">
        <v>139.9</v>
      </c>
      <c r="F132" s="141">
        <v>147</v>
      </c>
      <c r="G132" s="141">
        <v>144.6</v>
      </c>
      <c r="H132" s="141">
        <v>154.2</v>
      </c>
      <c r="I132" s="141">
        <v>161.5</v>
      </c>
      <c r="J132" s="141">
        <v>166.1</v>
      </c>
      <c r="K132" s="141">
        <v>156.5</v>
      </c>
      <c r="L132" s="141">
        <v>146.6</v>
      </c>
      <c r="M132" s="141">
        <v>131.5</v>
      </c>
      <c r="N132" s="141">
        <v>100.3</v>
      </c>
      <c r="O132" s="141">
        <v>81.4</v>
      </c>
      <c r="P132" s="141">
        <v>71</v>
      </c>
      <c r="Q132" s="141">
        <v>71.6</v>
      </c>
      <c r="R132" s="141">
        <v>71.4</v>
      </c>
      <c r="S132" s="141">
        <v>72.4</v>
      </c>
      <c r="T132" s="141">
        <v>67.7</v>
      </c>
      <c r="U132" s="132">
        <v>68.9</v>
      </c>
      <c r="V132" s="132">
        <v>66.4</v>
      </c>
      <c r="W132" s="132">
        <v>68.9</v>
      </c>
      <c r="X132" s="132">
        <v>77.7</v>
      </c>
      <c r="Y132" s="132">
        <v>83.4</v>
      </c>
    </row>
    <row r="133" spans="1:21" ht="11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1:21" ht="11.25">
      <c r="A134" s="135"/>
      <c r="B134" s="135"/>
      <c r="C134" s="135"/>
      <c r="D134" s="135"/>
      <c r="E134" s="135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1:26" ht="11.25">
      <c r="A135" s="135"/>
      <c r="B135" s="97" t="s">
        <v>34</v>
      </c>
      <c r="C135" s="76"/>
      <c r="D135" s="76"/>
      <c r="E135" s="133" t="s">
        <v>145</v>
      </c>
      <c r="F135" s="133" t="s">
        <v>144</v>
      </c>
      <c r="G135" s="133" t="s">
        <v>143</v>
      </c>
      <c r="H135" s="133" t="s">
        <v>154</v>
      </c>
      <c r="I135" s="133" t="s">
        <v>153</v>
      </c>
      <c r="J135" s="133" t="s">
        <v>152</v>
      </c>
      <c r="K135" s="133" t="s">
        <v>151</v>
      </c>
      <c r="L135" s="133" t="s">
        <v>150</v>
      </c>
      <c r="M135" s="133" t="s">
        <v>149</v>
      </c>
      <c r="N135" s="133" t="s">
        <v>148</v>
      </c>
      <c r="O135" s="133" t="s">
        <v>147</v>
      </c>
      <c r="P135" s="133" t="s">
        <v>146</v>
      </c>
      <c r="Q135" s="133" t="s">
        <v>145</v>
      </c>
      <c r="R135" s="133" t="s">
        <v>144</v>
      </c>
      <c r="S135" s="133" t="s">
        <v>143</v>
      </c>
      <c r="T135" s="133" t="s">
        <v>154</v>
      </c>
      <c r="U135" s="133" t="s">
        <v>153</v>
      </c>
      <c r="V135" s="133" t="s">
        <v>152</v>
      </c>
      <c r="W135" s="133" t="s">
        <v>151</v>
      </c>
      <c r="X135" s="133" t="s">
        <v>150</v>
      </c>
      <c r="Y135" s="133" t="s">
        <v>149</v>
      </c>
      <c r="Z135" s="133" t="s">
        <v>148</v>
      </c>
    </row>
    <row r="136" spans="1:26" ht="11.25">
      <c r="A136" s="108"/>
      <c r="B136" s="76" t="s">
        <v>166</v>
      </c>
      <c r="C136" s="76"/>
      <c r="D136" s="76"/>
      <c r="E136" s="143">
        <v>100.2</v>
      </c>
      <c r="F136" s="143">
        <v>100.4</v>
      </c>
      <c r="G136" s="143">
        <v>100.3</v>
      </c>
      <c r="H136" s="143">
        <v>101.6</v>
      </c>
      <c r="I136" s="141">
        <v>100.7</v>
      </c>
      <c r="J136" s="143">
        <v>101.1</v>
      </c>
      <c r="K136" s="143">
        <v>100.9</v>
      </c>
      <c r="L136" s="143">
        <v>101.3</v>
      </c>
      <c r="M136" s="143">
        <v>100.7</v>
      </c>
      <c r="N136" s="143">
        <v>100.7</v>
      </c>
      <c r="O136" s="143">
        <v>100.5</v>
      </c>
      <c r="P136" s="143">
        <v>100</v>
      </c>
      <c r="Q136" s="143">
        <v>100.3</v>
      </c>
      <c r="R136" s="143">
        <v>100.4</v>
      </c>
      <c r="S136" s="143">
        <v>100</v>
      </c>
      <c r="T136" s="143">
        <v>100.3</v>
      </c>
      <c r="U136" s="143">
        <v>100.1</v>
      </c>
      <c r="V136" s="151">
        <v>100.2</v>
      </c>
      <c r="W136" s="151">
        <v>100.5</v>
      </c>
      <c r="X136" s="132">
        <v>100.6</v>
      </c>
      <c r="Y136" s="132">
        <v>100.8</v>
      </c>
      <c r="Z136" s="132">
        <v>100.3</v>
      </c>
    </row>
    <row r="137" spans="1:26" ht="11.25">
      <c r="A137" s="108"/>
      <c r="B137" s="76" t="s">
        <v>161</v>
      </c>
      <c r="C137" s="76"/>
      <c r="D137" s="76"/>
      <c r="E137" s="141">
        <v>106.8</v>
      </c>
      <c r="F137" s="141">
        <v>106.9</v>
      </c>
      <c r="G137" s="141">
        <v>106.8</v>
      </c>
      <c r="H137" s="141">
        <v>107.7</v>
      </c>
      <c r="I137" s="141">
        <v>107.8</v>
      </c>
      <c r="J137" s="141">
        <v>108.2</v>
      </c>
      <c r="K137" s="141">
        <v>108.5</v>
      </c>
      <c r="L137" s="141">
        <v>108.9</v>
      </c>
      <c r="M137" s="141">
        <v>109</v>
      </c>
      <c r="N137" s="141">
        <v>109</v>
      </c>
      <c r="O137" s="141">
        <v>108.9</v>
      </c>
      <c r="P137" s="141">
        <v>108.5</v>
      </c>
      <c r="Q137" s="141">
        <v>108.6</v>
      </c>
      <c r="R137" s="141">
        <v>108.5</v>
      </c>
      <c r="S137" s="141">
        <v>108.3</v>
      </c>
      <c r="T137" s="141">
        <v>106.9</v>
      </c>
      <c r="U137" s="141">
        <v>106.3</v>
      </c>
      <c r="V137" s="151">
        <v>105.4</v>
      </c>
      <c r="W137" s="151">
        <v>105</v>
      </c>
      <c r="X137" s="132">
        <v>104.3</v>
      </c>
      <c r="Y137" s="132">
        <v>104.4</v>
      </c>
      <c r="Z137" s="132">
        <v>103.9</v>
      </c>
    </row>
    <row r="138" spans="1:21" ht="11.25">
      <c r="A138" s="10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08"/>
    </row>
    <row r="139" spans="1:21" ht="11.25">
      <c r="A139" s="108"/>
      <c r="B139" s="117"/>
      <c r="C139" s="10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08"/>
    </row>
    <row r="140" spans="1:26" ht="11.25">
      <c r="A140" s="108"/>
      <c r="B140" s="97" t="s">
        <v>165</v>
      </c>
      <c r="C140" s="76"/>
      <c r="D140" s="76"/>
      <c r="E140" s="133" t="s">
        <v>145</v>
      </c>
      <c r="F140" s="133" t="s">
        <v>144</v>
      </c>
      <c r="G140" s="133" t="s">
        <v>143</v>
      </c>
      <c r="H140" s="133" t="s">
        <v>154</v>
      </c>
      <c r="I140" s="133" t="s">
        <v>153</v>
      </c>
      <c r="J140" s="133" t="s">
        <v>152</v>
      </c>
      <c r="K140" s="133" t="s">
        <v>151</v>
      </c>
      <c r="L140" s="133" t="s">
        <v>150</v>
      </c>
      <c r="M140" s="133" t="s">
        <v>149</v>
      </c>
      <c r="N140" s="133" t="s">
        <v>148</v>
      </c>
      <c r="O140" s="133" t="s">
        <v>147</v>
      </c>
      <c r="P140" s="133" t="s">
        <v>146</v>
      </c>
      <c r="Q140" s="133" t="s">
        <v>145</v>
      </c>
      <c r="R140" s="133" t="s">
        <v>144</v>
      </c>
      <c r="S140" s="133" t="s">
        <v>143</v>
      </c>
      <c r="T140" s="133" t="s">
        <v>154</v>
      </c>
      <c r="U140" s="133" t="s">
        <v>153</v>
      </c>
      <c r="V140" s="133" t="s">
        <v>152</v>
      </c>
      <c r="W140" s="133" t="s">
        <v>151</v>
      </c>
      <c r="X140" s="133" t="s">
        <v>150</v>
      </c>
      <c r="Y140" s="133" t="s">
        <v>149</v>
      </c>
      <c r="Z140" s="133" t="s">
        <v>148</v>
      </c>
    </row>
    <row r="141" spans="1:26" ht="11.25">
      <c r="A141" s="108"/>
      <c r="B141" s="76" t="s">
        <v>264</v>
      </c>
      <c r="C141" s="76"/>
      <c r="D141" s="76"/>
      <c r="E141" s="143">
        <v>102.4</v>
      </c>
      <c r="F141" s="143">
        <v>101.9</v>
      </c>
      <c r="G141" s="143">
        <v>101.7</v>
      </c>
      <c r="H141" s="143">
        <v>102.2</v>
      </c>
      <c r="I141" s="141">
        <v>102.7</v>
      </c>
      <c r="J141" s="143">
        <v>101.2</v>
      </c>
      <c r="K141" s="143">
        <v>100.6</v>
      </c>
      <c r="L141" s="143">
        <v>100.3</v>
      </c>
      <c r="M141" s="143">
        <v>100.7</v>
      </c>
      <c r="N141" s="143">
        <v>102.8</v>
      </c>
      <c r="O141" s="143">
        <v>101.5</v>
      </c>
      <c r="P141" s="143">
        <v>99.8</v>
      </c>
      <c r="Q141" s="143">
        <v>100.2</v>
      </c>
      <c r="R141" s="143">
        <v>100.2</v>
      </c>
      <c r="S141" s="143">
        <v>99.7</v>
      </c>
      <c r="T141" s="143">
        <v>99.5</v>
      </c>
      <c r="U141" s="143">
        <v>99</v>
      </c>
      <c r="V141" s="151">
        <v>99.4</v>
      </c>
      <c r="W141" s="151">
        <v>99.7</v>
      </c>
      <c r="X141" s="132">
        <v>99.9</v>
      </c>
      <c r="Y141" s="132">
        <v>100</v>
      </c>
      <c r="Z141" s="132">
        <v>97.3</v>
      </c>
    </row>
    <row r="142" spans="1:26" ht="11.25">
      <c r="A142" s="108"/>
      <c r="B142" s="76" t="s">
        <v>161</v>
      </c>
      <c r="C142" s="76"/>
      <c r="D142" s="76"/>
      <c r="E142" s="141">
        <v>138.8</v>
      </c>
      <c r="F142" s="141">
        <v>140.5</v>
      </c>
      <c r="G142" s="141">
        <v>142.5</v>
      </c>
      <c r="H142" s="141">
        <v>144.9</v>
      </c>
      <c r="I142" s="141">
        <v>148.6</v>
      </c>
      <c r="J142" s="141">
        <v>150.4</v>
      </c>
      <c r="K142" s="141">
        <v>151.4</v>
      </c>
      <c r="L142" s="141">
        <v>150.5</v>
      </c>
      <c r="M142" s="141">
        <v>144.4</v>
      </c>
      <c r="N142" s="141">
        <v>130.8</v>
      </c>
      <c r="O142" s="141">
        <v>123.9</v>
      </c>
      <c r="P142" s="141">
        <v>119.3</v>
      </c>
      <c r="Q142" s="141">
        <v>116.8</v>
      </c>
      <c r="R142" s="141">
        <v>114.7</v>
      </c>
      <c r="S142" s="141">
        <v>112.5</v>
      </c>
      <c r="T142" s="141">
        <v>109.6</v>
      </c>
      <c r="U142" s="141">
        <v>105.6</v>
      </c>
      <c r="V142" s="151">
        <v>103.7</v>
      </c>
      <c r="W142" s="151">
        <v>102.9</v>
      </c>
      <c r="X142" s="132">
        <v>102.5</v>
      </c>
      <c r="Y142" s="132">
        <v>101.8</v>
      </c>
      <c r="Z142" s="132">
        <v>96.3</v>
      </c>
    </row>
    <row r="143" spans="1:21" ht="11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 ht="11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1:25" ht="11.25">
      <c r="A146" s="108"/>
      <c r="B146" s="144" t="s">
        <v>60</v>
      </c>
      <c r="C146" s="142"/>
      <c r="D146" s="133" t="s">
        <v>145</v>
      </c>
      <c r="E146" s="133" t="s">
        <v>144</v>
      </c>
      <c r="F146" s="133" t="s">
        <v>143</v>
      </c>
      <c r="G146" s="133" t="s">
        <v>154</v>
      </c>
      <c r="H146" s="133" t="s">
        <v>153</v>
      </c>
      <c r="I146" s="133" t="s">
        <v>152</v>
      </c>
      <c r="J146" s="133" t="s">
        <v>151</v>
      </c>
      <c r="K146" s="133" t="s">
        <v>150</v>
      </c>
      <c r="L146" s="133" t="s">
        <v>149</v>
      </c>
      <c r="M146" s="133" t="s">
        <v>148</v>
      </c>
      <c r="N146" s="133" t="s">
        <v>147</v>
      </c>
      <c r="O146" s="133" t="s">
        <v>146</v>
      </c>
      <c r="P146" s="133" t="s">
        <v>145</v>
      </c>
      <c r="Q146" s="133" t="s">
        <v>144</v>
      </c>
      <c r="R146" s="133" t="s">
        <v>143</v>
      </c>
      <c r="S146" s="134" t="s">
        <v>154</v>
      </c>
      <c r="T146" s="133" t="s">
        <v>153</v>
      </c>
      <c r="U146" s="133" t="s">
        <v>152</v>
      </c>
      <c r="V146" s="133" t="s">
        <v>151</v>
      </c>
      <c r="W146" s="133" t="s">
        <v>150</v>
      </c>
      <c r="X146" s="133" t="s">
        <v>149</v>
      </c>
      <c r="Y146" s="133" t="s">
        <v>148</v>
      </c>
    </row>
    <row r="147" spans="1:25" ht="11.25">
      <c r="A147" s="108"/>
      <c r="B147" s="81" t="s">
        <v>166</v>
      </c>
      <c r="C147" s="145"/>
      <c r="D147" s="141">
        <v>36</v>
      </c>
      <c r="E147" s="141">
        <v>117.4</v>
      </c>
      <c r="F147" s="141">
        <v>116.7</v>
      </c>
      <c r="G147" s="141">
        <v>94.8</v>
      </c>
      <c r="H147" s="141">
        <v>131.7</v>
      </c>
      <c r="I147" s="141">
        <v>113.4</v>
      </c>
      <c r="J147" s="141">
        <v>90.6</v>
      </c>
      <c r="K147" s="141">
        <v>105.3</v>
      </c>
      <c r="L147" s="141">
        <v>119.5</v>
      </c>
      <c r="M147" s="141">
        <v>91.7</v>
      </c>
      <c r="N147" s="141">
        <v>86.1</v>
      </c>
      <c r="O147" s="141">
        <v>162.7</v>
      </c>
      <c r="P147" s="141">
        <v>30.2</v>
      </c>
      <c r="Q147" s="141">
        <v>128.5</v>
      </c>
      <c r="R147" s="141">
        <v>126.7</v>
      </c>
      <c r="S147" s="141">
        <v>126.9</v>
      </c>
      <c r="T147" s="141">
        <v>106.6</v>
      </c>
      <c r="U147" s="132">
        <v>125.5</v>
      </c>
      <c r="V147" s="132">
        <v>89.7</v>
      </c>
      <c r="W147" s="132">
        <v>95.9</v>
      </c>
      <c r="X147" s="132">
        <v>107</v>
      </c>
      <c r="Y147" s="132">
        <v>104</v>
      </c>
    </row>
    <row r="148" spans="1:25" ht="11.25">
      <c r="A148" s="108"/>
      <c r="B148" s="81" t="s">
        <v>161</v>
      </c>
      <c r="C148" s="145"/>
      <c r="D148" s="141">
        <v>110.7</v>
      </c>
      <c r="E148" s="141">
        <v>119.3</v>
      </c>
      <c r="F148" s="141">
        <v>117.2</v>
      </c>
      <c r="G148" s="141">
        <v>108.6</v>
      </c>
      <c r="H148" s="141">
        <v>122.3</v>
      </c>
      <c r="I148" s="141">
        <v>101.5</v>
      </c>
      <c r="J148" s="141">
        <v>104</v>
      </c>
      <c r="K148" s="141">
        <v>103.6</v>
      </c>
      <c r="L148" s="141">
        <v>100.7</v>
      </c>
      <c r="M148" s="141">
        <v>103.6</v>
      </c>
      <c r="N148" s="141">
        <v>94.1</v>
      </c>
      <c r="O148" s="141">
        <v>96</v>
      </c>
      <c r="P148" s="141">
        <v>86.1</v>
      </c>
      <c r="Q148" s="141">
        <v>94.4</v>
      </c>
      <c r="R148" s="141">
        <v>102.2</v>
      </c>
      <c r="S148" s="141">
        <v>136.9</v>
      </c>
      <c r="T148" s="141">
        <v>110.8</v>
      </c>
      <c r="U148" s="132">
        <v>107.8</v>
      </c>
      <c r="V148" s="132">
        <v>106.2</v>
      </c>
      <c r="W148" s="132">
        <v>97.8</v>
      </c>
      <c r="X148" s="132">
        <v>87</v>
      </c>
      <c r="Y148" s="132">
        <v>98.7</v>
      </c>
    </row>
    <row r="149" spans="1:21" ht="11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21" ht="11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11.25">
      <c r="A151" s="108"/>
      <c r="B151" s="108"/>
      <c r="C151" s="108"/>
      <c r="D151" s="108"/>
      <c r="E151" s="108"/>
      <c r="F151" s="135"/>
      <c r="G151" s="135"/>
      <c r="H151" s="135"/>
      <c r="I151" s="135"/>
      <c r="J151" s="135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5" ht="11.25">
      <c r="A152" s="108"/>
      <c r="B152" s="97" t="s">
        <v>168</v>
      </c>
      <c r="C152" s="76"/>
      <c r="D152" s="133" t="s">
        <v>145</v>
      </c>
      <c r="E152" s="133" t="s">
        <v>144</v>
      </c>
      <c r="F152" s="133" t="s">
        <v>143</v>
      </c>
      <c r="G152" s="133" t="s">
        <v>154</v>
      </c>
      <c r="H152" s="133" t="s">
        <v>153</v>
      </c>
      <c r="I152" s="133" t="s">
        <v>152</v>
      </c>
      <c r="J152" s="133" t="s">
        <v>151</v>
      </c>
      <c r="K152" s="133" t="s">
        <v>150</v>
      </c>
      <c r="L152" s="133" t="s">
        <v>149</v>
      </c>
      <c r="M152" s="133" t="s">
        <v>148</v>
      </c>
      <c r="N152" s="133" t="s">
        <v>147</v>
      </c>
      <c r="O152" s="133" t="s">
        <v>146</v>
      </c>
      <c r="P152" s="133" t="s">
        <v>145</v>
      </c>
      <c r="Q152" s="133" t="s">
        <v>144</v>
      </c>
      <c r="R152" s="133" t="s">
        <v>143</v>
      </c>
      <c r="S152" s="134" t="s">
        <v>154</v>
      </c>
      <c r="T152" s="133" t="s">
        <v>153</v>
      </c>
      <c r="U152" s="133" t="s">
        <v>152</v>
      </c>
      <c r="V152" s="133" t="s">
        <v>151</v>
      </c>
      <c r="W152" s="133" t="s">
        <v>150</v>
      </c>
      <c r="X152" s="133" t="s">
        <v>149</v>
      </c>
      <c r="Y152" s="133" t="s">
        <v>148</v>
      </c>
    </row>
    <row r="153" spans="1:25" ht="11.25">
      <c r="A153" s="108"/>
      <c r="B153" s="81" t="s">
        <v>166</v>
      </c>
      <c r="C153" s="145"/>
      <c r="D153" s="141">
        <v>97.4</v>
      </c>
      <c r="E153" s="141">
        <v>62.5</v>
      </c>
      <c r="F153" s="141">
        <v>66.9</v>
      </c>
      <c r="G153" s="141">
        <v>138.2</v>
      </c>
      <c r="H153" s="141">
        <v>96.1</v>
      </c>
      <c r="I153" s="141">
        <v>127.1</v>
      </c>
      <c r="J153" s="141">
        <v>69.8</v>
      </c>
      <c r="K153" s="141">
        <v>98.5</v>
      </c>
      <c r="L153" s="141">
        <v>140</v>
      </c>
      <c r="M153" s="141">
        <v>76.6</v>
      </c>
      <c r="N153" s="141">
        <v>88.7</v>
      </c>
      <c r="O153" s="141">
        <v>116.4</v>
      </c>
      <c r="P153" s="141">
        <v>39.5</v>
      </c>
      <c r="Q153" s="141">
        <v>45</v>
      </c>
      <c r="R153" s="141">
        <v>117.9</v>
      </c>
      <c r="S153" s="141">
        <v>90.1</v>
      </c>
      <c r="T153" s="141">
        <v>123.7</v>
      </c>
      <c r="U153" s="132">
        <v>133.6</v>
      </c>
      <c r="V153" s="132">
        <v>84.7</v>
      </c>
      <c r="W153" s="132">
        <v>81.1</v>
      </c>
      <c r="X153" s="132">
        <v>107.8</v>
      </c>
      <c r="Y153" s="132">
        <v>95.6</v>
      </c>
    </row>
    <row r="154" spans="1:25" ht="11.25">
      <c r="A154" s="108"/>
      <c r="B154" s="81" t="s">
        <v>161</v>
      </c>
      <c r="C154" s="145"/>
      <c r="D154" s="141">
        <v>203.5</v>
      </c>
      <c r="E154" s="141">
        <v>146.3</v>
      </c>
      <c r="F154" s="141">
        <v>75.4</v>
      </c>
      <c r="G154" s="141">
        <v>87</v>
      </c>
      <c r="H154" s="141">
        <v>81.7</v>
      </c>
      <c r="I154" s="141">
        <v>81.1</v>
      </c>
      <c r="J154" s="141">
        <v>62.8</v>
      </c>
      <c r="K154" s="141">
        <v>71.1</v>
      </c>
      <c r="L154" s="141">
        <v>88.7</v>
      </c>
      <c r="M154" s="141">
        <v>66.2</v>
      </c>
      <c r="N154" s="141">
        <v>78.8</v>
      </c>
      <c r="O154" s="141">
        <v>51.8</v>
      </c>
      <c r="P154" s="141">
        <v>21</v>
      </c>
      <c r="Q154" s="141">
        <v>133.8</v>
      </c>
      <c r="R154" s="141">
        <v>79.3</v>
      </c>
      <c r="S154" s="141">
        <v>52.3</v>
      </c>
      <c r="T154" s="141">
        <v>67.2</v>
      </c>
      <c r="U154" s="132">
        <v>70.7</v>
      </c>
      <c r="V154" s="132">
        <v>85.9</v>
      </c>
      <c r="W154" s="132">
        <v>70.7</v>
      </c>
      <c r="X154" s="132">
        <v>54.4</v>
      </c>
      <c r="Y154" s="132">
        <v>67.9</v>
      </c>
    </row>
    <row r="155" spans="1:21" ht="11.25">
      <c r="A155" s="108"/>
      <c r="B155" s="108"/>
      <c r="C155" s="108"/>
      <c r="D155" s="108"/>
      <c r="E155" s="108"/>
      <c r="F155" s="135"/>
      <c r="G155" s="135"/>
      <c r="H155" s="135"/>
      <c r="I155" s="135"/>
      <c r="J155" s="135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1:21" ht="11.25">
      <c r="A156" s="135"/>
      <c r="B156" s="135"/>
      <c r="C156" s="135"/>
      <c r="D156" s="135"/>
      <c r="E156" s="135"/>
      <c r="F156" s="107"/>
      <c r="G156" s="107"/>
      <c r="H156" s="107"/>
      <c r="I156" s="107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1:22" ht="11.25">
      <c r="A157" s="199"/>
      <c r="B157" s="200" t="s">
        <v>179</v>
      </c>
      <c r="C157" s="201" t="s">
        <v>145</v>
      </c>
      <c r="D157" s="201" t="s">
        <v>144</v>
      </c>
      <c r="E157" s="201" t="s">
        <v>143</v>
      </c>
      <c r="F157" s="201" t="s">
        <v>154</v>
      </c>
      <c r="G157" s="201" t="s">
        <v>153</v>
      </c>
      <c r="H157" s="201" t="s">
        <v>152</v>
      </c>
      <c r="I157" s="201" t="s">
        <v>151</v>
      </c>
      <c r="J157" s="201" t="s">
        <v>150</v>
      </c>
      <c r="K157" s="201" t="s">
        <v>149</v>
      </c>
      <c r="L157" s="201" t="s">
        <v>148</v>
      </c>
      <c r="M157" s="201" t="s">
        <v>147</v>
      </c>
      <c r="N157" s="201" t="s">
        <v>146</v>
      </c>
      <c r="O157" s="201" t="s">
        <v>145</v>
      </c>
      <c r="P157" s="201" t="s">
        <v>144</v>
      </c>
      <c r="Q157" s="201" t="s">
        <v>143</v>
      </c>
      <c r="R157" s="201" t="s">
        <v>154</v>
      </c>
      <c r="S157" s="201" t="s">
        <v>153</v>
      </c>
      <c r="T157" s="201" t="s">
        <v>152</v>
      </c>
      <c r="U157" s="201" t="s">
        <v>151</v>
      </c>
      <c r="V157" s="202"/>
    </row>
    <row r="158" spans="1:22" ht="11.25">
      <c r="A158" s="199"/>
      <c r="B158" s="203" t="s">
        <v>178</v>
      </c>
      <c r="C158" s="204">
        <v>687.961365</v>
      </c>
      <c r="D158" s="204">
        <v>705.7378890000001</v>
      </c>
      <c r="E158" s="204">
        <v>712.157781</v>
      </c>
      <c r="F158" s="204">
        <v>700.327102</v>
      </c>
      <c r="G158" s="204">
        <v>689.6029599999999</v>
      </c>
      <c r="H158" s="204">
        <v>706.862993</v>
      </c>
      <c r="I158" s="204">
        <v>685.727264</v>
      </c>
      <c r="J158" s="204">
        <v>675.3011570000001</v>
      </c>
      <c r="K158" s="204">
        <v>696.642423</v>
      </c>
      <c r="L158" s="204">
        <v>682.6006219999999</v>
      </c>
      <c r="M158" s="204">
        <v>711.5184540000001</v>
      </c>
      <c r="N158" s="204">
        <v>760.5027779999999</v>
      </c>
      <c r="O158" s="204">
        <v>704.0404910000001</v>
      </c>
      <c r="P158" s="204">
        <v>762.525935</v>
      </c>
      <c r="Q158" s="204">
        <v>773.899681</v>
      </c>
      <c r="R158" s="204">
        <v>783.180985</v>
      </c>
      <c r="S158" s="204">
        <v>788.5</v>
      </c>
      <c r="T158" s="205">
        <v>804.9</v>
      </c>
      <c r="U158" s="205"/>
      <c r="V158" s="206">
        <f>U158/T158*100-100</f>
        <v>-100</v>
      </c>
    </row>
    <row r="159" spans="1:22" ht="11.25">
      <c r="A159" s="199"/>
      <c r="B159" s="203" t="s">
        <v>177</v>
      </c>
      <c r="C159" s="204">
        <v>1256.9512909999999</v>
      </c>
      <c r="D159" s="204">
        <v>1251.492096</v>
      </c>
      <c r="E159" s="204">
        <v>1275.8009690000001</v>
      </c>
      <c r="F159" s="204">
        <v>1293.6838670000002</v>
      </c>
      <c r="G159" s="204">
        <v>1298.048713</v>
      </c>
      <c r="H159" s="204">
        <v>1295.777102</v>
      </c>
      <c r="I159" s="204">
        <v>1326.28432</v>
      </c>
      <c r="J159" s="204">
        <v>1343.4557820000002</v>
      </c>
      <c r="K159" s="204">
        <v>1347.766521</v>
      </c>
      <c r="L159" s="204">
        <v>1418.94056</v>
      </c>
      <c r="M159" s="204">
        <v>1423.423694</v>
      </c>
      <c r="N159" s="204">
        <v>1464.139579</v>
      </c>
      <c r="O159" s="204">
        <v>1473.575507</v>
      </c>
      <c r="P159" s="204">
        <v>1692.7809840000002</v>
      </c>
      <c r="Q159" s="204">
        <v>1704.722141</v>
      </c>
      <c r="R159" s="204">
        <v>1677.7398349999999</v>
      </c>
      <c r="S159" s="204">
        <v>1600.126922</v>
      </c>
      <c r="T159" s="205">
        <v>1642</v>
      </c>
      <c r="U159" s="205"/>
      <c r="V159" s="206">
        <f>U159/T159*100-100</f>
        <v>-100</v>
      </c>
    </row>
    <row r="160" spans="1:22" ht="11.25">
      <c r="A160" s="199"/>
      <c r="B160" s="203" t="s">
        <v>176</v>
      </c>
      <c r="C160" s="204">
        <v>180.29913</v>
      </c>
      <c r="D160" s="204">
        <v>190.100298</v>
      </c>
      <c r="E160" s="204">
        <v>187.78682299999997</v>
      </c>
      <c r="F160" s="204">
        <v>180.79141099999998</v>
      </c>
      <c r="G160" s="204">
        <v>180.46373999999997</v>
      </c>
      <c r="H160" s="204">
        <v>189.71371399999998</v>
      </c>
      <c r="I160" s="204">
        <v>209.64807499999998</v>
      </c>
      <c r="J160" s="204">
        <v>221.275256</v>
      </c>
      <c r="K160" s="204">
        <v>206.624004</v>
      </c>
      <c r="L160" s="204">
        <v>208.86823100000004</v>
      </c>
      <c r="M160" s="204">
        <v>206.772447</v>
      </c>
      <c r="N160" s="204">
        <v>201.78172199999997</v>
      </c>
      <c r="O160" s="204">
        <v>211.88964499999997</v>
      </c>
      <c r="P160" s="204">
        <v>254.48245699999998</v>
      </c>
      <c r="Q160" s="204">
        <v>295.57099199999993</v>
      </c>
      <c r="R160" s="204">
        <v>287.336053</v>
      </c>
      <c r="S160" s="204">
        <v>275.5</v>
      </c>
      <c r="T160" s="205">
        <v>281.1</v>
      </c>
      <c r="U160" s="205"/>
      <c r="V160" s="206">
        <f>U160/T160*100-100</f>
        <v>-100</v>
      </c>
    </row>
    <row r="161" spans="1:22" ht="11.25">
      <c r="A161" s="199"/>
      <c r="B161" s="203" t="s">
        <v>180</v>
      </c>
      <c r="C161" s="204">
        <v>1527.668866</v>
      </c>
      <c r="D161" s="204">
        <v>1511.4036910000002</v>
      </c>
      <c r="E161" s="204">
        <v>1539.485227</v>
      </c>
      <c r="F161" s="204">
        <v>1579.9363999999998</v>
      </c>
      <c r="G161" s="204">
        <v>1590.778553</v>
      </c>
      <c r="H161" s="204">
        <v>1576.137125</v>
      </c>
      <c r="I161" s="204">
        <v>1581.274315</v>
      </c>
      <c r="J161" s="204">
        <v>1570.131062</v>
      </c>
      <c r="K161" s="204">
        <v>1610.9782679999998</v>
      </c>
      <c r="L161" s="204">
        <v>1588.6746970000002</v>
      </c>
      <c r="M161" s="204">
        <v>1643.1831370000002</v>
      </c>
      <c r="N161" s="204">
        <v>1700.867535</v>
      </c>
      <c r="O161" s="204">
        <v>1671.5586680000001</v>
      </c>
      <c r="P161" s="204">
        <v>1807.544704</v>
      </c>
      <c r="Q161" s="204">
        <v>1837.037532</v>
      </c>
      <c r="R161" s="204">
        <v>1832.0107980000002</v>
      </c>
      <c r="S161" s="204">
        <v>1871.7</v>
      </c>
      <c r="T161" s="205">
        <v>1796.5</v>
      </c>
      <c r="U161" s="205"/>
      <c r="V161" s="206">
        <f>U161/T161*100-100</f>
        <v>-100</v>
      </c>
    </row>
    <row r="162" spans="1:22" ht="11.25">
      <c r="A162" s="199"/>
      <c r="B162" s="203" t="s">
        <v>181</v>
      </c>
      <c r="C162" s="204">
        <v>262.49039899999997</v>
      </c>
      <c r="D162" s="204">
        <v>263.097936</v>
      </c>
      <c r="E162" s="204">
        <v>239.50192600000003</v>
      </c>
      <c r="F162" s="204">
        <v>237.674818</v>
      </c>
      <c r="G162" s="204">
        <v>234.28845199999998</v>
      </c>
      <c r="H162" s="204">
        <v>236.87283100000002</v>
      </c>
      <c r="I162" s="204">
        <v>249.91624599999997</v>
      </c>
      <c r="J162" s="204">
        <v>239.164323</v>
      </c>
      <c r="K162" s="204">
        <v>255.804728</v>
      </c>
      <c r="L162" s="204">
        <v>256.88979700000004</v>
      </c>
      <c r="M162" s="204">
        <v>264.37708899999996</v>
      </c>
      <c r="N162" s="204">
        <v>250.941986</v>
      </c>
      <c r="O162" s="204">
        <v>256.258412</v>
      </c>
      <c r="P162" s="204">
        <v>275.469517</v>
      </c>
      <c r="Q162" s="204">
        <v>274.354755</v>
      </c>
      <c r="R162" s="204">
        <v>263.685201</v>
      </c>
      <c r="S162" s="204">
        <v>278.3</v>
      </c>
      <c r="T162" s="205">
        <v>280.4</v>
      </c>
      <c r="U162" s="205"/>
      <c r="V162" s="206">
        <f>U162/T162*100-100</f>
        <v>-100</v>
      </c>
    </row>
    <row r="163" spans="1:22" ht="11.25">
      <c r="A163" s="199"/>
      <c r="B163" s="203" t="s">
        <v>266</v>
      </c>
      <c r="C163" s="207">
        <v>1.7</v>
      </c>
      <c r="D163" s="207">
        <v>2.1</v>
      </c>
      <c r="E163" s="207">
        <v>2</v>
      </c>
      <c r="F163" s="207">
        <v>1.9</v>
      </c>
      <c r="G163" s="207">
        <v>2.2</v>
      </c>
      <c r="H163" s="207">
        <v>2</v>
      </c>
      <c r="I163" s="207">
        <v>2.5</v>
      </c>
      <c r="J163" s="207">
        <v>2.5</v>
      </c>
      <c r="K163" s="207">
        <v>2.9</v>
      </c>
      <c r="L163" s="207">
        <v>3.2</v>
      </c>
      <c r="M163" s="207">
        <v>3.5</v>
      </c>
      <c r="N163" s="207">
        <v>3.3</v>
      </c>
      <c r="O163" s="207">
        <v>4.3</v>
      </c>
      <c r="P163" s="207">
        <v>5.1</v>
      </c>
      <c r="Q163" s="207">
        <v>6.1</v>
      </c>
      <c r="R163" s="207">
        <v>7.5</v>
      </c>
      <c r="S163" s="207">
        <v>7.5</v>
      </c>
      <c r="T163" s="205">
        <v>8</v>
      </c>
      <c r="U163" s="205"/>
      <c r="V163" s="208"/>
    </row>
    <row r="164" spans="1:21" ht="11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1:21" ht="11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35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1:21" ht="11.25">
      <c r="A166" s="108"/>
      <c r="B166" s="106" t="s">
        <v>201</v>
      </c>
      <c r="C166" s="76"/>
      <c r="D166" s="76"/>
      <c r="E166" s="102" t="s">
        <v>145</v>
      </c>
      <c r="F166" s="102" t="s">
        <v>144</v>
      </c>
      <c r="G166" s="102" t="s">
        <v>143</v>
      </c>
      <c r="H166" s="102" t="s">
        <v>154</v>
      </c>
      <c r="I166" s="102" t="s">
        <v>145</v>
      </c>
      <c r="J166" s="102" t="s">
        <v>144</v>
      </c>
      <c r="K166" s="102" t="s">
        <v>143</v>
      </c>
      <c r="L166" s="102" t="s">
        <v>154</v>
      </c>
      <c r="M166" s="102" t="s">
        <v>145</v>
      </c>
      <c r="N166" s="102" t="s">
        <v>144</v>
      </c>
      <c r="O166" s="108"/>
      <c r="P166" s="108"/>
      <c r="Q166" s="108"/>
      <c r="R166" s="108"/>
      <c r="S166" s="108"/>
      <c r="T166" s="108"/>
      <c r="U166" s="108"/>
    </row>
    <row r="167" spans="1:21" ht="11.25">
      <c r="A167" s="108"/>
      <c r="B167" s="440" t="s">
        <v>239</v>
      </c>
      <c r="C167" s="441"/>
      <c r="D167" s="80" t="s">
        <v>53</v>
      </c>
      <c r="E167" s="105">
        <v>688.293</v>
      </c>
      <c r="F167" s="105">
        <v>898.477</v>
      </c>
      <c r="G167" s="105">
        <v>939.679</v>
      </c>
      <c r="H167" s="105">
        <v>1107.884</v>
      </c>
      <c r="I167" s="105">
        <v>1178.672</v>
      </c>
      <c r="J167" s="105">
        <v>1700.371</v>
      </c>
      <c r="K167" s="105">
        <v>1536.703</v>
      </c>
      <c r="L167" s="105">
        <v>527.416</v>
      </c>
      <c r="M167" s="105">
        <v>317.14</v>
      </c>
      <c r="N167" s="105">
        <v>611.1</v>
      </c>
      <c r="O167" s="108"/>
      <c r="P167" s="108"/>
      <c r="Q167" s="108"/>
      <c r="R167" s="108"/>
      <c r="S167" s="108"/>
      <c r="T167" s="108"/>
      <c r="U167" s="108"/>
    </row>
    <row r="168" spans="1:21" ht="12.75">
      <c r="A168" s="108"/>
      <c r="B168" s="438" t="s">
        <v>240</v>
      </c>
      <c r="C168" s="439"/>
      <c r="D168" s="80" t="s">
        <v>53</v>
      </c>
      <c r="E168" s="105">
        <v>2299.505</v>
      </c>
      <c r="F168" s="105">
        <v>2768.075</v>
      </c>
      <c r="G168" s="105">
        <v>3019.539</v>
      </c>
      <c r="H168" s="105">
        <v>3540.394</v>
      </c>
      <c r="I168" s="105">
        <v>3573.204</v>
      </c>
      <c r="J168" s="105">
        <v>4627.518</v>
      </c>
      <c r="K168" s="105">
        <v>4663.661</v>
      </c>
      <c r="L168" s="105">
        <v>3832.607</v>
      </c>
      <c r="M168" s="105">
        <v>3176.585</v>
      </c>
      <c r="N168" s="105">
        <v>3786.6</v>
      </c>
      <c r="O168" s="108"/>
      <c r="P168" s="159"/>
      <c r="Q168" s="137"/>
      <c r="R168" s="108"/>
      <c r="S168" s="108"/>
      <c r="T168" s="108"/>
      <c r="U168" s="108"/>
    </row>
    <row r="169" spans="1:21" ht="11.25">
      <c r="A169" s="108"/>
      <c r="B169" s="108" t="s">
        <v>202</v>
      </c>
      <c r="C169" s="108"/>
      <c r="D169" s="80" t="s">
        <v>53</v>
      </c>
      <c r="E169" s="105">
        <v>1234.068</v>
      </c>
      <c r="F169" s="105">
        <v>1871.129</v>
      </c>
      <c r="G169" s="105">
        <v>2035.843</v>
      </c>
      <c r="H169" s="105">
        <v>1940.717</v>
      </c>
      <c r="I169" s="105">
        <v>1907.513</v>
      </c>
      <c r="J169" s="105">
        <v>2344.433</v>
      </c>
      <c r="K169" s="105">
        <v>2579.597</v>
      </c>
      <c r="L169" s="105">
        <v>2650.638</v>
      </c>
      <c r="M169" s="105">
        <v>1989.212</v>
      </c>
      <c r="N169" s="105">
        <v>2339.4</v>
      </c>
      <c r="O169" s="108"/>
      <c r="P169" s="108"/>
      <c r="Q169" s="108"/>
      <c r="R169" s="108"/>
      <c r="S169" s="108"/>
      <c r="T169" s="108"/>
      <c r="U169" s="108"/>
    </row>
    <row r="170" spans="1:21" ht="11.25">
      <c r="A170" s="108"/>
      <c r="B170" s="108" t="s">
        <v>203</v>
      </c>
      <c r="C170" s="108"/>
      <c r="D170" s="80" t="s">
        <v>53</v>
      </c>
      <c r="E170" s="105">
        <v>564.35</v>
      </c>
      <c r="F170" s="105">
        <v>629.689</v>
      </c>
      <c r="G170" s="105">
        <v>653.995</v>
      </c>
      <c r="H170" s="105">
        <v>1038.202</v>
      </c>
      <c r="I170" s="105">
        <v>781.053</v>
      </c>
      <c r="J170" s="105">
        <v>824.47</v>
      </c>
      <c r="K170" s="105">
        <v>955.035</v>
      </c>
      <c r="L170" s="105">
        <v>1174.892</v>
      </c>
      <c r="M170" s="105">
        <v>1632.273</v>
      </c>
      <c r="N170" s="105">
        <v>1235.8</v>
      </c>
      <c r="O170" s="108"/>
      <c r="P170" s="108"/>
      <c r="Q170" s="108"/>
      <c r="R170" s="108"/>
      <c r="S170" s="108"/>
      <c r="T170" s="108"/>
      <c r="U170" s="108"/>
    </row>
    <row r="171" spans="1:21" ht="11.25">
      <c r="A171" s="108"/>
      <c r="B171" s="80" t="s">
        <v>263</v>
      </c>
      <c r="C171" s="80"/>
      <c r="D171" s="80"/>
      <c r="E171" s="104">
        <v>56.7</v>
      </c>
      <c r="F171" s="104">
        <v>63.3</v>
      </c>
      <c r="G171" s="104">
        <v>65.3</v>
      </c>
      <c r="H171" s="104">
        <v>59.5</v>
      </c>
      <c r="I171" s="104">
        <v>55.9</v>
      </c>
      <c r="J171" s="104">
        <v>60.8</v>
      </c>
      <c r="K171" s="104">
        <v>64</v>
      </c>
      <c r="L171" s="104">
        <v>56.7</v>
      </c>
      <c r="M171" s="104">
        <v>49.2</v>
      </c>
      <c r="N171" s="104">
        <v>57.9</v>
      </c>
      <c r="O171" s="108"/>
      <c r="P171" s="108"/>
      <c r="Q171" s="108"/>
      <c r="R171" s="108"/>
      <c r="S171" s="108"/>
      <c r="T171" s="108"/>
      <c r="U171" s="108"/>
    </row>
    <row r="172" spans="1:21" ht="11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ht="11.25">
      <c r="A173" s="108"/>
      <c r="B173" s="108" t="s">
        <v>269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11.25">
      <c r="A174" s="108"/>
      <c r="B174" s="106" t="s">
        <v>172</v>
      </c>
      <c r="C174" s="76"/>
      <c r="D174" s="76"/>
      <c r="E174" s="76"/>
      <c r="F174" s="102" t="s">
        <v>145</v>
      </c>
      <c r="G174" s="102" t="s">
        <v>144</v>
      </c>
      <c r="H174" s="102" t="s">
        <v>143</v>
      </c>
      <c r="I174" s="102" t="s">
        <v>154</v>
      </c>
      <c r="J174" s="102" t="s">
        <v>145</v>
      </c>
      <c r="K174" s="102" t="s">
        <v>144</v>
      </c>
      <c r="L174" s="102" t="s">
        <v>143</v>
      </c>
      <c r="M174" s="102" t="s">
        <v>154</v>
      </c>
      <c r="N174" s="102" t="s">
        <v>145</v>
      </c>
      <c r="O174" s="102" t="s">
        <v>144</v>
      </c>
      <c r="P174" s="108"/>
      <c r="Q174" s="108"/>
      <c r="R174" s="108"/>
      <c r="S174" s="108"/>
      <c r="T174" s="108"/>
      <c r="U174" s="108"/>
    </row>
    <row r="175" spans="1:21" ht="11.25">
      <c r="A175" s="108"/>
      <c r="B175" s="80" t="s">
        <v>261</v>
      </c>
      <c r="C175" s="80"/>
      <c r="D175" s="80"/>
      <c r="E175" s="80"/>
      <c r="F175" s="104">
        <v>107.6</v>
      </c>
      <c r="G175" s="104">
        <v>119</v>
      </c>
      <c r="H175" s="104">
        <v>124.8</v>
      </c>
      <c r="I175" s="104">
        <v>125.1</v>
      </c>
      <c r="J175" s="104">
        <v>158.9</v>
      </c>
      <c r="K175" s="104">
        <v>153.5</v>
      </c>
      <c r="L175" s="104">
        <v>136.2</v>
      </c>
      <c r="M175" s="104">
        <v>113.9</v>
      </c>
      <c r="N175" s="132">
        <v>114.1</v>
      </c>
      <c r="O175" s="104">
        <v>106.4</v>
      </c>
      <c r="P175" s="108"/>
      <c r="Q175" s="108"/>
      <c r="R175" s="108"/>
      <c r="S175" s="108"/>
      <c r="T175" s="108"/>
      <c r="U175" s="108"/>
    </row>
    <row r="176" spans="1:21" ht="11.25">
      <c r="A176" s="108"/>
      <c r="B176" s="437" t="s">
        <v>262</v>
      </c>
      <c r="C176" s="437"/>
      <c r="D176" s="437"/>
      <c r="E176" s="81"/>
      <c r="F176" s="104">
        <v>126.1</v>
      </c>
      <c r="G176" s="104">
        <v>130.3</v>
      </c>
      <c r="H176" s="104">
        <v>127.9</v>
      </c>
      <c r="I176" s="104">
        <v>123</v>
      </c>
      <c r="J176" s="104">
        <v>132.5</v>
      </c>
      <c r="K176" s="104">
        <v>135.6</v>
      </c>
      <c r="L176" s="104">
        <v>133.7</v>
      </c>
      <c r="M176" s="104">
        <v>132</v>
      </c>
      <c r="N176" s="132">
        <v>143.2</v>
      </c>
      <c r="O176" s="104">
        <v>139.5</v>
      </c>
      <c r="P176" s="108"/>
      <c r="Q176" s="108"/>
      <c r="R176" s="108"/>
      <c r="S176" s="108"/>
      <c r="T176" s="108"/>
      <c r="U176" s="108"/>
    </row>
    <row r="177" spans="1:21" ht="11.25">
      <c r="A177" s="108"/>
      <c r="B177" s="142" t="s">
        <v>205</v>
      </c>
      <c r="C177" s="142"/>
      <c r="D177" s="142"/>
      <c r="E177" s="142"/>
      <c r="F177" s="132">
        <v>124.1</v>
      </c>
      <c r="G177" s="132">
        <v>140.4</v>
      </c>
      <c r="H177" s="132">
        <v>109.4</v>
      </c>
      <c r="I177" s="132">
        <v>106.2</v>
      </c>
      <c r="J177" s="132">
        <v>206.3</v>
      </c>
      <c r="K177" s="132">
        <v>176.6</v>
      </c>
      <c r="L177" s="132">
        <v>152.1</v>
      </c>
      <c r="M177" s="132">
        <v>218.3</v>
      </c>
      <c r="N177" s="132">
        <v>61</v>
      </c>
      <c r="O177" s="132">
        <v>53.7</v>
      </c>
      <c r="P177" s="108"/>
      <c r="Q177" s="108"/>
      <c r="R177" s="108"/>
      <c r="S177" s="108"/>
      <c r="T177" s="108"/>
      <c r="U177" s="108"/>
    </row>
    <row r="178" spans="1:21" ht="11.25">
      <c r="A178" s="108"/>
      <c r="B178" s="142" t="s">
        <v>206</v>
      </c>
      <c r="C178" s="142"/>
      <c r="D178" s="142"/>
      <c r="E178" s="142"/>
      <c r="F178" s="132">
        <v>86.9</v>
      </c>
      <c r="G178" s="132">
        <v>109.8</v>
      </c>
      <c r="H178" s="132">
        <v>97.9</v>
      </c>
      <c r="I178" s="132">
        <v>70</v>
      </c>
      <c r="J178" s="132">
        <v>83.6</v>
      </c>
      <c r="K178" s="132">
        <v>81.1</v>
      </c>
      <c r="L178" s="132">
        <v>85.6</v>
      </c>
      <c r="M178" s="132">
        <v>318.6</v>
      </c>
      <c r="N178" s="132">
        <v>318.7</v>
      </c>
      <c r="O178" s="132">
        <v>298</v>
      </c>
      <c r="P178" s="108"/>
      <c r="Q178" s="108"/>
      <c r="R178" s="108"/>
      <c r="S178" s="108"/>
      <c r="T178" s="108"/>
      <c r="U178" s="108"/>
    </row>
    <row r="179" spans="1:21" ht="11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ht="11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ht="11.25">
      <c r="A181" s="146"/>
      <c r="B181" s="146"/>
      <c r="C181" s="146"/>
      <c r="D181" s="146"/>
      <c r="E181" s="14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ht="11.25">
      <c r="A182" s="146"/>
      <c r="B182" s="146"/>
      <c r="C182" s="146"/>
      <c r="D182" s="146"/>
      <c r="E182" s="14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4" ht="11.25">
      <c r="A183" s="108"/>
      <c r="B183" s="76"/>
      <c r="C183" s="133" t="s">
        <v>145</v>
      </c>
      <c r="D183" s="133" t="s">
        <v>144</v>
      </c>
      <c r="E183" s="133" t="s">
        <v>143</v>
      </c>
      <c r="F183" s="133" t="s">
        <v>154</v>
      </c>
      <c r="G183" s="133" t="s">
        <v>153</v>
      </c>
      <c r="H183" s="133" t="s">
        <v>152</v>
      </c>
      <c r="I183" s="133" t="s">
        <v>151</v>
      </c>
      <c r="J183" s="133" t="s">
        <v>150</v>
      </c>
      <c r="K183" s="133" t="s">
        <v>149</v>
      </c>
      <c r="L183" s="133" t="s">
        <v>148</v>
      </c>
      <c r="M183" s="133" t="s">
        <v>147</v>
      </c>
      <c r="N183" s="133" t="s">
        <v>146</v>
      </c>
      <c r="O183" s="133" t="s">
        <v>145</v>
      </c>
      <c r="P183" s="133" t="s">
        <v>144</v>
      </c>
      <c r="Q183" s="133" t="s">
        <v>143</v>
      </c>
      <c r="R183" s="133" t="s">
        <v>154</v>
      </c>
      <c r="S183" s="133" t="s">
        <v>153</v>
      </c>
      <c r="T183" s="133" t="s">
        <v>152</v>
      </c>
      <c r="U183" s="133" t="s">
        <v>151</v>
      </c>
      <c r="V183" s="133" t="s">
        <v>150</v>
      </c>
      <c r="W183" s="133" t="s">
        <v>149</v>
      </c>
      <c r="X183" s="133" t="s">
        <v>148</v>
      </c>
    </row>
    <row r="184" spans="1:24" ht="11.25">
      <c r="A184" s="108"/>
      <c r="B184" s="81" t="s">
        <v>175</v>
      </c>
      <c r="C184" s="141">
        <v>103</v>
      </c>
      <c r="D184" s="141">
        <v>105</v>
      </c>
      <c r="E184" s="141">
        <v>102.9</v>
      </c>
      <c r="F184" s="141">
        <v>103.2</v>
      </c>
      <c r="G184" s="141">
        <v>104.1</v>
      </c>
      <c r="H184" s="141">
        <v>101.6</v>
      </c>
      <c r="I184" s="141">
        <v>103.5</v>
      </c>
      <c r="J184" s="141">
        <v>102.8</v>
      </c>
      <c r="K184" s="141">
        <v>102</v>
      </c>
      <c r="L184" s="141">
        <v>102.4</v>
      </c>
      <c r="M184" s="141">
        <v>102.5</v>
      </c>
      <c r="N184" s="141">
        <v>102.1</v>
      </c>
      <c r="O184" s="141">
        <v>103.2</v>
      </c>
      <c r="P184" s="141">
        <v>100.1</v>
      </c>
      <c r="Q184" s="141">
        <v>99.4</v>
      </c>
      <c r="R184" s="153">
        <v>100.8</v>
      </c>
      <c r="S184" s="153">
        <v>99.8</v>
      </c>
      <c r="T184" s="132">
        <v>100.5</v>
      </c>
      <c r="U184" s="155">
        <v>100.8</v>
      </c>
      <c r="V184" s="155">
        <v>100.5</v>
      </c>
      <c r="W184" s="104">
        <v>99.8</v>
      </c>
      <c r="X184" s="104">
        <v>100.7</v>
      </c>
    </row>
    <row r="185" spans="1:24" ht="11.25">
      <c r="A185" s="108"/>
      <c r="B185" s="81" t="s">
        <v>174</v>
      </c>
      <c r="C185" s="141">
        <v>92</v>
      </c>
      <c r="D185" s="141">
        <v>92</v>
      </c>
      <c r="E185" s="141">
        <v>91.9</v>
      </c>
      <c r="F185" s="141">
        <v>91.9</v>
      </c>
      <c r="G185" s="141">
        <v>93.6</v>
      </c>
      <c r="H185" s="141">
        <v>92.3</v>
      </c>
      <c r="I185" s="141">
        <v>95</v>
      </c>
      <c r="J185" s="141">
        <v>90.9</v>
      </c>
      <c r="K185" s="141">
        <v>91.9</v>
      </c>
      <c r="L185" s="141">
        <v>97.7</v>
      </c>
      <c r="M185" s="141">
        <v>96.8</v>
      </c>
      <c r="N185" s="141">
        <v>95.4</v>
      </c>
      <c r="O185" s="141">
        <v>99.6</v>
      </c>
      <c r="P185" s="141">
        <v>101.8</v>
      </c>
      <c r="Q185" s="141">
        <v>103.4</v>
      </c>
      <c r="R185" s="153">
        <v>103.2</v>
      </c>
      <c r="S185" s="153">
        <v>101.7</v>
      </c>
      <c r="T185" s="132">
        <v>101</v>
      </c>
      <c r="U185" s="155">
        <v>99.6</v>
      </c>
      <c r="V185" s="155">
        <v>100.9</v>
      </c>
      <c r="W185" s="104">
        <v>96.8</v>
      </c>
      <c r="X185" s="104">
        <v>97.3</v>
      </c>
    </row>
    <row r="186" spans="1:24" ht="11.25">
      <c r="A186" s="108"/>
      <c r="B186" s="81" t="s">
        <v>173</v>
      </c>
      <c r="C186" s="141">
        <v>7</v>
      </c>
      <c r="D186" s="141">
        <v>6.9</v>
      </c>
      <c r="E186" s="141">
        <v>6.8</v>
      </c>
      <c r="F186" s="141">
        <v>6.7</v>
      </c>
      <c r="G186" s="141">
        <v>6.6</v>
      </c>
      <c r="H186" s="141">
        <v>6.5</v>
      </c>
      <c r="I186" s="141">
        <v>6.4</v>
      </c>
      <c r="J186" s="141">
        <v>6.3</v>
      </c>
      <c r="K186" s="141">
        <v>6.4</v>
      </c>
      <c r="L186" s="141">
        <v>6.6</v>
      </c>
      <c r="M186" s="141">
        <v>6.6</v>
      </c>
      <c r="N186" s="141">
        <v>6.7</v>
      </c>
      <c r="O186" s="141">
        <v>6.8</v>
      </c>
      <c r="P186" s="141">
        <v>7</v>
      </c>
      <c r="Q186" s="154">
        <v>7</v>
      </c>
      <c r="R186" s="153">
        <v>6.9</v>
      </c>
      <c r="S186" s="153">
        <v>6.7</v>
      </c>
      <c r="T186" s="155">
        <v>6.6</v>
      </c>
      <c r="U186" s="155">
        <v>6.4</v>
      </c>
      <c r="V186" s="155">
        <v>6.3</v>
      </c>
      <c r="W186" s="104">
        <v>6.3</v>
      </c>
      <c r="X186" s="104">
        <v>6.4</v>
      </c>
    </row>
    <row r="187" spans="1:21" ht="11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1:21" ht="11.2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ht="11.25">
      <c r="A189" s="135"/>
      <c r="B189" s="135"/>
      <c r="C189" s="135"/>
      <c r="D189" s="135"/>
      <c r="E189" s="135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1:24" ht="11.25">
      <c r="A190" s="135"/>
      <c r="B190" s="76"/>
      <c r="C190" s="76"/>
      <c r="D190" s="133" t="s">
        <v>145</v>
      </c>
      <c r="E190" s="133" t="s">
        <v>144</v>
      </c>
      <c r="F190" s="133" t="s">
        <v>143</v>
      </c>
      <c r="G190" s="133" t="s">
        <v>154</v>
      </c>
      <c r="H190" s="133" t="s">
        <v>153</v>
      </c>
      <c r="I190" s="133" t="s">
        <v>152</v>
      </c>
      <c r="J190" s="133" t="s">
        <v>151</v>
      </c>
      <c r="K190" s="133" t="s">
        <v>150</v>
      </c>
      <c r="L190" s="133" t="s">
        <v>149</v>
      </c>
      <c r="M190" s="133" t="s">
        <v>148</v>
      </c>
      <c r="N190" s="133" t="s">
        <v>147</v>
      </c>
      <c r="O190" s="133" t="s">
        <v>146</v>
      </c>
      <c r="P190" s="133" t="s">
        <v>145</v>
      </c>
      <c r="Q190" s="133" t="s">
        <v>144</v>
      </c>
      <c r="R190" s="133" t="s">
        <v>143</v>
      </c>
      <c r="S190" s="133" t="s">
        <v>154</v>
      </c>
      <c r="T190" s="133" t="s">
        <v>153</v>
      </c>
      <c r="U190" s="133" t="s">
        <v>152</v>
      </c>
      <c r="V190" s="133" t="s">
        <v>151</v>
      </c>
      <c r="W190" s="133" t="s">
        <v>150</v>
      </c>
      <c r="X190" s="133" t="s">
        <v>149</v>
      </c>
    </row>
    <row r="191" spans="1:24" ht="11.25">
      <c r="A191" s="108"/>
      <c r="B191" s="81" t="s">
        <v>265</v>
      </c>
      <c r="C191" s="76"/>
      <c r="D191" s="141">
        <v>54.5</v>
      </c>
      <c r="E191" s="141">
        <v>54.6</v>
      </c>
      <c r="F191" s="141">
        <v>58.6</v>
      </c>
      <c r="G191" s="141">
        <v>57.9</v>
      </c>
      <c r="H191" s="141">
        <v>59.3</v>
      </c>
      <c r="I191" s="141">
        <v>63</v>
      </c>
      <c r="J191" s="141">
        <v>63.3</v>
      </c>
      <c r="K191" s="141">
        <v>63.3</v>
      </c>
      <c r="L191" s="141">
        <v>62.5</v>
      </c>
      <c r="M191" s="141">
        <v>61.6</v>
      </c>
      <c r="N191" s="141">
        <v>59.6</v>
      </c>
      <c r="O191" s="141">
        <v>72.9</v>
      </c>
      <c r="P191" s="141">
        <v>61.4</v>
      </c>
      <c r="Q191" s="141">
        <v>61.8</v>
      </c>
      <c r="R191" s="141">
        <v>65.964</v>
      </c>
      <c r="S191" s="141">
        <v>64.73</v>
      </c>
      <c r="T191" s="152">
        <v>65.013</v>
      </c>
      <c r="U191" s="152">
        <v>68.901</v>
      </c>
      <c r="V191" s="152">
        <v>69.8</v>
      </c>
      <c r="W191" s="152">
        <v>68.6</v>
      </c>
      <c r="X191" s="152">
        <v>67.357</v>
      </c>
    </row>
    <row r="192" spans="1:24" ht="11.25">
      <c r="A192" s="108"/>
      <c r="B192" s="81" t="s">
        <v>190</v>
      </c>
      <c r="C192" s="76"/>
      <c r="D192" s="141">
        <v>100.4</v>
      </c>
      <c r="E192" s="141">
        <v>100.6</v>
      </c>
      <c r="F192" s="141">
        <v>97</v>
      </c>
      <c r="G192" s="141">
        <v>98.4</v>
      </c>
      <c r="H192" s="141">
        <v>99.2</v>
      </c>
      <c r="I192" s="141">
        <v>101.3</v>
      </c>
      <c r="J192" s="141">
        <v>98.6</v>
      </c>
      <c r="K192" s="141">
        <v>97.2</v>
      </c>
      <c r="L192" s="141">
        <v>99.8</v>
      </c>
      <c r="M192" s="141">
        <v>100</v>
      </c>
      <c r="N192" s="141">
        <v>99.3</v>
      </c>
      <c r="O192" s="141">
        <v>99.4</v>
      </c>
      <c r="P192" s="141">
        <v>103.7</v>
      </c>
      <c r="Q192" s="141">
        <v>104.1</v>
      </c>
      <c r="R192" s="141">
        <v>103.4</v>
      </c>
      <c r="S192" s="141">
        <v>102.8</v>
      </c>
      <c r="T192" s="132">
        <v>101.1</v>
      </c>
      <c r="U192" s="132">
        <v>101.6</v>
      </c>
      <c r="V192" s="132">
        <v>103.2</v>
      </c>
      <c r="W192" s="132">
        <v>102</v>
      </c>
      <c r="X192" s="132">
        <v>101.7</v>
      </c>
    </row>
    <row r="193" spans="1:24" ht="11.25">
      <c r="A193" s="108"/>
      <c r="B193" s="81" t="s">
        <v>191</v>
      </c>
      <c r="C193" s="76"/>
      <c r="D193" s="153">
        <v>104.1</v>
      </c>
      <c r="E193" s="153">
        <v>104.3</v>
      </c>
      <c r="F193" s="153">
        <v>102</v>
      </c>
      <c r="G193" s="153">
        <v>105.3</v>
      </c>
      <c r="H193" s="153">
        <v>105.6</v>
      </c>
      <c r="I193" s="153">
        <v>106.6</v>
      </c>
      <c r="J193" s="153">
        <v>105.1</v>
      </c>
      <c r="K193" s="153">
        <v>104</v>
      </c>
      <c r="L193" s="153">
        <v>105.4</v>
      </c>
      <c r="M193" s="153">
        <v>103.7</v>
      </c>
      <c r="N193" s="153">
        <v>103.4</v>
      </c>
      <c r="O193" s="141">
        <v>103.8</v>
      </c>
      <c r="P193" s="141">
        <v>106.9</v>
      </c>
      <c r="Q193" s="214">
        <v>105.3</v>
      </c>
      <c r="R193" s="214">
        <v>103.5</v>
      </c>
      <c r="S193" s="153">
        <v>104.4</v>
      </c>
      <c r="T193" s="155">
        <v>102.4</v>
      </c>
      <c r="U193" s="155">
        <v>102.2</v>
      </c>
      <c r="V193" s="155">
        <v>103.9</v>
      </c>
      <c r="W193" s="132">
        <v>101.6</v>
      </c>
      <c r="X193" s="132">
        <v>100.9</v>
      </c>
    </row>
    <row r="194" spans="1:21" ht="11.2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ht="11.2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1:21" ht="11.2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1:21" ht="11.2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1:21" ht="11.2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1:21" s="150" customFormat="1" ht="11.25">
      <c r="A199" s="148"/>
      <c r="B199" s="148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1.25">
      <c r="A200" s="107"/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2009-11-23T10:46:19Z</cp:lastPrinted>
  <dcterms:created xsi:type="dcterms:W3CDTF">2009-04-30T06:39:14Z</dcterms:created>
  <dcterms:modified xsi:type="dcterms:W3CDTF">2009-12-03T03:37:42Z</dcterms:modified>
  <cp:category/>
  <cp:version/>
  <cp:contentType/>
  <cp:contentStatus/>
</cp:coreProperties>
</file>