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3" sheetId="1" r:id="rId1"/>
    <sheet name="01.04.13" sheetId="2" r:id="rId2"/>
    <sheet name="01.07.13" sheetId="3" r:id="rId3"/>
    <sheet name="01.10.13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<sst xmlns="http://schemas.openxmlformats.org/spreadsheetml/2006/main" count="87" uniqueCount="27">
  <si>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</si>
  <si>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</si>
  <si>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</si>
  <si>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</si>
  <si>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</si>
  <si>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</si>
  <si>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</si>
  <si>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</si>
  <si>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</si>
  <si>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</si>
  <si>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</si>
  <si>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</si>
  <si>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</si>
  <si>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</si>
  <si>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</si>
  <si>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"Ақпараттық –есептеу орталығы" АҚ</t>
  </si>
  <si>
    <t>(мың теңге)</t>
  </si>
  <si>
    <t>1 санатты брокерлер үшін 181 440 мың. теңге</t>
  </si>
  <si>
    <t>2 санатты брокерлер үшін 129 600 мың. теңге</t>
  </si>
  <si>
    <t>"VISOR Capital" (ВИЗОР Капитал) АҚ</t>
  </si>
  <si>
    <t>"Қазақстан Финсервис" АҚ</t>
  </si>
  <si>
    <t>"ORKEN Invest"АҚ</t>
  </si>
  <si>
    <t>2013 жылғы "1" қаңтардағы жағдай бойынша</t>
  </si>
  <si>
    <t>2013 жылғы "1" сәуірдегі жағдай бойынша</t>
  </si>
  <si>
    <t>2013 жылғы "1" шілдедегі жағдай бойынша</t>
  </si>
  <si>
    <t xml:space="preserve">Қазақстан Республикасының бағалы қағаздар рыногында брокерлік және (немесе) дилерлік қызметті жүзеге асыратын ұйымдарының     </t>
  </si>
  <si>
    <t>2013 жылғы "1" қазандағы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</si>
</sst>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i/>
      <sz val="11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8" fontId="22" fillId="0" borderId="0" xfId="67" applyNumberFormat="1" applyFont="1" applyFill="1" applyAlignment="1" applyProtection="1">
      <alignment horizontal="center" wrapText="1"/>
      <protection/>
    </xf>
    <xf numFmtId="188" fontId="22" fillId="0" borderId="0" xfId="67" applyNumberFormat="1" applyFont="1" applyFill="1" applyAlignment="1" applyProtection="1">
      <alignment horizontal="center" vertic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>
      <alignment/>
      <protection/>
    </xf>
    <xf numFmtId="0" fontId="23" fillId="0" borderId="0" xfId="67" applyNumberFormat="1" applyFont="1" applyFill="1" applyAlignment="1" applyProtection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2" fillId="0" borderId="11" xfId="67" applyNumberFormat="1" applyFont="1" applyFill="1" applyBorder="1" applyAlignment="1" applyProtection="1">
      <alignment horizontal="center" vertical="center" wrapText="1"/>
      <protection/>
    </xf>
    <xf numFmtId="188" fontId="22" fillId="0" borderId="12" xfId="67" applyNumberFormat="1" applyFont="1" applyFill="1" applyBorder="1" applyAlignment="1" applyProtection="1">
      <alignment horizontal="center" vertical="center" wrapText="1"/>
      <protection/>
    </xf>
    <xf numFmtId="188" fontId="22" fillId="0" borderId="13" xfId="67" applyNumberFormat="1" applyFont="1" applyFill="1" applyBorder="1" applyAlignment="1" applyProtection="1">
      <alignment horizontal="center" vertic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NumberFormat="1" applyFont="1" applyFill="1">
      <alignment/>
      <protection/>
    </xf>
    <xf numFmtId="0" fontId="23" fillId="0" borderId="0" xfId="55" applyFont="1" applyFill="1" applyAlignment="1">
      <alignment horizontal="right" indent="2"/>
      <protection/>
    </xf>
    <xf numFmtId="188" fontId="27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>
      <alignment wrapText="1"/>
      <protection/>
    </xf>
    <xf numFmtId="3" fontId="26" fillId="0" borderId="14" xfId="34" applyNumberFormat="1" applyFont="1" applyFill="1" applyBorder="1" applyAlignment="1">
      <alignment horizontal="right" vertical="center" wrapText="1" indent="2"/>
      <protection/>
    </xf>
    <xf numFmtId="2" fontId="25" fillId="0" borderId="14" xfId="67" applyNumberFormat="1" applyFont="1" applyFill="1" applyBorder="1" applyAlignment="1" applyProtection="1">
      <alignment horizontal="center" vertical="center" wrapText="1"/>
      <protection/>
    </xf>
    <xf numFmtId="188" fontId="24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>
      <alignment wrapText="1"/>
      <protection/>
    </xf>
    <xf numFmtId="3" fontId="26" fillId="0" borderId="15" xfId="34" applyNumberFormat="1" applyFont="1" applyFill="1" applyBorder="1" applyAlignment="1">
      <alignment horizontal="right" vertical="center" wrapText="1" indent="2"/>
      <protection/>
    </xf>
    <xf numFmtId="2" fontId="25" fillId="0" borderId="15" xfId="67" applyNumberFormat="1" applyFont="1" applyFill="1" applyBorder="1" applyAlignment="1" applyProtection="1">
      <alignment horizontal="center" vertical="center" wrapText="1"/>
      <protection/>
    </xf>
    <xf numFmtId="188" fontId="24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>
      <alignment wrapText="1"/>
      <protection/>
    </xf>
    <xf numFmtId="3" fontId="26" fillId="0" borderId="16" xfId="34" applyNumberFormat="1" applyFont="1" applyFill="1" applyBorder="1" applyAlignment="1">
      <alignment horizontal="right" vertical="center" wrapText="1" indent="2"/>
      <protection/>
    </xf>
    <xf numFmtId="2" fontId="25" fillId="0" borderId="16" xfId="67" applyNumberFormat="1" applyFont="1" applyFill="1" applyBorder="1" applyAlignment="1" applyProtection="1">
      <alignment horizontal="center" vertical="center" wrapText="1"/>
      <protection/>
    </xf>
    <xf numFmtId="188" fontId="24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>
      <alignment vertical="center" wrapText="1"/>
      <protection/>
    </xf>
    <xf numFmtId="0" fontId="23" fillId="0" borderId="16" xfId="57" applyFont="1" applyFill="1" applyBorder="1" applyAlignment="1">
      <alignment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 5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r01.10.04" xfId="55"/>
    <cellStyle name="Обычный_инвестиционный портфел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4" width="19.00390625" style="6" customWidth="1"/>
    <col min="5" max="5" width="28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22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3" t="s">
        <v>3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16</v>
      </c>
    </row>
    <row r="5" spans="1:7" ht="47.25">
      <c r="A5" s="9" t="s">
        <v>0</v>
      </c>
      <c r="B5" s="5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5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5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8.5">
      <c r="A8" s="9"/>
      <c r="B8" s="5"/>
      <c r="C8" s="16"/>
      <c r="D8" s="16"/>
      <c r="E8" s="20" t="s">
        <v>17</v>
      </c>
      <c r="F8" s="16"/>
      <c r="G8" s="15"/>
    </row>
    <row r="9" spans="1:7" ht="28.5">
      <c r="A9" s="9"/>
      <c r="B9" s="5"/>
      <c r="C9" s="16"/>
      <c r="D9" s="16"/>
      <c r="E9" s="20" t="s">
        <v>18</v>
      </c>
      <c r="F9" s="16"/>
      <c r="G9" s="15"/>
    </row>
    <row r="10" spans="1:7" ht="15.75">
      <c r="A10" s="21">
        <v>1</v>
      </c>
      <c r="B10" s="22" t="s">
        <v>19</v>
      </c>
      <c r="C10" s="23">
        <v>707602</v>
      </c>
      <c r="D10" s="23">
        <v>34115</v>
      </c>
      <c r="E10" s="23">
        <v>181440</v>
      </c>
      <c r="F10" s="24">
        <f>(C10-D10)/E10</f>
        <v>3.711899250440917</v>
      </c>
      <c r="G10" s="25" t="str">
        <f>IF(F10&gt;=1,"иә","жоқ")</f>
        <v>иә</v>
      </c>
    </row>
    <row r="11" spans="1:7" ht="15.75">
      <c r="A11" s="26">
        <v>2</v>
      </c>
      <c r="B11" s="27" t="s">
        <v>15</v>
      </c>
      <c r="C11" s="28">
        <v>253121</v>
      </c>
      <c r="D11" s="28">
        <v>38336</v>
      </c>
      <c r="E11" s="28">
        <v>181440</v>
      </c>
      <c r="F11" s="29">
        <f>(C11-D11)/E11</f>
        <v>1.1837797619047619</v>
      </c>
      <c r="G11" s="30" t="str">
        <f>IF(F11&gt;=1,"иә","жоқ")</f>
        <v>иә</v>
      </c>
    </row>
    <row r="12" spans="1:7" ht="15.75">
      <c r="A12" s="26">
        <v>3</v>
      </c>
      <c r="B12" s="27" t="s">
        <v>21</v>
      </c>
      <c r="C12" s="28">
        <v>489106</v>
      </c>
      <c r="D12" s="28">
        <v>449777</v>
      </c>
      <c r="E12" s="28">
        <v>181440</v>
      </c>
      <c r="F12" s="29">
        <f>(C12-D12)/E12</f>
        <v>0.2167603615520282</v>
      </c>
      <c r="G12" s="30" t="str">
        <f>IF(F12&gt;=1,"иә","жоқ")</f>
        <v>жоқ</v>
      </c>
    </row>
    <row r="13" spans="1:7" ht="15.75">
      <c r="A13" s="31">
        <v>4</v>
      </c>
      <c r="B13" s="32" t="s">
        <v>20</v>
      </c>
      <c r="C13" s="33">
        <v>50413</v>
      </c>
      <c r="D13" s="33">
        <v>7555</v>
      </c>
      <c r="E13" s="33">
        <v>181440</v>
      </c>
      <c r="F13" s="34">
        <f>(C13-D13)/E13</f>
        <v>0.23621031746031745</v>
      </c>
      <c r="G13" s="35" t="str">
        <f>IF(F13&gt;=1,"иә","жоқ")</f>
        <v>жоқ</v>
      </c>
    </row>
    <row r="14" spans="3:5" ht="15.75">
      <c r="C14" s="19"/>
      <c r="D14" s="19"/>
      <c r="E14" s="19"/>
    </row>
    <row r="15" spans="3:5" ht="15.75">
      <c r="C15" s="19"/>
      <c r="D15" s="19"/>
      <c r="E15" s="19"/>
    </row>
    <row r="16" spans="3:5" ht="15.75">
      <c r="C16" s="19"/>
      <c r="D16" s="19"/>
      <c r="E16" s="19"/>
    </row>
    <row r="17" spans="3:5" ht="15.75">
      <c r="C17" s="19"/>
      <c r="D17" s="19"/>
      <c r="E17" s="19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4" width="19.00390625" style="6" customWidth="1"/>
    <col min="5" max="5" width="28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23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3" t="s">
        <v>3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16</v>
      </c>
    </row>
    <row r="5" spans="1:7" ht="47.25">
      <c r="A5" s="9" t="s">
        <v>0</v>
      </c>
      <c r="B5" s="5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5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5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8.5">
      <c r="A8" s="9"/>
      <c r="B8" s="5"/>
      <c r="C8" s="16"/>
      <c r="D8" s="16"/>
      <c r="E8" s="20" t="s">
        <v>17</v>
      </c>
      <c r="F8" s="16"/>
      <c r="G8" s="15"/>
    </row>
    <row r="9" spans="1:7" ht="28.5">
      <c r="A9" s="9"/>
      <c r="B9" s="5"/>
      <c r="C9" s="16"/>
      <c r="D9" s="16"/>
      <c r="E9" s="20" t="s">
        <v>18</v>
      </c>
      <c r="F9" s="16"/>
      <c r="G9" s="15"/>
    </row>
    <row r="10" spans="1:7" ht="15.75">
      <c r="A10" s="21">
        <v>1</v>
      </c>
      <c r="B10" s="22" t="s">
        <v>19</v>
      </c>
      <c r="C10" s="23">
        <v>775558</v>
      </c>
      <c r="D10" s="23">
        <v>48452</v>
      </c>
      <c r="E10" s="23">
        <v>181440</v>
      </c>
      <c r="F10" s="24">
        <f>(C10-D10)/E10</f>
        <v>4.007418430335097</v>
      </c>
      <c r="G10" s="25" t="str">
        <f>IF(F10&gt;=1,"иә","жоқ")</f>
        <v>иә</v>
      </c>
    </row>
    <row r="11" spans="1:7" ht="15.75">
      <c r="A11" s="26">
        <v>2</v>
      </c>
      <c r="B11" s="27" t="s">
        <v>15</v>
      </c>
      <c r="C11" s="28">
        <v>207496</v>
      </c>
      <c r="D11" s="28">
        <v>26006</v>
      </c>
      <c r="E11" s="28">
        <v>181440</v>
      </c>
      <c r="F11" s="29">
        <f>(C11-D11)/E11</f>
        <v>1.00027557319224</v>
      </c>
      <c r="G11" s="30" t="str">
        <f>IF(F11&gt;=1,"иә","жоқ")</f>
        <v>иә</v>
      </c>
    </row>
    <row r="12" spans="1:7" ht="15.75">
      <c r="A12" s="31">
        <v>3</v>
      </c>
      <c r="B12" s="32" t="s">
        <v>20</v>
      </c>
      <c r="C12" s="33">
        <v>42005</v>
      </c>
      <c r="D12" s="33">
        <v>8630</v>
      </c>
      <c r="E12" s="33">
        <v>181440</v>
      </c>
      <c r="F12" s="34">
        <f>(C12-D12)/E12</f>
        <v>0.18394510582010581</v>
      </c>
      <c r="G12" s="35" t="str">
        <f>IF(F12&gt;=1,"иә","жоқ")</f>
        <v>жоқ</v>
      </c>
    </row>
    <row r="13" spans="3:5" ht="15.75">
      <c r="C13" s="19"/>
      <c r="D13" s="19"/>
      <c r="E13" s="19"/>
    </row>
    <row r="14" spans="3:5" ht="15.75">
      <c r="C14" s="19"/>
      <c r="D14" s="19"/>
      <c r="E14" s="19"/>
    </row>
    <row r="15" spans="3:5" ht="15.75">
      <c r="C15" s="19"/>
      <c r="D15" s="19"/>
      <c r="E15" s="19"/>
    </row>
    <row r="16" spans="3:5" ht="15.75">
      <c r="C16" s="19"/>
      <c r="D16" s="19"/>
      <c r="E16" s="19"/>
    </row>
    <row r="17" spans="3:5" ht="15.75">
      <c r="C17" s="19"/>
      <c r="D17" s="19"/>
      <c r="E17" s="19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4" width="19.00390625" style="6" customWidth="1"/>
    <col min="5" max="5" width="28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24</v>
      </c>
      <c r="B1" s="1"/>
      <c r="C1" s="1"/>
      <c r="D1" s="1"/>
      <c r="E1" s="1"/>
      <c r="F1" s="1"/>
      <c r="G1" s="1"/>
    </row>
    <row r="2" spans="1:7" ht="15.75">
      <c r="A2" s="1" t="s">
        <v>2</v>
      </c>
      <c r="B2" s="1"/>
      <c r="C2" s="1"/>
      <c r="D2" s="1"/>
      <c r="E2" s="1"/>
      <c r="F2" s="1"/>
      <c r="G2" s="1"/>
    </row>
    <row r="3" spans="1:7" ht="15.75">
      <c r="A3" s="3" t="s">
        <v>3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16</v>
      </c>
    </row>
    <row r="5" spans="1:7" ht="47.25">
      <c r="A5" s="9" t="s">
        <v>0</v>
      </c>
      <c r="B5" s="5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5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5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8.5">
      <c r="A8" s="9"/>
      <c r="B8" s="5"/>
      <c r="C8" s="16"/>
      <c r="D8" s="16"/>
      <c r="E8" s="20" t="s">
        <v>17</v>
      </c>
      <c r="F8" s="16"/>
      <c r="G8" s="15"/>
    </row>
    <row r="9" spans="1:7" ht="28.5">
      <c r="A9" s="9"/>
      <c r="B9" s="5"/>
      <c r="C9" s="16"/>
      <c r="D9" s="16"/>
      <c r="E9" s="20" t="s">
        <v>18</v>
      </c>
      <c r="F9" s="16"/>
      <c r="G9" s="15"/>
    </row>
    <row r="10" spans="1:7" ht="15.75">
      <c r="A10" s="21">
        <v>1</v>
      </c>
      <c r="B10" s="36" t="s">
        <v>19</v>
      </c>
      <c r="C10" s="23">
        <v>631791</v>
      </c>
      <c r="D10" s="23">
        <v>27224</v>
      </c>
      <c r="E10" s="23">
        <v>181440</v>
      </c>
      <c r="F10" s="24">
        <f>(C10-D10)/E10</f>
        <v>3.3320491622574955</v>
      </c>
      <c r="G10" s="25" t="str">
        <f>IF(F10&gt;=1,"иә","жоқ")</f>
        <v>иә</v>
      </c>
    </row>
    <row r="11" spans="1:7" ht="15.75">
      <c r="A11" s="31">
        <v>2</v>
      </c>
      <c r="B11" s="37" t="s">
        <v>15</v>
      </c>
      <c r="C11" s="33">
        <v>203376</v>
      </c>
      <c r="D11" s="33">
        <v>21528</v>
      </c>
      <c r="E11" s="33">
        <v>181440</v>
      </c>
      <c r="F11" s="34">
        <f>(C11-D11)/E11</f>
        <v>1.0022486772486772</v>
      </c>
      <c r="G11" s="35" t="str">
        <f>IF(F11&gt;=1,"иә","жоқ")</f>
        <v>иә</v>
      </c>
    </row>
    <row r="12" spans="3:5" ht="15.75">
      <c r="C12" s="19"/>
      <c r="D12" s="19"/>
      <c r="E12" s="19"/>
    </row>
    <row r="13" spans="3:5" ht="15.75">
      <c r="C13" s="19"/>
      <c r="D13" s="19"/>
      <c r="E13" s="19"/>
    </row>
    <row r="14" spans="3:5" ht="15.75">
      <c r="C14" s="19"/>
      <c r="D14" s="19"/>
      <c r="E14" s="19"/>
    </row>
    <row r="15" spans="3:5" ht="15.75">
      <c r="C15" s="19"/>
      <c r="D15" s="19"/>
      <c r="E15" s="19"/>
    </row>
    <row r="16" spans="3:5" ht="15.75">
      <c r="C16" s="19"/>
      <c r="D16" s="19"/>
      <c r="E16" s="19"/>
    </row>
    <row r="17" spans="3:5" ht="15.75">
      <c r="C17" s="19"/>
      <c r="D17" s="19"/>
      <c r="E17" s="19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4" width="19.00390625" style="6" customWidth="1"/>
    <col min="5" max="5" width="28.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26</v>
      </c>
      <c r="B1" s="1"/>
      <c r="C1" s="1"/>
      <c r="D1" s="1"/>
      <c r="E1" s="1"/>
      <c r="F1" s="1"/>
      <c r="G1" s="1"/>
    </row>
    <row r="2" spans="1:7" ht="15.75">
      <c r="A2" s="2" t="s">
        <v>25</v>
      </c>
      <c r="B2" s="2"/>
      <c r="C2" s="2"/>
      <c r="D2" s="2"/>
      <c r="E2" s="2"/>
      <c r="F2" s="2"/>
      <c r="G2" s="2"/>
    </row>
    <row r="3" spans="1:7" ht="15.75">
      <c r="A3" s="3" t="s">
        <v>3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16</v>
      </c>
    </row>
    <row r="5" spans="1:7" ht="47.25">
      <c r="A5" s="9" t="s">
        <v>0</v>
      </c>
      <c r="B5" s="5" t="s">
        <v>4</v>
      </c>
      <c r="C5" s="10" t="s">
        <v>5</v>
      </c>
      <c r="D5" s="11"/>
      <c r="E5" s="11"/>
      <c r="F5" s="12"/>
      <c r="G5" s="13" t="s">
        <v>6</v>
      </c>
    </row>
    <row r="6" spans="1:7" ht="63">
      <c r="A6" s="9"/>
      <c r="B6" s="5"/>
      <c r="C6" s="14" t="s">
        <v>7</v>
      </c>
      <c r="D6" s="14" t="s">
        <v>8</v>
      </c>
      <c r="E6" s="14" t="s">
        <v>9</v>
      </c>
      <c r="F6" s="14" t="s">
        <v>10</v>
      </c>
      <c r="G6" s="15" t="s">
        <v>1</v>
      </c>
    </row>
    <row r="7" spans="1:7" ht="15.75">
      <c r="A7" s="9"/>
      <c r="B7" s="5"/>
      <c r="C7" s="16" t="s">
        <v>11</v>
      </c>
      <c r="D7" s="16" t="s">
        <v>12</v>
      </c>
      <c r="E7" s="17" t="s">
        <v>13</v>
      </c>
      <c r="F7" s="16" t="s">
        <v>14</v>
      </c>
      <c r="G7" s="15"/>
    </row>
    <row r="8" spans="1:7" ht="28.5">
      <c r="A8" s="9"/>
      <c r="B8" s="5"/>
      <c r="C8" s="16"/>
      <c r="D8" s="16"/>
      <c r="E8" s="20" t="s">
        <v>17</v>
      </c>
      <c r="F8" s="16"/>
      <c r="G8" s="15"/>
    </row>
    <row r="9" spans="1:7" ht="28.5">
      <c r="A9" s="9"/>
      <c r="B9" s="5"/>
      <c r="C9" s="16"/>
      <c r="D9" s="16"/>
      <c r="E9" s="20" t="s">
        <v>18</v>
      </c>
      <c r="F9" s="16"/>
      <c r="G9" s="15"/>
    </row>
    <row r="10" spans="1:7" ht="15.75">
      <c r="A10" s="21">
        <v>1</v>
      </c>
      <c r="B10" s="36" t="s">
        <v>19</v>
      </c>
      <c r="C10" s="23">
        <v>543993</v>
      </c>
      <c r="D10" s="23">
        <v>46667</v>
      </c>
      <c r="E10" s="23">
        <v>181440</v>
      </c>
      <c r="F10" s="24">
        <f>(C10-D10)/E10</f>
        <v>2.7409942680776016</v>
      </c>
      <c r="G10" s="25" t="str">
        <f>IF(F10&gt;=1,"иә","жоқ")</f>
        <v>иә</v>
      </c>
    </row>
    <row r="11" spans="1:7" ht="15.75">
      <c r="A11" s="31">
        <v>2</v>
      </c>
      <c r="B11" s="37" t="s">
        <v>15</v>
      </c>
      <c r="C11" s="33">
        <v>190335</v>
      </c>
      <c r="D11" s="33">
        <v>8452</v>
      </c>
      <c r="E11" s="33">
        <v>181440</v>
      </c>
      <c r="F11" s="34">
        <f>(C11-D11)/E11</f>
        <v>1.0024415784832452</v>
      </c>
      <c r="G11" s="35" t="str">
        <f>IF(F11&gt;=1,"иә","жоқ")</f>
        <v>иә</v>
      </c>
    </row>
    <row r="12" spans="3:5" ht="15.75">
      <c r="C12" s="19"/>
      <c r="D12" s="19"/>
      <c r="E12" s="19"/>
    </row>
    <row r="13" spans="3:5" ht="15.75">
      <c r="C13" s="19"/>
      <c r="D13" s="19"/>
      <c r="E13" s="19"/>
    </row>
    <row r="14" spans="3:5" ht="15.75">
      <c r="C14" s="19"/>
      <c r="D14" s="19"/>
      <c r="E14" s="19"/>
    </row>
    <row r="15" spans="3:5" ht="15.75">
      <c r="C15" s="19"/>
      <c r="D15" s="19"/>
      <c r="E15" s="19"/>
    </row>
    <row r="16" spans="3:5" ht="15.75">
      <c r="C16" s="19"/>
      <c r="D16" s="19"/>
      <c r="E16" s="19"/>
    </row>
    <row r="17" spans="3:5" ht="15.75">
      <c r="C17" s="19"/>
      <c r="D17" s="19"/>
      <c r="E17" s="19"/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2019-06-03T06:08:07Z</dcterms:modified>
  <cp:category/>
  <cp:version/>
  <cp:contentType/>
  <cp:contentStatus/>
</cp:coreProperties>
</file>