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11"/>
  </bookViews>
  <sheets>
    <sheet name="01.01.08" sheetId="1" r:id="rId1"/>
    <sheet name="01.02.08" sheetId="2" r:id="rId2"/>
    <sheet name="01.03.08" sheetId="3" r:id="rId3"/>
    <sheet name="01.04.08" sheetId="4" r:id="rId4"/>
    <sheet name="01.05.08" sheetId="5" r:id="rId5"/>
    <sheet name="01.06.08" sheetId="6" r:id="rId6"/>
    <sheet name="01.07.08" sheetId="7" r:id="rId7"/>
    <sheet name="01.08.08" sheetId="8" r:id="rId8"/>
    <sheet name="01.09.08" sheetId="9" r:id="rId9"/>
    <sheet name="01.10.08" sheetId="10" r:id="rId10"/>
    <sheet name="01.11.08" sheetId="11" r:id="rId11"/>
    <sheet name="01.12.08" sheetId="12" r:id="rId12"/>
  </sheets>
  <definedNames/>
  <calcPr fullCalcOnLoad="1"/>
</workbook>
</file>

<file path=xl/sharedStrings.xml><?xml version="1.0" encoding="utf-8"?>
<sst xmlns="http://schemas.openxmlformats.org/spreadsheetml/2006/main" count="1061" uniqueCount="147">
  <si>
    <t>Сақтандыру салалары және сыныптары бойынша сақтандыру төлемдері</t>
  </si>
  <si>
    <t>(мың теңгемен)</t>
  </si>
  <si>
    <t>№</t>
  </si>
  <si>
    <t>Сақтандыру (қайта сақтандыру) ұйымының атауы</t>
  </si>
  <si>
    <t xml:space="preserve">Өмірді сақтандыру </t>
  </si>
  <si>
    <t>Жалпы сақтандыру</t>
  </si>
  <si>
    <t>Барлығы</t>
  </si>
  <si>
    <t>Ерікті жеке сақтандыру</t>
  </si>
  <si>
    <t>Ерікті мүліктік сақтандыру</t>
  </si>
  <si>
    <t>Міндетті сақтандыру</t>
  </si>
  <si>
    <t xml:space="preserve">өмірді сақтандыру </t>
  </si>
  <si>
    <t xml:space="preserve">аннуитеттік сақтандыру  </t>
  </si>
  <si>
    <t>өмірде белгілі бір оқиғаның басталуынан сақтандыру;</t>
  </si>
  <si>
    <t>сақтандырушының инвестициялық кірісіне сақтанушының қатысуымен өмірді сақтандыру</t>
  </si>
  <si>
    <t>жазатайым жағдайлардан сақтандыру;</t>
  </si>
  <si>
    <t>ауырған жағдайдан сақтандыру;</t>
  </si>
  <si>
    <t xml:space="preserve">сақтандырудың өзге  сыныптары (түрлері) </t>
  </si>
  <si>
    <t>Жиынтығы</t>
  </si>
  <si>
    <t>а/көлігі</t>
  </si>
  <si>
    <t>т/ж /к</t>
  </si>
  <si>
    <t>әуе/к-гі</t>
  </si>
  <si>
    <t>су/к-гі</t>
  </si>
  <si>
    <t>жүктерді</t>
  </si>
  <si>
    <t>мүлікті</t>
  </si>
  <si>
    <t>АКИ АҚЖ</t>
  </si>
  <si>
    <t>Әуе к-гі иелерінің АҚЖ</t>
  </si>
  <si>
    <t>Су көлігі иелерінің АҚЖ</t>
  </si>
  <si>
    <t>азаматтық -құқықтық жауапкершілікті</t>
  </si>
  <si>
    <t>заемдарды</t>
  </si>
  <si>
    <t>ипотекалық сақтандыру</t>
  </si>
  <si>
    <t>кепілдіктер мен кепілгерліктерді сақтандыру;</t>
  </si>
  <si>
    <t>басқа да қаржы шығындарынан сақтандыру;</t>
  </si>
  <si>
    <t xml:space="preserve">сот шығыстарын </t>
  </si>
  <si>
    <t>сақтандырудың өзге сыныптары (түрлері)</t>
  </si>
  <si>
    <t>көлік құралдары иелерінің АҚЖ</t>
  </si>
  <si>
    <t>Тасымалдаушының жолаушылар алдындағы АҚЖ</t>
  </si>
  <si>
    <t xml:space="preserve">Өсімдік шаруашылығындағы сақтандыру  </t>
  </si>
  <si>
    <t>ч/н АҚЖ</t>
  </si>
  <si>
    <t>экологиялық сақтандыру</t>
  </si>
  <si>
    <t xml:space="preserve">аудиторлардың және аудиторлық ұйымдардың АҚЖ </t>
  </si>
  <si>
    <t xml:space="preserve">Туроператордың және турагенттің АҚЖ  </t>
  </si>
  <si>
    <t xml:space="preserve">Қызметі үшінші тұлғаларға зиян келтіру қаупімен байланысты объект иелерінің АҚЖ </t>
  </si>
  <si>
    <t>Қызметкердің өмірі мен денсаулығына келтірілген зиян үшін жұмыс берушінің АҚЖ</t>
  </si>
  <si>
    <t>"Альянс-Полис" СК" АҚ</t>
  </si>
  <si>
    <t xml:space="preserve"> " Amanat insurance" СК" АҚ</t>
  </si>
  <si>
    <t>"АМСГ" СК" АҚ</t>
  </si>
  <si>
    <t xml:space="preserve"> "Еуразия" СК" АҚ</t>
  </si>
  <si>
    <t>"Казахинстрах" КИС" АҚ</t>
  </si>
  <si>
    <t xml:space="preserve"> "Алтын-Полис" СК" АҚ</t>
  </si>
  <si>
    <t>"Казкоммерц-Полис" СК" АҚ</t>
  </si>
  <si>
    <t xml:space="preserve"> "Мұнай сақтандыру компаниясы" АҚ</t>
  </si>
  <si>
    <t>"БТА Сақтандыру" АҚ</t>
  </si>
  <si>
    <t xml:space="preserve"> ТұранӘлем Банктің еншілес сақтандыру компаниясы "БТА Қамқорлық" АҚ</t>
  </si>
  <si>
    <t>"Коммеск-Өмір" АСК" АҚ</t>
  </si>
  <si>
    <t>"НОМАД Иншуранс" СК АҚ</t>
  </si>
  <si>
    <t xml:space="preserve"> "ИНТЕРТИЧ" ДС ж МС ҚК" АҚ</t>
  </si>
  <si>
    <t>ТұранӘлем Банктің өмірді сақтандыру жөніндегі еншілес компаниясы "БТА Өмір" АҚ</t>
  </si>
  <si>
    <t>"АТФ Полис" СК " АҚ</t>
  </si>
  <si>
    <t>"PREMIER САҚТАНДЫРУ" АҚ</t>
  </si>
  <si>
    <t>"ТрансОйл" СК" АҚ</t>
  </si>
  <si>
    <t>"Қазақмыс" СК" АҚ</t>
  </si>
  <si>
    <t>"Атланта-Полис" СК" АҚ</t>
  </si>
  <si>
    <t>"Нұрполис" Сақтандыру компаниясы" АҚ</t>
  </si>
  <si>
    <t>"Лондон-Алматы" СК" АҚ БК</t>
  </si>
  <si>
    <t>"Астық сақтандыру компаниясы" АҚ</t>
  </si>
  <si>
    <t>"ӨСК Мемлекеттік аннуитеттік компаниясы" АҚ</t>
  </si>
  <si>
    <t>"Cентрас Иншуранс" СК" АҚ</t>
  </si>
  <si>
    <t>"Виктория" СК" АҚ</t>
  </si>
  <si>
    <t>"АСКО" СК" АҚ</t>
  </si>
  <si>
    <t>"НАСКО-Казахстан" ҰСК" АҚ</t>
  </si>
  <si>
    <t>"Валют-Транзит-Полис" СК" АҚ</t>
  </si>
  <si>
    <t>"ЭйАйДжи Казахстан" СК" АҚ</t>
  </si>
  <si>
    <t>"Валют-Транзит Life" ӨСК АҚ</t>
  </si>
  <si>
    <t>"Казкоммерц-Life" ӨСК" АҚ</t>
  </si>
  <si>
    <t>"САЯ" СК" АҚ</t>
  </si>
  <si>
    <t>"Эко Полис"  СК" АҚ</t>
  </si>
  <si>
    <t>"Пана Иншуранс" СК"</t>
  </si>
  <si>
    <t>"Мемлекеттік сақтандыру корпорациясы" АҚ</t>
  </si>
  <si>
    <t>"ЦАСО" СҚ" АҚ</t>
  </si>
  <si>
    <t>"Халык-Life" ӨСК" АҚ</t>
  </si>
  <si>
    <t>"Алатау" СК" АҚ</t>
  </si>
  <si>
    <t>"Темір Ат" СК" АҚ</t>
  </si>
  <si>
    <t xml:space="preserve">"Чешска поиштовна" АҚ  ЕК Қазақстан Чех сақтандыру компаниясы - ӨС" АҚ </t>
  </si>
  <si>
    <t>"Alliance-Өмірді сақтандыру "Сақтандыру компаниясы АҚ</t>
  </si>
  <si>
    <t>2008 жылғы 1 қаңтардағы жағдай бойынша</t>
  </si>
  <si>
    <t>2008 жылғы 1 наурыздағы жағдай бойынша</t>
  </si>
  <si>
    <t>2008 жылғы 1 сәуірдегі жағдай бойынша</t>
  </si>
  <si>
    <t>АО СК "НОМАД Иншуранс"</t>
  </si>
  <si>
    <t>"Alliance-Өмірді сақтандыру " Өмірді Сақтандыру АҚ</t>
  </si>
  <si>
    <t>АО "Гарантия" Сақтандыру компаниясы"</t>
  </si>
  <si>
    <t>2008 жылғы 1 мамырдағы жағдай бойынша</t>
  </si>
  <si>
    <t>"Астана-финанс"СК" АҚ</t>
  </si>
  <si>
    <t>"Астана-финанс"ӨСК" АҚ</t>
  </si>
  <si>
    <t>"Гарантия"СК" АҚ</t>
  </si>
  <si>
    <t>АО "КИС "Казахинстрах"</t>
  </si>
  <si>
    <t>АО "СК Amanat insurance"</t>
  </si>
  <si>
    <t>АО "СК "АМСГ"</t>
  </si>
  <si>
    <t>2008 жылғы 1 маусымдағы жағдай бойынша</t>
  </si>
  <si>
    <t>"Архимедес - Казахстан"Медициналық сақтандыру компаниясы"АҚ</t>
  </si>
  <si>
    <t>"Amanat insurance"СК"АҚ</t>
  </si>
  <si>
    <t xml:space="preserve">"Казахинстрах"ҚШС"АҚ </t>
  </si>
  <si>
    <t>"АМСГ"СК" АҚ</t>
  </si>
  <si>
    <t>2008 жылғы 1 шілдедегі жағдай бойынша</t>
  </si>
  <si>
    <t xml:space="preserve"> "Allianz Kazakhstan СҚ" АҚ</t>
  </si>
  <si>
    <t>2008 жылғы 1 тамыздағы жағдай бойынша</t>
  </si>
  <si>
    <t>2008 жылғы 1  қыркүйектегі жағдай бойынша</t>
  </si>
  <si>
    <t>2008 жылғы 1  қазандағы жағдай бойынша</t>
  </si>
  <si>
    <t>"Гарантия" СҚ" АҚ</t>
  </si>
  <si>
    <t>"СК "Темір Ат" АҚ</t>
  </si>
  <si>
    <t>АО "Медициналық сақтандыру компаниясы "Архимедес - Казахстан"</t>
  </si>
  <si>
    <t>"Чешска поиштовна" АҚ ӨС ЕК - Чешская Страховая Компания Казахстан" АҚ</t>
  </si>
  <si>
    <t>"СК "Алатау" АҚ</t>
  </si>
  <si>
    <t>КСЖ "Валют-Транзит Life" АҚ</t>
  </si>
  <si>
    <t>"Alliance-Өмірді сақтандыру "Сақтандыру компаниясы" АҚ</t>
  </si>
  <si>
    <t>"СК "САЯ" АҚ</t>
  </si>
  <si>
    <t>"СК "Пана Иншуранс" АҚ</t>
  </si>
  <si>
    <t>"КСЖ "Халык-Life" АҚ</t>
  </si>
  <si>
    <t>"СҰ "ЦАСО" АҚ</t>
  </si>
  <si>
    <t>"КСЖ "Казкоммерц-Life" АҚ</t>
  </si>
  <si>
    <t>"СК "Эко Полис" АҚ</t>
  </si>
  <si>
    <t>"НСК "НАСКО-Казахстан" АҚ</t>
  </si>
  <si>
    <t>"СК "ЭйАйДжи Казахстан" АҚ</t>
  </si>
  <si>
    <t>"СК "Виктория" АҚ</t>
  </si>
  <si>
    <t>"СК "АСКО" АҚ</t>
  </si>
  <si>
    <t>"Нұрполис" сақтандыру компаниясы" АҚ</t>
  </si>
  <si>
    <t>СК "НОМАД Иншуранс" АҚ</t>
  </si>
  <si>
    <t>"СК "Cентрас Иншуранс" АҚ</t>
  </si>
  <si>
    <t>"КСЖ Мемлекеттік аннуитеттік компания" АҚ</t>
  </si>
  <si>
    <t>"СК "ТрансОйл" АҚ</t>
  </si>
  <si>
    <t>"PREMIER СТРАХОВАНИЕ" АҚ</t>
  </si>
  <si>
    <t xml:space="preserve">"СК "Лондон-Алматы" АҚ СП </t>
  </si>
  <si>
    <t>"Allianz Kazakhstan СҚ" АҚ</t>
  </si>
  <si>
    <t>"СК "Қазақмыс" АҚ</t>
  </si>
  <si>
    <t>"СК "Атланта-Полис" АҚ</t>
  </si>
  <si>
    <t>"АСК "Коммеск-Өмір" АҚ</t>
  </si>
  <si>
    <t>"ТұранӘлем Банкінің өмірді сақтандыру жөніндегі "БТА Жизнь" еншілес компаниясы" АҚ</t>
  </si>
  <si>
    <t>"КК ЗиМС "ИНТЕРТИЧ" АҚ</t>
  </si>
  <si>
    <t>"ТұранӘлем Банкінің "БТА Забота" еншілес сақтандыру компаниясы" АҚ</t>
  </si>
  <si>
    <t>"СК "Алтын-Полис" АҚ</t>
  </si>
  <si>
    <t>"Мұнай сақтандыру компаниясы" АҚ</t>
  </si>
  <si>
    <t>"СК "Еуразия" АҚ</t>
  </si>
  <si>
    <t>"СК Amanat insurance" АҚ</t>
  </si>
  <si>
    <t xml:space="preserve">"КИС "Халык-Казахинстрах" АҚ </t>
  </si>
  <si>
    <t>"СК "АМСГ" АҚ</t>
  </si>
  <si>
    <t>"СК "Альянс-Полис" АҚ</t>
  </si>
  <si>
    <t>2008 жылғы 1 қарашадағы  жағдай бойынша</t>
  </si>
  <si>
    <t>2008 жылғы 1 желтоқсандағы  жағдай бойынша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</si>
</sst>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&quot;Т&quot;#,##0;\-&quot;Т&quot;#,##0"/>
    <numFmt numFmtId="193" formatCode="&quot;Т&quot;#,##0;[Red]\-&quot;Т&quot;#,##0"/>
    <numFmt numFmtId="194" formatCode="&quot;Т&quot;#,##0.00;\-&quot;Т&quot;#,##0.00"/>
    <numFmt numFmtId="195" formatCode="&quot;Т&quot;#,##0.00;[Red]\-&quot;Т&quot;#,##0.00"/>
    <numFmt numFmtId="196" formatCode="_-&quot;Т&quot;* #,##0_-;\-&quot;Т&quot;* #,##0_-;_-&quot;Т&quot;* &quot;-&quot;_-;_-@_-"/>
    <numFmt numFmtId="197" formatCode="_-&quot;Т&quot;* #,##0.00_-;\-&quot;Т&quot;* #,##0.00_-;_-&quot;Т&quot;* &quot;-&quot;??_-;_-@_-"/>
    <numFmt numFmtId="198" formatCode="0.0"/>
    <numFmt numFmtId="199" formatCode="_-* #,##0_р_._-;\-* #,##0_р_._-;_-* &quot;-&quot;??_р_._-;_-@_-"/>
    <numFmt numFmtId="200" formatCode="#,##0.000"/>
    <numFmt numFmtId="201" formatCode="_-* #,##0.0_р_._-;\-* #,##0.0_р_._-;_-* &quot;-&quot;??_р_._-;_-@_-"/>
    <numFmt numFmtId="202" formatCode="0.00000"/>
    <numFmt numFmtId="203" formatCode="0.0000"/>
    <numFmt numFmtId="204" formatCode="0.000"/>
    <numFmt numFmtId="205" formatCode="_-* #,##0.000_р_._-;\-* #,##0.000_р_._-;_-* &quot;-&quot;??_р_._-;_-@_-"/>
    <numFmt numFmtId="206" formatCode="#,##0.0000"/>
    <numFmt numFmtId="207" formatCode="[$€-2]\ ###,000_);[Red]\([$€-2]\ ###,000\)"/>
    <numFmt numFmtId="208" formatCode="_-* #,##0_р_._-;\-#,##0_р_._-;_-* &quot; &quot;_р_._-;_-@_-"/>
    <numFmt numFmtId="209" formatCode="_-* #,##0_р_._-;\-* #,##0_р_._-;_-* &quot; &quot;_р_._-;_-@_-"/>
    <numFmt numFmtId="210" formatCode="_-#,##0_р_._-;\ \-#,##0_р_._-;_-* &quot; &quot;??_р_._-;_-@_-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55" applyFont="1" applyFill="1" applyAlignment="1">
      <alignment horizontal="center" vertical="top"/>
      <protection/>
    </xf>
    <xf numFmtId="0" fontId="22" fillId="0" borderId="0" xfId="55" applyFont="1" applyFill="1" applyAlignment="1">
      <alignment horizontal="center" vertical="top"/>
      <protection/>
    </xf>
    <xf numFmtId="0" fontId="21" fillId="0" borderId="0" xfId="55" applyFont="1" applyFill="1" applyAlignment="1">
      <alignment vertical="top"/>
      <protection/>
    </xf>
    <xf numFmtId="0" fontId="22" fillId="0" borderId="0" xfId="55" applyFont="1" applyFill="1" applyAlignment="1">
      <alignment vertical="top"/>
      <protection/>
    </xf>
    <xf numFmtId="0" fontId="22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24" fillId="0" borderId="0" xfId="55" applyFont="1" applyFill="1" applyAlignment="1">
      <alignment horizontal="center" vertical="top"/>
      <protection/>
    </xf>
    <xf numFmtId="0" fontId="24" fillId="0" borderId="0" xfId="55" applyFont="1" applyFill="1" applyAlignment="1">
      <alignment horizontal="center" vertical="top"/>
      <protection/>
    </xf>
    <xf numFmtId="0" fontId="21" fillId="0" borderId="0" xfId="55" applyFont="1" applyFill="1" applyBorder="1" applyAlignment="1">
      <alignment horizontal="center" vertical="top"/>
      <protection/>
    </xf>
    <xf numFmtId="0" fontId="22" fillId="0" borderId="0" xfId="55" applyFont="1" applyFill="1" applyBorder="1" applyAlignment="1">
      <alignment horizontal="center" vertical="top"/>
      <protection/>
    </xf>
    <xf numFmtId="3" fontId="23" fillId="0" borderId="0" xfId="56" applyNumberFormat="1" applyFont="1" applyFill="1">
      <alignment/>
      <protection/>
    </xf>
    <xf numFmtId="0" fontId="25" fillId="0" borderId="0" xfId="56" applyFont="1" applyFill="1" applyBorder="1" applyAlignment="1">
      <alignment horizontal="center"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21" fillId="33" borderId="10" xfId="55" applyFont="1" applyFill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33" borderId="10" xfId="55" applyFont="1" applyFill="1" applyBorder="1" applyAlignment="1">
      <alignment horizontal="center" vertical="center" wrapText="1"/>
      <protection/>
    </xf>
    <xf numFmtId="0" fontId="23" fillId="0" borderId="11" xfId="56" applyFont="1" applyFill="1" applyBorder="1">
      <alignment/>
      <protection/>
    </xf>
    <xf numFmtId="0" fontId="23" fillId="0" borderId="11" xfId="56" applyFont="1" applyBorder="1" applyAlignment="1">
      <alignment horizontal="left" vertical="top" wrapText="1"/>
      <protection/>
    </xf>
    <xf numFmtId="4" fontId="23" fillId="0" borderId="11" xfId="0" applyNumberFormat="1" applyFont="1" applyBorder="1" applyAlignment="1">
      <alignment horizontal="right" vertical="center"/>
    </xf>
    <xf numFmtId="3" fontId="26" fillId="0" borderId="11" xfId="0" applyNumberFormat="1" applyFont="1" applyFill="1" applyBorder="1" applyAlignment="1">
      <alignment vertical="center"/>
    </xf>
    <xf numFmtId="0" fontId="23" fillId="0" borderId="12" xfId="56" applyFont="1" applyFill="1" applyBorder="1">
      <alignment/>
      <protection/>
    </xf>
    <xf numFmtId="0" fontId="23" fillId="0" borderId="12" xfId="56" applyFont="1" applyBorder="1" applyAlignment="1">
      <alignment horizontal="left" vertical="top" wrapText="1"/>
      <protection/>
    </xf>
    <xf numFmtId="4" fontId="23" fillId="0" borderId="12" xfId="0" applyNumberFormat="1" applyFont="1" applyBorder="1" applyAlignment="1">
      <alignment horizontal="right" vertical="center"/>
    </xf>
    <xf numFmtId="3" fontId="26" fillId="0" borderId="12" xfId="0" applyNumberFormat="1" applyFont="1" applyFill="1" applyBorder="1" applyAlignment="1">
      <alignment vertical="center"/>
    </xf>
    <xf numFmtId="0" fontId="23" fillId="0" borderId="12" xfId="56" applyFont="1" applyFill="1" applyBorder="1" applyAlignment="1">
      <alignment horizontal="left" vertical="top" wrapText="1"/>
      <protection/>
    </xf>
    <xf numFmtId="0" fontId="23" fillId="0" borderId="13" xfId="56" applyFont="1" applyFill="1" applyBorder="1">
      <alignment/>
      <protection/>
    </xf>
    <xf numFmtId="0" fontId="23" fillId="0" borderId="13" xfId="57" applyFont="1" applyBorder="1" applyAlignment="1">
      <alignment horizontal="left" vertical="top" wrapText="1"/>
      <protection/>
    </xf>
    <xf numFmtId="4" fontId="23" fillId="0" borderId="13" xfId="0" applyNumberFormat="1" applyFont="1" applyBorder="1" applyAlignment="1">
      <alignment horizontal="right" vertical="center"/>
    </xf>
    <xf numFmtId="3" fontId="26" fillId="0" borderId="13" xfId="0" applyNumberFormat="1" applyFont="1" applyFill="1" applyBorder="1" applyAlignment="1">
      <alignment vertical="center"/>
    </xf>
    <xf numFmtId="0" fontId="22" fillId="33" borderId="10" xfId="55" applyFont="1" applyFill="1" applyBorder="1" applyAlignment="1">
      <alignment horizontal="center" vertical="center"/>
      <protection/>
    </xf>
    <xf numFmtId="0" fontId="22" fillId="33" borderId="10" xfId="55" applyFont="1" applyFill="1" applyBorder="1" applyAlignment="1">
      <alignment horizontal="center" vertical="center" wrapText="1"/>
      <protection/>
    </xf>
    <xf numFmtId="0" fontId="22" fillId="33" borderId="10" xfId="56" applyFont="1" applyFill="1" applyBorder="1" applyAlignment="1">
      <alignment horizontal="center" vertical="center" wrapText="1"/>
      <protection/>
    </xf>
    <xf numFmtId="0" fontId="22" fillId="33" borderId="10" xfId="55" applyFont="1" applyFill="1" applyBorder="1" applyAlignment="1">
      <alignment horizontal="center" vertical="center" wrapText="1"/>
      <protection/>
    </xf>
    <xf numFmtId="4" fontId="23" fillId="0" borderId="11" xfId="53" applyNumberFormat="1" applyFont="1" applyBorder="1" applyAlignment="1">
      <alignment horizontal="right" vertical="center"/>
      <protection/>
    </xf>
    <xf numFmtId="3" fontId="26" fillId="0" borderId="11" xfId="53" applyNumberFormat="1" applyFont="1" applyFill="1" applyBorder="1" applyAlignment="1">
      <alignment vertical="center"/>
      <protection/>
    </xf>
    <xf numFmtId="4" fontId="23" fillId="0" borderId="12" xfId="53" applyNumberFormat="1" applyFont="1" applyBorder="1" applyAlignment="1">
      <alignment horizontal="right" vertical="center"/>
      <protection/>
    </xf>
    <xf numFmtId="3" fontId="26" fillId="0" borderId="12" xfId="53" applyNumberFormat="1" applyFont="1" applyFill="1" applyBorder="1" applyAlignment="1">
      <alignment vertical="center"/>
      <protection/>
    </xf>
    <xf numFmtId="4" fontId="23" fillId="0" borderId="12" xfId="53" applyNumberFormat="1" applyFont="1" applyFill="1" applyBorder="1" applyAlignment="1">
      <alignment horizontal="right" vertical="center"/>
      <protection/>
    </xf>
    <xf numFmtId="0" fontId="23" fillId="0" borderId="12" xfId="57" applyFont="1" applyBorder="1" applyAlignment="1">
      <alignment horizontal="left" vertical="top" wrapText="1"/>
      <protection/>
    </xf>
    <xf numFmtId="0" fontId="23" fillId="0" borderId="13" xfId="56" applyFont="1" applyBorder="1" applyAlignment="1">
      <alignment horizontal="left" vertical="top" wrapText="1"/>
      <protection/>
    </xf>
    <xf numFmtId="4" fontId="23" fillId="0" borderId="13" xfId="53" applyNumberFormat="1" applyFont="1" applyBorder="1" applyAlignment="1">
      <alignment horizontal="right" vertical="center"/>
      <protection/>
    </xf>
    <xf numFmtId="3" fontId="26" fillId="0" borderId="13" xfId="53" applyNumberFormat="1" applyFont="1" applyFill="1" applyBorder="1" applyAlignment="1">
      <alignment vertical="center"/>
      <protection/>
    </xf>
    <xf numFmtId="3" fontId="23" fillId="0" borderId="11" xfId="53" applyNumberFormat="1" applyFont="1" applyBorder="1" applyAlignment="1">
      <alignment horizontal="right" vertical="center"/>
      <protection/>
    </xf>
    <xf numFmtId="3" fontId="23" fillId="0" borderId="12" xfId="53" applyNumberFormat="1" applyFont="1" applyBorder="1" applyAlignment="1">
      <alignment horizontal="right" vertical="center"/>
      <protection/>
    </xf>
    <xf numFmtId="3" fontId="23" fillId="0" borderId="13" xfId="53" applyNumberFormat="1" applyFont="1" applyBorder="1" applyAlignment="1">
      <alignment horizontal="right" vertical="center"/>
      <protection/>
    </xf>
    <xf numFmtId="0" fontId="23" fillId="0" borderId="12" xfId="53" applyFont="1" applyBorder="1" applyAlignment="1">
      <alignment horizontal="left" vertical="top" wrapText="1"/>
      <protection/>
    </xf>
    <xf numFmtId="0" fontId="23" fillId="0" borderId="12" xfId="54" applyFont="1" applyBorder="1" applyAlignment="1">
      <alignment horizontal="left" vertical="top" wrapText="1"/>
      <protection/>
    </xf>
    <xf numFmtId="0" fontId="23" fillId="0" borderId="13" xfId="53" applyFont="1" applyBorder="1" applyAlignment="1">
      <alignment horizontal="left" vertical="top" wrapText="1"/>
      <protection/>
    </xf>
    <xf numFmtId="0" fontId="23" fillId="0" borderId="0" xfId="56" applyFont="1" applyFill="1" applyBorder="1">
      <alignment/>
      <protection/>
    </xf>
    <xf numFmtId="3" fontId="23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Fill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left" vertical="top" wrapText="1"/>
    </xf>
    <xf numFmtId="3" fontId="23" fillId="0" borderId="12" xfId="0" applyNumberFormat="1" applyFont="1" applyFill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left" vertical="top" wrapText="1"/>
    </xf>
    <xf numFmtId="3" fontId="23" fillId="0" borderId="13" xfId="0" applyNumberFormat="1" applyFont="1" applyBorder="1" applyAlignment="1">
      <alignment horizontal="right" vertical="center"/>
    </xf>
    <xf numFmtId="3" fontId="23" fillId="0" borderId="0" xfId="53" applyNumberFormat="1" applyFont="1" applyBorder="1" applyAlignment="1">
      <alignment horizontal="right" vertical="center"/>
      <protection/>
    </xf>
    <xf numFmtId="3" fontId="26" fillId="0" borderId="0" xfId="53" applyNumberFormat="1" applyFont="1" applyFill="1" applyBorder="1" applyAlignment="1">
      <alignment vertical="center"/>
      <protection/>
    </xf>
    <xf numFmtId="0" fontId="22" fillId="0" borderId="0" xfId="53" applyFont="1">
      <alignment/>
      <protection/>
    </xf>
    <xf numFmtId="3" fontId="27" fillId="0" borderId="12" xfId="53" applyNumberFormat="1" applyFont="1" applyBorder="1" applyAlignment="1">
      <alignment horizontal="right" vertical="center"/>
      <protection/>
    </xf>
    <xf numFmtId="3" fontId="23" fillId="0" borderId="12" xfId="53" applyNumberFormat="1" applyFont="1" applyFill="1" applyBorder="1" applyAlignment="1">
      <alignment horizontal="right" vertical="center"/>
      <protection/>
    </xf>
    <xf numFmtId="3" fontId="23" fillId="0" borderId="13" xfId="53" applyNumberFormat="1" applyFont="1" applyFill="1" applyBorder="1" applyAlignment="1">
      <alignment horizontal="right" vertical="center"/>
      <protection/>
    </xf>
    <xf numFmtId="3" fontId="23" fillId="0" borderId="11" xfId="53" applyNumberFormat="1" applyFont="1" applyFill="1" applyBorder="1" applyAlignment="1">
      <alignment horizontal="right" vertical="center"/>
      <protection/>
    </xf>
    <xf numFmtId="0" fontId="23" fillId="0" borderId="11" xfId="56" applyFont="1" applyFill="1" applyBorder="1" applyAlignment="1">
      <alignment horizontal="left" vertical="center" wrapText="1"/>
      <protection/>
    </xf>
    <xf numFmtId="3" fontId="23" fillId="0" borderId="11" xfId="53" applyNumberFormat="1" applyFont="1" applyBorder="1">
      <alignment/>
      <protection/>
    </xf>
    <xf numFmtId="0" fontId="23" fillId="0" borderId="12" xfId="56" applyFont="1" applyFill="1" applyBorder="1" applyAlignment="1">
      <alignment horizontal="left" vertical="center" wrapText="1"/>
      <protection/>
    </xf>
    <xf numFmtId="3" fontId="23" fillId="0" borderId="12" xfId="53" applyNumberFormat="1" applyFont="1" applyBorder="1">
      <alignment/>
      <protection/>
    </xf>
    <xf numFmtId="3" fontId="23" fillId="0" borderId="12" xfId="53" applyNumberFormat="1" applyFont="1" applyFill="1" applyBorder="1">
      <alignment/>
      <protection/>
    </xf>
    <xf numFmtId="0" fontId="23" fillId="0" borderId="12" xfId="58" applyFont="1" applyBorder="1" applyAlignment="1">
      <alignment horizontal="left" vertical="top" wrapText="1"/>
      <protection/>
    </xf>
    <xf numFmtId="3" fontId="23" fillId="0" borderId="13" xfId="53" applyNumberFormat="1" applyFont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emii po otroslyam strah" xfId="54"/>
    <cellStyle name="Обычный_Spisok so 1.03.2001" xfId="55"/>
    <cellStyle name="Обычный_translate_kaz_дополн" xfId="56"/>
    <cellStyle name="Обычный_Выплаты по отраслям страхования на 01.12.2007" xfId="57"/>
    <cellStyle name="Обычный_Фин. показатели на 01.12.200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5.421875" style="6" customWidth="1"/>
    <col min="3" max="3" width="12.421875" style="6" customWidth="1"/>
    <col min="4" max="4" width="13.00390625" style="6" customWidth="1"/>
    <col min="5" max="7" width="12.421875" style="6" customWidth="1"/>
    <col min="8" max="8" width="12.28125" style="6" customWidth="1"/>
    <col min="9" max="9" width="9.421875" style="6" bestFit="1" customWidth="1"/>
    <col min="10" max="10" width="10.00390625" style="6" bestFit="1" customWidth="1"/>
    <col min="11" max="11" width="11.421875" style="6" customWidth="1"/>
    <col min="12" max="12" width="10.7109375" style="6" customWidth="1"/>
    <col min="13" max="13" width="10.57421875" style="6" customWidth="1"/>
    <col min="14" max="14" width="9.28125" style="6" bestFit="1" customWidth="1"/>
    <col min="15" max="15" width="11.140625" style="6" customWidth="1"/>
    <col min="16" max="16" width="13.28125" style="6" customWidth="1"/>
    <col min="17" max="17" width="9.421875" style="6" bestFit="1" customWidth="1"/>
    <col min="18" max="18" width="9.28125" style="6" bestFit="1" customWidth="1"/>
    <col min="19" max="19" width="9.140625" style="6" customWidth="1"/>
    <col min="20" max="20" width="11.8515625" style="6" customWidth="1"/>
    <col min="21" max="21" width="9.28125" style="6" bestFit="1" customWidth="1"/>
    <col min="22" max="22" width="9.140625" style="6" customWidth="1"/>
    <col min="23" max="23" width="9.8515625" style="6" bestFit="1" customWidth="1"/>
    <col min="24" max="24" width="14.421875" style="6" customWidth="1"/>
    <col min="25" max="25" width="10.7109375" style="6" customWidth="1"/>
    <col min="26" max="26" width="9.28125" style="6" bestFit="1" customWidth="1"/>
    <col min="27" max="27" width="11.28125" style="6" bestFit="1" customWidth="1"/>
    <col min="28" max="28" width="10.7109375" style="6" customWidth="1"/>
    <col min="29" max="29" width="9.28125" style="6" bestFit="1" customWidth="1"/>
    <col min="30" max="30" width="10.140625" style="6" customWidth="1"/>
    <col min="31" max="32" width="9.28125" style="6" bestFit="1" customWidth="1"/>
    <col min="33" max="33" width="9.140625" style="6" customWidth="1"/>
    <col min="34" max="35" width="11.28125" style="6" customWidth="1"/>
    <col min="36" max="36" width="12.14062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0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84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13" t="s">
        <v>2</v>
      </c>
      <c r="B7" s="14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13"/>
      <c r="B8" s="14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13"/>
      <c r="B9" s="14"/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15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6" t="s">
        <v>28</v>
      </c>
      <c r="V9" s="16" t="s">
        <v>29</v>
      </c>
      <c r="W9" s="16" t="s">
        <v>30</v>
      </c>
      <c r="X9" s="16" t="s">
        <v>31</v>
      </c>
      <c r="Y9" s="16" t="s">
        <v>32</v>
      </c>
      <c r="Z9" s="16" t="s">
        <v>33</v>
      </c>
      <c r="AA9" s="16" t="s">
        <v>17</v>
      </c>
      <c r="AB9" s="16" t="s">
        <v>34</v>
      </c>
      <c r="AC9" s="16" t="s">
        <v>35</v>
      </c>
      <c r="AD9" s="16" t="s">
        <v>36</v>
      </c>
      <c r="AE9" s="16" t="s">
        <v>37</v>
      </c>
      <c r="AF9" s="16" t="s">
        <v>38</v>
      </c>
      <c r="AG9" s="15" t="s">
        <v>39</v>
      </c>
      <c r="AH9" s="15" t="s">
        <v>40</v>
      </c>
      <c r="AI9" s="15" t="s">
        <v>41</v>
      </c>
      <c r="AJ9" s="16" t="s">
        <v>42</v>
      </c>
      <c r="AK9" s="15" t="s">
        <v>17</v>
      </c>
      <c r="AL9" s="14"/>
    </row>
    <row r="10" spans="1:41" ht="12.75">
      <c r="A10" s="17">
        <v>1</v>
      </c>
      <c r="B10" s="18" t="s">
        <v>43</v>
      </c>
      <c r="C10" s="19"/>
      <c r="D10" s="19"/>
      <c r="E10" s="19"/>
      <c r="F10" s="19"/>
      <c r="G10" s="19">
        <v>30568</v>
      </c>
      <c r="H10" s="19">
        <v>77713</v>
      </c>
      <c r="I10" s="19"/>
      <c r="J10" s="20">
        <f>C10+D10+E10+F10+G10+H10+I10</f>
        <v>108281</v>
      </c>
      <c r="K10" s="19">
        <v>365869</v>
      </c>
      <c r="L10" s="19"/>
      <c r="M10" s="19"/>
      <c r="N10" s="19"/>
      <c r="O10" s="19">
        <v>3344</v>
      </c>
      <c r="P10" s="19">
        <v>44920</v>
      </c>
      <c r="Q10" s="19">
        <v>808</v>
      </c>
      <c r="R10" s="19"/>
      <c r="S10" s="19"/>
      <c r="T10" s="19">
        <v>6378</v>
      </c>
      <c r="U10" s="19"/>
      <c r="V10" s="19"/>
      <c r="W10" s="19"/>
      <c r="X10" s="19">
        <v>26106371</v>
      </c>
      <c r="Y10" s="19"/>
      <c r="Z10" s="19"/>
      <c r="AA10" s="20">
        <f>K10+L10+M10+N10+O10+P10+Q10+R10+S10+T10+U10+V10+W10+X10+Y10+Z10</f>
        <v>26527690</v>
      </c>
      <c r="AB10" s="19">
        <v>67761</v>
      </c>
      <c r="AC10" s="19">
        <v>75</v>
      </c>
      <c r="AD10" s="19">
        <v>332501</v>
      </c>
      <c r="AE10" s="19"/>
      <c r="AF10" s="19"/>
      <c r="AG10" s="19"/>
      <c r="AH10" s="19"/>
      <c r="AI10" s="19"/>
      <c r="AJ10" s="19">
        <v>24584</v>
      </c>
      <c r="AK10" s="20">
        <f>SUM(AB10:AJ10)</f>
        <v>424921</v>
      </c>
      <c r="AL10" s="20">
        <f>J10+AA10+AK10</f>
        <v>27060892</v>
      </c>
      <c r="AO10" s="11"/>
    </row>
    <row r="11" spans="1:41" ht="12.75">
      <c r="A11" s="21">
        <v>2</v>
      </c>
      <c r="B11" s="22" t="s">
        <v>44</v>
      </c>
      <c r="C11" s="23"/>
      <c r="D11" s="23"/>
      <c r="E11" s="23"/>
      <c r="F11" s="23"/>
      <c r="G11" s="23">
        <v>7233</v>
      </c>
      <c r="H11" s="23">
        <v>22719</v>
      </c>
      <c r="I11" s="23">
        <v>0</v>
      </c>
      <c r="J11" s="24">
        <f aca="true" t="shared" si="0" ref="J11:J50">C11+D11+E11+F11+G11+H11+I11</f>
        <v>29952</v>
      </c>
      <c r="K11" s="23">
        <v>51197</v>
      </c>
      <c r="L11" s="23"/>
      <c r="M11" s="23"/>
      <c r="N11" s="23"/>
      <c r="O11" s="23">
        <v>66</v>
      </c>
      <c r="P11" s="23">
        <v>15749</v>
      </c>
      <c r="Q11" s="23">
        <v>0</v>
      </c>
      <c r="R11" s="23"/>
      <c r="S11" s="23"/>
      <c r="T11" s="23">
        <v>17427</v>
      </c>
      <c r="U11" s="23"/>
      <c r="V11" s="23"/>
      <c r="W11" s="23"/>
      <c r="X11" s="23">
        <v>5168963</v>
      </c>
      <c r="Y11" s="23"/>
      <c r="Z11" s="23"/>
      <c r="AA11" s="24">
        <f aca="true" t="shared" si="1" ref="AA11:AA50">K11+L11+M11+N11+O11+P11+Q11+R11+S11+T11+U11+V11+W11+X11+Y11+Z11</f>
        <v>5253402</v>
      </c>
      <c r="AB11" s="23">
        <v>50589</v>
      </c>
      <c r="AC11" s="23">
        <v>564</v>
      </c>
      <c r="AD11" s="23"/>
      <c r="AE11" s="23"/>
      <c r="AF11" s="23">
        <v>610</v>
      </c>
      <c r="AG11" s="23"/>
      <c r="AH11" s="23"/>
      <c r="AI11" s="23">
        <v>0</v>
      </c>
      <c r="AJ11" s="23">
        <v>66789</v>
      </c>
      <c r="AK11" s="24">
        <f aca="true" t="shared" si="2" ref="AK11:AK50">SUM(AB11:AJ11)</f>
        <v>118552</v>
      </c>
      <c r="AL11" s="24">
        <f aca="true" t="shared" si="3" ref="AL11:AL50">J11+AA11+AK11</f>
        <v>5401906</v>
      </c>
      <c r="AO11" s="11"/>
    </row>
    <row r="12" spans="1:41" ht="12.75">
      <c r="A12" s="21">
        <v>3</v>
      </c>
      <c r="B12" s="22" t="s">
        <v>45</v>
      </c>
      <c r="C12" s="23"/>
      <c r="D12" s="23"/>
      <c r="E12" s="23"/>
      <c r="F12" s="23"/>
      <c r="G12" s="23">
        <v>29587</v>
      </c>
      <c r="H12" s="23">
        <v>32153</v>
      </c>
      <c r="I12" s="23"/>
      <c r="J12" s="24">
        <f t="shared" si="0"/>
        <v>61740</v>
      </c>
      <c r="K12" s="23">
        <v>71398</v>
      </c>
      <c r="L12" s="23"/>
      <c r="M12" s="23">
        <v>1003</v>
      </c>
      <c r="N12" s="23"/>
      <c r="O12" s="23"/>
      <c r="P12" s="23">
        <v>4213</v>
      </c>
      <c r="Q12" s="23">
        <v>1266</v>
      </c>
      <c r="R12" s="23"/>
      <c r="S12" s="23"/>
      <c r="T12" s="23">
        <v>10863</v>
      </c>
      <c r="U12" s="23"/>
      <c r="V12" s="23"/>
      <c r="W12" s="23"/>
      <c r="X12" s="23">
        <v>3239310</v>
      </c>
      <c r="Y12" s="23"/>
      <c r="Z12" s="23"/>
      <c r="AA12" s="24">
        <f t="shared" si="1"/>
        <v>3328053</v>
      </c>
      <c r="AB12" s="23">
        <v>4524</v>
      </c>
      <c r="AC12" s="23"/>
      <c r="AD12" s="23"/>
      <c r="AE12" s="23"/>
      <c r="AF12" s="23"/>
      <c r="AG12" s="23"/>
      <c r="AH12" s="23"/>
      <c r="AI12" s="23"/>
      <c r="AJ12" s="23">
        <v>44804</v>
      </c>
      <c r="AK12" s="24">
        <f t="shared" si="2"/>
        <v>49328</v>
      </c>
      <c r="AL12" s="24">
        <f t="shared" si="3"/>
        <v>3439121</v>
      </c>
      <c r="AO12" s="11"/>
    </row>
    <row r="13" spans="1:41" ht="12.75">
      <c r="A13" s="21">
        <v>4</v>
      </c>
      <c r="B13" s="22" t="s">
        <v>46</v>
      </c>
      <c r="C13" s="23"/>
      <c r="D13" s="23"/>
      <c r="E13" s="23"/>
      <c r="F13" s="23"/>
      <c r="G13" s="23">
        <v>9706</v>
      </c>
      <c r="H13" s="23">
        <v>238795</v>
      </c>
      <c r="I13" s="23"/>
      <c r="J13" s="24">
        <f t="shared" si="0"/>
        <v>248501</v>
      </c>
      <c r="K13" s="23">
        <v>40220</v>
      </c>
      <c r="L13" s="23">
        <v>15613</v>
      </c>
      <c r="M13" s="23">
        <v>59656</v>
      </c>
      <c r="N13" s="23">
        <v>22263</v>
      </c>
      <c r="O13" s="23">
        <v>847750</v>
      </c>
      <c r="P13" s="23">
        <v>885720</v>
      </c>
      <c r="Q13" s="23"/>
      <c r="R13" s="23"/>
      <c r="S13" s="23"/>
      <c r="T13" s="23">
        <v>399</v>
      </c>
      <c r="U13" s="23"/>
      <c r="V13" s="23"/>
      <c r="W13" s="23"/>
      <c r="X13" s="23">
        <v>85471</v>
      </c>
      <c r="Y13" s="23"/>
      <c r="Z13" s="23"/>
      <c r="AA13" s="24">
        <f t="shared" si="1"/>
        <v>1957092</v>
      </c>
      <c r="AB13" s="23">
        <v>5489</v>
      </c>
      <c r="AC13" s="23"/>
      <c r="AD13" s="23"/>
      <c r="AE13" s="23"/>
      <c r="AF13" s="23">
        <v>4231</v>
      </c>
      <c r="AG13" s="23"/>
      <c r="AH13" s="23"/>
      <c r="AI13" s="23"/>
      <c r="AJ13" s="23">
        <v>388349</v>
      </c>
      <c r="AK13" s="24">
        <f t="shared" si="2"/>
        <v>398069</v>
      </c>
      <c r="AL13" s="24">
        <f t="shared" si="3"/>
        <v>2603662</v>
      </c>
      <c r="AO13" s="11"/>
    </row>
    <row r="14" spans="1:41" ht="12.75">
      <c r="A14" s="21">
        <v>5</v>
      </c>
      <c r="B14" s="22" t="s">
        <v>47</v>
      </c>
      <c r="C14" s="23"/>
      <c r="D14" s="23"/>
      <c r="E14" s="23"/>
      <c r="F14" s="23"/>
      <c r="G14" s="23">
        <v>80424</v>
      </c>
      <c r="H14" s="23">
        <v>935787</v>
      </c>
      <c r="I14" s="23">
        <v>600</v>
      </c>
      <c r="J14" s="24">
        <f t="shared" si="0"/>
        <v>1016811</v>
      </c>
      <c r="K14" s="23">
        <v>142800</v>
      </c>
      <c r="L14" s="23"/>
      <c r="M14" s="23"/>
      <c r="N14" s="23"/>
      <c r="O14" s="23">
        <v>8904</v>
      </c>
      <c r="P14" s="23">
        <v>40457</v>
      </c>
      <c r="Q14" s="23">
        <v>422</v>
      </c>
      <c r="R14" s="23">
        <v>4949</v>
      </c>
      <c r="S14" s="23"/>
      <c r="T14" s="23">
        <v>31041</v>
      </c>
      <c r="U14" s="23"/>
      <c r="V14" s="23"/>
      <c r="W14" s="23"/>
      <c r="X14" s="23">
        <v>12349</v>
      </c>
      <c r="Y14" s="23"/>
      <c r="Z14" s="23"/>
      <c r="AA14" s="24">
        <f t="shared" si="1"/>
        <v>240922</v>
      </c>
      <c r="AB14" s="23">
        <v>312377</v>
      </c>
      <c r="AC14" s="23">
        <v>4214</v>
      </c>
      <c r="AD14" s="23"/>
      <c r="AE14" s="23"/>
      <c r="AF14" s="23">
        <v>1703</v>
      </c>
      <c r="AG14" s="23"/>
      <c r="AH14" s="23">
        <v>25</v>
      </c>
      <c r="AI14" s="23">
        <v>15196</v>
      </c>
      <c r="AJ14" s="23">
        <v>80125</v>
      </c>
      <c r="AK14" s="24">
        <f t="shared" si="2"/>
        <v>413640</v>
      </c>
      <c r="AL14" s="24">
        <f t="shared" si="3"/>
        <v>1671373</v>
      </c>
      <c r="AO14" s="11"/>
    </row>
    <row r="15" spans="1:41" ht="12.75">
      <c r="A15" s="21">
        <v>6</v>
      </c>
      <c r="B15" s="22" t="s">
        <v>48</v>
      </c>
      <c r="C15" s="23"/>
      <c r="D15" s="23"/>
      <c r="E15" s="23"/>
      <c r="F15" s="23"/>
      <c r="G15" s="23">
        <v>2268</v>
      </c>
      <c r="H15" s="23">
        <v>17464</v>
      </c>
      <c r="I15" s="23"/>
      <c r="J15" s="24">
        <f t="shared" si="0"/>
        <v>19732</v>
      </c>
      <c r="K15" s="23">
        <v>38690</v>
      </c>
      <c r="L15" s="23"/>
      <c r="M15" s="23"/>
      <c r="N15" s="23"/>
      <c r="O15" s="23">
        <v>95</v>
      </c>
      <c r="P15" s="23">
        <v>1353</v>
      </c>
      <c r="Q15" s="23"/>
      <c r="R15" s="23"/>
      <c r="S15" s="23"/>
      <c r="T15" s="23">
        <v>6433</v>
      </c>
      <c r="U15" s="23"/>
      <c r="V15" s="23"/>
      <c r="W15" s="23"/>
      <c r="X15" s="23">
        <v>103458</v>
      </c>
      <c r="Y15" s="23"/>
      <c r="Z15" s="23"/>
      <c r="AA15" s="24">
        <f t="shared" si="1"/>
        <v>150029</v>
      </c>
      <c r="AB15" s="23">
        <v>886606</v>
      </c>
      <c r="AC15" s="23">
        <v>741</v>
      </c>
      <c r="AD15" s="23"/>
      <c r="AE15" s="23"/>
      <c r="AF15" s="23"/>
      <c r="AG15" s="23"/>
      <c r="AH15" s="23"/>
      <c r="AI15" s="23"/>
      <c r="AJ15" s="23">
        <v>57790</v>
      </c>
      <c r="AK15" s="24">
        <f t="shared" si="2"/>
        <v>945137</v>
      </c>
      <c r="AL15" s="24">
        <f t="shared" si="3"/>
        <v>1114898</v>
      </c>
      <c r="AO15" s="11"/>
    </row>
    <row r="16" spans="1:41" ht="12.75">
      <c r="A16" s="21">
        <v>7</v>
      </c>
      <c r="B16" s="22" t="s">
        <v>49</v>
      </c>
      <c r="C16" s="23"/>
      <c r="D16" s="23"/>
      <c r="E16" s="23"/>
      <c r="F16" s="23"/>
      <c r="G16" s="23">
        <v>58683</v>
      </c>
      <c r="H16" s="23">
        <v>130430</v>
      </c>
      <c r="I16" s="23"/>
      <c r="J16" s="24">
        <f t="shared" si="0"/>
        <v>189113</v>
      </c>
      <c r="K16" s="23">
        <v>249058</v>
      </c>
      <c r="L16" s="23">
        <v>2179</v>
      </c>
      <c r="M16" s="23"/>
      <c r="N16" s="23"/>
      <c r="O16" s="23">
        <v>52165</v>
      </c>
      <c r="P16" s="23">
        <v>104875</v>
      </c>
      <c r="Q16" s="23">
        <v>832</v>
      </c>
      <c r="R16" s="23"/>
      <c r="S16" s="23"/>
      <c r="T16" s="23">
        <v>14007</v>
      </c>
      <c r="U16" s="23"/>
      <c r="V16" s="23"/>
      <c r="W16" s="23"/>
      <c r="X16" s="23"/>
      <c r="Y16" s="23"/>
      <c r="Z16" s="23"/>
      <c r="AA16" s="24">
        <f t="shared" si="1"/>
        <v>423116</v>
      </c>
      <c r="AB16" s="23">
        <v>117206</v>
      </c>
      <c r="AC16" s="23">
        <v>2268</v>
      </c>
      <c r="AD16" s="23"/>
      <c r="AE16" s="23">
        <v>587</v>
      </c>
      <c r="AF16" s="23"/>
      <c r="AG16" s="23"/>
      <c r="AH16" s="23">
        <v>596</v>
      </c>
      <c r="AI16" s="23"/>
      <c r="AJ16" s="23">
        <v>285909</v>
      </c>
      <c r="AK16" s="24">
        <f t="shared" si="2"/>
        <v>406566</v>
      </c>
      <c r="AL16" s="24">
        <f t="shared" si="3"/>
        <v>1018795</v>
      </c>
      <c r="AO16" s="11"/>
    </row>
    <row r="17" spans="1:41" ht="12.75">
      <c r="A17" s="21">
        <v>8</v>
      </c>
      <c r="B17" s="22" t="s">
        <v>50</v>
      </c>
      <c r="C17" s="23"/>
      <c r="D17" s="23"/>
      <c r="E17" s="23"/>
      <c r="F17" s="23"/>
      <c r="G17" s="23">
        <v>117578</v>
      </c>
      <c r="H17" s="23">
        <v>199721</v>
      </c>
      <c r="I17" s="23"/>
      <c r="J17" s="24">
        <f t="shared" si="0"/>
        <v>317299</v>
      </c>
      <c r="K17" s="23">
        <v>185784</v>
      </c>
      <c r="L17" s="23">
        <v>2179</v>
      </c>
      <c r="M17" s="23"/>
      <c r="N17" s="23"/>
      <c r="O17" s="23">
        <v>33154</v>
      </c>
      <c r="P17" s="23">
        <v>17630</v>
      </c>
      <c r="Q17" s="23">
        <v>1132</v>
      </c>
      <c r="R17" s="23"/>
      <c r="S17" s="23"/>
      <c r="T17" s="23">
        <v>36190</v>
      </c>
      <c r="U17" s="23"/>
      <c r="V17" s="23"/>
      <c r="W17" s="23"/>
      <c r="X17" s="23"/>
      <c r="Y17" s="23"/>
      <c r="Z17" s="23"/>
      <c r="AA17" s="24">
        <f t="shared" si="1"/>
        <v>276069</v>
      </c>
      <c r="AB17" s="23">
        <v>261612</v>
      </c>
      <c r="AC17" s="23"/>
      <c r="AD17" s="23"/>
      <c r="AE17" s="23"/>
      <c r="AF17" s="23"/>
      <c r="AG17" s="23"/>
      <c r="AH17" s="23"/>
      <c r="AI17" s="23">
        <v>16961</v>
      </c>
      <c r="AJ17" s="23">
        <v>90251</v>
      </c>
      <c r="AK17" s="24">
        <f t="shared" si="2"/>
        <v>368824</v>
      </c>
      <c r="AL17" s="24">
        <f t="shared" si="3"/>
        <v>962192</v>
      </c>
      <c r="AO17" s="11"/>
    </row>
    <row r="18" spans="1:41" ht="12.75">
      <c r="A18" s="21">
        <v>9</v>
      </c>
      <c r="B18" s="22" t="s">
        <v>51</v>
      </c>
      <c r="C18" s="23"/>
      <c r="D18" s="23"/>
      <c r="E18" s="23"/>
      <c r="F18" s="23"/>
      <c r="G18" s="23"/>
      <c r="H18" s="23">
        <v>549</v>
      </c>
      <c r="I18" s="23">
        <v>484</v>
      </c>
      <c r="J18" s="24">
        <f t="shared" si="0"/>
        <v>1033</v>
      </c>
      <c r="K18" s="23">
        <v>305232</v>
      </c>
      <c r="L18" s="23"/>
      <c r="M18" s="23"/>
      <c r="N18" s="23"/>
      <c r="O18" s="23">
        <v>7068</v>
      </c>
      <c r="P18" s="23">
        <v>66926</v>
      </c>
      <c r="Q18" s="23"/>
      <c r="R18" s="23"/>
      <c r="S18" s="23"/>
      <c r="T18" s="23">
        <v>3272</v>
      </c>
      <c r="U18" s="23"/>
      <c r="V18" s="23"/>
      <c r="W18" s="23"/>
      <c r="X18" s="23">
        <v>57613</v>
      </c>
      <c r="Y18" s="23"/>
      <c r="Z18" s="23"/>
      <c r="AA18" s="24">
        <f t="shared" si="1"/>
        <v>440111</v>
      </c>
      <c r="AB18" s="23">
        <v>92274</v>
      </c>
      <c r="AC18" s="23"/>
      <c r="AD18" s="23"/>
      <c r="AE18" s="23"/>
      <c r="AF18" s="23"/>
      <c r="AG18" s="23"/>
      <c r="AH18" s="23">
        <v>190</v>
      </c>
      <c r="AI18" s="23"/>
      <c r="AJ18" s="23">
        <v>228595</v>
      </c>
      <c r="AK18" s="24">
        <f t="shared" si="2"/>
        <v>321059</v>
      </c>
      <c r="AL18" s="24">
        <f t="shared" si="3"/>
        <v>762203</v>
      </c>
      <c r="AO18" s="11"/>
    </row>
    <row r="19" spans="1:41" ht="38.25">
      <c r="A19" s="21">
        <v>10</v>
      </c>
      <c r="B19" s="22" t="s">
        <v>52</v>
      </c>
      <c r="C19" s="23"/>
      <c r="D19" s="23"/>
      <c r="E19" s="23"/>
      <c r="F19" s="23"/>
      <c r="G19" s="23">
        <v>844</v>
      </c>
      <c r="H19" s="23">
        <v>459374</v>
      </c>
      <c r="I19" s="23"/>
      <c r="J19" s="24">
        <f t="shared" si="0"/>
        <v>460218</v>
      </c>
      <c r="K19" s="23"/>
      <c r="L19" s="23"/>
      <c r="M19" s="23"/>
      <c r="N19" s="23"/>
      <c r="O19" s="23"/>
      <c r="P19" s="23"/>
      <c r="Q19" s="23"/>
      <c r="R19" s="23"/>
      <c r="S19" s="23"/>
      <c r="T19" s="23">
        <v>1634</v>
      </c>
      <c r="U19" s="23"/>
      <c r="V19" s="23"/>
      <c r="W19" s="23"/>
      <c r="X19" s="23"/>
      <c r="Y19" s="23"/>
      <c r="Z19" s="23"/>
      <c r="AA19" s="24">
        <f t="shared" si="1"/>
        <v>1634</v>
      </c>
      <c r="AB19" s="23">
        <v>66</v>
      </c>
      <c r="AC19" s="23"/>
      <c r="AD19" s="23"/>
      <c r="AE19" s="23"/>
      <c r="AF19" s="23"/>
      <c r="AG19" s="23"/>
      <c r="AH19" s="23"/>
      <c r="AI19" s="23"/>
      <c r="AJ19" s="23">
        <v>272770</v>
      </c>
      <c r="AK19" s="24">
        <f t="shared" si="2"/>
        <v>272836</v>
      </c>
      <c r="AL19" s="24">
        <f t="shared" si="3"/>
        <v>734688</v>
      </c>
      <c r="AO19" s="11"/>
    </row>
    <row r="20" spans="1:41" ht="12.75">
      <c r="A20" s="21">
        <v>11</v>
      </c>
      <c r="B20" s="22" t="s">
        <v>53</v>
      </c>
      <c r="C20" s="23"/>
      <c r="D20" s="23"/>
      <c r="E20" s="23"/>
      <c r="F20" s="23"/>
      <c r="G20" s="23">
        <v>1763</v>
      </c>
      <c r="H20" s="23">
        <v>122999</v>
      </c>
      <c r="I20" s="23"/>
      <c r="J20" s="24">
        <f t="shared" si="0"/>
        <v>124762</v>
      </c>
      <c r="K20" s="23">
        <v>58534</v>
      </c>
      <c r="L20" s="23"/>
      <c r="M20" s="23"/>
      <c r="N20" s="23"/>
      <c r="O20" s="23">
        <v>21370</v>
      </c>
      <c r="P20" s="23">
        <v>4839</v>
      </c>
      <c r="Q20" s="23">
        <v>176</v>
      </c>
      <c r="R20" s="23"/>
      <c r="S20" s="23"/>
      <c r="T20" s="23">
        <v>56331</v>
      </c>
      <c r="U20" s="23"/>
      <c r="V20" s="23"/>
      <c r="W20" s="23"/>
      <c r="X20" s="23"/>
      <c r="Y20" s="23"/>
      <c r="Z20" s="23"/>
      <c r="AA20" s="24">
        <f t="shared" si="1"/>
        <v>141250</v>
      </c>
      <c r="AB20" s="23">
        <v>264862</v>
      </c>
      <c r="AC20" s="23"/>
      <c r="AD20" s="23"/>
      <c r="AE20" s="23"/>
      <c r="AF20" s="23"/>
      <c r="AG20" s="23"/>
      <c r="AH20" s="23"/>
      <c r="AI20" s="23"/>
      <c r="AJ20" s="23">
        <v>68177</v>
      </c>
      <c r="AK20" s="24">
        <f t="shared" si="2"/>
        <v>333039</v>
      </c>
      <c r="AL20" s="24">
        <f t="shared" si="3"/>
        <v>599051</v>
      </c>
      <c r="AO20" s="11"/>
    </row>
    <row r="21" spans="1:41" ht="12.75">
      <c r="A21" s="21">
        <v>12</v>
      </c>
      <c r="B21" s="22" t="s">
        <v>54</v>
      </c>
      <c r="C21" s="23"/>
      <c r="D21" s="23"/>
      <c r="E21" s="23"/>
      <c r="F21" s="23"/>
      <c r="G21" s="23">
        <v>1620</v>
      </c>
      <c r="H21" s="23">
        <v>21727</v>
      </c>
      <c r="I21" s="23"/>
      <c r="J21" s="24">
        <f t="shared" si="0"/>
        <v>23347</v>
      </c>
      <c r="K21" s="23">
        <v>37895</v>
      </c>
      <c r="L21" s="23"/>
      <c r="M21" s="23"/>
      <c r="N21" s="23"/>
      <c r="O21" s="23">
        <v>20542</v>
      </c>
      <c r="P21" s="23">
        <v>5655</v>
      </c>
      <c r="Q21" s="23">
        <v>367</v>
      </c>
      <c r="R21" s="23"/>
      <c r="S21" s="23"/>
      <c r="T21" s="23">
        <v>375036</v>
      </c>
      <c r="U21" s="23"/>
      <c r="V21" s="23"/>
      <c r="W21" s="23"/>
      <c r="X21" s="23"/>
      <c r="Y21" s="23"/>
      <c r="Z21" s="23"/>
      <c r="AA21" s="24">
        <f t="shared" si="1"/>
        <v>439495</v>
      </c>
      <c r="AB21" s="23">
        <v>34603</v>
      </c>
      <c r="AC21" s="23"/>
      <c r="AD21" s="23"/>
      <c r="AE21" s="23"/>
      <c r="AF21" s="23">
        <v>177</v>
      </c>
      <c r="AG21" s="23"/>
      <c r="AH21" s="23"/>
      <c r="AI21" s="23"/>
      <c r="AJ21" s="23">
        <v>46159</v>
      </c>
      <c r="AK21" s="24">
        <f t="shared" si="2"/>
        <v>80939</v>
      </c>
      <c r="AL21" s="24">
        <f t="shared" si="3"/>
        <v>543781</v>
      </c>
      <c r="AO21" s="11"/>
    </row>
    <row r="22" spans="1:41" ht="12.75">
      <c r="A22" s="21">
        <v>13</v>
      </c>
      <c r="B22" s="25" t="s">
        <v>55</v>
      </c>
      <c r="C22" s="23"/>
      <c r="D22" s="23"/>
      <c r="E22" s="23"/>
      <c r="F22" s="23"/>
      <c r="G22" s="23">
        <v>717</v>
      </c>
      <c r="H22" s="23">
        <v>482912</v>
      </c>
      <c r="I22" s="23"/>
      <c r="J22" s="24">
        <f t="shared" si="0"/>
        <v>483629</v>
      </c>
      <c r="K22" s="23"/>
      <c r="L22" s="23"/>
      <c r="M22" s="23"/>
      <c r="N22" s="23"/>
      <c r="O22" s="23"/>
      <c r="P22" s="23">
        <v>1048</v>
      </c>
      <c r="Q22" s="23"/>
      <c r="R22" s="23"/>
      <c r="S22" s="23"/>
      <c r="T22" s="23">
        <v>166</v>
      </c>
      <c r="U22" s="23"/>
      <c r="V22" s="23"/>
      <c r="W22" s="23"/>
      <c r="X22" s="23"/>
      <c r="Y22" s="23"/>
      <c r="Z22" s="23"/>
      <c r="AA22" s="24">
        <f t="shared" si="1"/>
        <v>1214</v>
      </c>
      <c r="AB22" s="23">
        <v>18074</v>
      </c>
      <c r="AC22" s="23"/>
      <c r="AD22" s="23"/>
      <c r="AE22" s="23"/>
      <c r="AF22" s="23"/>
      <c r="AG22" s="23"/>
      <c r="AH22" s="23"/>
      <c r="AI22" s="23"/>
      <c r="AJ22" s="23">
        <v>18718</v>
      </c>
      <c r="AK22" s="24">
        <f t="shared" si="2"/>
        <v>36792</v>
      </c>
      <c r="AL22" s="24">
        <f t="shared" si="3"/>
        <v>521635</v>
      </c>
      <c r="AO22" s="11"/>
    </row>
    <row r="23" spans="1:41" ht="38.25">
      <c r="A23" s="21">
        <v>14</v>
      </c>
      <c r="B23" s="22" t="s">
        <v>56</v>
      </c>
      <c r="C23" s="23">
        <v>249351</v>
      </c>
      <c r="D23" s="23">
        <v>158611</v>
      </c>
      <c r="E23" s="23"/>
      <c r="F23" s="23"/>
      <c r="G23" s="23">
        <v>78030</v>
      </c>
      <c r="H23" s="23"/>
      <c r="I23" s="23"/>
      <c r="J23" s="24">
        <f t="shared" si="0"/>
        <v>485992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>
        <f t="shared" si="1"/>
        <v>0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4">
        <f t="shared" si="2"/>
        <v>0</v>
      </c>
      <c r="AL23" s="24">
        <f t="shared" si="3"/>
        <v>485992</v>
      </c>
      <c r="AO23" s="11"/>
    </row>
    <row r="24" spans="1:41" ht="12.75">
      <c r="A24" s="21">
        <v>15</v>
      </c>
      <c r="B24" s="22" t="s">
        <v>57</v>
      </c>
      <c r="C24" s="23"/>
      <c r="D24" s="23"/>
      <c r="E24" s="23"/>
      <c r="F24" s="23"/>
      <c r="G24" s="23">
        <v>69111</v>
      </c>
      <c r="H24" s="23">
        <v>145167</v>
      </c>
      <c r="I24" s="23"/>
      <c r="J24" s="24">
        <f t="shared" si="0"/>
        <v>214278</v>
      </c>
      <c r="K24" s="23">
        <v>61631</v>
      </c>
      <c r="L24" s="23"/>
      <c r="M24" s="23">
        <v>1576</v>
      </c>
      <c r="N24" s="23"/>
      <c r="O24" s="23">
        <v>7040</v>
      </c>
      <c r="P24" s="23">
        <v>2854</v>
      </c>
      <c r="Q24" s="23">
        <v>481</v>
      </c>
      <c r="R24" s="23"/>
      <c r="S24" s="23"/>
      <c r="T24" s="23">
        <v>4208</v>
      </c>
      <c r="U24" s="23">
        <v>668</v>
      </c>
      <c r="V24" s="23"/>
      <c r="W24" s="23"/>
      <c r="X24" s="23"/>
      <c r="Y24" s="23"/>
      <c r="Z24" s="23"/>
      <c r="AA24" s="24">
        <f t="shared" si="1"/>
        <v>78458</v>
      </c>
      <c r="AB24" s="23">
        <v>6794</v>
      </c>
      <c r="AC24" s="23">
        <v>3</v>
      </c>
      <c r="AD24" s="23"/>
      <c r="AE24" s="23"/>
      <c r="AF24" s="23"/>
      <c r="AG24" s="23"/>
      <c r="AH24" s="23"/>
      <c r="AI24" s="23"/>
      <c r="AJ24" s="23">
        <v>103269</v>
      </c>
      <c r="AK24" s="24">
        <f t="shared" si="2"/>
        <v>110066</v>
      </c>
      <c r="AL24" s="24">
        <f t="shared" si="3"/>
        <v>402802</v>
      </c>
      <c r="AO24" s="11"/>
    </row>
    <row r="25" spans="1:41" ht="12.75">
      <c r="A25" s="21">
        <v>16</v>
      </c>
      <c r="B25" s="22" t="s">
        <v>58</v>
      </c>
      <c r="C25" s="23"/>
      <c r="D25" s="23"/>
      <c r="E25" s="23"/>
      <c r="F25" s="23"/>
      <c r="G25" s="23">
        <v>783</v>
      </c>
      <c r="H25" s="23"/>
      <c r="I25" s="23"/>
      <c r="J25" s="24">
        <f t="shared" si="0"/>
        <v>783</v>
      </c>
      <c r="K25" s="23">
        <v>52483</v>
      </c>
      <c r="L25" s="23"/>
      <c r="M25" s="23"/>
      <c r="N25" s="23"/>
      <c r="O25" s="23">
        <v>542</v>
      </c>
      <c r="P25" s="23">
        <v>7372</v>
      </c>
      <c r="Q25" s="23"/>
      <c r="R25" s="23"/>
      <c r="S25" s="23"/>
      <c r="T25" s="23">
        <v>4000</v>
      </c>
      <c r="U25" s="23"/>
      <c r="V25" s="23"/>
      <c r="W25" s="23"/>
      <c r="X25" s="23">
        <v>16360</v>
      </c>
      <c r="Y25" s="23"/>
      <c r="Z25" s="23">
        <v>8730</v>
      </c>
      <c r="AA25" s="24">
        <f t="shared" si="1"/>
        <v>89487</v>
      </c>
      <c r="AB25" s="23">
        <v>246793</v>
      </c>
      <c r="AC25" s="23">
        <v>2</v>
      </c>
      <c r="AD25" s="23"/>
      <c r="AE25" s="23"/>
      <c r="AF25" s="23"/>
      <c r="AG25" s="23"/>
      <c r="AH25" s="23"/>
      <c r="AI25" s="23"/>
      <c r="AJ25" s="23">
        <v>19503</v>
      </c>
      <c r="AK25" s="24">
        <f t="shared" si="2"/>
        <v>266298</v>
      </c>
      <c r="AL25" s="24">
        <f t="shared" si="3"/>
        <v>356568</v>
      </c>
      <c r="AO25" s="11"/>
    </row>
    <row r="26" spans="1:41" ht="12.75">
      <c r="A26" s="21">
        <v>17</v>
      </c>
      <c r="B26" s="22" t="s">
        <v>60</v>
      </c>
      <c r="C26" s="23"/>
      <c r="D26" s="23"/>
      <c r="E26" s="23"/>
      <c r="F26" s="23"/>
      <c r="G26" s="23">
        <v>8202</v>
      </c>
      <c r="H26" s="23">
        <v>53589</v>
      </c>
      <c r="I26" s="23"/>
      <c r="J26" s="24">
        <f t="shared" si="0"/>
        <v>61791</v>
      </c>
      <c r="K26" s="23">
        <v>718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>
        <f t="shared" si="1"/>
        <v>718</v>
      </c>
      <c r="AB26" s="23">
        <v>21638</v>
      </c>
      <c r="AC26" s="23"/>
      <c r="AD26" s="23"/>
      <c r="AE26" s="23"/>
      <c r="AF26" s="23"/>
      <c r="AG26" s="23"/>
      <c r="AH26" s="23"/>
      <c r="AI26" s="23"/>
      <c r="AJ26" s="23">
        <v>251855</v>
      </c>
      <c r="AK26" s="24">
        <f t="shared" si="2"/>
        <v>273493</v>
      </c>
      <c r="AL26" s="24">
        <f t="shared" si="3"/>
        <v>336002</v>
      </c>
      <c r="AO26" s="11"/>
    </row>
    <row r="27" spans="1:41" ht="12.75">
      <c r="A27" s="21">
        <v>18</v>
      </c>
      <c r="B27" s="22" t="s">
        <v>61</v>
      </c>
      <c r="C27" s="23"/>
      <c r="D27" s="23"/>
      <c r="E27" s="23"/>
      <c r="F27" s="23"/>
      <c r="G27" s="23">
        <v>517</v>
      </c>
      <c r="H27" s="23"/>
      <c r="I27" s="23"/>
      <c r="J27" s="24">
        <f t="shared" si="0"/>
        <v>517</v>
      </c>
      <c r="K27" s="23">
        <v>6554</v>
      </c>
      <c r="L27" s="23"/>
      <c r="M27" s="23"/>
      <c r="N27" s="23"/>
      <c r="O27" s="23">
        <v>197</v>
      </c>
      <c r="P27" s="23">
        <v>1974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>
        <f t="shared" si="1"/>
        <v>8725</v>
      </c>
      <c r="AB27" s="23">
        <v>299998</v>
      </c>
      <c r="AC27" s="23"/>
      <c r="AD27" s="23"/>
      <c r="AE27" s="23"/>
      <c r="AF27" s="23"/>
      <c r="AG27" s="23"/>
      <c r="AH27" s="23"/>
      <c r="AI27" s="23"/>
      <c r="AJ27" s="23">
        <v>1066</v>
      </c>
      <c r="AK27" s="24">
        <f t="shared" si="2"/>
        <v>301064</v>
      </c>
      <c r="AL27" s="24">
        <f t="shared" si="3"/>
        <v>310306</v>
      </c>
      <c r="AO27" s="11"/>
    </row>
    <row r="28" spans="1:41" ht="12.75">
      <c r="A28" s="21">
        <v>19</v>
      </c>
      <c r="B28" s="22" t="s">
        <v>59</v>
      </c>
      <c r="C28" s="23"/>
      <c r="D28" s="23"/>
      <c r="E28" s="23"/>
      <c r="F28" s="23"/>
      <c r="G28" s="23">
        <v>8057</v>
      </c>
      <c r="H28" s="23"/>
      <c r="I28" s="23"/>
      <c r="J28" s="24">
        <f t="shared" si="0"/>
        <v>8057</v>
      </c>
      <c r="K28" s="23">
        <v>9994</v>
      </c>
      <c r="L28" s="23"/>
      <c r="M28" s="23"/>
      <c r="N28" s="23"/>
      <c r="O28" s="23"/>
      <c r="P28" s="23">
        <v>89</v>
      </c>
      <c r="Q28" s="23">
        <v>47</v>
      </c>
      <c r="R28" s="23"/>
      <c r="S28" s="23"/>
      <c r="T28" s="23">
        <v>425</v>
      </c>
      <c r="U28" s="23"/>
      <c r="V28" s="23"/>
      <c r="W28" s="23"/>
      <c r="X28" s="23"/>
      <c r="Y28" s="23"/>
      <c r="Z28" s="23"/>
      <c r="AA28" s="24">
        <f t="shared" si="1"/>
        <v>10555</v>
      </c>
      <c r="AB28" s="23">
        <v>219173</v>
      </c>
      <c r="AC28" s="23">
        <v>170</v>
      </c>
      <c r="AD28" s="23">
        <v>62472</v>
      </c>
      <c r="AE28" s="23"/>
      <c r="AF28" s="23"/>
      <c r="AG28" s="23"/>
      <c r="AH28" s="23"/>
      <c r="AI28" s="23"/>
      <c r="AJ28" s="23">
        <v>9506</v>
      </c>
      <c r="AK28" s="24">
        <f t="shared" si="2"/>
        <v>291321</v>
      </c>
      <c r="AL28" s="24">
        <f t="shared" si="3"/>
        <v>309933</v>
      </c>
      <c r="AO28" s="11"/>
    </row>
    <row r="29" spans="1:41" ht="25.5">
      <c r="A29" s="21">
        <v>20</v>
      </c>
      <c r="B29" s="22" t="s">
        <v>62</v>
      </c>
      <c r="C29" s="23"/>
      <c r="D29" s="23"/>
      <c r="E29" s="23"/>
      <c r="F29" s="23"/>
      <c r="G29" s="23">
        <v>3956</v>
      </c>
      <c r="H29" s="23">
        <v>5336</v>
      </c>
      <c r="I29" s="23"/>
      <c r="J29" s="24">
        <f t="shared" si="0"/>
        <v>9292</v>
      </c>
      <c r="K29" s="23">
        <v>22750</v>
      </c>
      <c r="L29" s="23"/>
      <c r="M29" s="23"/>
      <c r="N29" s="23"/>
      <c r="O29" s="23">
        <v>20</v>
      </c>
      <c r="P29" s="23">
        <v>16898</v>
      </c>
      <c r="Q29" s="23"/>
      <c r="R29" s="23"/>
      <c r="S29" s="23"/>
      <c r="T29" s="23"/>
      <c r="U29" s="23"/>
      <c r="V29" s="23"/>
      <c r="W29" s="23"/>
      <c r="X29" s="23">
        <v>199268</v>
      </c>
      <c r="Y29" s="23"/>
      <c r="Z29" s="23"/>
      <c r="AA29" s="24">
        <f t="shared" si="1"/>
        <v>238936</v>
      </c>
      <c r="AB29" s="23">
        <v>2112</v>
      </c>
      <c r="AC29" s="23"/>
      <c r="AD29" s="23"/>
      <c r="AE29" s="23"/>
      <c r="AF29" s="23"/>
      <c r="AG29" s="23"/>
      <c r="AH29" s="23"/>
      <c r="AI29" s="23"/>
      <c r="AJ29" s="23">
        <v>6284</v>
      </c>
      <c r="AK29" s="24">
        <f t="shared" si="2"/>
        <v>8396</v>
      </c>
      <c r="AL29" s="24">
        <f t="shared" si="3"/>
        <v>256624</v>
      </c>
      <c r="AO29" s="11"/>
    </row>
    <row r="30" spans="1:41" ht="12.75">
      <c r="A30" s="21">
        <v>21</v>
      </c>
      <c r="B30" s="22" t="s">
        <v>63</v>
      </c>
      <c r="C30" s="23"/>
      <c r="D30" s="23"/>
      <c r="E30" s="23"/>
      <c r="F30" s="23"/>
      <c r="G30" s="23">
        <v>1746</v>
      </c>
      <c r="H30" s="23"/>
      <c r="I30" s="23">
        <v>432</v>
      </c>
      <c r="J30" s="24">
        <f t="shared" si="0"/>
        <v>2178</v>
      </c>
      <c r="K30" s="23">
        <v>88641</v>
      </c>
      <c r="L30" s="23"/>
      <c r="M30" s="23"/>
      <c r="N30" s="23"/>
      <c r="O30" s="23">
        <v>-2419</v>
      </c>
      <c r="P30" s="23">
        <v>24757</v>
      </c>
      <c r="Q30" s="23">
        <v>2009</v>
      </c>
      <c r="R30" s="23"/>
      <c r="S30" s="23"/>
      <c r="T30" s="23">
        <v>2334</v>
      </c>
      <c r="U30" s="23"/>
      <c r="V30" s="23"/>
      <c r="W30" s="23"/>
      <c r="X30" s="23"/>
      <c r="Y30" s="23"/>
      <c r="Z30" s="23"/>
      <c r="AA30" s="24">
        <f t="shared" si="1"/>
        <v>115322</v>
      </c>
      <c r="AB30" s="23">
        <v>7275</v>
      </c>
      <c r="AC30" s="23"/>
      <c r="AD30" s="23"/>
      <c r="AE30" s="23"/>
      <c r="AF30" s="23">
        <v>954</v>
      </c>
      <c r="AG30" s="23"/>
      <c r="AH30" s="23"/>
      <c r="AI30" s="23"/>
      <c r="AJ30" s="23">
        <v>45322</v>
      </c>
      <c r="AK30" s="24">
        <f t="shared" si="2"/>
        <v>53551</v>
      </c>
      <c r="AL30" s="24">
        <f t="shared" si="3"/>
        <v>171051</v>
      </c>
      <c r="AO30" s="11"/>
    </row>
    <row r="31" spans="1:41" ht="12.75">
      <c r="A31" s="21">
        <v>22</v>
      </c>
      <c r="B31" s="22" t="s">
        <v>66</v>
      </c>
      <c r="C31" s="23"/>
      <c r="D31" s="23"/>
      <c r="E31" s="23"/>
      <c r="F31" s="23"/>
      <c r="G31" s="23">
        <v>2041</v>
      </c>
      <c r="H31" s="23">
        <v>16959</v>
      </c>
      <c r="I31" s="23"/>
      <c r="J31" s="24">
        <f t="shared" si="0"/>
        <v>19000</v>
      </c>
      <c r="K31" s="23">
        <v>23840</v>
      </c>
      <c r="L31" s="23"/>
      <c r="M31" s="23">
        <v>502</v>
      </c>
      <c r="N31" s="23"/>
      <c r="O31" s="23">
        <v>8112</v>
      </c>
      <c r="P31" s="23">
        <v>32341</v>
      </c>
      <c r="Q31" s="23">
        <v>607</v>
      </c>
      <c r="R31" s="23"/>
      <c r="S31" s="23"/>
      <c r="T31" s="23">
        <v>955</v>
      </c>
      <c r="U31" s="23"/>
      <c r="V31" s="23"/>
      <c r="W31" s="23"/>
      <c r="X31" s="23"/>
      <c r="Y31" s="23"/>
      <c r="Z31" s="23"/>
      <c r="AA31" s="24">
        <f t="shared" si="1"/>
        <v>66357</v>
      </c>
      <c r="AB31" s="23">
        <v>42135</v>
      </c>
      <c r="AC31" s="23">
        <v>3</v>
      </c>
      <c r="AD31" s="23"/>
      <c r="AE31" s="23"/>
      <c r="AF31" s="23"/>
      <c r="AG31" s="23"/>
      <c r="AH31" s="23"/>
      <c r="AI31" s="23"/>
      <c r="AJ31" s="23">
        <v>33339</v>
      </c>
      <c r="AK31" s="24">
        <f t="shared" si="2"/>
        <v>75477</v>
      </c>
      <c r="AL31" s="24">
        <f t="shared" si="3"/>
        <v>160834</v>
      </c>
      <c r="AO31" s="11"/>
    </row>
    <row r="32" spans="1:41" ht="25.5">
      <c r="A32" s="21">
        <v>23</v>
      </c>
      <c r="B32" s="22" t="s">
        <v>65</v>
      </c>
      <c r="C32" s="23">
        <v>3114</v>
      </c>
      <c r="D32" s="23">
        <v>136699</v>
      </c>
      <c r="E32" s="23"/>
      <c r="F32" s="23"/>
      <c r="G32" s="23">
        <v>964</v>
      </c>
      <c r="H32" s="23"/>
      <c r="I32" s="23"/>
      <c r="J32" s="24">
        <f t="shared" si="0"/>
        <v>140777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>
        <f t="shared" si="1"/>
        <v>0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4">
        <f t="shared" si="2"/>
        <v>0</v>
      </c>
      <c r="AL32" s="24">
        <f t="shared" si="3"/>
        <v>140777</v>
      </c>
      <c r="AO32" s="11"/>
    </row>
    <row r="33" spans="1:41" ht="12.75">
      <c r="A33" s="21">
        <v>24</v>
      </c>
      <c r="B33" s="22" t="s">
        <v>64</v>
      </c>
      <c r="C33" s="23"/>
      <c r="D33" s="23"/>
      <c r="E33" s="23"/>
      <c r="F33" s="23"/>
      <c r="G33" s="23"/>
      <c r="H33" s="23"/>
      <c r="I33" s="23"/>
      <c r="J33" s="24">
        <f t="shared" si="0"/>
        <v>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4">
        <f t="shared" si="1"/>
        <v>0</v>
      </c>
      <c r="AB33" s="23">
        <v>4276</v>
      </c>
      <c r="AC33" s="23"/>
      <c r="AD33" s="23">
        <v>101183</v>
      </c>
      <c r="AE33" s="23"/>
      <c r="AF33" s="23"/>
      <c r="AG33" s="23"/>
      <c r="AH33" s="23"/>
      <c r="AI33" s="23"/>
      <c r="AJ33" s="23">
        <v>20477</v>
      </c>
      <c r="AK33" s="24">
        <f t="shared" si="2"/>
        <v>125936</v>
      </c>
      <c r="AL33" s="24">
        <f t="shared" si="3"/>
        <v>125936</v>
      </c>
      <c r="AO33" s="11"/>
    </row>
    <row r="34" spans="1:41" ht="12.75">
      <c r="A34" s="21">
        <v>25</v>
      </c>
      <c r="B34" s="22" t="s">
        <v>67</v>
      </c>
      <c r="C34" s="23"/>
      <c r="D34" s="23"/>
      <c r="E34" s="23"/>
      <c r="F34" s="23"/>
      <c r="G34" s="23">
        <v>1530</v>
      </c>
      <c r="H34" s="23"/>
      <c r="I34" s="23"/>
      <c r="J34" s="24">
        <f t="shared" si="0"/>
        <v>1530</v>
      </c>
      <c r="K34" s="23">
        <v>2252</v>
      </c>
      <c r="L34" s="23"/>
      <c r="M34" s="23"/>
      <c r="N34" s="23"/>
      <c r="O34" s="23"/>
      <c r="P34" s="23">
        <v>66</v>
      </c>
      <c r="Q34" s="23"/>
      <c r="R34" s="23"/>
      <c r="S34" s="23"/>
      <c r="T34" s="23">
        <v>4</v>
      </c>
      <c r="U34" s="23"/>
      <c r="V34" s="23"/>
      <c r="W34" s="23"/>
      <c r="X34" s="23"/>
      <c r="Y34" s="23"/>
      <c r="Z34" s="23"/>
      <c r="AA34" s="24">
        <f t="shared" si="1"/>
        <v>2322</v>
      </c>
      <c r="AB34" s="23">
        <v>91856</v>
      </c>
      <c r="AC34" s="23">
        <v>2817</v>
      </c>
      <c r="AD34" s="23"/>
      <c r="AE34" s="23"/>
      <c r="AF34" s="23">
        <v>1445</v>
      </c>
      <c r="AG34" s="23"/>
      <c r="AH34" s="23"/>
      <c r="AI34" s="23"/>
      <c r="AJ34" s="23">
        <v>21656</v>
      </c>
      <c r="AK34" s="24">
        <f t="shared" si="2"/>
        <v>117774</v>
      </c>
      <c r="AL34" s="24">
        <f t="shared" si="3"/>
        <v>121626</v>
      </c>
      <c r="AO34" s="11"/>
    </row>
    <row r="35" spans="1:41" ht="12.75">
      <c r="A35" s="21">
        <v>26</v>
      </c>
      <c r="B35" s="22" t="s">
        <v>68</v>
      </c>
      <c r="C35" s="23"/>
      <c r="D35" s="23"/>
      <c r="E35" s="23"/>
      <c r="F35" s="23"/>
      <c r="G35" s="23">
        <v>8130</v>
      </c>
      <c r="H35" s="23"/>
      <c r="I35" s="23"/>
      <c r="J35" s="24">
        <f t="shared" si="0"/>
        <v>8130</v>
      </c>
      <c r="K35" s="23">
        <v>14237</v>
      </c>
      <c r="L35" s="23"/>
      <c r="M35" s="23"/>
      <c r="N35" s="23"/>
      <c r="O35" s="23">
        <v>3229</v>
      </c>
      <c r="P35" s="23">
        <v>1929</v>
      </c>
      <c r="Q35" s="23"/>
      <c r="R35" s="23"/>
      <c r="S35" s="23"/>
      <c r="T35" s="23">
        <v>140</v>
      </c>
      <c r="U35" s="23"/>
      <c r="V35" s="23"/>
      <c r="W35" s="23"/>
      <c r="X35" s="23"/>
      <c r="Y35" s="23"/>
      <c r="Z35" s="23"/>
      <c r="AA35" s="24">
        <f t="shared" si="1"/>
        <v>19535</v>
      </c>
      <c r="AB35" s="23">
        <v>65349</v>
      </c>
      <c r="AC35" s="23"/>
      <c r="AD35" s="23"/>
      <c r="AE35" s="23"/>
      <c r="AF35" s="23"/>
      <c r="AG35" s="23"/>
      <c r="AH35" s="23"/>
      <c r="AI35" s="23"/>
      <c r="AJ35" s="23">
        <v>12399</v>
      </c>
      <c r="AK35" s="24">
        <f t="shared" si="2"/>
        <v>77748</v>
      </c>
      <c r="AL35" s="24">
        <f t="shared" si="3"/>
        <v>105413</v>
      </c>
      <c r="AO35" s="11"/>
    </row>
    <row r="36" spans="1:41" ht="12.75">
      <c r="A36" s="21">
        <v>27</v>
      </c>
      <c r="B36" s="22" t="s">
        <v>69</v>
      </c>
      <c r="C36" s="23"/>
      <c r="D36" s="23"/>
      <c r="E36" s="23"/>
      <c r="F36" s="23"/>
      <c r="G36" s="23"/>
      <c r="H36" s="23"/>
      <c r="I36" s="23"/>
      <c r="J36" s="24">
        <f t="shared" si="0"/>
        <v>0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>
        <f t="shared" si="1"/>
        <v>0</v>
      </c>
      <c r="AB36" s="23">
        <v>73325</v>
      </c>
      <c r="AC36" s="23"/>
      <c r="AD36" s="23"/>
      <c r="AE36" s="23"/>
      <c r="AF36" s="23"/>
      <c r="AG36" s="23"/>
      <c r="AH36" s="23"/>
      <c r="AI36" s="23"/>
      <c r="AJ36" s="23"/>
      <c r="AK36" s="24">
        <f t="shared" si="2"/>
        <v>73325</v>
      </c>
      <c r="AL36" s="24">
        <f t="shared" si="3"/>
        <v>73325</v>
      </c>
      <c r="AO36" s="11"/>
    </row>
    <row r="37" spans="1:41" ht="12.75">
      <c r="A37" s="21">
        <v>28</v>
      </c>
      <c r="B37" s="22" t="s">
        <v>70</v>
      </c>
      <c r="C37" s="23"/>
      <c r="D37" s="23"/>
      <c r="E37" s="23"/>
      <c r="F37" s="23"/>
      <c r="G37" s="23">
        <v>329</v>
      </c>
      <c r="H37" s="23"/>
      <c r="I37" s="23"/>
      <c r="J37" s="24">
        <f t="shared" si="0"/>
        <v>329</v>
      </c>
      <c r="K37" s="23">
        <v>2702</v>
      </c>
      <c r="L37" s="23"/>
      <c r="M37" s="23"/>
      <c r="N37" s="23"/>
      <c r="O37" s="23"/>
      <c r="P37" s="23">
        <v>437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>
        <f t="shared" si="1"/>
        <v>3139</v>
      </c>
      <c r="AB37" s="23">
        <v>55930</v>
      </c>
      <c r="AC37" s="23">
        <v>35</v>
      </c>
      <c r="AD37" s="23">
        <v>1448</v>
      </c>
      <c r="AE37" s="23"/>
      <c r="AF37" s="23"/>
      <c r="AG37" s="23"/>
      <c r="AH37" s="23"/>
      <c r="AI37" s="23"/>
      <c r="AJ37" s="23">
        <v>7438</v>
      </c>
      <c r="AK37" s="24">
        <f t="shared" si="2"/>
        <v>64851</v>
      </c>
      <c r="AL37" s="24">
        <f t="shared" si="3"/>
        <v>68319</v>
      </c>
      <c r="AO37" s="11"/>
    </row>
    <row r="38" spans="1:41" ht="12.75">
      <c r="A38" s="21">
        <v>29</v>
      </c>
      <c r="B38" s="22" t="s">
        <v>75</v>
      </c>
      <c r="C38" s="23"/>
      <c r="D38" s="23"/>
      <c r="E38" s="23"/>
      <c r="F38" s="23"/>
      <c r="G38" s="23">
        <v>157</v>
      </c>
      <c r="H38" s="23">
        <v>42651</v>
      </c>
      <c r="I38" s="23"/>
      <c r="J38" s="24">
        <f t="shared" si="0"/>
        <v>42808</v>
      </c>
      <c r="K38" s="23">
        <v>359</v>
      </c>
      <c r="L38" s="23"/>
      <c r="M38" s="23"/>
      <c r="N38" s="23"/>
      <c r="O38" s="23">
        <v>168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>
        <f t="shared" si="1"/>
        <v>527</v>
      </c>
      <c r="AB38" s="23">
        <v>1359</v>
      </c>
      <c r="AC38" s="23"/>
      <c r="AD38" s="23"/>
      <c r="AE38" s="23"/>
      <c r="AF38" s="23"/>
      <c r="AG38" s="23"/>
      <c r="AH38" s="23"/>
      <c r="AI38" s="23"/>
      <c r="AJ38" s="23"/>
      <c r="AK38" s="24">
        <f t="shared" si="2"/>
        <v>1359</v>
      </c>
      <c r="AL38" s="24">
        <f t="shared" si="3"/>
        <v>44694</v>
      </c>
      <c r="AO38" s="11"/>
    </row>
    <row r="39" spans="1:41" ht="12.75">
      <c r="A39" s="21">
        <v>30</v>
      </c>
      <c r="B39" s="22" t="s">
        <v>71</v>
      </c>
      <c r="C39" s="23"/>
      <c r="D39" s="23"/>
      <c r="E39" s="23"/>
      <c r="F39" s="23"/>
      <c r="G39" s="23">
        <v>35305</v>
      </c>
      <c r="H39" s="23">
        <v>4373</v>
      </c>
      <c r="I39" s="23"/>
      <c r="J39" s="24">
        <f t="shared" si="0"/>
        <v>39678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4">
        <f t="shared" si="1"/>
        <v>0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4">
        <f t="shared" si="2"/>
        <v>0</v>
      </c>
      <c r="AL39" s="24">
        <f t="shared" si="3"/>
        <v>39678</v>
      </c>
      <c r="AO39" s="11"/>
    </row>
    <row r="40" spans="1:41" ht="12.75">
      <c r="A40" s="21">
        <v>31</v>
      </c>
      <c r="B40" s="22" t="s">
        <v>73</v>
      </c>
      <c r="C40" s="23">
        <v>8895</v>
      </c>
      <c r="D40" s="23">
        <v>25851</v>
      </c>
      <c r="E40" s="23"/>
      <c r="F40" s="23"/>
      <c r="G40" s="23"/>
      <c r="H40" s="23"/>
      <c r="I40" s="23"/>
      <c r="J40" s="24">
        <f t="shared" si="0"/>
        <v>34746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4">
        <f t="shared" si="1"/>
        <v>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4">
        <f t="shared" si="2"/>
        <v>0</v>
      </c>
      <c r="AL40" s="24">
        <f t="shared" si="3"/>
        <v>34746</v>
      </c>
      <c r="AO40" s="11"/>
    </row>
    <row r="41" spans="1:41" ht="12.75">
      <c r="A41" s="21">
        <v>32</v>
      </c>
      <c r="B41" s="22" t="s">
        <v>72</v>
      </c>
      <c r="C41" s="23">
        <v>117</v>
      </c>
      <c r="D41" s="23">
        <v>33255</v>
      </c>
      <c r="E41" s="23"/>
      <c r="F41" s="23"/>
      <c r="G41" s="23"/>
      <c r="H41" s="23"/>
      <c r="I41" s="23"/>
      <c r="J41" s="24">
        <f t="shared" si="0"/>
        <v>33372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4">
        <f t="shared" si="1"/>
        <v>0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4">
        <f t="shared" si="2"/>
        <v>0</v>
      </c>
      <c r="AL41" s="24">
        <f t="shared" si="3"/>
        <v>33372</v>
      </c>
      <c r="AO41" s="11"/>
    </row>
    <row r="42" spans="1:41" ht="12.75">
      <c r="A42" s="21">
        <v>33</v>
      </c>
      <c r="B42" s="22" t="s">
        <v>74</v>
      </c>
      <c r="C42" s="23"/>
      <c r="D42" s="23"/>
      <c r="E42" s="23"/>
      <c r="F42" s="23"/>
      <c r="G42" s="23"/>
      <c r="H42" s="23">
        <v>9757</v>
      </c>
      <c r="I42" s="23"/>
      <c r="J42" s="24">
        <f t="shared" si="0"/>
        <v>9757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4">
        <f t="shared" si="1"/>
        <v>0</v>
      </c>
      <c r="AB42" s="23">
        <v>10998</v>
      </c>
      <c r="AC42" s="23"/>
      <c r="AD42" s="23"/>
      <c r="AE42" s="23"/>
      <c r="AF42" s="23"/>
      <c r="AG42" s="23"/>
      <c r="AH42" s="23"/>
      <c r="AI42" s="23"/>
      <c r="AJ42" s="23">
        <v>489</v>
      </c>
      <c r="AK42" s="24">
        <f t="shared" si="2"/>
        <v>11487</v>
      </c>
      <c r="AL42" s="24">
        <f t="shared" si="3"/>
        <v>21244</v>
      </c>
      <c r="AO42" s="11"/>
    </row>
    <row r="43" spans="1:41" ht="25.5">
      <c r="A43" s="21">
        <v>34</v>
      </c>
      <c r="B43" s="22" t="s">
        <v>77</v>
      </c>
      <c r="C43" s="23"/>
      <c r="D43" s="23"/>
      <c r="E43" s="23"/>
      <c r="F43" s="23"/>
      <c r="G43" s="23">
        <v>237</v>
      </c>
      <c r="H43" s="23"/>
      <c r="I43" s="23"/>
      <c r="J43" s="24">
        <f t="shared" si="0"/>
        <v>237</v>
      </c>
      <c r="K43" s="23"/>
      <c r="L43" s="23"/>
      <c r="M43" s="23"/>
      <c r="N43" s="23"/>
      <c r="O43" s="23"/>
      <c r="P43" s="23">
        <v>196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>
        <f t="shared" si="1"/>
        <v>196</v>
      </c>
      <c r="AB43" s="23"/>
      <c r="AC43" s="23"/>
      <c r="AD43" s="23"/>
      <c r="AE43" s="23"/>
      <c r="AF43" s="23"/>
      <c r="AG43" s="23"/>
      <c r="AH43" s="23"/>
      <c r="AI43" s="23"/>
      <c r="AJ43" s="23">
        <v>18038</v>
      </c>
      <c r="AK43" s="24">
        <f t="shared" si="2"/>
        <v>18038</v>
      </c>
      <c r="AL43" s="24">
        <f t="shared" si="3"/>
        <v>18471</v>
      </c>
      <c r="AO43" s="11"/>
    </row>
    <row r="44" spans="1:41" ht="12.75">
      <c r="A44" s="21">
        <v>35</v>
      </c>
      <c r="B44" s="22" t="s">
        <v>78</v>
      </c>
      <c r="C44" s="23"/>
      <c r="D44" s="23"/>
      <c r="E44" s="23"/>
      <c r="F44" s="23"/>
      <c r="G44" s="23"/>
      <c r="H44" s="23"/>
      <c r="I44" s="23"/>
      <c r="J44" s="24">
        <f t="shared" si="0"/>
        <v>0</v>
      </c>
      <c r="K44" s="23">
        <v>17641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>
        <f t="shared" si="1"/>
        <v>17641</v>
      </c>
      <c r="AB44" s="23"/>
      <c r="AC44" s="23"/>
      <c r="AD44" s="23"/>
      <c r="AE44" s="23"/>
      <c r="AF44" s="23"/>
      <c r="AG44" s="23"/>
      <c r="AH44" s="23"/>
      <c r="AI44" s="23"/>
      <c r="AJ44" s="23">
        <v>774</v>
      </c>
      <c r="AK44" s="24">
        <f t="shared" si="2"/>
        <v>774</v>
      </c>
      <c r="AL44" s="24">
        <f t="shared" si="3"/>
        <v>18415</v>
      </c>
      <c r="AO44" s="11"/>
    </row>
    <row r="45" spans="1:41" ht="12.75">
      <c r="A45" s="21">
        <v>36</v>
      </c>
      <c r="B45" s="22" t="s">
        <v>76</v>
      </c>
      <c r="C45" s="23"/>
      <c r="D45" s="23"/>
      <c r="E45" s="23"/>
      <c r="F45" s="23"/>
      <c r="G45" s="23">
        <v>4524</v>
      </c>
      <c r="H45" s="23"/>
      <c r="I45" s="23"/>
      <c r="J45" s="24">
        <f t="shared" si="0"/>
        <v>4524</v>
      </c>
      <c r="K45" s="23">
        <v>5060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>
        <f t="shared" si="1"/>
        <v>5060</v>
      </c>
      <c r="AB45" s="23">
        <v>5603</v>
      </c>
      <c r="AC45" s="23"/>
      <c r="AD45" s="23"/>
      <c r="AE45" s="23"/>
      <c r="AF45" s="23"/>
      <c r="AG45" s="23"/>
      <c r="AH45" s="23"/>
      <c r="AI45" s="23"/>
      <c r="AJ45" s="23"/>
      <c r="AK45" s="24">
        <f t="shared" si="2"/>
        <v>5603</v>
      </c>
      <c r="AL45" s="24">
        <f t="shared" si="3"/>
        <v>15187</v>
      </c>
      <c r="AO45" s="11"/>
    </row>
    <row r="46" spans="1:41" ht="12.75">
      <c r="A46" s="21">
        <v>37</v>
      </c>
      <c r="B46" s="22" t="s">
        <v>80</v>
      </c>
      <c r="C46" s="23"/>
      <c r="D46" s="23"/>
      <c r="E46" s="23"/>
      <c r="F46" s="23"/>
      <c r="G46" s="23"/>
      <c r="H46" s="23"/>
      <c r="I46" s="23"/>
      <c r="J46" s="24">
        <f t="shared" si="0"/>
        <v>0</v>
      </c>
      <c r="K46" s="23">
        <v>9013</v>
      </c>
      <c r="L46" s="23"/>
      <c r="M46" s="23"/>
      <c r="N46" s="23"/>
      <c r="O46" s="23">
        <v>23</v>
      </c>
      <c r="P46" s="23"/>
      <c r="Q46" s="23"/>
      <c r="R46" s="23">
        <v>339</v>
      </c>
      <c r="S46" s="23"/>
      <c r="T46" s="23"/>
      <c r="U46" s="23"/>
      <c r="V46" s="23"/>
      <c r="W46" s="23"/>
      <c r="X46" s="23"/>
      <c r="Y46" s="23"/>
      <c r="Z46" s="23"/>
      <c r="AA46" s="24">
        <f t="shared" si="1"/>
        <v>9375</v>
      </c>
      <c r="AB46" s="23">
        <v>1754</v>
      </c>
      <c r="AC46" s="23"/>
      <c r="AD46" s="23"/>
      <c r="AE46" s="23"/>
      <c r="AF46" s="23"/>
      <c r="AG46" s="23"/>
      <c r="AH46" s="23"/>
      <c r="AI46" s="23"/>
      <c r="AJ46" s="23"/>
      <c r="AK46" s="24">
        <f t="shared" si="2"/>
        <v>1754</v>
      </c>
      <c r="AL46" s="24">
        <f t="shared" si="3"/>
        <v>11129</v>
      </c>
      <c r="AO46" s="11"/>
    </row>
    <row r="47" spans="1:41" ht="12.75">
      <c r="A47" s="21">
        <v>38</v>
      </c>
      <c r="B47" s="22" t="s">
        <v>79</v>
      </c>
      <c r="C47" s="23"/>
      <c r="D47" s="23">
        <v>5919</v>
      </c>
      <c r="E47" s="23"/>
      <c r="F47" s="23"/>
      <c r="G47" s="23">
        <v>4485</v>
      </c>
      <c r="H47" s="23"/>
      <c r="I47" s="23"/>
      <c r="J47" s="24">
        <f t="shared" si="0"/>
        <v>10404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4">
        <f t="shared" si="1"/>
        <v>0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4">
        <f t="shared" si="2"/>
        <v>0</v>
      </c>
      <c r="AL47" s="24">
        <f t="shared" si="3"/>
        <v>10404</v>
      </c>
      <c r="AO47" s="11"/>
    </row>
    <row r="48" spans="1:41" ht="12.75">
      <c r="A48" s="21">
        <v>39</v>
      </c>
      <c r="B48" s="22" t="s">
        <v>81</v>
      </c>
      <c r="C48" s="23"/>
      <c r="D48" s="23"/>
      <c r="E48" s="23"/>
      <c r="F48" s="23"/>
      <c r="G48" s="23"/>
      <c r="H48" s="23"/>
      <c r="I48" s="23"/>
      <c r="J48" s="24">
        <f t="shared" si="0"/>
        <v>0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>
        <f t="shared" si="1"/>
        <v>0</v>
      </c>
      <c r="AB48" s="23">
        <v>159</v>
      </c>
      <c r="AC48" s="23"/>
      <c r="AD48" s="23"/>
      <c r="AE48" s="23"/>
      <c r="AF48" s="23"/>
      <c r="AG48" s="23"/>
      <c r="AH48" s="23"/>
      <c r="AI48" s="23"/>
      <c r="AJ48" s="23"/>
      <c r="AK48" s="24">
        <f t="shared" si="2"/>
        <v>159</v>
      </c>
      <c r="AL48" s="24">
        <f t="shared" si="3"/>
        <v>159</v>
      </c>
      <c r="AO48" s="11"/>
    </row>
    <row r="49" spans="1:41" ht="25.5">
      <c r="A49" s="21">
        <v>40</v>
      </c>
      <c r="B49" s="22" t="s">
        <v>82</v>
      </c>
      <c r="C49" s="23"/>
      <c r="D49" s="23"/>
      <c r="E49" s="23"/>
      <c r="F49" s="23"/>
      <c r="G49" s="23">
        <v>102</v>
      </c>
      <c r="H49" s="23"/>
      <c r="I49" s="23"/>
      <c r="J49" s="24">
        <f t="shared" si="0"/>
        <v>102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>
        <f t="shared" si="1"/>
        <v>0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4">
        <f t="shared" si="2"/>
        <v>0</v>
      </c>
      <c r="AL49" s="24">
        <f t="shared" si="3"/>
        <v>102</v>
      </c>
      <c r="AO49" s="11"/>
    </row>
    <row r="50" spans="1:38" ht="25.5">
      <c r="A50" s="26">
        <v>41</v>
      </c>
      <c r="B50" s="27" t="s">
        <v>83</v>
      </c>
      <c r="C50" s="28"/>
      <c r="D50" s="28"/>
      <c r="E50" s="28"/>
      <c r="F50" s="28"/>
      <c r="G50" s="28"/>
      <c r="H50" s="28"/>
      <c r="I50" s="28"/>
      <c r="J50" s="29">
        <f t="shared" si="0"/>
        <v>0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9">
        <f t="shared" si="1"/>
        <v>0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9">
        <f t="shared" si="2"/>
        <v>0</v>
      </c>
      <c r="AL50" s="29">
        <f t="shared" si="3"/>
        <v>0</v>
      </c>
    </row>
  </sheetData>
  <sheetProtection/>
  <mergeCells count="11">
    <mergeCell ref="K8:AA8"/>
    <mergeCell ref="AB8:AK8"/>
    <mergeCell ref="M2:V2"/>
    <mergeCell ref="L3:U3"/>
    <mergeCell ref="A7:A9"/>
    <mergeCell ref="B7:B9"/>
    <mergeCell ref="AK6:AL6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GridLines="0" zoomScale="85" zoomScaleNormal="85" zoomScalePageLayoutView="0" workbookViewId="0" topLeftCell="A1">
      <selection activeCell="B7" sqref="B7:B9"/>
    </sheetView>
  </sheetViews>
  <sheetFormatPr defaultColWidth="9.140625" defaultRowHeight="12.75"/>
  <cols>
    <col min="1" max="1" width="3.28125" style="6" bestFit="1" customWidth="1"/>
    <col min="2" max="2" width="42.8515625" style="6" customWidth="1"/>
    <col min="3" max="3" width="12.421875" style="6" customWidth="1"/>
    <col min="4" max="4" width="13.00390625" style="6" customWidth="1"/>
    <col min="5" max="7" width="12.421875" style="6" customWidth="1"/>
    <col min="8" max="8" width="12.28125" style="6" customWidth="1"/>
    <col min="9" max="9" width="9.28125" style="6" bestFit="1" customWidth="1"/>
    <col min="10" max="10" width="9.8515625" style="6" bestFit="1" customWidth="1"/>
    <col min="11" max="11" width="11.421875" style="6" customWidth="1"/>
    <col min="12" max="12" width="10.7109375" style="6" customWidth="1"/>
    <col min="13" max="13" width="10.57421875" style="6" customWidth="1"/>
    <col min="14" max="14" width="9.28125" style="6" bestFit="1" customWidth="1"/>
    <col min="15" max="15" width="11.140625" style="6" customWidth="1"/>
    <col min="16" max="16" width="13.28125" style="6" customWidth="1"/>
    <col min="17" max="17" width="9.421875" style="6" bestFit="1" customWidth="1"/>
    <col min="18" max="19" width="9.140625" style="6" customWidth="1"/>
    <col min="20" max="20" width="11.8515625" style="6" customWidth="1"/>
    <col min="21" max="21" width="9.28125" style="6" bestFit="1" customWidth="1"/>
    <col min="22" max="22" width="9.140625" style="6" customWidth="1"/>
    <col min="23" max="23" width="10.00390625" style="6" bestFit="1" customWidth="1"/>
    <col min="24" max="24" width="14.421875" style="6" customWidth="1"/>
    <col min="25" max="25" width="10.7109375" style="6" customWidth="1"/>
    <col min="26" max="26" width="9.28125" style="6" bestFit="1" customWidth="1"/>
    <col min="27" max="27" width="11.00390625" style="6" bestFit="1" customWidth="1"/>
    <col min="28" max="28" width="10.7109375" style="6" customWidth="1"/>
    <col min="29" max="29" width="9.28125" style="6" bestFit="1" customWidth="1"/>
    <col min="30" max="30" width="10.140625" style="6" customWidth="1"/>
    <col min="31" max="31" width="9.140625" style="6" customWidth="1"/>
    <col min="32" max="33" width="9.28125" style="6" bestFit="1" customWidth="1"/>
    <col min="34" max="35" width="11.28125" style="6" customWidth="1"/>
    <col min="36" max="36" width="12.14062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0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106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13" t="s">
        <v>2</v>
      </c>
      <c r="B7" s="14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13"/>
      <c r="B8" s="14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13"/>
      <c r="B9" s="14"/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15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6" t="s">
        <v>28</v>
      </c>
      <c r="V9" s="16" t="s">
        <v>29</v>
      </c>
      <c r="W9" s="16" t="s">
        <v>30</v>
      </c>
      <c r="X9" s="16" t="s">
        <v>31</v>
      </c>
      <c r="Y9" s="16" t="s">
        <v>32</v>
      </c>
      <c r="Z9" s="16" t="s">
        <v>33</v>
      </c>
      <c r="AA9" s="16" t="s">
        <v>17</v>
      </c>
      <c r="AB9" s="16" t="s">
        <v>34</v>
      </c>
      <c r="AC9" s="16" t="s">
        <v>35</v>
      </c>
      <c r="AD9" s="16" t="s">
        <v>36</v>
      </c>
      <c r="AE9" s="16" t="s">
        <v>37</v>
      </c>
      <c r="AF9" s="16" t="s">
        <v>38</v>
      </c>
      <c r="AG9" s="15" t="s">
        <v>39</v>
      </c>
      <c r="AH9" s="15" t="s">
        <v>40</v>
      </c>
      <c r="AI9" s="15" t="s">
        <v>41</v>
      </c>
      <c r="AJ9" s="16" t="s">
        <v>42</v>
      </c>
      <c r="AK9" s="15" t="s">
        <v>17</v>
      </c>
      <c r="AL9" s="14"/>
    </row>
    <row r="10" spans="1:41" ht="12.75">
      <c r="A10" s="17">
        <v>1</v>
      </c>
      <c r="B10" s="18" t="s">
        <v>43</v>
      </c>
      <c r="C10" s="64"/>
      <c r="D10" s="64"/>
      <c r="E10" s="64"/>
      <c r="F10" s="64"/>
      <c r="G10" s="64">
        <v>17200</v>
      </c>
      <c r="H10" s="64">
        <v>103682</v>
      </c>
      <c r="I10" s="64"/>
      <c r="J10" s="35">
        <v>120882</v>
      </c>
      <c r="K10" s="64">
        <v>203447</v>
      </c>
      <c r="L10" s="64"/>
      <c r="M10" s="64">
        <v>1413</v>
      </c>
      <c r="N10" s="64"/>
      <c r="O10" s="64">
        <v>8181</v>
      </c>
      <c r="P10" s="64">
        <v>13912</v>
      </c>
      <c r="Q10" s="64">
        <v>919</v>
      </c>
      <c r="R10" s="64"/>
      <c r="S10" s="64"/>
      <c r="T10" s="64">
        <v>2113</v>
      </c>
      <c r="U10" s="64"/>
      <c r="V10" s="64"/>
      <c r="W10" s="64">
        <v>1152</v>
      </c>
      <c r="X10" s="64">
        <v>27272026</v>
      </c>
      <c r="Y10" s="64"/>
      <c r="Z10" s="64"/>
      <c r="AA10" s="35">
        <v>27503163</v>
      </c>
      <c r="AB10" s="64">
        <v>75610</v>
      </c>
      <c r="AC10" s="64"/>
      <c r="AD10" s="64">
        <v>730396</v>
      </c>
      <c r="AE10" s="64"/>
      <c r="AF10" s="64"/>
      <c r="AG10" s="64"/>
      <c r="AH10" s="64"/>
      <c r="AI10" s="64"/>
      <c r="AJ10" s="64">
        <v>23540</v>
      </c>
      <c r="AK10" s="35">
        <v>829546</v>
      </c>
      <c r="AL10" s="35">
        <v>28453591</v>
      </c>
      <c r="AO10" s="11"/>
    </row>
    <row r="11" spans="1:41" ht="12.75">
      <c r="A11" s="21">
        <v>2</v>
      </c>
      <c r="B11" s="46" t="s">
        <v>101</v>
      </c>
      <c r="C11" s="62"/>
      <c r="D11" s="62"/>
      <c r="E11" s="62"/>
      <c r="F11" s="62"/>
      <c r="G11" s="62">
        <v>24553</v>
      </c>
      <c r="H11" s="62">
        <v>25689</v>
      </c>
      <c r="I11" s="62"/>
      <c r="J11" s="37">
        <v>50242</v>
      </c>
      <c r="K11" s="62">
        <v>56674</v>
      </c>
      <c r="L11" s="62"/>
      <c r="M11" s="62"/>
      <c r="N11" s="62"/>
      <c r="O11" s="62">
        <v>175</v>
      </c>
      <c r="P11" s="62">
        <v>4227</v>
      </c>
      <c r="Q11" s="62">
        <v>767</v>
      </c>
      <c r="R11" s="62"/>
      <c r="S11" s="62"/>
      <c r="T11" s="62">
        <v>178</v>
      </c>
      <c r="U11" s="62"/>
      <c r="V11" s="62"/>
      <c r="W11" s="62"/>
      <c r="X11" s="62">
        <v>3532992</v>
      </c>
      <c r="Y11" s="62"/>
      <c r="Z11" s="62"/>
      <c r="AA11" s="37">
        <v>3595013</v>
      </c>
      <c r="AB11" s="62">
        <v>3631</v>
      </c>
      <c r="AC11" s="62"/>
      <c r="AD11" s="62"/>
      <c r="AE11" s="62"/>
      <c r="AF11" s="62"/>
      <c r="AG11" s="62"/>
      <c r="AH11" s="62"/>
      <c r="AI11" s="62"/>
      <c r="AJ11" s="62">
        <v>6976</v>
      </c>
      <c r="AK11" s="37">
        <v>10607</v>
      </c>
      <c r="AL11" s="37">
        <v>3655862</v>
      </c>
      <c r="AO11" s="11"/>
    </row>
    <row r="12" spans="1:41" ht="12.75">
      <c r="A12" s="21">
        <v>3</v>
      </c>
      <c r="B12" s="46" t="s">
        <v>100</v>
      </c>
      <c r="C12" s="62"/>
      <c r="D12" s="62"/>
      <c r="E12" s="62"/>
      <c r="F12" s="62"/>
      <c r="G12" s="62">
        <v>123018</v>
      </c>
      <c r="H12" s="62">
        <v>1733425</v>
      </c>
      <c r="I12" s="62"/>
      <c r="J12" s="37">
        <v>1856443</v>
      </c>
      <c r="K12" s="62">
        <v>160650</v>
      </c>
      <c r="L12" s="62"/>
      <c r="M12" s="62">
        <v>37374</v>
      </c>
      <c r="N12" s="62">
        <v>75763</v>
      </c>
      <c r="O12" s="62">
        <v>9745</v>
      </c>
      <c r="P12" s="62">
        <v>206289</v>
      </c>
      <c r="Q12" s="62">
        <v>89</v>
      </c>
      <c r="R12" s="62"/>
      <c r="S12" s="62"/>
      <c r="T12" s="62">
        <v>9170</v>
      </c>
      <c r="U12" s="62"/>
      <c r="V12" s="62"/>
      <c r="W12" s="62"/>
      <c r="X12" s="62">
        <v>110074</v>
      </c>
      <c r="Y12" s="62"/>
      <c r="Z12" s="62"/>
      <c r="AA12" s="37">
        <v>609154</v>
      </c>
      <c r="AB12" s="62">
        <v>309471</v>
      </c>
      <c r="AC12" s="62">
        <v>4916</v>
      </c>
      <c r="AD12" s="62">
        <v>189646</v>
      </c>
      <c r="AE12" s="62"/>
      <c r="AF12" s="62">
        <v>24909</v>
      </c>
      <c r="AG12" s="62"/>
      <c r="AH12" s="62">
        <v>506</v>
      </c>
      <c r="AI12" s="62">
        <v>51051</v>
      </c>
      <c r="AJ12" s="62">
        <v>188910</v>
      </c>
      <c r="AK12" s="37">
        <v>769409</v>
      </c>
      <c r="AL12" s="37">
        <v>3235006</v>
      </c>
      <c r="AO12" s="11"/>
    </row>
    <row r="13" spans="1:41" ht="12.75">
      <c r="A13" s="21">
        <v>4</v>
      </c>
      <c r="B13" s="46" t="s">
        <v>99</v>
      </c>
      <c r="C13" s="62"/>
      <c r="D13" s="62"/>
      <c r="E13" s="62"/>
      <c r="F13" s="62"/>
      <c r="G13" s="62">
        <v>7415</v>
      </c>
      <c r="H13" s="62">
        <v>36368</v>
      </c>
      <c r="I13" s="62"/>
      <c r="J13" s="37">
        <v>43783</v>
      </c>
      <c r="K13" s="62">
        <v>38215</v>
      </c>
      <c r="L13" s="62"/>
      <c r="M13" s="62">
        <v>4175</v>
      </c>
      <c r="N13" s="62"/>
      <c r="O13" s="62">
        <v>2613</v>
      </c>
      <c r="P13" s="62">
        <v>11753</v>
      </c>
      <c r="Q13" s="62"/>
      <c r="R13" s="62"/>
      <c r="S13" s="62"/>
      <c r="T13" s="62">
        <v>7123</v>
      </c>
      <c r="U13" s="62">
        <v>1034</v>
      </c>
      <c r="V13" s="62"/>
      <c r="W13" s="62"/>
      <c r="X13" s="62">
        <v>1824468</v>
      </c>
      <c r="Y13" s="62"/>
      <c r="Z13" s="62"/>
      <c r="AA13" s="37">
        <v>1889381</v>
      </c>
      <c r="AB13" s="62">
        <v>35080</v>
      </c>
      <c r="AC13" s="62"/>
      <c r="AD13" s="62"/>
      <c r="AE13" s="62"/>
      <c r="AF13" s="62"/>
      <c r="AG13" s="62"/>
      <c r="AH13" s="62"/>
      <c r="AI13" s="62"/>
      <c r="AJ13" s="62">
        <v>92681</v>
      </c>
      <c r="AK13" s="37">
        <v>127761</v>
      </c>
      <c r="AL13" s="37">
        <v>2060925</v>
      </c>
      <c r="AO13" s="11"/>
    </row>
    <row r="14" spans="1:41" ht="12.75">
      <c r="A14" s="21">
        <v>5</v>
      </c>
      <c r="B14" s="22" t="s">
        <v>46</v>
      </c>
      <c r="C14" s="62"/>
      <c r="D14" s="62"/>
      <c r="E14" s="62"/>
      <c r="F14" s="62"/>
      <c r="G14" s="62">
        <v>31365</v>
      </c>
      <c r="H14" s="62">
        <v>312510</v>
      </c>
      <c r="I14" s="62"/>
      <c r="J14" s="37">
        <v>343875</v>
      </c>
      <c r="K14" s="62">
        <v>40967</v>
      </c>
      <c r="L14" s="62"/>
      <c r="M14" s="62">
        <v>4259</v>
      </c>
      <c r="N14" s="62">
        <v>36657</v>
      </c>
      <c r="O14" s="62">
        <v>578025</v>
      </c>
      <c r="P14" s="62">
        <v>206228</v>
      </c>
      <c r="Q14" s="62"/>
      <c r="R14" s="62"/>
      <c r="S14" s="62"/>
      <c r="T14" s="62">
        <v>203</v>
      </c>
      <c r="U14" s="62"/>
      <c r="V14" s="62"/>
      <c r="W14" s="62">
        <v>2880</v>
      </c>
      <c r="X14" s="62"/>
      <c r="Y14" s="62"/>
      <c r="Z14" s="62"/>
      <c r="AA14" s="37">
        <v>869219</v>
      </c>
      <c r="AB14" s="62">
        <v>9495</v>
      </c>
      <c r="AC14" s="62"/>
      <c r="AD14" s="62"/>
      <c r="AE14" s="62"/>
      <c r="AF14" s="62"/>
      <c r="AG14" s="62"/>
      <c r="AH14" s="62"/>
      <c r="AI14" s="62">
        <v>1567</v>
      </c>
      <c r="AJ14" s="62">
        <v>593609</v>
      </c>
      <c r="AK14" s="37">
        <v>604671</v>
      </c>
      <c r="AL14" s="37">
        <v>1817765</v>
      </c>
      <c r="AO14" s="11"/>
    </row>
    <row r="15" spans="1:41" ht="12.75">
      <c r="A15" s="21">
        <v>6</v>
      </c>
      <c r="B15" s="22" t="s">
        <v>48</v>
      </c>
      <c r="C15" s="62"/>
      <c r="D15" s="62"/>
      <c r="E15" s="62"/>
      <c r="F15" s="62"/>
      <c r="G15" s="62">
        <v>7</v>
      </c>
      <c r="H15" s="62">
        <v>40173</v>
      </c>
      <c r="I15" s="62"/>
      <c r="J15" s="37">
        <v>40180</v>
      </c>
      <c r="K15" s="62">
        <v>15153</v>
      </c>
      <c r="L15" s="62"/>
      <c r="M15" s="62"/>
      <c r="N15" s="62"/>
      <c r="O15" s="62"/>
      <c r="P15" s="62">
        <v>27</v>
      </c>
      <c r="Q15" s="62">
        <v>60</v>
      </c>
      <c r="R15" s="62"/>
      <c r="S15" s="62"/>
      <c r="T15" s="62">
        <v>9345</v>
      </c>
      <c r="U15" s="62">
        <v>140470</v>
      </c>
      <c r="V15" s="62"/>
      <c r="W15" s="62"/>
      <c r="X15" s="62"/>
      <c r="Y15" s="62"/>
      <c r="Z15" s="62"/>
      <c r="AA15" s="37">
        <v>165055</v>
      </c>
      <c r="AB15" s="62">
        <v>714577</v>
      </c>
      <c r="AC15" s="62">
        <v>658</v>
      </c>
      <c r="AD15" s="62"/>
      <c r="AE15" s="62"/>
      <c r="AF15" s="62"/>
      <c r="AG15" s="62"/>
      <c r="AH15" s="62"/>
      <c r="AI15" s="62"/>
      <c r="AJ15" s="62">
        <v>54307</v>
      </c>
      <c r="AK15" s="37">
        <v>769542</v>
      </c>
      <c r="AL15" s="37">
        <v>974777</v>
      </c>
      <c r="AO15" s="11"/>
    </row>
    <row r="16" spans="1:41" ht="12.75">
      <c r="A16" s="21">
        <v>7</v>
      </c>
      <c r="B16" s="22" t="s">
        <v>50</v>
      </c>
      <c r="C16" s="62"/>
      <c r="D16" s="62"/>
      <c r="E16" s="62"/>
      <c r="F16" s="62"/>
      <c r="G16" s="62">
        <v>76323</v>
      </c>
      <c r="H16" s="62">
        <v>212498</v>
      </c>
      <c r="I16" s="62"/>
      <c r="J16" s="37">
        <v>288821</v>
      </c>
      <c r="K16" s="62">
        <v>193376</v>
      </c>
      <c r="L16" s="62"/>
      <c r="M16" s="62"/>
      <c r="N16" s="62">
        <v>22501</v>
      </c>
      <c r="O16" s="62">
        <v>21892</v>
      </c>
      <c r="P16" s="62">
        <v>231561</v>
      </c>
      <c r="Q16" s="62">
        <v>5025</v>
      </c>
      <c r="R16" s="62"/>
      <c r="S16" s="62"/>
      <c r="T16" s="62">
        <v>22585</v>
      </c>
      <c r="U16" s="62">
        <v>11008</v>
      </c>
      <c r="V16" s="62"/>
      <c r="W16" s="62"/>
      <c r="X16" s="62">
        <v>315</v>
      </c>
      <c r="Y16" s="62"/>
      <c r="Z16" s="62"/>
      <c r="AA16" s="37">
        <v>508263</v>
      </c>
      <c r="AB16" s="62">
        <v>275739</v>
      </c>
      <c r="AC16" s="62"/>
      <c r="AD16" s="62"/>
      <c r="AE16" s="62"/>
      <c r="AF16" s="62"/>
      <c r="AG16" s="62">
        <v>2000</v>
      </c>
      <c r="AH16" s="62"/>
      <c r="AI16" s="62"/>
      <c r="AJ16" s="62">
        <v>223938</v>
      </c>
      <c r="AK16" s="37">
        <v>501677</v>
      </c>
      <c r="AL16" s="37">
        <v>1298761</v>
      </c>
      <c r="AO16" s="11"/>
    </row>
    <row r="17" spans="1:41" ht="12.75">
      <c r="A17" s="21">
        <v>8</v>
      </c>
      <c r="B17" s="22" t="s">
        <v>49</v>
      </c>
      <c r="C17" s="62"/>
      <c r="D17" s="62"/>
      <c r="E17" s="62"/>
      <c r="F17" s="62"/>
      <c r="G17" s="62">
        <v>114365</v>
      </c>
      <c r="H17" s="62">
        <v>253704</v>
      </c>
      <c r="I17" s="62"/>
      <c r="J17" s="37">
        <v>368069</v>
      </c>
      <c r="K17" s="62">
        <v>282379</v>
      </c>
      <c r="L17" s="62"/>
      <c r="M17" s="62"/>
      <c r="N17" s="62"/>
      <c r="O17" s="62">
        <v>11421</v>
      </c>
      <c r="P17" s="62">
        <v>197213</v>
      </c>
      <c r="Q17" s="62">
        <v>669</v>
      </c>
      <c r="R17" s="62"/>
      <c r="S17" s="62"/>
      <c r="T17" s="62">
        <v>16641</v>
      </c>
      <c r="U17" s="62"/>
      <c r="V17" s="62"/>
      <c r="W17" s="62"/>
      <c r="X17" s="62"/>
      <c r="Y17" s="62"/>
      <c r="Z17" s="62"/>
      <c r="AA17" s="37">
        <v>508323</v>
      </c>
      <c r="AB17" s="62">
        <v>107732</v>
      </c>
      <c r="AC17" s="62">
        <v>3792</v>
      </c>
      <c r="AD17" s="62"/>
      <c r="AE17" s="62"/>
      <c r="AF17" s="62"/>
      <c r="AG17" s="62"/>
      <c r="AH17" s="62">
        <v>119</v>
      </c>
      <c r="AI17" s="62">
        <v>14532</v>
      </c>
      <c r="AJ17" s="62">
        <v>181036</v>
      </c>
      <c r="AK17" s="37">
        <v>307211</v>
      </c>
      <c r="AL17" s="37">
        <v>1183603</v>
      </c>
      <c r="AO17" s="11"/>
    </row>
    <row r="18" spans="1:41" ht="25.5">
      <c r="A18" s="21">
        <v>9</v>
      </c>
      <c r="B18" s="22" t="s">
        <v>52</v>
      </c>
      <c r="C18" s="62"/>
      <c r="D18" s="62"/>
      <c r="E18" s="62"/>
      <c r="F18" s="62"/>
      <c r="G18" s="62">
        <v>161</v>
      </c>
      <c r="H18" s="62">
        <v>599394</v>
      </c>
      <c r="I18" s="62"/>
      <c r="J18" s="37">
        <v>599555</v>
      </c>
      <c r="K18" s="62"/>
      <c r="L18" s="62"/>
      <c r="M18" s="62"/>
      <c r="N18" s="62"/>
      <c r="O18" s="62"/>
      <c r="P18" s="62"/>
      <c r="Q18" s="62"/>
      <c r="R18" s="62"/>
      <c r="S18" s="62"/>
      <c r="T18" s="62">
        <v>42</v>
      </c>
      <c r="U18" s="62"/>
      <c r="V18" s="62"/>
      <c r="W18" s="62"/>
      <c r="X18" s="62"/>
      <c r="Y18" s="62"/>
      <c r="Z18" s="62">
        <v>517</v>
      </c>
      <c r="AA18" s="37">
        <v>559</v>
      </c>
      <c r="AB18" s="62"/>
      <c r="AC18" s="62"/>
      <c r="AD18" s="62"/>
      <c r="AE18" s="62"/>
      <c r="AF18" s="62"/>
      <c r="AG18" s="62"/>
      <c r="AH18" s="62"/>
      <c r="AI18" s="62"/>
      <c r="AJ18" s="62">
        <v>236376</v>
      </c>
      <c r="AK18" s="37">
        <v>236376</v>
      </c>
      <c r="AL18" s="37">
        <v>836490</v>
      </c>
      <c r="AO18" s="11"/>
    </row>
    <row r="19" spans="1:41" ht="12.75">
      <c r="A19" s="21">
        <v>10</v>
      </c>
      <c r="B19" s="25" t="s">
        <v>55</v>
      </c>
      <c r="C19" s="62"/>
      <c r="D19" s="62"/>
      <c r="E19" s="62"/>
      <c r="F19" s="62"/>
      <c r="G19" s="62">
        <v>9243</v>
      </c>
      <c r="H19" s="62">
        <v>667379</v>
      </c>
      <c r="I19" s="62"/>
      <c r="J19" s="37">
        <v>676622</v>
      </c>
      <c r="K19" s="62"/>
      <c r="L19" s="62"/>
      <c r="M19" s="62"/>
      <c r="N19" s="62"/>
      <c r="O19" s="62"/>
      <c r="P19" s="62"/>
      <c r="Q19" s="62"/>
      <c r="R19" s="62"/>
      <c r="S19" s="62"/>
      <c r="T19" s="62">
        <v>293</v>
      </c>
      <c r="U19" s="62"/>
      <c r="V19" s="62"/>
      <c r="W19" s="62"/>
      <c r="X19" s="62"/>
      <c r="Y19" s="62"/>
      <c r="Z19" s="62">
        <v>274</v>
      </c>
      <c r="AA19" s="37">
        <v>567</v>
      </c>
      <c r="AB19" s="62">
        <v>25128</v>
      </c>
      <c r="AC19" s="62"/>
      <c r="AD19" s="62"/>
      <c r="AE19" s="62"/>
      <c r="AF19" s="62"/>
      <c r="AG19" s="62"/>
      <c r="AH19" s="62"/>
      <c r="AI19" s="62"/>
      <c r="AJ19" s="62">
        <v>66</v>
      </c>
      <c r="AK19" s="37">
        <v>25194</v>
      </c>
      <c r="AL19" s="37">
        <v>702383</v>
      </c>
      <c r="AO19" s="11"/>
    </row>
    <row r="20" spans="1:41" ht="12.75">
      <c r="A20" s="21">
        <v>11</v>
      </c>
      <c r="B20" s="22" t="s">
        <v>51</v>
      </c>
      <c r="C20" s="62"/>
      <c r="D20" s="62"/>
      <c r="E20" s="62"/>
      <c r="F20" s="62"/>
      <c r="G20" s="62"/>
      <c r="H20" s="62">
        <v>724</v>
      </c>
      <c r="I20" s="62"/>
      <c r="J20" s="37">
        <v>724</v>
      </c>
      <c r="K20" s="62">
        <v>308586</v>
      </c>
      <c r="L20" s="62"/>
      <c r="M20" s="62">
        <v>26600</v>
      </c>
      <c r="N20" s="62"/>
      <c r="O20" s="62">
        <v>181</v>
      </c>
      <c r="P20" s="62">
        <v>27785</v>
      </c>
      <c r="Q20" s="62"/>
      <c r="R20" s="62"/>
      <c r="S20" s="62"/>
      <c r="T20" s="62">
        <v>21766</v>
      </c>
      <c r="U20" s="62"/>
      <c r="V20" s="62"/>
      <c r="W20" s="62"/>
      <c r="X20" s="62">
        <v>-24973</v>
      </c>
      <c r="Y20" s="62"/>
      <c r="Z20" s="62"/>
      <c r="AA20" s="37">
        <v>359945</v>
      </c>
      <c r="AB20" s="62">
        <v>118853</v>
      </c>
      <c r="AC20" s="62"/>
      <c r="AD20" s="62"/>
      <c r="AE20" s="62"/>
      <c r="AF20" s="62"/>
      <c r="AG20" s="62"/>
      <c r="AH20" s="62"/>
      <c r="AI20" s="62"/>
      <c r="AJ20" s="62">
        <v>295260</v>
      </c>
      <c r="AK20" s="37">
        <v>414113</v>
      </c>
      <c r="AL20" s="37">
        <v>774782</v>
      </c>
      <c r="AO20" s="11"/>
    </row>
    <row r="21" spans="1:41" ht="25.5">
      <c r="A21" s="21">
        <v>12</v>
      </c>
      <c r="B21" s="22" t="s">
        <v>56</v>
      </c>
      <c r="C21" s="62">
        <v>187216</v>
      </c>
      <c r="D21" s="62">
        <v>179325</v>
      </c>
      <c r="E21" s="62"/>
      <c r="F21" s="62"/>
      <c r="G21" s="62">
        <v>200538</v>
      </c>
      <c r="H21" s="62"/>
      <c r="I21" s="62"/>
      <c r="J21" s="37">
        <v>567079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37"/>
      <c r="AB21" s="62"/>
      <c r="AC21" s="62"/>
      <c r="AD21" s="62"/>
      <c r="AE21" s="62"/>
      <c r="AF21" s="62"/>
      <c r="AG21" s="62"/>
      <c r="AH21" s="62"/>
      <c r="AI21" s="62"/>
      <c r="AJ21" s="62"/>
      <c r="AK21" s="37"/>
      <c r="AL21" s="37">
        <v>567079</v>
      </c>
      <c r="AO21" s="11"/>
    </row>
    <row r="22" spans="1:41" ht="12.75">
      <c r="A22" s="21">
        <v>13</v>
      </c>
      <c r="B22" s="22" t="s">
        <v>53</v>
      </c>
      <c r="C22" s="62"/>
      <c r="D22" s="62"/>
      <c r="E22" s="62"/>
      <c r="F22" s="62"/>
      <c r="G22" s="62">
        <v>4527</v>
      </c>
      <c r="H22" s="62">
        <v>125258</v>
      </c>
      <c r="I22" s="62"/>
      <c r="J22" s="37">
        <v>129785</v>
      </c>
      <c r="K22" s="62">
        <v>48105</v>
      </c>
      <c r="L22" s="62"/>
      <c r="M22" s="62"/>
      <c r="N22" s="62"/>
      <c r="O22" s="62">
        <v>3255</v>
      </c>
      <c r="P22" s="62">
        <v>12710</v>
      </c>
      <c r="Q22" s="62"/>
      <c r="R22" s="62"/>
      <c r="S22" s="62"/>
      <c r="T22" s="62">
        <v>15261</v>
      </c>
      <c r="U22" s="62"/>
      <c r="V22" s="62"/>
      <c r="W22" s="62"/>
      <c r="X22" s="62"/>
      <c r="Y22" s="62"/>
      <c r="Z22" s="62"/>
      <c r="AA22" s="37">
        <v>79331</v>
      </c>
      <c r="AB22" s="62">
        <v>216494</v>
      </c>
      <c r="AC22" s="62">
        <v>4828</v>
      </c>
      <c r="AD22" s="62"/>
      <c r="AE22" s="62"/>
      <c r="AF22" s="62"/>
      <c r="AG22" s="62"/>
      <c r="AH22" s="62"/>
      <c r="AI22" s="62"/>
      <c r="AJ22" s="62">
        <v>53178</v>
      </c>
      <c r="AK22" s="37">
        <v>274500</v>
      </c>
      <c r="AL22" s="37">
        <v>483616</v>
      </c>
      <c r="AO22" s="11"/>
    </row>
    <row r="23" spans="1:41" ht="12.75">
      <c r="A23" s="21">
        <v>14</v>
      </c>
      <c r="B23" s="22" t="s">
        <v>61</v>
      </c>
      <c r="C23" s="62"/>
      <c r="D23" s="62"/>
      <c r="E23" s="62"/>
      <c r="F23" s="62"/>
      <c r="G23" s="62">
        <v>9069</v>
      </c>
      <c r="H23" s="62"/>
      <c r="I23" s="62"/>
      <c r="J23" s="37">
        <v>9069</v>
      </c>
      <c r="K23" s="62">
        <v>8217</v>
      </c>
      <c r="L23" s="62"/>
      <c r="M23" s="62"/>
      <c r="N23" s="62"/>
      <c r="O23" s="62"/>
      <c r="P23" s="62">
        <v>2100</v>
      </c>
      <c r="Q23" s="62">
        <v>20</v>
      </c>
      <c r="R23" s="62"/>
      <c r="S23" s="62"/>
      <c r="T23" s="62"/>
      <c r="U23" s="62"/>
      <c r="V23" s="62"/>
      <c r="W23" s="62"/>
      <c r="X23" s="62"/>
      <c r="Y23" s="62"/>
      <c r="Z23" s="62"/>
      <c r="AA23" s="37">
        <v>10337</v>
      </c>
      <c r="AB23" s="62">
        <v>385262</v>
      </c>
      <c r="AC23" s="62"/>
      <c r="AD23" s="62"/>
      <c r="AE23" s="62"/>
      <c r="AF23" s="62"/>
      <c r="AG23" s="62"/>
      <c r="AH23" s="62"/>
      <c r="AI23" s="62"/>
      <c r="AJ23" s="62">
        <v>3353</v>
      </c>
      <c r="AK23" s="37">
        <v>388615</v>
      </c>
      <c r="AL23" s="37">
        <v>408021</v>
      </c>
      <c r="AO23" s="11"/>
    </row>
    <row r="24" spans="1:41" ht="12.75">
      <c r="A24" s="21">
        <v>15</v>
      </c>
      <c r="B24" s="21" t="s">
        <v>103</v>
      </c>
      <c r="C24" s="62"/>
      <c r="D24" s="62"/>
      <c r="E24" s="62"/>
      <c r="F24" s="62"/>
      <c r="G24" s="62">
        <v>22510</v>
      </c>
      <c r="H24" s="62">
        <v>97536</v>
      </c>
      <c r="I24" s="62"/>
      <c r="J24" s="37">
        <v>120046</v>
      </c>
      <c r="K24" s="62">
        <v>42645</v>
      </c>
      <c r="L24" s="62"/>
      <c r="M24" s="62">
        <v>338</v>
      </c>
      <c r="N24" s="62"/>
      <c r="O24" s="62">
        <v>460</v>
      </c>
      <c r="P24" s="62">
        <v>823</v>
      </c>
      <c r="Q24" s="62"/>
      <c r="R24" s="62"/>
      <c r="S24" s="62"/>
      <c r="T24" s="62">
        <v>1003</v>
      </c>
      <c r="U24" s="62">
        <v>29725</v>
      </c>
      <c r="V24" s="62"/>
      <c r="W24" s="62"/>
      <c r="X24" s="62"/>
      <c r="Y24" s="62"/>
      <c r="Z24" s="62"/>
      <c r="AA24" s="37">
        <v>74994</v>
      </c>
      <c r="AB24" s="62">
        <v>7060</v>
      </c>
      <c r="AC24" s="62"/>
      <c r="AD24" s="62"/>
      <c r="AE24" s="62"/>
      <c r="AF24" s="62">
        <v>4551</v>
      </c>
      <c r="AG24" s="62"/>
      <c r="AH24" s="62"/>
      <c r="AI24" s="62"/>
      <c r="AJ24" s="62">
        <v>119301</v>
      </c>
      <c r="AK24" s="37">
        <v>130912</v>
      </c>
      <c r="AL24" s="37">
        <v>325952</v>
      </c>
      <c r="AO24" s="11"/>
    </row>
    <row r="25" spans="1:41" ht="12.75">
      <c r="A25" s="21">
        <v>16</v>
      </c>
      <c r="B25" s="22" t="s">
        <v>60</v>
      </c>
      <c r="C25" s="62"/>
      <c r="D25" s="62"/>
      <c r="E25" s="62"/>
      <c r="F25" s="62"/>
      <c r="G25" s="62">
        <v>5379</v>
      </c>
      <c r="H25" s="62">
        <v>40050</v>
      </c>
      <c r="I25" s="62"/>
      <c r="J25" s="37">
        <v>45429</v>
      </c>
      <c r="K25" s="62">
        <v>478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37">
        <v>478</v>
      </c>
      <c r="AB25" s="62">
        <v>18629</v>
      </c>
      <c r="AC25" s="62">
        <v>0</v>
      </c>
      <c r="AD25" s="62"/>
      <c r="AE25" s="62"/>
      <c r="AF25" s="62"/>
      <c r="AG25" s="62"/>
      <c r="AH25" s="62"/>
      <c r="AI25" s="62"/>
      <c r="AJ25" s="62">
        <v>222540</v>
      </c>
      <c r="AK25" s="37">
        <v>241169</v>
      </c>
      <c r="AL25" s="37">
        <v>287076</v>
      </c>
      <c r="AO25" s="11"/>
    </row>
    <row r="26" spans="1:41" ht="12.75">
      <c r="A26" s="21">
        <v>17</v>
      </c>
      <c r="B26" s="22" t="s">
        <v>58</v>
      </c>
      <c r="C26" s="62"/>
      <c r="D26" s="62"/>
      <c r="E26" s="62"/>
      <c r="F26" s="62"/>
      <c r="G26" s="62">
        <v>20155</v>
      </c>
      <c r="H26" s="62"/>
      <c r="I26" s="62"/>
      <c r="J26" s="37">
        <v>20155</v>
      </c>
      <c r="K26" s="62">
        <v>44526</v>
      </c>
      <c r="L26" s="62"/>
      <c r="M26" s="62"/>
      <c r="N26" s="62"/>
      <c r="O26" s="62">
        <v>0</v>
      </c>
      <c r="P26" s="62">
        <v>1497</v>
      </c>
      <c r="Q26" s="62">
        <v>840</v>
      </c>
      <c r="R26" s="62"/>
      <c r="S26" s="62"/>
      <c r="T26" s="62"/>
      <c r="U26" s="62"/>
      <c r="V26" s="62"/>
      <c r="W26" s="62"/>
      <c r="X26" s="62">
        <v>3210</v>
      </c>
      <c r="Y26" s="62"/>
      <c r="Z26" s="62"/>
      <c r="AA26" s="37">
        <v>50073</v>
      </c>
      <c r="AB26" s="62">
        <v>206651</v>
      </c>
      <c r="AC26" s="62">
        <v>0</v>
      </c>
      <c r="AD26" s="62"/>
      <c r="AE26" s="62"/>
      <c r="AF26" s="62"/>
      <c r="AG26" s="62"/>
      <c r="AH26" s="62"/>
      <c r="AI26" s="62"/>
      <c r="AJ26" s="62">
        <v>15035</v>
      </c>
      <c r="AK26" s="37">
        <v>221686</v>
      </c>
      <c r="AL26" s="37">
        <v>291914</v>
      </c>
      <c r="AO26" s="11"/>
    </row>
    <row r="27" spans="1:41" ht="12.75">
      <c r="A27" s="21">
        <v>18</v>
      </c>
      <c r="B27" s="22" t="s">
        <v>59</v>
      </c>
      <c r="C27" s="62"/>
      <c r="D27" s="62"/>
      <c r="E27" s="62"/>
      <c r="F27" s="62"/>
      <c r="G27" s="62">
        <v>1461</v>
      </c>
      <c r="H27" s="62"/>
      <c r="I27" s="62"/>
      <c r="J27" s="37">
        <v>1461</v>
      </c>
      <c r="K27" s="62">
        <v>5704</v>
      </c>
      <c r="L27" s="62"/>
      <c r="M27" s="62"/>
      <c r="N27" s="62"/>
      <c r="O27" s="62"/>
      <c r="P27" s="62">
        <v>91</v>
      </c>
      <c r="Q27" s="62">
        <v>90</v>
      </c>
      <c r="R27" s="62"/>
      <c r="S27" s="62"/>
      <c r="T27" s="62">
        <v>1785</v>
      </c>
      <c r="U27" s="62"/>
      <c r="V27" s="62"/>
      <c r="W27" s="62"/>
      <c r="X27" s="62"/>
      <c r="Y27" s="62"/>
      <c r="Z27" s="62"/>
      <c r="AA27" s="37">
        <v>7670</v>
      </c>
      <c r="AB27" s="62">
        <v>213622</v>
      </c>
      <c r="AC27" s="62">
        <v>2142</v>
      </c>
      <c r="AD27" s="62">
        <v>14760</v>
      </c>
      <c r="AE27" s="62"/>
      <c r="AF27" s="62"/>
      <c r="AG27" s="62"/>
      <c r="AH27" s="62"/>
      <c r="AI27" s="62"/>
      <c r="AJ27" s="62">
        <v>38628</v>
      </c>
      <c r="AK27" s="37">
        <v>269152</v>
      </c>
      <c r="AL27" s="37">
        <v>278283</v>
      </c>
      <c r="AO27" s="11"/>
    </row>
    <row r="28" spans="1:41" ht="12.75">
      <c r="A28" s="21">
        <v>19</v>
      </c>
      <c r="B28" s="22" t="s">
        <v>63</v>
      </c>
      <c r="C28" s="62"/>
      <c r="D28" s="62"/>
      <c r="E28" s="62"/>
      <c r="F28" s="62"/>
      <c r="G28" s="62">
        <v>402</v>
      </c>
      <c r="H28" s="62"/>
      <c r="I28" s="62"/>
      <c r="J28" s="37">
        <v>402</v>
      </c>
      <c r="K28" s="62">
        <v>166745</v>
      </c>
      <c r="L28" s="62"/>
      <c r="M28" s="62"/>
      <c r="N28" s="62"/>
      <c r="O28" s="62">
        <v>8908</v>
      </c>
      <c r="P28" s="62">
        <v>78337</v>
      </c>
      <c r="Q28" s="62"/>
      <c r="R28" s="62"/>
      <c r="S28" s="62"/>
      <c r="T28" s="62">
        <v>150</v>
      </c>
      <c r="U28" s="62"/>
      <c r="V28" s="62"/>
      <c r="W28" s="62"/>
      <c r="X28" s="62"/>
      <c r="Y28" s="62"/>
      <c r="Z28" s="62"/>
      <c r="AA28" s="37">
        <v>254140</v>
      </c>
      <c r="AB28" s="62">
        <v>21913</v>
      </c>
      <c r="AC28" s="62"/>
      <c r="AD28" s="62"/>
      <c r="AE28" s="62"/>
      <c r="AF28" s="62"/>
      <c r="AG28" s="62"/>
      <c r="AH28" s="62"/>
      <c r="AI28" s="62">
        <v>17427</v>
      </c>
      <c r="AJ28" s="62">
        <v>23060</v>
      </c>
      <c r="AK28" s="37">
        <v>62400</v>
      </c>
      <c r="AL28" s="37">
        <v>316942</v>
      </c>
      <c r="AO28" s="11"/>
    </row>
    <row r="29" spans="1:41" ht="25.5">
      <c r="A29" s="21">
        <v>20</v>
      </c>
      <c r="B29" s="22" t="s">
        <v>65</v>
      </c>
      <c r="C29" s="62">
        <v>1213</v>
      </c>
      <c r="D29" s="62">
        <v>258064</v>
      </c>
      <c r="E29" s="62"/>
      <c r="F29" s="62"/>
      <c r="G29" s="62"/>
      <c r="H29" s="62"/>
      <c r="I29" s="62"/>
      <c r="J29" s="37">
        <v>259277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37"/>
      <c r="AB29" s="62"/>
      <c r="AC29" s="62"/>
      <c r="AD29" s="62"/>
      <c r="AE29" s="62"/>
      <c r="AF29" s="62"/>
      <c r="AG29" s="62"/>
      <c r="AH29" s="62"/>
      <c r="AI29" s="62"/>
      <c r="AJ29" s="62"/>
      <c r="AK29" s="37"/>
      <c r="AL29" s="37">
        <v>259277</v>
      </c>
      <c r="AO29" s="11"/>
    </row>
    <row r="30" spans="1:41" ht="12.75">
      <c r="A30" s="21">
        <v>21</v>
      </c>
      <c r="B30" s="22" t="s">
        <v>66</v>
      </c>
      <c r="C30" s="62"/>
      <c r="D30" s="62"/>
      <c r="E30" s="62"/>
      <c r="F30" s="62"/>
      <c r="G30" s="62">
        <v>709</v>
      </c>
      <c r="H30" s="62">
        <v>37993</v>
      </c>
      <c r="I30" s="62"/>
      <c r="J30" s="37">
        <v>38702</v>
      </c>
      <c r="K30" s="62">
        <v>67749</v>
      </c>
      <c r="L30" s="62"/>
      <c r="M30" s="62">
        <v>5398</v>
      </c>
      <c r="N30" s="62"/>
      <c r="O30" s="62">
        <v>3324</v>
      </c>
      <c r="P30" s="62">
        <v>12759</v>
      </c>
      <c r="Q30" s="62">
        <v>125</v>
      </c>
      <c r="R30" s="62"/>
      <c r="S30" s="62"/>
      <c r="T30" s="62">
        <v>3827</v>
      </c>
      <c r="U30" s="62"/>
      <c r="V30" s="62"/>
      <c r="W30" s="62"/>
      <c r="X30" s="62"/>
      <c r="Y30" s="62"/>
      <c r="Z30" s="62"/>
      <c r="AA30" s="37">
        <v>93182</v>
      </c>
      <c r="AB30" s="62">
        <v>74877</v>
      </c>
      <c r="AC30" s="62"/>
      <c r="AD30" s="62"/>
      <c r="AE30" s="62"/>
      <c r="AF30" s="62"/>
      <c r="AG30" s="62"/>
      <c r="AH30" s="62"/>
      <c r="AI30" s="62"/>
      <c r="AJ30" s="62">
        <v>9301</v>
      </c>
      <c r="AK30" s="37">
        <v>84178</v>
      </c>
      <c r="AL30" s="37">
        <v>216062</v>
      </c>
      <c r="AO30" s="11"/>
    </row>
    <row r="31" spans="1:41" ht="12.75">
      <c r="A31" s="21">
        <v>22</v>
      </c>
      <c r="B31" s="22" t="s">
        <v>54</v>
      </c>
      <c r="C31" s="62"/>
      <c r="D31" s="62"/>
      <c r="E31" s="62"/>
      <c r="F31" s="62"/>
      <c r="G31" s="62">
        <v>7170</v>
      </c>
      <c r="H31" s="62">
        <v>18397</v>
      </c>
      <c r="I31" s="62"/>
      <c r="J31" s="37">
        <v>25567</v>
      </c>
      <c r="K31" s="62">
        <v>39443</v>
      </c>
      <c r="L31" s="62"/>
      <c r="M31" s="62"/>
      <c r="N31" s="62"/>
      <c r="O31" s="62">
        <v>5375</v>
      </c>
      <c r="P31" s="62">
        <v>1839</v>
      </c>
      <c r="Q31" s="62">
        <v>100</v>
      </c>
      <c r="R31" s="62"/>
      <c r="S31" s="62"/>
      <c r="T31" s="62">
        <v>2777</v>
      </c>
      <c r="U31" s="62"/>
      <c r="V31" s="62"/>
      <c r="W31" s="62">
        <v>5760</v>
      </c>
      <c r="X31" s="62"/>
      <c r="Y31" s="62"/>
      <c r="Z31" s="62"/>
      <c r="AA31" s="37">
        <v>55294</v>
      </c>
      <c r="AB31" s="62">
        <v>40848</v>
      </c>
      <c r="AC31" s="62">
        <v>681</v>
      </c>
      <c r="AD31" s="62"/>
      <c r="AE31" s="62"/>
      <c r="AF31" s="62">
        <v>77</v>
      </c>
      <c r="AG31" s="62"/>
      <c r="AH31" s="62"/>
      <c r="AI31" s="62"/>
      <c r="AJ31" s="62">
        <v>47506</v>
      </c>
      <c r="AK31" s="37">
        <v>89112</v>
      </c>
      <c r="AL31" s="37">
        <v>169973</v>
      </c>
      <c r="AO31" s="11"/>
    </row>
    <row r="32" spans="1:41" ht="12.75">
      <c r="A32" s="21">
        <v>23</v>
      </c>
      <c r="B32" s="22" t="s">
        <v>62</v>
      </c>
      <c r="C32" s="62"/>
      <c r="D32" s="62"/>
      <c r="E32" s="62"/>
      <c r="F32" s="62"/>
      <c r="G32" s="62">
        <v>10105</v>
      </c>
      <c r="H32" s="62">
        <v>7329</v>
      </c>
      <c r="I32" s="62"/>
      <c r="J32" s="37">
        <v>17434</v>
      </c>
      <c r="K32" s="62">
        <v>7990</v>
      </c>
      <c r="L32" s="62"/>
      <c r="M32" s="62"/>
      <c r="N32" s="62"/>
      <c r="O32" s="62"/>
      <c r="P32" s="62">
        <v>4659</v>
      </c>
      <c r="Q32" s="62"/>
      <c r="R32" s="62"/>
      <c r="S32" s="62"/>
      <c r="T32" s="62"/>
      <c r="U32" s="62"/>
      <c r="V32" s="62"/>
      <c r="W32" s="62"/>
      <c r="X32" s="62">
        <v>104121</v>
      </c>
      <c r="Y32" s="62"/>
      <c r="Z32" s="62"/>
      <c r="AA32" s="37">
        <v>116770</v>
      </c>
      <c r="AB32" s="62">
        <v>3228</v>
      </c>
      <c r="AC32" s="62"/>
      <c r="AD32" s="62"/>
      <c r="AE32" s="62"/>
      <c r="AF32" s="62"/>
      <c r="AG32" s="62"/>
      <c r="AH32" s="62"/>
      <c r="AI32" s="62"/>
      <c r="AJ32" s="62">
        <v>5765</v>
      </c>
      <c r="AK32" s="37">
        <v>8993</v>
      </c>
      <c r="AL32" s="37">
        <v>143197</v>
      </c>
      <c r="AO32" s="11"/>
    </row>
    <row r="33" spans="1:41" ht="12.75">
      <c r="A33" s="21">
        <v>24</v>
      </c>
      <c r="B33" s="22" t="s">
        <v>67</v>
      </c>
      <c r="C33" s="62"/>
      <c r="D33" s="62"/>
      <c r="E33" s="62"/>
      <c r="F33" s="62"/>
      <c r="G33" s="62">
        <v>350</v>
      </c>
      <c r="H33" s="62"/>
      <c r="I33" s="62"/>
      <c r="J33" s="37">
        <v>350</v>
      </c>
      <c r="K33" s="62">
        <v>8705</v>
      </c>
      <c r="L33" s="62"/>
      <c r="M33" s="62"/>
      <c r="N33" s="62"/>
      <c r="O33" s="62"/>
      <c r="P33" s="62">
        <v>345</v>
      </c>
      <c r="Q33" s="62"/>
      <c r="R33" s="62"/>
      <c r="S33" s="62"/>
      <c r="T33" s="62">
        <v>0</v>
      </c>
      <c r="U33" s="62"/>
      <c r="V33" s="62"/>
      <c r="W33" s="62"/>
      <c r="X33" s="62"/>
      <c r="Y33" s="62"/>
      <c r="Z33" s="62"/>
      <c r="AA33" s="37">
        <v>9050</v>
      </c>
      <c r="AB33" s="62">
        <v>71394</v>
      </c>
      <c r="AC33" s="62">
        <v>74</v>
      </c>
      <c r="AD33" s="62"/>
      <c r="AE33" s="62"/>
      <c r="AF33" s="62">
        <v>0</v>
      </c>
      <c r="AG33" s="62"/>
      <c r="AH33" s="62"/>
      <c r="AI33" s="62"/>
      <c r="AJ33" s="62">
        <v>29381</v>
      </c>
      <c r="AK33" s="37">
        <v>100849</v>
      </c>
      <c r="AL33" s="37">
        <v>110249</v>
      </c>
      <c r="AO33" s="11"/>
    </row>
    <row r="34" spans="1:41" ht="12.75">
      <c r="A34" s="21">
        <v>25</v>
      </c>
      <c r="B34" s="22" t="s">
        <v>68</v>
      </c>
      <c r="C34" s="62"/>
      <c r="D34" s="62"/>
      <c r="E34" s="62"/>
      <c r="F34" s="62"/>
      <c r="G34" s="62">
        <v>6677</v>
      </c>
      <c r="H34" s="62"/>
      <c r="I34" s="62"/>
      <c r="J34" s="37">
        <v>6677</v>
      </c>
      <c r="K34" s="62">
        <v>11854</v>
      </c>
      <c r="L34" s="62"/>
      <c r="M34" s="62"/>
      <c r="N34" s="62"/>
      <c r="O34" s="62"/>
      <c r="P34" s="62">
        <v>2140</v>
      </c>
      <c r="Q34" s="62"/>
      <c r="R34" s="62"/>
      <c r="S34" s="62"/>
      <c r="T34" s="62">
        <v>14</v>
      </c>
      <c r="U34" s="62"/>
      <c r="V34" s="62"/>
      <c r="W34" s="62"/>
      <c r="X34" s="62"/>
      <c r="Y34" s="62"/>
      <c r="Z34" s="62"/>
      <c r="AA34" s="37">
        <v>14008</v>
      </c>
      <c r="AB34" s="62">
        <v>64737</v>
      </c>
      <c r="AC34" s="62">
        <v>701</v>
      </c>
      <c r="AD34" s="62"/>
      <c r="AE34" s="62"/>
      <c r="AF34" s="62"/>
      <c r="AG34" s="62"/>
      <c r="AH34" s="62"/>
      <c r="AI34" s="62"/>
      <c r="AJ34" s="62">
        <v>38161</v>
      </c>
      <c r="AK34" s="37">
        <v>103599</v>
      </c>
      <c r="AL34" s="37">
        <v>124284</v>
      </c>
      <c r="AO34" s="11"/>
    </row>
    <row r="35" spans="1:41" ht="12.75">
      <c r="A35" s="21">
        <v>26</v>
      </c>
      <c r="B35" s="22" t="s">
        <v>69</v>
      </c>
      <c r="C35" s="62"/>
      <c r="D35" s="62"/>
      <c r="E35" s="62"/>
      <c r="F35" s="62"/>
      <c r="G35" s="62"/>
      <c r="H35" s="62"/>
      <c r="I35" s="62"/>
      <c r="J35" s="37">
        <v>0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37"/>
      <c r="AB35" s="62">
        <v>100511</v>
      </c>
      <c r="AC35" s="62"/>
      <c r="AD35" s="62"/>
      <c r="AE35" s="62"/>
      <c r="AF35" s="62"/>
      <c r="AG35" s="62"/>
      <c r="AH35" s="62"/>
      <c r="AI35" s="62"/>
      <c r="AJ35" s="62"/>
      <c r="AK35" s="37">
        <v>100511</v>
      </c>
      <c r="AL35" s="37">
        <v>100511</v>
      </c>
      <c r="AO35" s="11"/>
    </row>
    <row r="36" spans="1:41" ht="12.75">
      <c r="A36" s="21">
        <v>27</v>
      </c>
      <c r="B36" s="22" t="s">
        <v>75</v>
      </c>
      <c r="C36" s="62"/>
      <c r="D36" s="62"/>
      <c r="E36" s="62"/>
      <c r="F36" s="62"/>
      <c r="G36" s="62">
        <v>2</v>
      </c>
      <c r="H36" s="62">
        <v>63047</v>
      </c>
      <c r="I36" s="62"/>
      <c r="J36" s="37">
        <v>63049</v>
      </c>
      <c r="K36" s="62">
        <v>690</v>
      </c>
      <c r="L36" s="62"/>
      <c r="M36" s="62"/>
      <c r="N36" s="62"/>
      <c r="O36" s="62">
        <v>141</v>
      </c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37">
        <v>831</v>
      </c>
      <c r="AB36" s="62">
        <v>19588</v>
      </c>
      <c r="AC36" s="62">
        <v>31</v>
      </c>
      <c r="AD36" s="62"/>
      <c r="AE36" s="62"/>
      <c r="AF36" s="62"/>
      <c r="AG36" s="62"/>
      <c r="AH36" s="62"/>
      <c r="AI36" s="62"/>
      <c r="AJ36" s="62"/>
      <c r="AK36" s="37">
        <v>19619</v>
      </c>
      <c r="AL36" s="37">
        <v>83499</v>
      </c>
      <c r="AO36" s="11"/>
    </row>
    <row r="37" spans="1:41" ht="12.75">
      <c r="A37" s="21">
        <v>28</v>
      </c>
      <c r="B37" s="22" t="s">
        <v>71</v>
      </c>
      <c r="C37" s="62"/>
      <c r="D37" s="62"/>
      <c r="E37" s="62"/>
      <c r="F37" s="62"/>
      <c r="G37" s="62">
        <v>59818</v>
      </c>
      <c r="H37" s="62">
        <v>7632</v>
      </c>
      <c r="I37" s="62"/>
      <c r="J37" s="37">
        <v>67450</v>
      </c>
      <c r="K37" s="62"/>
      <c r="L37" s="62"/>
      <c r="M37" s="62"/>
      <c r="N37" s="62"/>
      <c r="O37" s="62"/>
      <c r="P37" s="62"/>
      <c r="Q37" s="62"/>
      <c r="R37" s="62"/>
      <c r="S37" s="62"/>
      <c r="T37" s="62">
        <v>390</v>
      </c>
      <c r="U37" s="62"/>
      <c r="V37" s="62"/>
      <c r="W37" s="62"/>
      <c r="X37" s="62"/>
      <c r="Y37" s="62"/>
      <c r="Z37" s="62"/>
      <c r="AA37" s="37">
        <v>390</v>
      </c>
      <c r="AB37" s="62"/>
      <c r="AC37" s="62"/>
      <c r="AD37" s="62"/>
      <c r="AE37" s="62"/>
      <c r="AF37" s="62"/>
      <c r="AG37" s="62"/>
      <c r="AH37" s="62"/>
      <c r="AI37" s="62"/>
      <c r="AJ37" s="62"/>
      <c r="AK37" s="37"/>
      <c r="AL37" s="37">
        <v>67840</v>
      </c>
      <c r="AO37" s="11"/>
    </row>
    <row r="38" spans="1:41" ht="12.75">
      <c r="A38" s="21">
        <v>29</v>
      </c>
      <c r="B38" s="22" t="s">
        <v>78</v>
      </c>
      <c r="C38" s="62"/>
      <c r="D38" s="62"/>
      <c r="E38" s="62"/>
      <c r="F38" s="62"/>
      <c r="G38" s="62"/>
      <c r="H38" s="62"/>
      <c r="I38" s="62"/>
      <c r="J38" s="37"/>
      <c r="K38" s="62">
        <v>13177</v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>
        <v>35683</v>
      </c>
      <c r="Y38" s="62"/>
      <c r="Z38" s="62"/>
      <c r="AA38" s="37">
        <v>48860</v>
      </c>
      <c r="AB38" s="62"/>
      <c r="AC38" s="62"/>
      <c r="AD38" s="62"/>
      <c r="AE38" s="62"/>
      <c r="AF38" s="62"/>
      <c r="AG38" s="62"/>
      <c r="AH38" s="62"/>
      <c r="AI38" s="62"/>
      <c r="AJ38" s="62">
        <v>1380</v>
      </c>
      <c r="AK38" s="37">
        <v>1380</v>
      </c>
      <c r="AL38" s="37">
        <v>50240</v>
      </c>
      <c r="AO38" s="11"/>
    </row>
    <row r="39" spans="1:41" ht="12.75">
      <c r="A39" s="21">
        <v>30</v>
      </c>
      <c r="B39" s="22" t="s">
        <v>73</v>
      </c>
      <c r="C39" s="62">
        <v>305</v>
      </c>
      <c r="D39" s="62">
        <v>64273</v>
      </c>
      <c r="E39" s="62"/>
      <c r="F39" s="62"/>
      <c r="G39" s="62"/>
      <c r="H39" s="62"/>
      <c r="I39" s="62"/>
      <c r="J39" s="37">
        <v>64578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37"/>
      <c r="AB39" s="62"/>
      <c r="AC39" s="62"/>
      <c r="AD39" s="62"/>
      <c r="AE39" s="62"/>
      <c r="AF39" s="62"/>
      <c r="AG39" s="62"/>
      <c r="AH39" s="62"/>
      <c r="AI39" s="62"/>
      <c r="AJ39" s="62"/>
      <c r="AK39" s="37"/>
      <c r="AL39" s="37">
        <v>64578</v>
      </c>
      <c r="AO39" s="11"/>
    </row>
    <row r="40" spans="1:41" ht="12.75">
      <c r="A40" s="21">
        <v>31</v>
      </c>
      <c r="B40" s="22" t="s">
        <v>79</v>
      </c>
      <c r="C40" s="62">
        <v>24914</v>
      </c>
      <c r="D40" s="62">
        <v>16193</v>
      </c>
      <c r="E40" s="62"/>
      <c r="F40" s="62"/>
      <c r="G40" s="62"/>
      <c r="H40" s="62"/>
      <c r="I40" s="62"/>
      <c r="J40" s="37">
        <v>41107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37"/>
      <c r="AB40" s="62"/>
      <c r="AC40" s="62"/>
      <c r="AD40" s="62"/>
      <c r="AE40" s="62"/>
      <c r="AF40" s="62"/>
      <c r="AG40" s="62"/>
      <c r="AH40" s="62"/>
      <c r="AI40" s="62"/>
      <c r="AJ40" s="62"/>
      <c r="AK40" s="37"/>
      <c r="AL40" s="37">
        <v>41107</v>
      </c>
      <c r="AO40" s="11"/>
    </row>
    <row r="41" spans="1:41" ht="12.75">
      <c r="A41" s="21">
        <v>32</v>
      </c>
      <c r="B41" s="22" t="s">
        <v>64</v>
      </c>
      <c r="C41" s="62"/>
      <c r="D41" s="62"/>
      <c r="E41" s="62"/>
      <c r="F41" s="62"/>
      <c r="G41" s="62"/>
      <c r="H41" s="62"/>
      <c r="I41" s="62"/>
      <c r="J41" s="37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37"/>
      <c r="AB41" s="62">
        <v>2454</v>
      </c>
      <c r="AC41" s="62"/>
      <c r="AD41" s="62">
        <v>110141</v>
      </c>
      <c r="AE41" s="62"/>
      <c r="AF41" s="62"/>
      <c r="AG41" s="62"/>
      <c r="AH41" s="62"/>
      <c r="AI41" s="62"/>
      <c r="AJ41" s="62">
        <v>42275</v>
      </c>
      <c r="AK41" s="37">
        <v>154870</v>
      </c>
      <c r="AL41" s="37">
        <v>154870</v>
      </c>
      <c r="AO41" s="11"/>
    </row>
    <row r="42" spans="1:41" ht="12.75">
      <c r="A42" s="21">
        <v>33</v>
      </c>
      <c r="B42" s="25" t="s">
        <v>77</v>
      </c>
      <c r="C42" s="62"/>
      <c r="D42" s="62"/>
      <c r="E42" s="62"/>
      <c r="F42" s="62"/>
      <c r="G42" s="62"/>
      <c r="H42" s="62"/>
      <c r="I42" s="62"/>
      <c r="J42" s="37"/>
      <c r="K42" s="62"/>
      <c r="L42" s="62"/>
      <c r="M42" s="62"/>
      <c r="N42" s="62">
        <v>15001</v>
      </c>
      <c r="O42" s="62">
        <v>491</v>
      </c>
      <c r="P42" s="62">
        <v>185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37">
        <v>15677</v>
      </c>
      <c r="AB42" s="62"/>
      <c r="AC42" s="62"/>
      <c r="AD42" s="62"/>
      <c r="AE42" s="62"/>
      <c r="AF42" s="62"/>
      <c r="AG42" s="62"/>
      <c r="AH42" s="62"/>
      <c r="AI42" s="62"/>
      <c r="AJ42" s="62">
        <v>7280</v>
      </c>
      <c r="AK42" s="37">
        <v>7280</v>
      </c>
      <c r="AL42" s="37">
        <v>22957</v>
      </c>
      <c r="AO42" s="11"/>
    </row>
    <row r="43" spans="1:41" ht="12.75">
      <c r="A43" s="21">
        <v>34</v>
      </c>
      <c r="B43" s="22" t="s">
        <v>74</v>
      </c>
      <c r="C43" s="62"/>
      <c r="D43" s="62"/>
      <c r="E43" s="62"/>
      <c r="F43" s="62"/>
      <c r="G43" s="62"/>
      <c r="H43" s="62">
        <v>9577</v>
      </c>
      <c r="I43" s="62"/>
      <c r="J43" s="37">
        <v>9577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37"/>
      <c r="AB43" s="62">
        <v>10786</v>
      </c>
      <c r="AC43" s="62"/>
      <c r="AD43" s="62"/>
      <c r="AE43" s="62"/>
      <c r="AF43" s="62"/>
      <c r="AG43" s="62"/>
      <c r="AH43" s="62"/>
      <c r="AI43" s="62"/>
      <c r="AJ43" s="62"/>
      <c r="AK43" s="37">
        <v>10786</v>
      </c>
      <c r="AL43" s="37">
        <v>20363</v>
      </c>
      <c r="AO43" s="11"/>
    </row>
    <row r="44" spans="1:41" ht="12.75">
      <c r="A44" s="21">
        <v>35</v>
      </c>
      <c r="B44" s="22" t="s">
        <v>72</v>
      </c>
      <c r="C44" s="62"/>
      <c r="D44" s="62">
        <v>10796</v>
      </c>
      <c r="E44" s="62"/>
      <c r="F44" s="62"/>
      <c r="G44" s="62"/>
      <c r="H44" s="62"/>
      <c r="I44" s="62"/>
      <c r="J44" s="37">
        <v>10796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37"/>
      <c r="AB44" s="62"/>
      <c r="AC44" s="62"/>
      <c r="AD44" s="62"/>
      <c r="AE44" s="62"/>
      <c r="AF44" s="62"/>
      <c r="AG44" s="62"/>
      <c r="AH44" s="62"/>
      <c r="AI44" s="62"/>
      <c r="AJ44" s="62"/>
      <c r="AK44" s="37"/>
      <c r="AL44" s="37">
        <v>10796</v>
      </c>
      <c r="AO44" s="11"/>
    </row>
    <row r="45" spans="1:41" ht="12.75">
      <c r="A45" s="21">
        <v>36</v>
      </c>
      <c r="B45" s="22" t="s">
        <v>80</v>
      </c>
      <c r="C45" s="62"/>
      <c r="D45" s="62"/>
      <c r="E45" s="62"/>
      <c r="F45" s="62"/>
      <c r="G45" s="62"/>
      <c r="H45" s="62"/>
      <c r="I45" s="62"/>
      <c r="J45" s="37"/>
      <c r="K45" s="62">
        <v>1569</v>
      </c>
      <c r="L45" s="62"/>
      <c r="M45" s="62">
        <v>4697</v>
      </c>
      <c r="N45" s="62"/>
      <c r="O45" s="62"/>
      <c r="P45" s="62"/>
      <c r="Q45" s="62">
        <v>744</v>
      </c>
      <c r="R45" s="62"/>
      <c r="S45" s="62"/>
      <c r="T45" s="62"/>
      <c r="U45" s="62"/>
      <c r="V45" s="62"/>
      <c r="W45" s="62"/>
      <c r="X45" s="62"/>
      <c r="Y45" s="62"/>
      <c r="Z45" s="62"/>
      <c r="AA45" s="37">
        <v>7010</v>
      </c>
      <c r="AB45" s="62">
        <v>2437</v>
      </c>
      <c r="AC45" s="62"/>
      <c r="AD45" s="62"/>
      <c r="AE45" s="62"/>
      <c r="AF45" s="62"/>
      <c r="AG45" s="62"/>
      <c r="AH45" s="62"/>
      <c r="AI45" s="62"/>
      <c r="AJ45" s="62">
        <v>260</v>
      </c>
      <c r="AK45" s="37">
        <v>2697</v>
      </c>
      <c r="AL45" s="37">
        <v>9707</v>
      </c>
      <c r="AO45" s="11"/>
    </row>
    <row r="46" spans="1:41" ht="12.75">
      <c r="A46" s="21">
        <v>37</v>
      </c>
      <c r="B46" s="22" t="s">
        <v>76</v>
      </c>
      <c r="C46" s="62"/>
      <c r="D46" s="62"/>
      <c r="E46" s="62"/>
      <c r="F46" s="62"/>
      <c r="G46" s="62">
        <v>2510</v>
      </c>
      <c r="H46" s="62"/>
      <c r="I46" s="62"/>
      <c r="J46" s="37">
        <v>2510</v>
      </c>
      <c r="K46" s="62">
        <v>620</v>
      </c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37">
        <v>620</v>
      </c>
      <c r="AB46" s="62">
        <v>3567</v>
      </c>
      <c r="AC46" s="62"/>
      <c r="AD46" s="62">
        <v>13262</v>
      </c>
      <c r="AE46" s="62"/>
      <c r="AF46" s="62"/>
      <c r="AG46" s="62"/>
      <c r="AH46" s="62"/>
      <c r="AI46" s="62"/>
      <c r="AJ46" s="62"/>
      <c r="AK46" s="37">
        <v>16829</v>
      </c>
      <c r="AL46" s="37">
        <v>19959</v>
      </c>
      <c r="AO46" s="11"/>
    </row>
    <row r="47" spans="1:41" ht="25.5">
      <c r="A47" s="21">
        <v>38</v>
      </c>
      <c r="B47" s="39" t="s">
        <v>83</v>
      </c>
      <c r="C47" s="62"/>
      <c r="D47" s="62">
        <v>9830</v>
      </c>
      <c r="E47" s="62"/>
      <c r="F47" s="62"/>
      <c r="G47" s="62"/>
      <c r="H47" s="62"/>
      <c r="I47" s="62"/>
      <c r="J47" s="37">
        <v>9830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37"/>
      <c r="AB47" s="62"/>
      <c r="AC47" s="62"/>
      <c r="AD47" s="62"/>
      <c r="AE47" s="62"/>
      <c r="AF47" s="62"/>
      <c r="AG47" s="62"/>
      <c r="AH47" s="62"/>
      <c r="AI47" s="62"/>
      <c r="AJ47" s="62"/>
      <c r="AK47" s="37"/>
      <c r="AL47" s="37">
        <v>9830</v>
      </c>
      <c r="AO47" s="11"/>
    </row>
    <row r="48" spans="1:41" ht="12.75">
      <c r="A48" s="21">
        <v>39</v>
      </c>
      <c r="B48" s="22" t="s">
        <v>81</v>
      </c>
      <c r="C48" s="62"/>
      <c r="D48" s="62"/>
      <c r="E48" s="62"/>
      <c r="F48" s="62"/>
      <c r="G48" s="62"/>
      <c r="H48" s="62"/>
      <c r="I48" s="62"/>
      <c r="J48" s="37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37"/>
      <c r="AB48" s="62">
        <v>1677</v>
      </c>
      <c r="AC48" s="62"/>
      <c r="AD48" s="62"/>
      <c r="AE48" s="62"/>
      <c r="AF48" s="62"/>
      <c r="AG48" s="62"/>
      <c r="AH48" s="62"/>
      <c r="AI48" s="62"/>
      <c r="AJ48" s="62"/>
      <c r="AK48" s="37">
        <v>1677</v>
      </c>
      <c r="AL48" s="37">
        <v>1677</v>
      </c>
      <c r="AO48" s="11"/>
    </row>
    <row r="49" spans="1:41" ht="25.5">
      <c r="A49" s="21">
        <v>40</v>
      </c>
      <c r="B49" s="22" t="s">
        <v>82</v>
      </c>
      <c r="C49" s="62">
        <v>238</v>
      </c>
      <c r="D49" s="62"/>
      <c r="E49" s="62"/>
      <c r="F49" s="62"/>
      <c r="G49" s="62">
        <v>1352</v>
      </c>
      <c r="H49" s="62"/>
      <c r="I49" s="62"/>
      <c r="J49" s="37">
        <v>1590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37"/>
      <c r="AB49" s="62"/>
      <c r="AC49" s="62"/>
      <c r="AD49" s="62"/>
      <c r="AE49" s="62"/>
      <c r="AF49" s="62"/>
      <c r="AG49" s="62"/>
      <c r="AH49" s="62"/>
      <c r="AI49" s="62"/>
      <c r="AJ49" s="62"/>
      <c r="AK49" s="37"/>
      <c r="AL49" s="37">
        <v>1590</v>
      </c>
      <c r="AO49" s="11"/>
    </row>
    <row r="50" spans="1:41" ht="12.75">
      <c r="A50" s="21">
        <v>41</v>
      </c>
      <c r="B50" s="46" t="s">
        <v>91</v>
      </c>
      <c r="C50" s="62"/>
      <c r="D50" s="62"/>
      <c r="E50" s="62"/>
      <c r="F50" s="62"/>
      <c r="G50" s="62"/>
      <c r="H50" s="62">
        <v>2675</v>
      </c>
      <c r="I50" s="62"/>
      <c r="J50" s="37">
        <v>2675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37"/>
      <c r="AB50" s="62"/>
      <c r="AC50" s="62"/>
      <c r="AD50" s="62"/>
      <c r="AE50" s="62"/>
      <c r="AF50" s="62"/>
      <c r="AG50" s="62"/>
      <c r="AH50" s="62"/>
      <c r="AI50" s="62"/>
      <c r="AJ50" s="62"/>
      <c r="AK50" s="37"/>
      <c r="AL50" s="37">
        <v>2675</v>
      </c>
      <c r="AO50" s="11"/>
    </row>
    <row r="51" spans="1:41" ht="25.5">
      <c r="A51" s="21">
        <v>42</v>
      </c>
      <c r="B51" s="46" t="s">
        <v>98</v>
      </c>
      <c r="C51" s="62"/>
      <c r="D51" s="62"/>
      <c r="E51" s="62"/>
      <c r="F51" s="62"/>
      <c r="G51" s="62"/>
      <c r="H51" s="62">
        <v>2676</v>
      </c>
      <c r="I51" s="62"/>
      <c r="J51" s="37">
        <v>2676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37"/>
      <c r="AB51" s="62"/>
      <c r="AC51" s="62"/>
      <c r="AD51" s="62"/>
      <c r="AE51" s="62"/>
      <c r="AF51" s="62"/>
      <c r="AG51" s="62"/>
      <c r="AH51" s="62"/>
      <c r="AI51" s="62"/>
      <c r="AJ51" s="62"/>
      <c r="AK51" s="37"/>
      <c r="AL51" s="37">
        <v>2676</v>
      </c>
      <c r="AO51" s="11"/>
    </row>
    <row r="52" spans="1:41" ht="12.75">
      <c r="A52" s="21">
        <v>43</v>
      </c>
      <c r="B52" s="46" t="s">
        <v>93</v>
      </c>
      <c r="C52" s="62"/>
      <c r="D52" s="62">
        <v>387</v>
      </c>
      <c r="E52" s="62"/>
      <c r="F52" s="62"/>
      <c r="G52" s="62"/>
      <c r="H52" s="62"/>
      <c r="I52" s="62"/>
      <c r="J52" s="37">
        <v>387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37"/>
      <c r="AB52" s="62"/>
      <c r="AC52" s="62"/>
      <c r="AD52" s="62"/>
      <c r="AE52" s="62"/>
      <c r="AF52" s="62"/>
      <c r="AG52" s="62"/>
      <c r="AH52" s="62"/>
      <c r="AI52" s="62"/>
      <c r="AJ52" s="62"/>
      <c r="AK52" s="37"/>
      <c r="AL52" s="37">
        <v>387</v>
      </c>
      <c r="AO52" s="11"/>
    </row>
    <row r="53" spans="1:38" ht="12.75">
      <c r="A53" s="26">
        <v>44</v>
      </c>
      <c r="B53" s="48" t="s">
        <v>92</v>
      </c>
      <c r="C53" s="63"/>
      <c r="D53" s="63"/>
      <c r="E53" s="63"/>
      <c r="F53" s="63"/>
      <c r="G53" s="63"/>
      <c r="H53" s="63"/>
      <c r="I53" s="63"/>
      <c r="J53" s="42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42"/>
      <c r="AB53" s="63"/>
      <c r="AC53" s="63"/>
      <c r="AD53" s="63"/>
      <c r="AE53" s="63"/>
      <c r="AF53" s="63"/>
      <c r="AG53" s="63"/>
      <c r="AH53" s="63"/>
      <c r="AI53" s="63"/>
      <c r="AJ53" s="63"/>
      <c r="AK53" s="42"/>
      <c r="AL53" s="42"/>
    </row>
    <row r="54" spans="3:38" s="49" customFormat="1" ht="12.75">
      <c r="C54" s="58"/>
      <c r="D54" s="58"/>
      <c r="E54" s="58"/>
      <c r="F54" s="58"/>
      <c r="G54" s="58"/>
      <c r="H54" s="58"/>
      <c r="I54" s="58"/>
      <c r="J54" s="59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58"/>
      <c r="AC54" s="58"/>
      <c r="AD54" s="58"/>
      <c r="AE54" s="58"/>
      <c r="AF54" s="58"/>
      <c r="AG54" s="58"/>
      <c r="AH54" s="58"/>
      <c r="AI54" s="58"/>
      <c r="AJ54" s="58"/>
      <c r="AK54" s="59"/>
      <c r="AL54" s="59"/>
    </row>
    <row r="55" spans="3:38" s="49" customFormat="1" ht="12.75">
      <c r="C55" s="58"/>
      <c r="D55" s="58"/>
      <c r="E55" s="58"/>
      <c r="F55" s="58"/>
      <c r="G55" s="58"/>
      <c r="H55" s="58"/>
      <c r="I55" s="58"/>
      <c r="J55" s="59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58"/>
      <c r="AC55" s="58"/>
      <c r="AD55" s="58"/>
      <c r="AE55" s="58"/>
      <c r="AF55" s="58"/>
      <c r="AG55" s="58"/>
      <c r="AH55" s="58"/>
      <c r="AI55" s="58"/>
      <c r="AJ55" s="58"/>
      <c r="AK55" s="59"/>
      <c r="AL55" s="59"/>
    </row>
    <row r="56" spans="3:38" s="49" customFormat="1" ht="12.75">
      <c r="C56" s="58"/>
      <c r="D56" s="58"/>
      <c r="E56" s="58"/>
      <c r="F56" s="58"/>
      <c r="G56" s="58"/>
      <c r="H56" s="58"/>
      <c r="I56" s="58"/>
      <c r="J56" s="59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8"/>
      <c r="AC56" s="58"/>
      <c r="AD56" s="58"/>
      <c r="AE56" s="58"/>
      <c r="AF56" s="58"/>
      <c r="AG56" s="58"/>
      <c r="AH56" s="58"/>
      <c r="AI56" s="58"/>
      <c r="AJ56" s="58"/>
      <c r="AK56" s="59"/>
      <c r="AL56" s="59"/>
    </row>
    <row r="57" s="49" customFormat="1" ht="14.25">
      <c r="A57" s="60"/>
    </row>
  </sheetData>
  <sheetProtection/>
  <mergeCells count="11"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  <mergeCell ref="AL7:AL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140625" style="6" bestFit="1" customWidth="1"/>
    <col min="2" max="2" width="42.8515625" style="6" customWidth="1"/>
    <col min="3" max="3" width="12.421875" style="6" customWidth="1"/>
    <col min="4" max="4" width="13.00390625" style="6" customWidth="1"/>
    <col min="5" max="5" width="12.421875" style="6" customWidth="1"/>
    <col min="6" max="6" width="14.421875" style="6" customWidth="1"/>
    <col min="7" max="7" width="13.421875" style="6" customWidth="1"/>
    <col min="8" max="8" width="12.28125" style="6" customWidth="1"/>
    <col min="9" max="9" width="11.8515625" style="6" customWidth="1"/>
    <col min="10" max="10" width="12.7109375" style="6" customWidth="1"/>
    <col min="11" max="11" width="11.421875" style="6" customWidth="1"/>
    <col min="12" max="12" width="10.7109375" style="6" customWidth="1"/>
    <col min="13" max="13" width="10.57421875" style="6" customWidth="1"/>
    <col min="14" max="14" width="9.140625" style="6" customWidth="1"/>
    <col min="15" max="15" width="11.140625" style="6" customWidth="1"/>
    <col min="16" max="16" width="13.28125" style="6" customWidth="1"/>
    <col min="17" max="17" width="9.28125" style="6" bestFit="1" customWidth="1"/>
    <col min="18" max="19" width="9.140625" style="6" customWidth="1"/>
    <col min="20" max="20" width="11.8515625" style="6" customWidth="1"/>
    <col min="21" max="21" width="11.140625" style="6" customWidth="1"/>
    <col min="22" max="22" width="12.00390625" style="6" customWidth="1"/>
    <col min="23" max="23" width="14.8515625" style="6" customWidth="1"/>
    <col min="24" max="24" width="14.421875" style="6" customWidth="1"/>
    <col min="25" max="25" width="10.7109375" style="6" customWidth="1"/>
    <col min="26" max="26" width="9.140625" style="6" customWidth="1"/>
    <col min="27" max="27" width="12.8515625" style="6" customWidth="1"/>
    <col min="28" max="28" width="10.7109375" style="6" customWidth="1"/>
    <col min="29" max="29" width="9.140625" style="6" customWidth="1"/>
    <col min="30" max="30" width="12.421875" style="6" customWidth="1"/>
    <col min="31" max="33" width="9.140625" style="6" customWidth="1"/>
    <col min="34" max="35" width="11.28125" style="6" customWidth="1"/>
    <col min="36" max="36" width="12.140625" style="6" customWidth="1"/>
    <col min="37" max="37" width="13.28125" style="6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8">
      <c r="A3" s="7" t="s">
        <v>145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13" t="s">
        <v>2</v>
      </c>
      <c r="B7" s="14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13"/>
      <c r="B8" s="14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13"/>
      <c r="B9" s="14"/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15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6" t="s">
        <v>28</v>
      </c>
      <c r="V9" s="16" t="s">
        <v>29</v>
      </c>
      <c r="W9" s="16" t="s">
        <v>30</v>
      </c>
      <c r="X9" s="16" t="s">
        <v>31</v>
      </c>
      <c r="Y9" s="16" t="s">
        <v>32</v>
      </c>
      <c r="Z9" s="16" t="s">
        <v>33</v>
      </c>
      <c r="AA9" s="16" t="s">
        <v>17</v>
      </c>
      <c r="AB9" s="16" t="s">
        <v>34</v>
      </c>
      <c r="AC9" s="16" t="s">
        <v>35</v>
      </c>
      <c r="AD9" s="16" t="s">
        <v>36</v>
      </c>
      <c r="AE9" s="16" t="s">
        <v>37</v>
      </c>
      <c r="AF9" s="16" t="s">
        <v>38</v>
      </c>
      <c r="AG9" s="15" t="s">
        <v>39</v>
      </c>
      <c r="AH9" s="15" t="s">
        <v>40</v>
      </c>
      <c r="AI9" s="15" t="s">
        <v>41</v>
      </c>
      <c r="AJ9" s="16" t="s">
        <v>42</v>
      </c>
      <c r="AK9" s="15" t="s">
        <v>17</v>
      </c>
      <c r="AL9" s="14"/>
    </row>
    <row r="10" spans="1:41" ht="12.75">
      <c r="A10" s="17">
        <v>1</v>
      </c>
      <c r="B10" s="65" t="s">
        <v>144</v>
      </c>
      <c r="C10" s="43"/>
      <c r="D10" s="43"/>
      <c r="E10" s="43"/>
      <c r="F10" s="43"/>
      <c r="G10" s="43">
        <v>17729</v>
      </c>
      <c r="H10" s="43">
        <v>111484</v>
      </c>
      <c r="I10" s="43"/>
      <c r="J10" s="66">
        <v>129213</v>
      </c>
      <c r="K10" s="43">
        <v>230169</v>
      </c>
      <c r="L10" s="43"/>
      <c r="M10" s="43">
        <v>1413</v>
      </c>
      <c r="N10" s="43"/>
      <c r="O10" s="43">
        <v>8269</v>
      </c>
      <c r="P10" s="43">
        <v>14889</v>
      </c>
      <c r="Q10" s="43">
        <v>919</v>
      </c>
      <c r="R10" s="43"/>
      <c r="S10" s="43"/>
      <c r="T10" s="43">
        <v>2113</v>
      </c>
      <c r="U10" s="43"/>
      <c r="V10" s="43"/>
      <c r="W10" s="43">
        <v>1152</v>
      </c>
      <c r="X10" s="43">
        <v>27317027</v>
      </c>
      <c r="Y10" s="43"/>
      <c r="Z10" s="43"/>
      <c r="AA10" s="66">
        <v>27575951</v>
      </c>
      <c r="AB10" s="43">
        <v>83962</v>
      </c>
      <c r="AC10" s="43"/>
      <c r="AD10" s="43">
        <v>1004819</v>
      </c>
      <c r="AE10" s="43"/>
      <c r="AF10" s="43"/>
      <c r="AG10" s="43"/>
      <c r="AH10" s="43"/>
      <c r="AI10" s="43"/>
      <c r="AJ10" s="43">
        <v>29226</v>
      </c>
      <c r="AK10" s="66">
        <v>1118007</v>
      </c>
      <c r="AL10" s="66">
        <v>28823171</v>
      </c>
      <c r="AO10" s="11"/>
    </row>
    <row r="11" spans="1:41" ht="12.75">
      <c r="A11" s="21">
        <v>2</v>
      </c>
      <c r="B11" s="67" t="s">
        <v>143</v>
      </c>
      <c r="C11" s="44"/>
      <c r="D11" s="44"/>
      <c r="E11" s="44"/>
      <c r="F11" s="44"/>
      <c r="G11" s="44">
        <v>26465</v>
      </c>
      <c r="H11" s="44">
        <v>25733</v>
      </c>
      <c r="I11" s="44"/>
      <c r="J11" s="68">
        <v>52198</v>
      </c>
      <c r="K11" s="44">
        <v>60758</v>
      </c>
      <c r="L11" s="44"/>
      <c r="M11" s="44"/>
      <c r="N11" s="44"/>
      <c r="O11" s="44">
        <v>175</v>
      </c>
      <c r="P11" s="44">
        <v>4227</v>
      </c>
      <c r="Q11" s="44">
        <v>767</v>
      </c>
      <c r="R11" s="44"/>
      <c r="S11" s="44"/>
      <c r="T11" s="44">
        <v>178</v>
      </c>
      <c r="U11" s="44"/>
      <c r="V11" s="44"/>
      <c r="W11" s="44"/>
      <c r="X11" s="44">
        <v>3747668</v>
      </c>
      <c r="Y11" s="44"/>
      <c r="Z11" s="44"/>
      <c r="AA11" s="68">
        <v>3813773</v>
      </c>
      <c r="AB11" s="44">
        <v>3900</v>
      </c>
      <c r="AC11" s="44"/>
      <c r="AD11" s="44"/>
      <c r="AE11" s="44"/>
      <c r="AF11" s="44"/>
      <c r="AG11" s="44"/>
      <c r="AH11" s="44"/>
      <c r="AI11" s="44"/>
      <c r="AJ11" s="44">
        <v>9265</v>
      </c>
      <c r="AK11" s="68">
        <v>13165</v>
      </c>
      <c r="AL11" s="68">
        <v>3879136</v>
      </c>
      <c r="AO11" s="11"/>
    </row>
    <row r="12" spans="1:41" ht="12.75">
      <c r="A12" s="21">
        <v>3</v>
      </c>
      <c r="B12" s="67" t="s">
        <v>142</v>
      </c>
      <c r="C12" s="44"/>
      <c r="D12" s="44"/>
      <c r="E12" s="44"/>
      <c r="F12" s="44"/>
      <c r="G12" s="44">
        <v>174802</v>
      </c>
      <c r="H12" s="44">
        <v>1960158</v>
      </c>
      <c r="I12" s="44"/>
      <c r="J12" s="68">
        <v>2134960</v>
      </c>
      <c r="K12" s="44">
        <v>196178</v>
      </c>
      <c r="L12" s="44"/>
      <c r="M12" s="44">
        <v>37374</v>
      </c>
      <c r="N12" s="44">
        <v>75763</v>
      </c>
      <c r="O12" s="44">
        <v>9745</v>
      </c>
      <c r="P12" s="44">
        <v>223919</v>
      </c>
      <c r="Q12" s="44">
        <v>535</v>
      </c>
      <c r="R12" s="44"/>
      <c r="S12" s="44"/>
      <c r="T12" s="44">
        <v>9783</v>
      </c>
      <c r="U12" s="44"/>
      <c r="V12" s="44"/>
      <c r="W12" s="44"/>
      <c r="X12" s="44">
        <v>125480</v>
      </c>
      <c r="Y12" s="44"/>
      <c r="Z12" s="44"/>
      <c r="AA12" s="68">
        <v>678777</v>
      </c>
      <c r="AB12" s="44">
        <v>333236</v>
      </c>
      <c r="AC12" s="44">
        <v>6098</v>
      </c>
      <c r="AD12" s="44">
        <v>311906</v>
      </c>
      <c r="AE12" s="44"/>
      <c r="AF12" s="44">
        <v>24909</v>
      </c>
      <c r="AG12" s="44"/>
      <c r="AH12" s="44">
        <v>506</v>
      </c>
      <c r="AI12" s="44">
        <v>51173</v>
      </c>
      <c r="AJ12" s="44">
        <v>206822</v>
      </c>
      <c r="AK12" s="68">
        <v>934650</v>
      </c>
      <c r="AL12" s="68">
        <v>3748387</v>
      </c>
      <c r="AO12" s="11"/>
    </row>
    <row r="13" spans="1:41" ht="12.75">
      <c r="A13" s="21">
        <v>4</v>
      </c>
      <c r="B13" s="67" t="s">
        <v>141</v>
      </c>
      <c r="C13" s="44"/>
      <c r="D13" s="44"/>
      <c r="E13" s="44"/>
      <c r="F13" s="44"/>
      <c r="G13" s="44">
        <v>8512</v>
      </c>
      <c r="H13" s="44">
        <v>36783</v>
      </c>
      <c r="I13" s="44"/>
      <c r="J13" s="68">
        <v>45295</v>
      </c>
      <c r="K13" s="44">
        <v>46243</v>
      </c>
      <c r="L13" s="44"/>
      <c r="M13" s="44">
        <v>4175</v>
      </c>
      <c r="N13" s="44"/>
      <c r="O13" s="44">
        <v>2613</v>
      </c>
      <c r="P13" s="44">
        <v>15063</v>
      </c>
      <c r="Q13" s="44"/>
      <c r="R13" s="44"/>
      <c r="S13" s="44"/>
      <c r="T13" s="44">
        <v>7123</v>
      </c>
      <c r="U13" s="44">
        <v>1034</v>
      </c>
      <c r="V13" s="44"/>
      <c r="W13" s="44"/>
      <c r="X13" s="44">
        <v>1824467</v>
      </c>
      <c r="Y13" s="44"/>
      <c r="Z13" s="44"/>
      <c r="AA13" s="68">
        <v>1900718</v>
      </c>
      <c r="AB13" s="44">
        <v>39547</v>
      </c>
      <c r="AC13" s="44"/>
      <c r="AD13" s="44"/>
      <c r="AE13" s="44"/>
      <c r="AF13" s="44"/>
      <c r="AG13" s="44"/>
      <c r="AH13" s="44">
        <v>422</v>
      </c>
      <c r="AI13" s="44">
        <v>0</v>
      </c>
      <c r="AJ13" s="44">
        <v>95422</v>
      </c>
      <c r="AK13" s="68">
        <v>135391</v>
      </c>
      <c r="AL13" s="68">
        <v>2081404</v>
      </c>
      <c r="AO13" s="11"/>
    </row>
    <row r="14" spans="1:41" ht="12.75">
      <c r="A14" s="21">
        <v>5</v>
      </c>
      <c r="B14" s="67" t="s">
        <v>140</v>
      </c>
      <c r="C14" s="44"/>
      <c r="D14" s="44"/>
      <c r="E14" s="44"/>
      <c r="F14" s="44"/>
      <c r="G14" s="44">
        <v>31717</v>
      </c>
      <c r="H14" s="44">
        <v>361812</v>
      </c>
      <c r="I14" s="44"/>
      <c r="J14" s="68">
        <v>393529</v>
      </c>
      <c r="K14" s="44">
        <v>43839</v>
      </c>
      <c r="L14" s="44"/>
      <c r="M14" s="44">
        <v>4259</v>
      </c>
      <c r="N14" s="44">
        <v>36657</v>
      </c>
      <c r="O14" s="44">
        <v>650602</v>
      </c>
      <c r="P14" s="44">
        <v>206598</v>
      </c>
      <c r="Q14" s="44"/>
      <c r="R14" s="44"/>
      <c r="S14" s="44"/>
      <c r="T14" s="44">
        <v>203</v>
      </c>
      <c r="U14" s="44"/>
      <c r="V14" s="44"/>
      <c r="W14" s="44">
        <v>2880</v>
      </c>
      <c r="X14" s="44"/>
      <c r="Y14" s="44"/>
      <c r="Z14" s="44"/>
      <c r="AA14" s="68">
        <v>945038</v>
      </c>
      <c r="AB14" s="44">
        <v>9971</v>
      </c>
      <c r="AC14" s="44"/>
      <c r="AD14" s="44"/>
      <c r="AE14" s="44"/>
      <c r="AF14" s="44"/>
      <c r="AG14" s="44"/>
      <c r="AH14" s="44"/>
      <c r="AI14" s="44">
        <v>1567</v>
      </c>
      <c r="AJ14" s="44">
        <v>647885</v>
      </c>
      <c r="AK14" s="68">
        <v>659423</v>
      </c>
      <c r="AL14" s="68">
        <v>1997990</v>
      </c>
      <c r="AO14" s="11"/>
    </row>
    <row r="15" spans="1:41" ht="12.75">
      <c r="A15" s="21">
        <v>6</v>
      </c>
      <c r="B15" s="67" t="s">
        <v>139</v>
      </c>
      <c r="C15" s="44"/>
      <c r="D15" s="44"/>
      <c r="E15" s="44"/>
      <c r="F15" s="44"/>
      <c r="G15" s="44">
        <v>81029</v>
      </c>
      <c r="H15" s="44">
        <v>232627</v>
      </c>
      <c r="I15" s="44"/>
      <c r="J15" s="68">
        <v>313656</v>
      </c>
      <c r="K15" s="44">
        <v>208109</v>
      </c>
      <c r="L15" s="44"/>
      <c r="M15" s="44"/>
      <c r="N15" s="44">
        <v>22501</v>
      </c>
      <c r="O15" s="44">
        <v>23713</v>
      </c>
      <c r="P15" s="44">
        <v>234735</v>
      </c>
      <c r="Q15" s="44">
        <v>9022</v>
      </c>
      <c r="R15" s="44"/>
      <c r="S15" s="44"/>
      <c r="T15" s="44">
        <v>23773</v>
      </c>
      <c r="U15" s="44">
        <v>11008</v>
      </c>
      <c r="V15" s="44"/>
      <c r="W15" s="44"/>
      <c r="X15" s="44">
        <v>315</v>
      </c>
      <c r="Y15" s="44"/>
      <c r="Z15" s="44"/>
      <c r="AA15" s="68">
        <v>533176</v>
      </c>
      <c r="AB15" s="44">
        <v>306506</v>
      </c>
      <c r="AC15" s="44"/>
      <c r="AD15" s="44"/>
      <c r="AE15" s="44"/>
      <c r="AF15" s="44"/>
      <c r="AG15" s="44">
        <v>2000</v>
      </c>
      <c r="AH15" s="44"/>
      <c r="AI15" s="44"/>
      <c r="AJ15" s="44">
        <v>270882</v>
      </c>
      <c r="AK15" s="68">
        <v>579388</v>
      </c>
      <c r="AL15" s="68">
        <v>1426220</v>
      </c>
      <c r="AO15" s="11"/>
    </row>
    <row r="16" spans="1:41" ht="12.75">
      <c r="A16" s="21">
        <v>7</v>
      </c>
      <c r="B16" s="67" t="s">
        <v>49</v>
      </c>
      <c r="C16" s="44"/>
      <c r="D16" s="44"/>
      <c r="E16" s="44"/>
      <c r="F16" s="44"/>
      <c r="G16" s="44">
        <v>128448</v>
      </c>
      <c r="H16" s="44">
        <v>284861</v>
      </c>
      <c r="I16" s="44"/>
      <c r="J16" s="68">
        <v>413309</v>
      </c>
      <c r="K16" s="44">
        <v>296897</v>
      </c>
      <c r="L16" s="44"/>
      <c r="M16" s="44"/>
      <c r="N16" s="44"/>
      <c r="O16" s="44">
        <v>13457</v>
      </c>
      <c r="P16" s="44">
        <v>197338</v>
      </c>
      <c r="Q16" s="44">
        <v>669</v>
      </c>
      <c r="R16" s="44"/>
      <c r="S16" s="44"/>
      <c r="T16" s="44">
        <v>16642</v>
      </c>
      <c r="U16" s="44"/>
      <c r="V16" s="44"/>
      <c r="W16" s="44"/>
      <c r="X16" s="44"/>
      <c r="Y16" s="44"/>
      <c r="Z16" s="44"/>
      <c r="AA16" s="68">
        <v>525003</v>
      </c>
      <c r="AB16" s="44">
        <v>118969</v>
      </c>
      <c r="AC16" s="44">
        <v>3792</v>
      </c>
      <c r="AD16" s="44"/>
      <c r="AE16" s="44"/>
      <c r="AF16" s="44"/>
      <c r="AG16" s="44"/>
      <c r="AH16" s="44">
        <v>119</v>
      </c>
      <c r="AI16" s="44">
        <v>20633</v>
      </c>
      <c r="AJ16" s="44">
        <v>225158</v>
      </c>
      <c r="AK16" s="68">
        <v>368671</v>
      </c>
      <c r="AL16" s="68">
        <v>1306983</v>
      </c>
      <c r="AO16" s="11"/>
    </row>
    <row r="17" spans="1:41" ht="12.75">
      <c r="A17" s="21">
        <v>8</v>
      </c>
      <c r="B17" s="67" t="s">
        <v>138</v>
      </c>
      <c r="C17" s="44"/>
      <c r="D17" s="44"/>
      <c r="E17" s="44"/>
      <c r="F17" s="44"/>
      <c r="G17" s="44">
        <v>25189</v>
      </c>
      <c r="H17" s="44">
        <v>48967</v>
      </c>
      <c r="I17" s="44"/>
      <c r="J17" s="68">
        <v>74156</v>
      </c>
      <c r="K17" s="44">
        <v>16111</v>
      </c>
      <c r="L17" s="44"/>
      <c r="M17" s="44"/>
      <c r="N17" s="44"/>
      <c r="O17" s="44"/>
      <c r="P17" s="44">
        <v>178</v>
      </c>
      <c r="Q17" s="44"/>
      <c r="R17" s="44"/>
      <c r="S17" s="44"/>
      <c r="T17" s="44">
        <v>158470</v>
      </c>
      <c r="U17" s="44"/>
      <c r="V17" s="44"/>
      <c r="W17" s="44"/>
      <c r="X17" s="44"/>
      <c r="Y17" s="44"/>
      <c r="Z17" s="44"/>
      <c r="AA17" s="68">
        <v>174759</v>
      </c>
      <c r="AB17" s="44">
        <v>879655</v>
      </c>
      <c r="AC17" s="44">
        <v>558</v>
      </c>
      <c r="AD17" s="44"/>
      <c r="AE17" s="44"/>
      <c r="AF17" s="44"/>
      <c r="AG17" s="44"/>
      <c r="AH17" s="44"/>
      <c r="AI17" s="44"/>
      <c r="AJ17" s="44">
        <v>55689</v>
      </c>
      <c r="AK17" s="68">
        <v>935902</v>
      </c>
      <c r="AL17" s="68">
        <v>1184817</v>
      </c>
      <c r="AO17" s="11"/>
    </row>
    <row r="18" spans="1:41" ht="25.5">
      <c r="A18" s="21">
        <v>9</v>
      </c>
      <c r="B18" s="67" t="s">
        <v>137</v>
      </c>
      <c r="C18" s="44"/>
      <c r="D18" s="44"/>
      <c r="E18" s="44"/>
      <c r="F18" s="44"/>
      <c r="G18" s="44">
        <v>161</v>
      </c>
      <c r="H18" s="44">
        <v>673841</v>
      </c>
      <c r="I18" s="44"/>
      <c r="J18" s="68">
        <v>674002</v>
      </c>
      <c r="K18" s="44"/>
      <c r="L18" s="44"/>
      <c r="M18" s="44"/>
      <c r="N18" s="44"/>
      <c r="O18" s="44"/>
      <c r="P18" s="44"/>
      <c r="Q18" s="44"/>
      <c r="R18" s="44"/>
      <c r="S18" s="44"/>
      <c r="T18" s="44">
        <v>42</v>
      </c>
      <c r="U18" s="44"/>
      <c r="V18" s="44"/>
      <c r="W18" s="44"/>
      <c r="X18" s="44"/>
      <c r="Y18" s="44"/>
      <c r="Z18" s="44">
        <v>517</v>
      </c>
      <c r="AA18" s="68">
        <v>559</v>
      </c>
      <c r="AB18" s="44"/>
      <c r="AC18" s="44"/>
      <c r="AD18" s="44"/>
      <c r="AE18" s="44"/>
      <c r="AF18" s="44"/>
      <c r="AG18" s="44"/>
      <c r="AH18" s="44"/>
      <c r="AI18" s="44"/>
      <c r="AJ18" s="44">
        <v>260482</v>
      </c>
      <c r="AK18" s="68">
        <v>260482</v>
      </c>
      <c r="AL18" s="68">
        <v>935043</v>
      </c>
      <c r="AO18" s="11"/>
    </row>
    <row r="19" spans="1:41" ht="12.75">
      <c r="A19" s="21">
        <v>10</v>
      </c>
      <c r="B19" s="67" t="s">
        <v>51</v>
      </c>
      <c r="C19" s="44"/>
      <c r="D19" s="44"/>
      <c r="E19" s="44"/>
      <c r="F19" s="44"/>
      <c r="G19" s="44"/>
      <c r="H19" s="44">
        <v>724</v>
      </c>
      <c r="I19" s="44"/>
      <c r="J19" s="68">
        <v>724</v>
      </c>
      <c r="K19" s="44">
        <v>337678</v>
      </c>
      <c r="L19" s="44"/>
      <c r="M19" s="44">
        <v>26600</v>
      </c>
      <c r="N19" s="44"/>
      <c r="O19" s="44">
        <v>181</v>
      </c>
      <c r="P19" s="44">
        <v>30692</v>
      </c>
      <c r="Q19" s="44"/>
      <c r="R19" s="44"/>
      <c r="S19" s="44"/>
      <c r="T19" s="44">
        <v>21766</v>
      </c>
      <c r="U19" s="44"/>
      <c r="V19" s="44"/>
      <c r="W19" s="44"/>
      <c r="X19" s="44">
        <v>25</v>
      </c>
      <c r="Y19" s="44"/>
      <c r="Z19" s="44"/>
      <c r="AA19" s="68">
        <v>416942</v>
      </c>
      <c r="AB19" s="44">
        <v>139875</v>
      </c>
      <c r="AC19" s="44"/>
      <c r="AD19" s="44"/>
      <c r="AE19" s="44"/>
      <c r="AF19" s="44"/>
      <c r="AG19" s="44"/>
      <c r="AH19" s="44"/>
      <c r="AI19" s="44"/>
      <c r="AJ19" s="44">
        <v>351340</v>
      </c>
      <c r="AK19" s="68">
        <v>491215</v>
      </c>
      <c r="AL19" s="68">
        <v>908881</v>
      </c>
      <c r="AO19" s="11"/>
    </row>
    <row r="20" spans="1:41" ht="12.75">
      <c r="A20" s="21">
        <v>11</v>
      </c>
      <c r="B20" s="67" t="s">
        <v>136</v>
      </c>
      <c r="C20" s="44"/>
      <c r="D20" s="44"/>
      <c r="E20" s="44"/>
      <c r="F20" s="44"/>
      <c r="G20" s="44">
        <v>9243</v>
      </c>
      <c r="H20" s="44">
        <v>790013</v>
      </c>
      <c r="I20" s="44"/>
      <c r="J20" s="68">
        <v>799256</v>
      </c>
      <c r="K20" s="44"/>
      <c r="L20" s="44"/>
      <c r="M20" s="44"/>
      <c r="N20" s="44"/>
      <c r="O20" s="44"/>
      <c r="P20" s="44"/>
      <c r="Q20" s="44"/>
      <c r="R20" s="44"/>
      <c r="S20" s="44"/>
      <c r="T20" s="44">
        <v>293</v>
      </c>
      <c r="U20" s="44"/>
      <c r="V20" s="44"/>
      <c r="W20" s="44"/>
      <c r="X20" s="44"/>
      <c r="Y20" s="44"/>
      <c r="Z20" s="44">
        <v>274</v>
      </c>
      <c r="AA20" s="68">
        <v>567</v>
      </c>
      <c r="AB20" s="44">
        <v>27072</v>
      </c>
      <c r="AC20" s="44"/>
      <c r="AD20" s="44"/>
      <c r="AE20" s="44"/>
      <c r="AF20" s="44"/>
      <c r="AG20" s="44"/>
      <c r="AH20" s="44"/>
      <c r="AI20" s="44"/>
      <c r="AJ20" s="44">
        <v>66</v>
      </c>
      <c r="AK20" s="68">
        <v>27138</v>
      </c>
      <c r="AL20" s="68">
        <v>826961</v>
      </c>
      <c r="AO20" s="11"/>
    </row>
    <row r="21" spans="1:41" ht="38.25">
      <c r="A21" s="21">
        <v>12</v>
      </c>
      <c r="B21" s="67" t="s">
        <v>135</v>
      </c>
      <c r="C21" s="62">
        <v>205154</v>
      </c>
      <c r="D21" s="62">
        <v>202271</v>
      </c>
      <c r="E21" s="62"/>
      <c r="F21" s="62"/>
      <c r="G21" s="62">
        <v>256433</v>
      </c>
      <c r="H21" s="62"/>
      <c r="I21" s="62"/>
      <c r="J21" s="69">
        <v>663858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9"/>
      <c r="AB21" s="62"/>
      <c r="AC21" s="62"/>
      <c r="AD21" s="62"/>
      <c r="AE21" s="62"/>
      <c r="AF21" s="62"/>
      <c r="AG21" s="62"/>
      <c r="AH21" s="62"/>
      <c r="AI21" s="62"/>
      <c r="AJ21" s="62"/>
      <c r="AK21" s="69"/>
      <c r="AL21" s="69">
        <v>663858</v>
      </c>
      <c r="AO21" s="11"/>
    </row>
    <row r="22" spans="1:41" ht="12.75">
      <c r="A22" s="21">
        <v>13</v>
      </c>
      <c r="B22" s="67" t="s">
        <v>134</v>
      </c>
      <c r="C22" s="44"/>
      <c r="D22" s="44"/>
      <c r="E22" s="44"/>
      <c r="F22" s="44"/>
      <c r="G22" s="44">
        <v>5529</v>
      </c>
      <c r="H22" s="44">
        <v>140159</v>
      </c>
      <c r="I22" s="44"/>
      <c r="J22" s="68">
        <v>145688</v>
      </c>
      <c r="K22" s="44">
        <v>50696</v>
      </c>
      <c r="L22" s="44"/>
      <c r="M22" s="44"/>
      <c r="N22" s="44"/>
      <c r="O22" s="44">
        <v>3255</v>
      </c>
      <c r="P22" s="44">
        <v>12711</v>
      </c>
      <c r="Q22" s="44"/>
      <c r="R22" s="44"/>
      <c r="S22" s="44"/>
      <c r="T22" s="44">
        <v>15732</v>
      </c>
      <c r="U22" s="44"/>
      <c r="V22" s="44"/>
      <c r="W22" s="44"/>
      <c r="X22" s="44"/>
      <c r="Y22" s="44"/>
      <c r="Z22" s="44"/>
      <c r="AA22" s="68">
        <v>82394</v>
      </c>
      <c r="AB22" s="44">
        <v>231945</v>
      </c>
      <c r="AC22" s="44">
        <v>4706</v>
      </c>
      <c r="AD22" s="44"/>
      <c r="AE22" s="44"/>
      <c r="AF22" s="44"/>
      <c r="AG22" s="44"/>
      <c r="AH22" s="44"/>
      <c r="AI22" s="44"/>
      <c r="AJ22" s="44">
        <v>60329</v>
      </c>
      <c r="AK22" s="68">
        <v>296980</v>
      </c>
      <c r="AL22" s="68">
        <v>525062</v>
      </c>
      <c r="AO22" s="11"/>
    </row>
    <row r="23" spans="1:41" ht="12.75">
      <c r="A23" s="21">
        <v>14</v>
      </c>
      <c r="B23" s="67" t="s">
        <v>133</v>
      </c>
      <c r="C23" s="44"/>
      <c r="D23" s="44"/>
      <c r="E23" s="44"/>
      <c r="F23" s="44"/>
      <c r="G23" s="44">
        <v>9240</v>
      </c>
      <c r="H23" s="44"/>
      <c r="I23" s="44"/>
      <c r="J23" s="68">
        <v>9240</v>
      </c>
      <c r="K23" s="44">
        <v>8375</v>
      </c>
      <c r="L23" s="44"/>
      <c r="M23" s="44"/>
      <c r="N23" s="44"/>
      <c r="O23" s="44"/>
      <c r="P23" s="44">
        <v>2150</v>
      </c>
      <c r="Q23" s="44">
        <v>20</v>
      </c>
      <c r="R23" s="44"/>
      <c r="S23" s="44"/>
      <c r="T23" s="44"/>
      <c r="U23" s="44"/>
      <c r="V23" s="44"/>
      <c r="W23" s="44"/>
      <c r="X23" s="44"/>
      <c r="Y23" s="44"/>
      <c r="Z23" s="44"/>
      <c r="AA23" s="68">
        <v>10545</v>
      </c>
      <c r="AB23" s="44">
        <v>438994</v>
      </c>
      <c r="AC23" s="44"/>
      <c r="AD23" s="44"/>
      <c r="AE23" s="44"/>
      <c r="AF23" s="44"/>
      <c r="AG23" s="44"/>
      <c r="AH23" s="44"/>
      <c r="AI23" s="44"/>
      <c r="AJ23" s="44">
        <v>7788</v>
      </c>
      <c r="AK23" s="68">
        <v>446782</v>
      </c>
      <c r="AL23" s="68">
        <v>466567</v>
      </c>
      <c r="AO23" s="11"/>
    </row>
    <row r="24" spans="1:41" ht="12.75">
      <c r="A24" s="21">
        <v>15</v>
      </c>
      <c r="B24" s="67" t="s">
        <v>132</v>
      </c>
      <c r="C24" s="44"/>
      <c r="D24" s="44"/>
      <c r="E24" s="44"/>
      <c r="F24" s="44"/>
      <c r="G24" s="44">
        <v>5743</v>
      </c>
      <c r="H24" s="44">
        <v>44500</v>
      </c>
      <c r="I24" s="44"/>
      <c r="J24" s="68">
        <v>50243</v>
      </c>
      <c r="K24" s="44">
        <v>478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68">
        <v>478</v>
      </c>
      <c r="AB24" s="44">
        <v>24683</v>
      </c>
      <c r="AC24" s="44"/>
      <c r="AD24" s="44"/>
      <c r="AE24" s="44"/>
      <c r="AF24" s="44"/>
      <c r="AG24" s="44"/>
      <c r="AH24" s="44"/>
      <c r="AI24" s="44"/>
      <c r="AJ24" s="44">
        <v>312940</v>
      </c>
      <c r="AK24" s="68">
        <v>337623</v>
      </c>
      <c r="AL24" s="68">
        <v>388344</v>
      </c>
      <c r="AO24" s="11"/>
    </row>
    <row r="25" spans="1:41" ht="12.75">
      <c r="A25" s="21">
        <v>16</v>
      </c>
      <c r="B25" s="46" t="s">
        <v>131</v>
      </c>
      <c r="C25" s="44"/>
      <c r="D25" s="44"/>
      <c r="E25" s="44"/>
      <c r="F25" s="44"/>
      <c r="G25" s="44">
        <v>22510</v>
      </c>
      <c r="H25" s="44">
        <v>107232</v>
      </c>
      <c r="I25" s="44"/>
      <c r="J25" s="68">
        <v>129742</v>
      </c>
      <c r="K25" s="44">
        <v>43843</v>
      </c>
      <c r="L25" s="44"/>
      <c r="M25" s="44">
        <v>339</v>
      </c>
      <c r="N25" s="44"/>
      <c r="O25" s="44">
        <v>460</v>
      </c>
      <c r="P25" s="44">
        <v>13417</v>
      </c>
      <c r="Q25" s="44"/>
      <c r="R25" s="44"/>
      <c r="S25" s="44"/>
      <c r="T25" s="44">
        <v>1003</v>
      </c>
      <c r="U25" s="44">
        <v>29725</v>
      </c>
      <c r="V25" s="44"/>
      <c r="W25" s="44"/>
      <c r="X25" s="44"/>
      <c r="Y25" s="44"/>
      <c r="Z25" s="44"/>
      <c r="AA25" s="68">
        <v>88787</v>
      </c>
      <c r="AB25" s="44">
        <v>7624</v>
      </c>
      <c r="AC25" s="44"/>
      <c r="AD25" s="44"/>
      <c r="AE25" s="44"/>
      <c r="AF25" s="44">
        <v>4551</v>
      </c>
      <c r="AG25" s="44"/>
      <c r="AH25" s="44"/>
      <c r="AI25" s="44"/>
      <c r="AJ25" s="44">
        <v>120575</v>
      </c>
      <c r="AK25" s="68">
        <v>132750</v>
      </c>
      <c r="AL25" s="68">
        <v>351279</v>
      </c>
      <c r="AO25" s="11"/>
    </row>
    <row r="26" spans="1:41" ht="12.75">
      <c r="A26" s="21">
        <v>17</v>
      </c>
      <c r="B26" s="67" t="s">
        <v>130</v>
      </c>
      <c r="C26" s="44"/>
      <c r="D26" s="44"/>
      <c r="E26" s="44"/>
      <c r="F26" s="44"/>
      <c r="G26" s="44">
        <v>402</v>
      </c>
      <c r="H26" s="44"/>
      <c r="I26" s="44"/>
      <c r="J26" s="68">
        <v>402</v>
      </c>
      <c r="K26" s="44">
        <v>189420</v>
      </c>
      <c r="L26" s="44"/>
      <c r="M26" s="44"/>
      <c r="N26" s="44"/>
      <c r="O26" s="44">
        <v>10804</v>
      </c>
      <c r="P26" s="44">
        <v>67146</v>
      </c>
      <c r="Q26" s="44"/>
      <c r="R26" s="44"/>
      <c r="S26" s="44"/>
      <c r="T26" s="44">
        <v>207</v>
      </c>
      <c r="U26" s="44"/>
      <c r="V26" s="44"/>
      <c r="W26" s="44"/>
      <c r="X26" s="44"/>
      <c r="Y26" s="44"/>
      <c r="Z26" s="44"/>
      <c r="AA26" s="68">
        <v>267577</v>
      </c>
      <c r="AB26" s="44">
        <v>23466</v>
      </c>
      <c r="AC26" s="44"/>
      <c r="AD26" s="44"/>
      <c r="AE26" s="44"/>
      <c r="AF26" s="44"/>
      <c r="AG26" s="44"/>
      <c r="AH26" s="44"/>
      <c r="AI26" s="44">
        <v>17427</v>
      </c>
      <c r="AJ26" s="44">
        <v>29006</v>
      </c>
      <c r="AK26" s="68">
        <v>69899</v>
      </c>
      <c r="AL26" s="68">
        <v>337878</v>
      </c>
      <c r="AO26" s="11"/>
    </row>
    <row r="27" spans="1:41" ht="12.75">
      <c r="A27" s="21">
        <v>18</v>
      </c>
      <c r="B27" s="67" t="s">
        <v>129</v>
      </c>
      <c r="C27" s="44"/>
      <c r="D27" s="44"/>
      <c r="E27" s="44"/>
      <c r="F27" s="44"/>
      <c r="G27" s="44">
        <v>21845</v>
      </c>
      <c r="H27" s="44"/>
      <c r="I27" s="44"/>
      <c r="J27" s="68">
        <v>21845</v>
      </c>
      <c r="K27" s="44">
        <v>48776</v>
      </c>
      <c r="L27" s="44"/>
      <c r="M27" s="44"/>
      <c r="N27" s="44"/>
      <c r="O27" s="44">
        <v>0</v>
      </c>
      <c r="P27" s="44">
        <v>1497</v>
      </c>
      <c r="Q27" s="44">
        <v>840</v>
      </c>
      <c r="R27" s="44"/>
      <c r="S27" s="44"/>
      <c r="T27" s="44">
        <v>493</v>
      </c>
      <c r="U27" s="44"/>
      <c r="V27" s="44"/>
      <c r="W27" s="44"/>
      <c r="X27" s="44">
        <v>3210</v>
      </c>
      <c r="Y27" s="44"/>
      <c r="Z27" s="44"/>
      <c r="AA27" s="68">
        <v>54816</v>
      </c>
      <c r="AB27" s="44">
        <v>219064</v>
      </c>
      <c r="AC27" s="44"/>
      <c r="AD27" s="44"/>
      <c r="AE27" s="44"/>
      <c r="AF27" s="44"/>
      <c r="AG27" s="44"/>
      <c r="AH27" s="44"/>
      <c r="AI27" s="44"/>
      <c r="AJ27" s="44">
        <v>21614</v>
      </c>
      <c r="AK27" s="68">
        <v>240678</v>
      </c>
      <c r="AL27" s="68">
        <v>317339</v>
      </c>
      <c r="AO27" s="11"/>
    </row>
    <row r="28" spans="1:41" ht="12.75">
      <c r="A28" s="21">
        <v>19</v>
      </c>
      <c r="B28" s="67" t="s">
        <v>128</v>
      </c>
      <c r="C28" s="44"/>
      <c r="D28" s="44"/>
      <c r="E28" s="44"/>
      <c r="F28" s="44"/>
      <c r="G28" s="44">
        <v>1696</v>
      </c>
      <c r="H28" s="44"/>
      <c r="I28" s="44"/>
      <c r="J28" s="68">
        <v>1696</v>
      </c>
      <c r="K28" s="44">
        <v>6230</v>
      </c>
      <c r="L28" s="44"/>
      <c r="M28" s="44"/>
      <c r="N28" s="44"/>
      <c r="O28" s="44"/>
      <c r="P28" s="44">
        <v>91</v>
      </c>
      <c r="Q28" s="44">
        <v>90</v>
      </c>
      <c r="R28" s="44"/>
      <c r="S28" s="44"/>
      <c r="T28" s="44">
        <v>1785</v>
      </c>
      <c r="U28" s="44"/>
      <c r="V28" s="44"/>
      <c r="W28" s="44"/>
      <c r="X28" s="44"/>
      <c r="Y28" s="44"/>
      <c r="Z28" s="44"/>
      <c r="AA28" s="68">
        <v>8196</v>
      </c>
      <c r="AB28" s="44">
        <v>228822</v>
      </c>
      <c r="AC28" s="44">
        <v>2142</v>
      </c>
      <c r="AD28" s="44">
        <v>16976</v>
      </c>
      <c r="AE28" s="44"/>
      <c r="AF28" s="44"/>
      <c r="AG28" s="44"/>
      <c r="AH28" s="44"/>
      <c r="AI28" s="44"/>
      <c r="AJ28" s="44">
        <v>41057</v>
      </c>
      <c r="AK28" s="68">
        <v>288997</v>
      </c>
      <c r="AL28" s="68">
        <v>298889</v>
      </c>
      <c r="AO28" s="11"/>
    </row>
    <row r="29" spans="1:41" ht="12.75">
      <c r="A29" s="21">
        <v>20</v>
      </c>
      <c r="B29" s="67" t="s">
        <v>127</v>
      </c>
      <c r="C29" s="44">
        <v>1213</v>
      </c>
      <c r="D29" s="44">
        <v>293548</v>
      </c>
      <c r="E29" s="44"/>
      <c r="F29" s="44"/>
      <c r="G29" s="44"/>
      <c r="H29" s="44"/>
      <c r="I29" s="44"/>
      <c r="J29" s="68">
        <v>294761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68">
        <v>0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68"/>
      <c r="AL29" s="68">
        <v>294761</v>
      </c>
      <c r="AO29" s="11"/>
    </row>
    <row r="30" spans="1:41" ht="12.75">
      <c r="A30" s="21">
        <v>21</v>
      </c>
      <c r="B30" s="67" t="s">
        <v>126</v>
      </c>
      <c r="C30" s="44"/>
      <c r="D30" s="44"/>
      <c r="E30" s="44"/>
      <c r="F30" s="44"/>
      <c r="G30" s="44">
        <v>746</v>
      </c>
      <c r="H30" s="44">
        <v>47723</v>
      </c>
      <c r="I30" s="44"/>
      <c r="J30" s="68">
        <v>48469</v>
      </c>
      <c r="K30" s="44">
        <v>86155</v>
      </c>
      <c r="L30" s="44"/>
      <c r="M30" s="44">
        <v>5398</v>
      </c>
      <c r="N30" s="44"/>
      <c r="O30" s="44">
        <v>3343</v>
      </c>
      <c r="P30" s="44">
        <v>12777</v>
      </c>
      <c r="Q30" s="44">
        <v>440</v>
      </c>
      <c r="R30" s="44"/>
      <c r="S30" s="44"/>
      <c r="T30" s="44">
        <v>3827</v>
      </c>
      <c r="U30" s="44"/>
      <c r="V30" s="44"/>
      <c r="W30" s="44"/>
      <c r="X30" s="44"/>
      <c r="Y30" s="44"/>
      <c r="Z30" s="44"/>
      <c r="AA30" s="68">
        <v>111940</v>
      </c>
      <c r="AB30" s="44">
        <v>88588</v>
      </c>
      <c r="AC30" s="44"/>
      <c r="AD30" s="44"/>
      <c r="AE30" s="44"/>
      <c r="AF30" s="44"/>
      <c r="AG30" s="44"/>
      <c r="AH30" s="44"/>
      <c r="AI30" s="44"/>
      <c r="AJ30" s="44">
        <v>9908</v>
      </c>
      <c r="AK30" s="68">
        <v>98496</v>
      </c>
      <c r="AL30" s="68">
        <v>258905</v>
      </c>
      <c r="AO30" s="11"/>
    </row>
    <row r="31" spans="1:41" ht="12.75">
      <c r="A31" s="21">
        <v>22</v>
      </c>
      <c r="B31" s="67" t="s">
        <v>125</v>
      </c>
      <c r="C31" s="44"/>
      <c r="D31" s="44"/>
      <c r="E31" s="44"/>
      <c r="F31" s="44"/>
      <c r="G31" s="44">
        <v>7218</v>
      </c>
      <c r="H31" s="44">
        <v>14475</v>
      </c>
      <c r="I31" s="44"/>
      <c r="J31" s="68">
        <v>21693</v>
      </c>
      <c r="K31" s="44">
        <v>41484</v>
      </c>
      <c r="L31" s="44"/>
      <c r="M31" s="44"/>
      <c r="N31" s="44"/>
      <c r="O31" s="44">
        <v>5375</v>
      </c>
      <c r="P31" s="44">
        <v>1839</v>
      </c>
      <c r="Q31" s="44">
        <v>100</v>
      </c>
      <c r="R31" s="44"/>
      <c r="S31" s="44"/>
      <c r="T31" s="44">
        <v>2777</v>
      </c>
      <c r="U31" s="44"/>
      <c r="V31" s="44"/>
      <c r="W31" s="44">
        <v>5760</v>
      </c>
      <c r="X31" s="44"/>
      <c r="Y31" s="44"/>
      <c r="Z31" s="44"/>
      <c r="AA31" s="68">
        <v>57335</v>
      </c>
      <c r="AB31" s="44">
        <v>51935</v>
      </c>
      <c r="AC31" s="44">
        <v>681</v>
      </c>
      <c r="AD31" s="44"/>
      <c r="AE31" s="44"/>
      <c r="AF31" s="44">
        <v>77</v>
      </c>
      <c r="AG31" s="44"/>
      <c r="AH31" s="44"/>
      <c r="AI31" s="44"/>
      <c r="AJ31" s="44">
        <v>48443</v>
      </c>
      <c r="AK31" s="68">
        <v>101136</v>
      </c>
      <c r="AL31" s="68">
        <v>180164</v>
      </c>
      <c r="AO31" s="11"/>
    </row>
    <row r="32" spans="1:41" ht="12.75">
      <c r="A32" s="21">
        <v>23</v>
      </c>
      <c r="B32" s="67" t="s">
        <v>64</v>
      </c>
      <c r="C32" s="44"/>
      <c r="D32" s="44"/>
      <c r="E32" s="44"/>
      <c r="F32" s="44"/>
      <c r="G32" s="44"/>
      <c r="H32" s="44"/>
      <c r="I32" s="44"/>
      <c r="J32" s="68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68">
        <v>0</v>
      </c>
      <c r="AB32" s="44">
        <v>2499</v>
      </c>
      <c r="AC32" s="44"/>
      <c r="AD32" s="44">
        <v>110141</v>
      </c>
      <c r="AE32" s="44"/>
      <c r="AF32" s="44"/>
      <c r="AG32" s="44"/>
      <c r="AH32" s="44"/>
      <c r="AI32" s="44"/>
      <c r="AJ32" s="44">
        <v>65683</v>
      </c>
      <c r="AK32" s="68">
        <v>178323</v>
      </c>
      <c r="AL32" s="68">
        <v>178323</v>
      </c>
      <c r="AO32" s="11"/>
    </row>
    <row r="33" spans="1:41" ht="12.75">
      <c r="A33" s="21">
        <v>24</v>
      </c>
      <c r="B33" s="67" t="s">
        <v>124</v>
      </c>
      <c r="C33" s="44"/>
      <c r="D33" s="44"/>
      <c r="E33" s="44"/>
      <c r="F33" s="44"/>
      <c r="G33" s="44">
        <v>10283</v>
      </c>
      <c r="H33" s="44">
        <v>14366</v>
      </c>
      <c r="I33" s="44"/>
      <c r="J33" s="68">
        <v>24649</v>
      </c>
      <c r="K33" s="44">
        <v>8028</v>
      </c>
      <c r="L33" s="44"/>
      <c r="M33" s="44"/>
      <c r="N33" s="44"/>
      <c r="O33" s="44"/>
      <c r="P33" s="44">
        <v>4659</v>
      </c>
      <c r="Q33" s="44"/>
      <c r="R33" s="44"/>
      <c r="S33" s="44"/>
      <c r="T33" s="44"/>
      <c r="U33" s="44"/>
      <c r="V33" s="44"/>
      <c r="W33" s="44"/>
      <c r="X33" s="44">
        <v>110170</v>
      </c>
      <c r="Y33" s="44"/>
      <c r="Z33" s="44"/>
      <c r="AA33" s="68">
        <v>122857</v>
      </c>
      <c r="AB33" s="44">
        <v>6018</v>
      </c>
      <c r="AC33" s="44"/>
      <c r="AD33" s="44"/>
      <c r="AE33" s="44"/>
      <c r="AF33" s="44"/>
      <c r="AG33" s="44"/>
      <c r="AH33" s="44"/>
      <c r="AI33" s="44"/>
      <c r="AJ33" s="44">
        <v>6000</v>
      </c>
      <c r="AK33" s="68">
        <v>12018</v>
      </c>
      <c r="AL33" s="68">
        <v>159524</v>
      </c>
      <c r="AO33" s="11"/>
    </row>
    <row r="34" spans="1:41" ht="12.75">
      <c r="A34" s="21">
        <v>25</v>
      </c>
      <c r="B34" s="67" t="s">
        <v>123</v>
      </c>
      <c r="C34" s="44"/>
      <c r="D34" s="44"/>
      <c r="E34" s="44"/>
      <c r="F34" s="44"/>
      <c r="G34" s="44">
        <v>7540</v>
      </c>
      <c r="H34" s="44"/>
      <c r="I34" s="44"/>
      <c r="J34" s="68">
        <v>7540</v>
      </c>
      <c r="K34" s="44">
        <v>14912</v>
      </c>
      <c r="L34" s="44"/>
      <c r="M34" s="44"/>
      <c r="N34" s="44"/>
      <c r="O34" s="44"/>
      <c r="P34" s="44">
        <v>2140</v>
      </c>
      <c r="Q34" s="44"/>
      <c r="R34" s="44"/>
      <c r="S34" s="44"/>
      <c r="T34" s="44">
        <v>24</v>
      </c>
      <c r="U34" s="44"/>
      <c r="V34" s="44"/>
      <c r="W34" s="44"/>
      <c r="X34" s="44"/>
      <c r="Y34" s="44"/>
      <c r="Z34" s="44"/>
      <c r="AA34" s="68">
        <v>17076</v>
      </c>
      <c r="AB34" s="44">
        <v>71111</v>
      </c>
      <c r="AC34" s="44">
        <v>701</v>
      </c>
      <c r="AD34" s="44"/>
      <c r="AE34" s="44"/>
      <c r="AF34" s="44"/>
      <c r="AG34" s="44"/>
      <c r="AH34" s="44"/>
      <c r="AI34" s="44"/>
      <c r="AJ34" s="44">
        <v>48173</v>
      </c>
      <c r="AK34" s="68">
        <v>119985</v>
      </c>
      <c r="AL34" s="68">
        <v>144601</v>
      </c>
      <c r="AO34" s="11"/>
    </row>
    <row r="35" spans="1:41" ht="12.75">
      <c r="A35" s="21">
        <v>26</v>
      </c>
      <c r="B35" s="67" t="s">
        <v>122</v>
      </c>
      <c r="C35" s="44"/>
      <c r="D35" s="44"/>
      <c r="E35" s="44"/>
      <c r="F35" s="44"/>
      <c r="G35" s="44">
        <v>365</v>
      </c>
      <c r="H35" s="44"/>
      <c r="I35" s="44"/>
      <c r="J35" s="68">
        <v>365</v>
      </c>
      <c r="K35" s="44">
        <v>8705</v>
      </c>
      <c r="L35" s="44"/>
      <c r="M35" s="44"/>
      <c r="N35" s="44"/>
      <c r="O35" s="44"/>
      <c r="P35" s="44">
        <v>345</v>
      </c>
      <c r="Q35" s="44"/>
      <c r="R35" s="44"/>
      <c r="S35" s="44"/>
      <c r="T35" s="44">
        <v>30</v>
      </c>
      <c r="U35" s="44"/>
      <c r="V35" s="44"/>
      <c r="W35" s="44"/>
      <c r="X35" s="44"/>
      <c r="Y35" s="44"/>
      <c r="Z35" s="44"/>
      <c r="AA35" s="68">
        <v>9080</v>
      </c>
      <c r="AB35" s="44">
        <v>80731</v>
      </c>
      <c r="AC35" s="44">
        <v>74</v>
      </c>
      <c r="AD35" s="44"/>
      <c r="AE35" s="44"/>
      <c r="AF35" s="44"/>
      <c r="AG35" s="44"/>
      <c r="AH35" s="44"/>
      <c r="AI35" s="44"/>
      <c r="AJ35" s="44">
        <v>30604</v>
      </c>
      <c r="AK35" s="68">
        <v>111409</v>
      </c>
      <c r="AL35" s="68">
        <v>120854</v>
      </c>
      <c r="AO35" s="11"/>
    </row>
    <row r="36" spans="1:41" ht="12.75">
      <c r="A36" s="21">
        <v>27</v>
      </c>
      <c r="B36" s="67" t="s">
        <v>121</v>
      </c>
      <c r="C36" s="44"/>
      <c r="D36" s="44"/>
      <c r="E36" s="44"/>
      <c r="F36" s="44"/>
      <c r="G36" s="44">
        <v>60208</v>
      </c>
      <c r="H36" s="44">
        <v>10543</v>
      </c>
      <c r="I36" s="44"/>
      <c r="J36" s="68">
        <v>70751</v>
      </c>
      <c r="K36" s="44"/>
      <c r="L36" s="44"/>
      <c r="M36" s="44"/>
      <c r="N36" s="44"/>
      <c r="O36" s="44"/>
      <c r="P36" s="44">
        <v>36412</v>
      </c>
      <c r="Q36" s="44"/>
      <c r="R36" s="44"/>
      <c r="S36" s="44"/>
      <c r="T36" s="44">
        <v>390</v>
      </c>
      <c r="U36" s="44"/>
      <c r="V36" s="44"/>
      <c r="W36" s="44"/>
      <c r="X36" s="44"/>
      <c r="Y36" s="44"/>
      <c r="Z36" s="44"/>
      <c r="AA36" s="68">
        <v>36802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68"/>
      <c r="AL36" s="68">
        <v>107553</v>
      </c>
      <c r="AO36" s="11"/>
    </row>
    <row r="37" spans="1:41" ht="12.75">
      <c r="A37" s="21">
        <v>28</v>
      </c>
      <c r="B37" s="67" t="s">
        <v>120</v>
      </c>
      <c r="C37" s="44"/>
      <c r="D37" s="44"/>
      <c r="E37" s="44"/>
      <c r="F37" s="44"/>
      <c r="G37" s="44"/>
      <c r="H37" s="44"/>
      <c r="I37" s="44"/>
      <c r="J37" s="68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68">
        <v>0</v>
      </c>
      <c r="AB37" s="44">
        <v>107370</v>
      </c>
      <c r="AC37" s="44"/>
      <c r="AD37" s="44"/>
      <c r="AE37" s="44"/>
      <c r="AF37" s="44"/>
      <c r="AG37" s="44"/>
      <c r="AH37" s="44"/>
      <c r="AI37" s="44"/>
      <c r="AJ37" s="44"/>
      <c r="AK37" s="68">
        <v>107370</v>
      </c>
      <c r="AL37" s="68">
        <v>107370</v>
      </c>
      <c r="AO37" s="11"/>
    </row>
    <row r="38" spans="1:41" ht="12.75">
      <c r="A38" s="21">
        <v>29</v>
      </c>
      <c r="B38" s="67" t="s">
        <v>119</v>
      </c>
      <c r="C38" s="44"/>
      <c r="D38" s="44"/>
      <c r="E38" s="44"/>
      <c r="F38" s="44"/>
      <c r="G38" s="44">
        <v>2</v>
      </c>
      <c r="H38" s="44">
        <v>70391</v>
      </c>
      <c r="I38" s="44"/>
      <c r="J38" s="68">
        <v>70393</v>
      </c>
      <c r="K38" s="44">
        <v>768</v>
      </c>
      <c r="L38" s="44"/>
      <c r="M38" s="44"/>
      <c r="N38" s="44"/>
      <c r="O38" s="44">
        <v>141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68">
        <v>909</v>
      </c>
      <c r="AB38" s="44">
        <v>20487</v>
      </c>
      <c r="AC38" s="44">
        <v>31</v>
      </c>
      <c r="AD38" s="44"/>
      <c r="AE38" s="44"/>
      <c r="AF38" s="44"/>
      <c r="AG38" s="44"/>
      <c r="AH38" s="44"/>
      <c r="AI38" s="44"/>
      <c r="AJ38" s="44"/>
      <c r="AK38" s="68">
        <v>20518</v>
      </c>
      <c r="AL38" s="68">
        <v>91820</v>
      </c>
      <c r="AO38" s="11"/>
    </row>
    <row r="39" spans="1:41" ht="12.75">
      <c r="A39" s="21">
        <v>30</v>
      </c>
      <c r="B39" s="67" t="s">
        <v>118</v>
      </c>
      <c r="C39" s="44">
        <v>550</v>
      </c>
      <c r="D39" s="44">
        <v>72712</v>
      </c>
      <c r="E39" s="44"/>
      <c r="F39" s="44"/>
      <c r="G39" s="44"/>
      <c r="H39" s="44"/>
      <c r="I39" s="44"/>
      <c r="J39" s="68">
        <v>73262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68"/>
      <c r="AB39" s="44"/>
      <c r="AC39" s="44"/>
      <c r="AD39" s="44"/>
      <c r="AE39" s="44"/>
      <c r="AF39" s="44"/>
      <c r="AG39" s="44"/>
      <c r="AH39" s="44"/>
      <c r="AI39" s="44"/>
      <c r="AJ39" s="44"/>
      <c r="AK39" s="68"/>
      <c r="AL39" s="68">
        <v>73262</v>
      </c>
      <c r="AO39" s="11"/>
    </row>
    <row r="40" spans="1:41" ht="12.75">
      <c r="A40" s="21">
        <v>31</v>
      </c>
      <c r="B40" s="67" t="s">
        <v>117</v>
      </c>
      <c r="C40" s="44"/>
      <c r="D40" s="44"/>
      <c r="E40" s="44"/>
      <c r="F40" s="44"/>
      <c r="G40" s="44"/>
      <c r="H40" s="44"/>
      <c r="I40" s="44"/>
      <c r="J40" s="68"/>
      <c r="K40" s="44">
        <v>21085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>
        <v>35683</v>
      </c>
      <c r="Y40" s="44"/>
      <c r="Z40" s="44"/>
      <c r="AA40" s="68">
        <v>56768</v>
      </c>
      <c r="AB40" s="44"/>
      <c r="AC40" s="44"/>
      <c r="AD40" s="44"/>
      <c r="AE40" s="44"/>
      <c r="AF40" s="44"/>
      <c r="AG40" s="44"/>
      <c r="AH40" s="44"/>
      <c r="AI40" s="44"/>
      <c r="AJ40" s="44">
        <v>1380</v>
      </c>
      <c r="AK40" s="68">
        <v>1380</v>
      </c>
      <c r="AL40" s="68">
        <v>58148</v>
      </c>
      <c r="AO40" s="11"/>
    </row>
    <row r="41" spans="1:41" ht="12.75">
      <c r="A41" s="21">
        <v>32</v>
      </c>
      <c r="B41" s="67" t="s">
        <v>116</v>
      </c>
      <c r="C41" s="44">
        <v>24914</v>
      </c>
      <c r="D41" s="44">
        <v>17720</v>
      </c>
      <c r="E41" s="44"/>
      <c r="F41" s="44"/>
      <c r="G41" s="44"/>
      <c r="H41" s="44"/>
      <c r="I41" s="44"/>
      <c r="J41" s="68">
        <v>42634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68"/>
      <c r="AB41" s="44"/>
      <c r="AC41" s="44"/>
      <c r="AD41" s="44"/>
      <c r="AE41" s="44"/>
      <c r="AF41" s="44"/>
      <c r="AG41" s="44"/>
      <c r="AH41" s="44"/>
      <c r="AI41" s="44"/>
      <c r="AJ41" s="44"/>
      <c r="AK41" s="68"/>
      <c r="AL41" s="68">
        <v>42634</v>
      </c>
      <c r="AO41" s="11"/>
    </row>
    <row r="42" spans="1:41" ht="12.75">
      <c r="A42" s="21">
        <v>33</v>
      </c>
      <c r="B42" s="67" t="s">
        <v>115</v>
      </c>
      <c r="C42" s="44"/>
      <c r="D42" s="44"/>
      <c r="E42" s="44"/>
      <c r="F42" s="44"/>
      <c r="G42" s="44">
        <v>2818</v>
      </c>
      <c r="H42" s="44"/>
      <c r="I42" s="44"/>
      <c r="J42" s="68">
        <v>2818</v>
      </c>
      <c r="K42" s="44">
        <v>620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68">
        <v>620</v>
      </c>
      <c r="AB42" s="44">
        <v>5034</v>
      </c>
      <c r="AC42" s="44"/>
      <c r="AD42" s="44">
        <v>31989</v>
      </c>
      <c r="AE42" s="44"/>
      <c r="AF42" s="44"/>
      <c r="AG42" s="44"/>
      <c r="AH42" s="44"/>
      <c r="AI42" s="44"/>
      <c r="AJ42" s="44"/>
      <c r="AK42" s="68">
        <v>37023</v>
      </c>
      <c r="AL42" s="68">
        <v>40461</v>
      </c>
      <c r="AO42" s="11"/>
    </row>
    <row r="43" spans="1:41" ht="12.75">
      <c r="A43" s="21">
        <v>34</v>
      </c>
      <c r="B43" s="67" t="s">
        <v>77</v>
      </c>
      <c r="C43" s="44"/>
      <c r="D43" s="44"/>
      <c r="E43" s="44"/>
      <c r="F43" s="44"/>
      <c r="G43" s="44"/>
      <c r="H43" s="44"/>
      <c r="I43" s="44"/>
      <c r="J43" s="68"/>
      <c r="K43" s="44"/>
      <c r="L43" s="44"/>
      <c r="M43" s="44"/>
      <c r="N43" s="44">
        <v>15001</v>
      </c>
      <c r="O43" s="44">
        <v>491</v>
      </c>
      <c r="P43" s="44">
        <v>185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68">
        <v>15677</v>
      </c>
      <c r="AB43" s="44"/>
      <c r="AC43" s="44"/>
      <c r="AD43" s="44"/>
      <c r="AE43" s="44"/>
      <c r="AF43" s="44"/>
      <c r="AG43" s="44"/>
      <c r="AH43" s="44"/>
      <c r="AI43" s="44"/>
      <c r="AJ43" s="44">
        <v>7725</v>
      </c>
      <c r="AK43" s="68">
        <v>7725</v>
      </c>
      <c r="AL43" s="68">
        <v>23402</v>
      </c>
      <c r="AO43" s="11"/>
    </row>
    <row r="44" spans="1:41" ht="12.75">
      <c r="A44" s="21">
        <v>35</v>
      </c>
      <c r="B44" s="67" t="s">
        <v>114</v>
      </c>
      <c r="C44" s="44"/>
      <c r="D44" s="44"/>
      <c r="E44" s="44"/>
      <c r="F44" s="44"/>
      <c r="G44" s="44"/>
      <c r="H44" s="44">
        <v>11001</v>
      </c>
      <c r="I44" s="44"/>
      <c r="J44" s="68">
        <v>11001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68"/>
      <c r="AB44" s="44">
        <v>11335</v>
      </c>
      <c r="AC44" s="44"/>
      <c r="AD44" s="44"/>
      <c r="AE44" s="44"/>
      <c r="AF44" s="44"/>
      <c r="AG44" s="44"/>
      <c r="AH44" s="44"/>
      <c r="AI44" s="44"/>
      <c r="AJ44" s="44"/>
      <c r="AK44" s="68">
        <v>11335</v>
      </c>
      <c r="AL44" s="68">
        <v>22336</v>
      </c>
      <c r="AO44" s="11"/>
    </row>
    <row r="45" spans="1:41" ht="25.5">
      <c r="A45" s="21">
        <v>36</v>
      </c>
      <c r="B45" s="70" t="s">
        <v>113</v>
      </c>
      <c r="C45" s="44"/>
      <c r="D45" s="44">
        <v>15248</v>
      </c>
      <c r="E45" s="44"/>
      <c r="F45" s="44"/>
      <c r="G45" s="44"/>
      <c r="H45" s="44"/>
      <c r="I45" s="44"/>
      <c r="J45" s="68">
        <v>15248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68"/>
      <c r="AB45" s="44"/>
      <c r="AC45" s="44"/>
      <c r="AD45" s="44"/>
      <c r="AE45" s="44"/>
      <c r="AF45" s="44"/>
      <c r="AG45" s="44"/>
      <c r="AH45" s="44"/>
      <c r="AI45" s="44"/>
      <c r="AJ45" s="44"/>
      <c r="AK45" s="68"/>
      <c r="AL45" s="68">
        <v>15248</v>
      </c>
      <c r="AO45" s="11"/>
    </row>
    <row r="46" spans="1:41" ht="12.75">
      <c r="A46" s="21">
        <v>37</v>
      </c>
      <c r="B46" s="67" t="s">
        <v>112</v>
      </c>
      <c r="C46" s="44"/>
      <c r="D46" s="44">
        <v>12543</v>
      </c>
      <c r="E46" s="44"/>
      <c r="F46" s="44"/>
      <c r="G46" s="44"/>
      <c r="H46" s="44"/>
      <c r="I46" s="44"/>
      <c r="J46" s="68">
        <v>12543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68"/>
      <c r="AB46" s="44"/>
      <c r="AC46" s="44"/>
      <c r="AD46" s="44"/>
      <c r="AE46" s="44"/>
      <c r="AF46" s="44"/>
      <c r="AG46" s="44"/>
      <c r="AH46" s="44"/>
      <c r="AI46" s="44"/>
      <c r="AJ46" s="44"/>
      <c r="AK46" s="68"/>
      <c r="AL46" s="68">
        <v>12543</v>
      </c>
      <c r="AO46" s="11"/>
    </row>
    <row r="47" spans="1:41" ht="12.75">
      <c r="A47" s="21">
        <v>38</v>
      </c>
      <c r="B47" s="67" t="s">
        <v>111</v>
      </c>
      <c r="C47" s="44"/>
      <c r="D47" s="44"/>
      <c r="E47" s="44"/>
      <c r="F47" s="44"/>
      <c r="G47" s="44"/>
      <c r="H47" s="44"/>
      <c r="I47" s="44"/>
      <c r="J47" s="68"/>
      <c r="K47" s="44">
        <v>1695</v>
      </c>
      <c r="L47" s="44"/>
      <c r="M47" s="44">
        <v>4697</v>
      </c>
      <c r="N47" s="44"/>
      <c r="O47" s="44"/>
      <c r="P47" s="44"/>
      <c r="Q47" s="44">
        <v>744</v>
      </c>
      <c r="R47" s="44"/>
      <c r="S47" s="44"/>
      <c r="T47" s="44">
        <v>63</v>
      </c>
      <c r="U47" s="44"/>
      <c r="V47" s="44"/>
      <c r="W47" s="44"/>
      <c r="X47" s="44"/>
      <c r="Y47" s="44"/>
      <c r="Z47" s="44"/>
      <c r="AA47" s="68">
        <v>7199</v>
      </c>
      <c r="AB47" s="44">
        <v>2771</v>
      </c>
      <c r="AC47" s="44"/>
      <c r="AD47" s="44"/>
      <c r="AE47" s="44"/>
      <c r="AF47" s="44"/>
      <c r="AG47" s="44"/>
      <c r="AH47" s="44"/>
      <c r="AI47" s="44"/>
      <c r="AJ47" s="44">
        <v>334</v>
      </c>
      <c r="AK47" s="68">
        <v>3105</v>
      </c>
      <c r="AL47" s="68">
        <v>10304</v>
      </c>
      <c r="AO47" s="11"/>
    </row>
    <row r="48" spans="1:41" ht="25.5">
      <c r="A48" s="21">
        <v>39</v>
      </c>
      <c r="B48" s="67" t="s">
        <v>110</v>
      </c>
      <c r="C48" s="44">
        <v>280</v>
      </c>
      <c r="D48" s="44">
        <v>6373</v>
      </c>
      <c r="E48" s="44"/>
      <c r="F48" s="44"/>
      <c r="G48" s="44">
        <v>1493</v>
      </c>
      <c r="H48" s="44"/>
      <c r="I48" s="44"/>
      <c r="J48" s="68">
        <v>8146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68"/>
      <c r="AB48" s="44"/>
      <c r="AC48" s="44"/>
      <c r="AD48" s="44"/>
      <c r="AE48" s="44"/>
      <c r="AF48" s="44"/>
      <c r="AG48" s="44"/>
      <c r="AH48" s="44"/>
      <c r="AI48" s="44"/>
      <c r="AJ48" s="44"/>
      <c r="AK48" s="68"/>
      <c r="AL48" s="68">
        <v>8146</v>
      </c>
      <c r="AO48" s="11"/>
    </row>
    <row r="49" spans="1:41" ht="25.5">
      <c r="A49" s="21">
        <v>40</v>
      </c>
      <c r="B49" s="46" t="s">
        <v>109</v>
      </c>
      <c r="C49" s="44"/>
      <c r="D49" s="44"/>
      <c r="E49" s="44"/>
      <c r="F49" s="44"/>
      <c r="G49" s="44"/>
      <c r="H49" s="44">
        <v>5372</v>
      </c>
      <c r="I49" s="44"/>
      <c r="J49" s="68">
        <v>5372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68"/>
      <c r="AB49" s="44"/>
      <c r="AC49" s="44"/>
      <c r="AD49" s="44"/>
      <c r="AE49" s="44"/>
      <c r="AF49" s="44"/>
      <c r="AG49" s="44"/>
      <c r="AH49" s="44"/>
      <c r="AI49" s="44"/>
      <c r="AJ49" s="44"/>
      <c r="AK49" s="68"/>
      <c r="AL49" s="68">
        <v>5372</v>
      </c>
      <c r="AO49" s="11"/>
    </row>
    <row r="50" spans="1:41" ht="12.75">
      <c r="A50" s="21">
        <v>41</v>
      </c>
      <c r="B50" s="46" t="s">
        <v>91</v>
      </c>
      <c r="C50" s="44"/>
      <c r="D50" s="44"/>
      <c r="E50" s="44"/>
      <c r="F50" s="44"/>
      <c r="G50" s="44"/>
      <c r="H50" s="44">
        <v>3585</v>
      </c>
      <c r="I50" s="44"/>
      <c r="J50" s="68">
        <v>3585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68"/>
      <c r="AB50" s="44"/>
      <c r="AC50" s="44"/>
      <c r="AD50" s="44"/>
      <c r="AE50" s="44"/>
      <c r="AF50" s="44"/>
      <c r="AG50" s="44"/>
      <c r="AH50" s="44"/>
      <c r="AI50" s="44"/>
      <c r="AJ50" s="44"/>
      <c r="AK50" s="68"/>
      <c r="AL50" s="68">
        <v>3585</v>
      </c>
      <c r="AO50" s="11"/>
    </row>
    <row r="51" spans="1:41" ht="12.75">
      <c r="A51" s="21">
        <v>42</v>
      </c>
      <c r="B51" s="67" t="s">
        <v>108</v>
      </c>
      <c r="C51" s="44"/>
      <c r="D51" s="44"/>
      <c r="E51" s="44"/>
      <c r="F51" s="44"/>
      <c r="G51" s="44"/>
      <c r="H51" s="44"/>
      <c r="I51" s="44"/>
      <c r="J51" s="68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68"/>
      <c r="AB51" s="44">
        <v>1677</v>
      </c>
      <c r="AC51" s="44"/>
      <c r="AD51" s="44"/>
      <c r="AE51" s="44"/>
      <c r="AF51" s="44"/>
      <c r="AG51" s="44"/>
      <c r="AH51" s="44"/>
      <c r="AI51" s="44"/>
      <c r="AJ51" s="44"/>
      <c r="AK51" s="68">
        <v>1677</v>
      </c>
      <c r="AL51" s="68">
        <v>1677</v>
      </c>
      <c r="AO51" s="11"/>
    </row>
    <row r="52" spans="1:41" ht="12.75">
      <c r="A52" s="21">
        <v>43</v>
      </c>
      <c r="B52" s="46" t="s">
        <v>92</v>
      </c>
      <c r="C52" s="44"/>
      <c r="D52" s="44">
        <v>495</v>
      </c>
      <c r="E52" s="44"/>
      <c r="F52" s="44"/>
      <c r="G52" s="44"/>
      <c r="H52" s="44"/>
      <c r="I52" s="44"/>
      <c r="J52" s="68">
        <v>495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68"/>
      <c r="AB52" s="44"/>
      <c r="AC52" s="44"/>
      <c r="AD52" s="44"/>
      <c r="AE52" s="44"/>
      <c r="AF52" s="44"/>
      <c r="AG52" s="44"/>
      <c r="AH52" s="44"/>
      <c r="AI52" s="44"/>
      <c r="AJ52" s="44"/>
      <c r="AK52" s="68"/>
      <c r="AL52" s="68">
        <v>495</v>
      </c>
      <c r="AO52" s="11"/>
    </row>
    <row r="53" spans="1:38" ht="12.75">
      <c r="A53" s="26">
        <v>44</v>
      </c>
      <c r="B53" s="48" t="s">
        <v>107</v>
      </c>
      <c r="C53" s="45"/>
      <c r="D53" s="45"/>
      <c r="E53" s="45"/>
      <c r="F53" s="45"/>
      <c r="G53" s="45"/>
      <c r="H53" s="45"/>
      <c r="I53" s="45"/>
      <c r="J53" s="71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71"/>
      <c r="AB53" s="45"/>
      <c r="AC53" s="45"/>
      <c r="AD53" s="45"/>
      <c r="AE53" s="45"/>
      <c r="AF53" s="45"/>
      <c r="AG53" s="45"/>
      <c r="AH53" s="45"/>
      <c r="AI53" s="45"/>
      <c r="AJ53" s="45"/>
      <c r="AK53" s="71"/>
      <c r="AL53" s="71"/>
    </row>
    <row r="54" spans="3:38" s="49" customFormat="1" ht="12.75">
      <c r="C54" s="58"/>
      <c r="D54" s="58"/>
      <c r="E54" s="58"/>
      <c r="F54" s="58"/>
      <c r="G54" s="58"/>
      <c r="H54" s="58"/>
      <c r="I54" s="58"/>
      <c r="J54" s="59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58"/>
      <c r="AC54" s="58"/>
      <c r="AD54" s="58"/>
      <c r="AE54" s="58"/>
      <c r="AF54" s="58"/>
      <c r="AG54" s="58"/>
      <c r="AH54" s="58"/>
      <c r="AI54" s="58"/>
      <c r="AJ54" s="58"/>
      <c r="AK54" s="59"/>
      <c r="AL54" s="59"/>
    </row>
    <row r="55" spans="3:38" s="49" customFormat="1" ht="12.75">
      <c r="C55" s="58"/>
      <c r="D55" s="58"/>
      <c r="E55" s="58"/>
      <c r="F55" s="58"/>
      <c r="G55" s="58"/>
      <c r="H55" s="58"/>
      <c r="I55" s="58"/>
      <c r="J55" s="59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58"/>
      <c r="AC55" s="58"/>
      <c r="AD55" s="58"/>
      <c r="AE55" s="58"/>
      <c r="AF55" s="58"/>
      <c r="AG55" s="58"/>
      <c r="AH55" s="58"/>
      <c r="AI55" s="58"/>
      <c r="AJ55" s="58"/>
      <c r="AK55" s="59"/>
      <c r="AL55" s="59"/>
    </row>
    <row r="56" spans="3:38" s="49" customFormat="1" ht="12.75">
      <c r="C56" s="58"/>
      <c r="D56" s="58"/>
      <c r="E56" s="58"/>
      <c r="F56" s="58"/>
      <c r="G56" s="58"/>
      <c r="H56" s="58"/>
      <c r="I56" s="58"/>
      <c r="J56" s="59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8"/>
      <c r="AC56" s="58"/>
      <c r="AD56" s="58"/>
      <c r="AE56" s="58"/>
      <c r="AF56" s="58"/>
      <c r="AG56" s="58"/>
      <c r="AH56" s="58"/>
      <c r="AI56" s="58"/>
      <c r="AJ56" s="58"/>
      <c r="AK56" s="59"/>
      <c r="AL56" s="59"/>
    </row>
    <row r="57" s="49" customFormat="1" ht="14.25">
      <c r="A57" s="60"/>
    </row>
  </sheetData>
  <sheetProtection/>
  <mergeCells count="11">
    <mergeCell ref="A7:A9"/>
    <mergeCell ref="B7:B9"/>
    <mergeCell ref="C7:F7"/>
    <mergeCell ref="G7:AK7"/>
    <mergeCell ref="AL7:AL9"/>
    <mergeCell ref="C8:J8"/>
    <mergeCell ref="A2:AL2"/>
    <mergeCell ref="A3:AL3"/>
    <mergeCell ref="AK6:AL6"/>
    <mergeCell ref="K8:AA8"/>
    <mergeCell ref="AB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showGridLines="0" tabSelected="1" zoomScale="70" zoomScaleNormal="70" zoomScalePageLayoutView="0" workbookViewId="0" topLeftCell="A1">
      <selection activeCell="A58" sqref="A58"/>
    </sheetView>
  </sheetViews>
  <sheetFormatPr defaultColWidth="9.140625" defaultRowHeight="12.75"/>
  <cols>
    <col min="1" max="1" width="3.140625" style="6" bestFit="1" customWidth="1"/>
    <col min="2" max="2" width="42.8515625" style="6" customWidth="1"/>
    <col min="3" max="3" width="12.421875" style="6" customWidth="1"/>
    <col min="4" max="4" width="13.00390625" style="6" customWidth="1"/>
    <col min="5" max="5" width="12.421875" style="6" customWidth="1"/>
    <col min="6" max="6" width="14.421875" style="6" customWidth="1"/>
    <col min="7" max="7" width="13.421875" style="6" customWidth="1"/>
    <col min="8" max="8" width="12.28125" style="6" customWidth="1"/>
    <col min="9" max="9" width="11.8515625" style="6" customWidth="1"/>
    <col min="10" max="10" width="12.7109375" style="6" customWidth="1"/>
    <col min="11" max="11" width="11.421875" style="6" customWidth="1"/>
    <col min="12" max="12" width="10.7109375" style="6" customWidth="1"/>
    <col min="13" max="13" width="10.57421875" style="6" customWidth="1"/>
    <col min="14" max="14" width="9.140625" style="6" customWidth="1"/>
    <col min="15" max="15" width="11.140625" style="6" customWidth="1"/>
    <col min="16" max="16" width="13.28125" style="6" customWidth="1"/>
    <col min="17" max="17" width="9.28125" style="6" bestFit="1" customWidth="1"/>
    <col min="18" max="19" width="9.140625" style="6" customWidth="1"/>
    <col min="20" max="20" width="11.8515625" style="6" customWidth="1"/>
    <col min="21" max="21" width="11.140625" style="6" customWidth="1"/>
    <col min="22" max="22" width="12.00390625" style="6" customWidth="1"/>
    <col min="23" max="23" width="14.8515625" style="6" customWidth="1"/>
    <col min="24" max="24" width="14.421875" style="6" customWidth="1"/>
    <col min="25" max="25" width="10.7109375" style="6" customWidth="1"/>
    <col min="26" max="26" width="9.140625" style="6" customWidth="1"/>
    <col min="27" max="27" width="12.8515625" style="6" customWidth="1"/>
    <col min="28" max="28" width="10.7109375" style="6" customWidth="1"/>
    <col min="29" max="29" width="9.140625" style="6" customWidth="1"/>
    <col min="30" max="30" width="12.421875" style="6" customWidth="1"/>
    <col min="31" max="33" width="9.140625" style="6" customWidth="1"/>
    <col min="34" max="35" width="11.28125" style="6" customWidth="1"/>
    <col min="36" max="36" width="12.140625" style="6" customWidth="1"/>
    <col min="37" max="37" width="13.28125" style="6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8">
      <c r="A3" s="7" t="s">
        <v>146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13" t="s">
        <v>2</v>
      </c>
      <c r="B7" s="14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13"/>
      <c r="B8" s="14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13"/>
      <c r="B9" s="14"/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15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6" t="s">
        <v>28</v>
      </c>
      <c r="V9" s="16" t="s">
        <v>29</v>
      </c>
      <c r="W9" s="16" t="s">
        <v>30</v>
      </c>
      <c r="X9" s="16" t="s">
        <v>31</v>
      </c>
      <c r="Y9" s="16" t="s">
        <v>32</v>
      </c>
      <c r="Z9" s="16" t="s">
        <v>33</v>
      </c>
      <c r="AA9" s="16" t="s">
        <v>17</v>
      </c>
      <c r="AB9" s="16" t="s">
        <v>34</v>
      </c>
      <c r="AC9" s="16" t="s">
        <v>35</v>
      </c>
      <c r="AD9" s="16" t="s">
        <v>36</v>
      </c>
      <c r="AE9" s="16" t="s">
        <v>37</v>
      </c>
      <c r="AF9" s="16" t="s">
        <v>38</v>
      </c>
      <c r="AG9" s="15" t="s">
        <v>39</v>
      </c>
      <c r="AH9" s="15" t="s">
        <v>40</v>
      </c>
      <c r="AI9" s="15" t="s">
        <v>41</v>
      </c>
      <c r="AJ9" s="16" t="s">
        <v>42</v>
      </c>
      <c r="AK9" s="15" t="s">
        <v>17</v>
      </c>
      <c r="AL9" s="14"/>
    </row>
    <row r="10" spans="1:41" ht="12.75">
      <c r="A10" s="17">
        <v>1</v>
      </c>
      <c r="B10" s="65" t="s">
        <v>144</v>
      </c>
      <c r="C10" s="64"/>
      <c r="D10" s="64"/>
      <c r="E10" s="64"/>
      <c r="F10" s="64"/>
      <c r="G10" s="64">
        <v>18012</v>
      </c>
      <c r="H10" s="64">
        <v>120094</v>
      </c>
      <c r="I10" s="64"/>
      <c r="J10" s="66">
        <v>138106</v>
      </c>
      <c r="K10" s="64">
        <v>241153</v>
      </c>
      <c r="L10" s="64">
        <v>1413</v>
      </c>
      <c r="M10" s="64">
        <v>8660</v>
      </c>
      <c r="N10" s="64">
        <v>14935</v>
      </c>
      <c r="O10" s="64">
        <v>919</v>
      </c>
      <c r="P10" s="64"/>
      <c r="Q10" s="64"/>
      <c r="R10" s="64">
        <v>2210</v>
      </c>
      <c r="S10" s="64"/>
      <c r="T10" s="64"/>
      <c r="U10" s="64">
        <v>1152</v>
      </c>
      <c r="V10" s="64"/>
      <c r="W10" s="64"/>
      <c r="X10" s="64">
        <v>27613036</v>
      </c>
      <c r="Y10" s="64"/>
      <c r="Z10" s="64"/>
      <c r="AA10" s="66">
        <v>27883478</v>
      </c>
      <c r="AB10" s="64">
        <v>92435</v>
      </c>
      <c r="AC10" s="64"/>
      <c r="AD10" s="64">
        <v>1073781</v>
      </c>
      <c r="AE10" s="64"/>
      <c r="AF10" s="64"/>
      <c r="AG10" s="64"/>
      <c r="AH10" s="64"/>
      <c r="AI10" s="64"/>
      <c r="AJ10" s="64">
        <v>29317</v>
      </c>
      <c r="AK10" s="66">
        <v>1195533</v>
      </c>
      <c r="AL10" s="66">
        <v>29217117</v>
      </c>
      <c r="AO10" s="11"/>
    </row>
    <row r="11" spans="1:41" ht="12.75">
      <c r="A11" s="21">
        <v>2</v>
      </c>
      <c r="B11" s="67" t="s">
        <v>142</v>
      </c>
      <c r="C11" s="62"/>
      <c r="D11" s="62"/>
      <c r="E11" s="62"/>
      <c r="F11" s="62"/>
      <c r="G11" s="62">
        <v>178064</v>
      </c>
      <c r="H11" s="62">
        <v>2181375</v>
      </c>
      <c r="I11" s="62"/>
      <c r="J11" s="68">
        <v>2359439</v>
      </c>
      <c r="K11" s="62">
        <v>213222</v>
      </c>
      <c r="L11" s="62"/>
      <c r="M11" s="62">
        <v>37374</v>
      </c>
      <c r="N11" s="62">
        <v>75763</v>
      </c>
      <c r="O11" s="62">
        <v>10913</v>
      </c>
      <c r="P11" s="62">
        <v>296018</v>
      </c>
      <c r="Q11" s="62">
        <v>564</v>
      </c>
      <c r="R11" s="62"/>
      <c r="S11" s="62"/>
      <c r="T11" s="62">
        <v>17954</v>
      </c>
      <c r="U11" s="62"/>
      <c r="V11" s="62"/>
      <c r="W11" s="62"/>
      <c r="X11" s="62">
        <v>125480</v>
      </c>
      <c r="Y11" s="62"/>
      <c r="Z11" s="62"/>
      <c r="AA11" s="68">
        <v>777288</v>
      </c>
      <c r="AB11" s="62">
        <v>337985</v>
      </c>
      <c r="AC11" s="62">
        <v>6135</v>
      </c>
      <c r="AD11" s="62">
        <v>414081</v>
      </c>
      <c r="AE11" s="62">
        <v>29335</v>
      </c>
      <c r="AF11" s="62"/>
      <c r="AG11" s="62"/>
      <c r="AH11" s="62">
        <v>506</v>
      </c>
      <c r="AI11" s="62">
        <v>51173</v>
      </c>
      <c r="AJ11" s="62">
        <v>239745</v>
      </c>
      <c r="AK11" s="68">
        <v>1078960</v>
      </c>
      <c r="AL11" s="68">
        <v>4215687</v>
      </c>
      <c r="AO11" s="11"/>
    </row>
    <row r="12" spans="1:41" ht="12.75">
      <c r="A12" s="21">
        <v>3</v>
      </c>
      <c r="B12" s="67" t="s">
        <v>143</v>
      </c>
      <c r="C12" s="62"/>
      <c r="D12" s="62"/>
      <c r="E12" s="62"/>
      <c r="F12" s="62"/>
      <c r="G12" s="62">
        <v>26854</v>
      </c>
      <c r="H12" s="62">
        <v>25864</v>
      </c>
      <c r="I12" s="62"/>
      <c r="J12" s="68">
        <v>52718</v>
      </c>
      <c r="K12" s="62">
        <v>67746</v>
      </c>
      <c r="L12" s="62"/>
      <c r="M12" s="62"/>
      <c r="N12" s="62"/>
      <c r="O12" s="62">
        <v>175</v>
      </c>
      <c r="P12" s="62">
        <v>4227</v>
      </c>
      <c r="Q12" s="62">
        <v>767</v>
      </c>
      <c r="R12" s="62"/>
      <c r="S12" s="62"/>
      <c r="T12" s="62">
        <v>178</v>
      </c>
      <c r="U12" s="62"/>
      <c r="V12" s="62"/>
      <c r="W12" s="62"/>
      <c r="X12" s="62">
        <v>3920788</v>
      </c>
      <c r="Y12" s="62"/>
      <c r="Z12" s="62"/>
      <c r="AA12" s="68">
        <v>3993881</v>
      </c>
      <c r="AB12" s="62">
        <v>3949</v>
      </c>
      <c r="AC12" s="62"/>
      <c r="AD12" s="62"/>
      <c r="AE12" s="62"/>
      <c r="AF12" s="62"/>
      <c r="AG12" s="62"/>
      <c r="AH12" s="62"/>
      <c r="AI12" s="62"/>
      <c r="AJ12" s="62">
        <v>9595</v>
      </c>
      <c r="AK12" s="68">
        <v>13544</v>
      </c>
      <c r="AL12" s="68">
        <v>4060143</v>
      </c>
      <c r="AO12" s="11"/>
    </row>
    <row r="13" spans="1:41" ht="12.75">
      <c r="A13" s="21">
        <v>4</v>
      </c>
      <c r="B13" s="67" t="s">
        <v>140</v>
      </c>
      <c r="C13" s="62"/>
      <c r="D13" s="62"/>
      <c r="E13" s="62"/>
      <c r="F13" s="62"/>
      <c r="G13" s="62">
        <v>32388</v>
      </c>
      <c r="H13" s="62">
        <v>412194</v>
      </c>
      <c r="I13" s="62"/>
      <c r="J13" s="68">
        <v>444582</v>
      </c>
      <c r="K13" s="62">
        <v>47763</v>
      </c>
      <c r="L13" s="62"/>
      <c r="M13" s="62">
        <v>4259</v>
      </c>
      <c r="N13" s="62">
        <v>36657</v>
      </c>
      <c r="O13" s="62">
        <v>805444</v>
      </c>
      <c r="P13" s="62">
        <v>215239</v>
      </c>
      <c r="Q13" s="62"/>
      <c r="R13" s="62"/>
      <c r="S13" s="62"/>
      <c r="T13" s="62">
        <v>203</v>
      </c>
      <c r="U13" s="62">
        <v>112013</v>
      </c>
      <c r="V13" s="62"/>
      <c r="W13" s="62">
        <v>2880</v>
      </c>
      <c r="X13" s="62"/>
      <c r="Y13" s="62"/>
      <c r="Z13" s="62"/>
      <c r="AA13" s="68">
        <v>1224458</v>
      </c>
      <c r="AB13" s="62">
        <v>11391</v>
      </c>
      <c r="AC13" s="62"/>
      <c r="AD13" s="62"/>
      <c r="AE13" s="62"/>
      <c r="AF13" s="62"/>
      <c r="AG13" s="62"/>
      <c r="AH13" s="62"/>
      <c r="AI13" s="62">
        <v>1567</v>
      </c>
      <c r="AJ13" s="62">
        <v>735745</v>
      </c>
      <c r="AK13" s="68">
        <v>748703</v>
      </c>
      <c r="AL13" s="68">
        <v>2417743</v>
      </c>
      <c r="AO13" s="11"/>
    </row>
    <row r="14" spans="1:41" ht="12.75">
      <c r="A14" s="21">
        <v>5</v>
      </c>
      <c r="B14" s="67" t="s">
        <v>141</v>
      </c>
      <c r="C14" s="62"/>
      <c r="D14" s="62"/>
      <c r="E14" s="62"/>
      <c r="F14" s="62"/>
      <c r="G14" s="62">
        <v>10137</v>
      </c>
      <c r="H14" s="62">
        <v>41564</v>
      </c>
      <c r="I14" s="62"/>
      <c r="J14" s="68">
        <v>51701</v>
      </c>
      <c r="K14" s="62">
        <v>49420</v>
      </c>
      <c r="L14" s="62"/>
      <c r="M14" s="62">
        <v>4175</v>
      </c>
      <c r="N14" s="62"/>
      <c r="O14" s="62">
        <v>2613</v>
      </c>
      <c r="P14" s="62">
        <v>15071</v>
      </c>
      <c r="Q14" s="62"/>
      <c r="R14" s="62"/>
      <c r="S14" s="62"/>
      <c r="T14" s="62">
        <v>7221</v>
      </c>
      <c r="U14" s="62"/>
      <c r="V14" s="62"/>
      <c r="W14" s="62"/>
      <c r="X14" s="62">
        <v>1824467</v>
      </c>
      <c r="Y14" s="62"/>
      <c r="Z14" s="62"/>
      <c r="AA14" s="68">
        <v>1902967</v>
      </c>
      <c r="AB14" s="62">
        <v>42587</v>
      </c>
      <c r="AC14" s="62"/>
      <c r="AD14" s="62"/>
      <c r="AE14" s="62"/>
      <c r="AF14" s="62"/>
      <c r="AG14" s="62"/>
      <c r="AH14" s="62">
        <v>422</v>
      </c>
      <c r="AI14" s="62"/>
      <c r="AJ14" s="62">
        <v>95422</v>
      </c>
      <c r="AK14" s="68">
        <v>138431</v>
      </c>
      <c r="AL14" s="68">
        <v>2093099</v>
      </c>
      <c r="AO14" s="11"/>
    </row>
    <row r="15" spans="1:41" ht="12.75">
      <c r="A15" s="21">
        <v>6</v>
      </c>
      <c r="B15" s="67" t="s">
        <v>139</v>
      </c>
      <c r="C15" s="62"/>
      <c r="D15" s="62"/>
      <c r="E15" s="62"/>
      <c r="F15" s="62"/>
      <c r="G15" s="62">
        <v>115874</v>
      </c>
      <c r="H15" s="62">
        <v>252176</v>
      </c>
      <c r="I15" s="62"/>
      <c r="J15" s="68">
        <v>368050</v>
      </c>
      <c r="K15" s="62">
        <v>222923</v>
      </c>
      <c r="L15" s="62"/>
      <c r="M15" s="62"/>
      <c r="N15" s="62">
        <v>22501</v>
      </c>
      <c r="O15" s="62">
        <v>26282</v>
      </c>
      <c r="P15" s="62">
        <v>246823</v>
      </c>
      <c r="Q15" s="62">
        <v>9934</v>
      </c>
      <c r="R15" s="62"/>
      <c r="S15" s="62"/>
      <c r="T15" s="62">
        <v>23773</v>
      </c>
      <c r="U15" s="62">
        <v>11007</v>
      </c>
      <c r="V15" s="62"/>
      <c r="W15" s="62"/>
      <c r="X15" s="62">
        <v>315</v>
      </c>
      <c r="Y15" s="62"/>
      <c r="Z15" s="62"/>
      <c r="AA15" s="68">
        <v>563558</v>
      </c>
      <c r="AB15" s="62">
        <v>343749</v>
      </c>
      <c r="AC15" s="62"/>
      <c r="AD15" s="62"/>
      <c r="AE15" s="62"/>
      <c r="AF15" s="62"/>
      <c r="AG15" s="62">
        <v>2000</v>
      </c>
      <c r="AH15" s="62"/>
      <c r="AI15" s="62"/>
      <c r="AJ15" s="62">
        <v>276764</v>
      </c>
      <c r="AK15" s="68">
        <v>622513</v>
      </c>
      <c r="AL15" s="68">
        <v>1554121</v>
      </c>
      <c r="AO15" s="11"/>
    </row>
    <row r="16" spans="1:41" ht="12.75">
      <c r="A16" s="21">
        <v>7</v>
      </c>
      <c r="B16" s="67" t="s">
        <v>49</v>
      </c>
      <c r="C16" s="62"/>
      <c r="D16" s="62"/>
      <c r="E16" s="62"/>
      <c r="F16" s="62"/>
      <c r="G16" s="62">
        <v>129838</v>
      </c>
      <c r="H16" s="62">
        <v>311561</v>
      </c>
      <c r="I16" s="62"/>
      <c r="J16" s="68">
        <v>441399</v>
      </c>
      <c r="K16" s="62">
        <v>321548</v>
      </c>
      <c r="L16" s="62"/>
      <c r="M16" s="62"/>
      <c r="N16" s="62"/>
      <c r="O16" s="62">
        <v>13457</v>
      </c>
      <c r="P16" s="62">
        <v>202654</v>
      </c>
      <c r="Q16" s="62">
        <v>669</v>
      </c>
      <c r="R16" s="62"/>
      <c r="S16" s="62"/>
      <c r="T16" s="62">
        <v>16642</v>
      </c>
      <c r="U16" s="62"/>
      <c r="V16" s="62"/>
      <c r="W16" s="62"/>
      <c r="X16" s="62"/>
      <c r="Y16" s="62"/>
      <c r="Z16" s="62"/>
      <c r="AA16" s="68">
        <v>554970</v>
      </c>
      <c r="AB16" s="62">
        <v>130649</v>
      </c>
      <c r="AC16" s="62">
        <v>3792</v>
      </c>
      <c r="AD16" s="62"/>
      <c r="AE16" s="62"/>
      <c r="AF16" s="62"/>
      <c r="AG16" s="62"/>
      <c r="AH16" s="62">
        <v>119</v>
      </c>
      <c r="AI16" s="62">
        <v>20685</v>
      </c>
      <c r="AJ16" s="62">
        <v>243306</v>
      </c>
      <c r="AK16" s="68">
        <v>398551</v>
      </c>
      <c r="AL16" s="68">
        <v>1394920</v>
      </c>
      <c r="AO16" s="11"/>
    </row>
    <row r="17" spans="1:41" ht="12.75">
      <c r="A17" s="21">
        <v>8</v>
      </c>
      <c r="B17" s="67" t="s">
        <v>138</v>
      </c>
      <c r="C17" s="62"/>
      <c r="D17" s="62"/>
      <c r="E17" s="62"/>
      <c r="F17" s="62"/>
      <c r="G17" s="62">
        <v>9941</v>
      </c>
      <c r="H17" s="62">
        <v>66647</v>
      </c>
      <c r="I17" s="62"/>
      <c r="J17" s="68">
        <v>76588</v>
      </c>
      <c r="K17" s="62">
        <v>16810</v>
      </c>
      <c r="L17" s="62"/>
      <c r="M17" s="62"/>
      <c r="N17" s="62"/>
      <c r="O17" s="62"/>
      <c r="P17" s="62">
        <v>26</v>
      </c>
      <c r="Q17" s="62">
        <v>60</v>
      </c>
      <c r="R17" s="62"/>
      <c r="S17" s="62"/>
      <c r="T17" s="62">
        <v>218</v>
      </c>
      <c r="U17" s="62">
        <v>183370</v>
      </c>
      <c r="V17" s="62"/>
      <c r="W17" s="62"/>
      <c r="X17" s="62"/>
      <c r="Y17" s="62"/>
      <c r="Z17" s="62"/>
      <c r="AA17" s="68">
        <v>200484</v>
      </c>
      <c r="AB17" s="62">
        <v>961148</v>
      </c>
      <c r="AC17" s="62">
        <v>1132</v>
      </c>
      <c r="AD17" s="62"/>
      <c r="AE17" s="62">
        <v>32</v>
      </c>
      <c r="AF17" s="62"/>
      <c r="AG17" s="62"/>
      <c r="AH17" s="62"/>
      <c r="AI17" s="62"/>
      <c r="AJ17" s="62">
        <v>54648</v>
      </c>
      <c r="AK17" s="68">
        <v>1016960</v>
      </c>
      <c r="AL17" s="68">
        <v>1294032</v>
      </c>
      <c r="AO17" s="11"/>
    </row>
    <row r="18" spans="1:41" ht="12.75">
      <c r="A18" s="21">
        <v>9</v>
      </c>
      <c r="B18" s="67" t="s">
        <v>51</v>
      </c>
      <c r="C18" s="62"/>
      <c r="D18" s="62"/>
      <c r="E18" s="62"/>
      <c r="F18" s="62"/>
      <c r="G18" s="62"/>
      <c r="H18" s="62">
        <v>724</v>
      </c>
      <c r="I18" s="62"/>
      <c r="J18" s="68">
        <v>724</v>
      </c>
      <c r="K18" s="62">
        <v>375405</v>
      </c>
      <c r="L18" s="62"/>
      <c r="M18" s="62">
        <v>26600</v>
      </c>
      <c r="N18" s="62"/>
      <c r="O18" s="62">
        <v>181</v>
      </c>
      <c r="P18" s="62">
        <v>36374</v>
      </c>
      <c r="Q18" s="62"/>
      <c r="R18" s="62"/>
      <c r="S18" s="62"/>
      <c r="T18" s="62">
        <v>21766</v>
      </c>
      <c r="U18" s="62"/>
      <c r="V18" s="62"/>
      <c r="W18" s="62"/>
      <c r="X18" s="62">
        <v>25</v>
      </c>
      <c r="Y18" s="62"/>
      <c r="Z18" s="62"/>
      <c r="AA18" s="68">
        <v>460351</v>
      </c>
      <c r="AB18" s="62">
        <v>160997</v>
      </c>
      <c r="AC18" s="62"/>
      <c r="AD18" s="62"/>
      <c r="AE18" s="62"/>
      <c r="AF18" s="62"/>
      <c r="AG18" s="62"/>
      <c r="AH18" s="62"/>
      <c r="AI18" s="62"/>
      <c r="AJ18" s="62">
        <v>375124</v>
      </c>
      <c r="AK18" s="68">
        <v>536121</v>
      </c>
      <c r="AL18" s="68">
        <v>997196</v>
      </c>
      <c r="AO18" s="11"/>
    </row>
    <row r="19" spans="1:41" ht="25.5">
      <c r="A19" s="21">
        <v>10</v>
      </c>
      <c r="B19" s="67" t="s">
        <v>137</v>
      </c>
      <c r="C19" s="62"/>
      <c r="D19" s="62"/>
      <c r="E19" s="62"/>
      <c r="F19" s="62"/>
      <c r="G19" s="62">
        <v>231</v>
      </c>
      <c r="H19" s="62">
        <v>722150</v>
      </c>
      <c r="I19" s="62"/>
      <c r="J19" s="68">
        <v>722381</v>
      </c>
      <c r="K19" s="62"/>
      <c r="L19" s="62"/>
      <c r="M19" s="62"/>
      <c r="N19" s="62"/>
      <c r="O19" s="62"/>
      <c r="P19" s="62"/>
      <c r="Q19" s="62">
        <v>390</v>
      </c>
      <c r="R19" s="62"/>
      <c r="S19" s="62"/>
      <c r="T19" s="62">
        <v>42</v>
      </c>
      <c r="U19" s="62"/>
      <c r="V19" s="62"/>
      <c r="W19" s="62"/>
      <c r="X19" s="62"/>
      <c r="Y19" s="62"/>
      <c r="Z19" s="62">
        <v>517</v>
      </c>
      <c r="AA19" s="68">
        <v>949</v>
      </c>
      <c r="AB19" s="62"/>
      <c r="AC19" s="62"/>
      <c r="AD19" s="62"/>
      <c r="AE19" s="62"/>
      <c r="AF19" s="62"/>
      <c r="AG19" s="62"/>
      <c r="AH19" s="62"/>
      <c r="AI19" s="62"/>
      <c r="AJ19" s="62">
        <v>266934</v>
      </c>
      <c r="AK19" s="68">
        <v>266934</v>
      </c>
      <c r="AL19" s="68">
        <v>990264</v>
      </c>
      <c r="AO19" s="11"/>
    </row>
    <row r="20" spans="1:41" ht="12.75">
      <c r="A20" s="21">
        <v>11</v>
      </c>
      <c r="B20" s="67" t="s">
        <v>136</v>
      </c>
      <c r="C20" s="62"/>
      <c r="D20" s="62"/>
      <c r="E20" s="62"/>
      <c r="F20" s="62"/>
      <c r="G20" s="62">
        <v>9243</v>
      </c>
      <c r="H20" s="62">
        <v>847888</v>
      </c>
      <c r="I20" s="62"/>
      <c r="J20" s="68">
        <v>857131</v>
      </c>
      <c r="K20" s="62"/>
      <c r="L20" s="62"/>
      <c r="M20" s="62"/>
      <c r="N20" s="62"/>
      <c r="O20" s="62"/>
      <c r="P20" s="62"/>
      <c r="Q20" s="62"/>
      <c r="R20" s="62"/>
      <c r="S20" s="62"/>
      <c r="T20" s="62">
        <v>339</v>
      </c>
      <c r="U20" s="62"/>
      <c r="V20" s="62"/>
      <c r="W20" s="62"/>
      <c r="X20" s="62"/>
      <c r="Y20" s="62"/>
      <c r="Z20" s="62">
        <v>274</v>
      </c>
      <c r="AA20" s="68">
        <v>613</v>
      </c>
      <c r="AB20" s="62">
        <v>28744</v>
      </c>
      <c r="AC20" s="62"/>
      <c r="AD20" s="62"/>
      <c r="AE20" s="62"/>
      <c r="AF20" s="62"/>
      <c r="AG20" s="62"/>
      <c r="AH20" s="62"/>
      <c r="AI20" s="62"/>
      <c r="AJ20" s="62">
        <v>66</v>
      </c>
      <c r="AK20" s="68">
        <v>28810</v>
      </c>
      <c r="AL20" s="68">
        <v>886554</v>
      </c>
      <c r="AO20" s="11"/>
    </row>
    <row r="21" spans="1:41" ht="38.25">
      <c r="A21" s="21">
        <v>12</v>
      </c>
      <c r="B21" s="67" t="s">
        <v>135</v>
      </c>
      <c r="C21" s="62">
        <v>216633</v>
      </c>
      <c r="D21" s="62">
        <v>230641</v>
      </c>
      <c r="E21" s="62"/>
      <c r="F21" s="62"/>
      <c r="G21" s="62">
        <v>260475</v>
      </c>
      <c r="H21" s="62"/>
      <c r="I21" s="62"/>
      <c r="J21" s="68">
        <v>707749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8"/>
      <c r="AB21" s="62"/>
      <c r="AC21" s="62"/>
      <c r="AD21" s="62"/>
      <c r="AE21" s="62"/>
      <c r="AF21" s="62"/>
      <c r="AG21" s="62"/>
      <c r="AH21" s="62"/>
      <c r="AI21" s="62"/>
      <c r="AJ21" s="62"/>
      <c r="AK21" s="68"/>
      <c r="AL21" s="68">
        <v>707749</v>
      </c>
      <c r="AO21" s="11"/>
    </row>
    <row r="22" spans="1:41" ht="12.75">
      <c r="A22" s="21">
        <v>13</v>
      </c>
      <c r="B22" s="67" t="s">
        <v>134</v>
      </c>
      <c r="C22" s="62"/>
      <c r="D22" s="62"/>
      <c r="E22" s="62"/>
      <c r="F22" s="62"/>
      <c r="G22" s="62">
        <v>4532</v>
      </c>
      <c r="H22" s="62">
        <v>158865</v>
      </c>
      <c r="I22" s="62"/>
      <c r="J22" s="68">
        <v>163397</v>
      </c>
      <c r="K22" s="62">
        <v>53281</v>
      </c>
      <c r="L22" s="62"/>
      <c r="M22" s="62"/>
      <c r="N22" s="62"/>
      <c r="O22" s="62">
        <v>3255</v>
      </c>
      <c r="P22" s="62">
        <v>12711</v>
      </c>
      <c r="Q22" s="62"/>
      <c r="R22" s="62"/>
      <c r="S22" s="62"/>
      <c r="T22" s="62">
        <v>15932</v>
      </c>
      <c r="U22" s="62"/>
      <c r="V22" s="62"/>
      <c r="W22" s="62"/>
      <c r="X22" s="62"/>
      <c r="Y22" s="62"/>
      <c r="Z22" s="62"/>
      <c r="AA22" s="68">
        <v>85179</v>
      </c>
      <c r="AB22" s="62">
        <v>254870</v>
      </c>
      <c r="AC22" s="62">
        <v>4762</v>
      </c>
      <c r="AD22" s="62"/>
      <c r="AE22" s="62"/>
      <c r="AF22" s="62"/>
      <c r="AG22" s="62"/>
      <c r="AH22" s="62"/>
      <c r="AI22" s="62"/>
      <c r="AJ22" s="62">
        <v>73760</v>
      </c>
      <c r="AK22" s="68">
        <v>333392</v>
      </c>
      <c r="AL22" s="68">
        <v>581968</v>
      </c>
      <c r="AO22" s="11"/>
    </row>
    <row r="23" spans="1:41" ht="12.75">
      <c r="A23" s="21">
        <v>14</v>
      </c>
      <c r="B23" s="67" t="s">
        <v>133</v>
      </c>
      <c r="C23" s="62"/>
      <c r="D23" s="62"/>
      <c r="E23" s="62"/>
      <c r="F23" s="62"/>
      <c r="G23" s="62">
        <v>9175</v>
      </c>
      <c r="H23" s="62">
        <v>98</v>
      </c>
      <c r="I23" s="62"/>
      <c r="J23" s="68">
        <v>9273</v>
      </c>
      <c r="K23" s="62">
        <v>8915</v>
      </c>
      <c r="L23" s="62"/>
      <c r="M23" s="62"/>
      <c r="N23" s="62"/>
      <c r="O23" s="62"/>
      <c r="P23" s="62">
        <v>2166</v>
      </c>
      <c r="Q23" s="62">
        <v>20</v>
      </c>
      <c r="R23" s="62"/>
      <c r="S23" s="62"/>
      <c r="T23" s="62"/>
      <c r="U23" s="62"/>
      <c r="V23" s="62"/>
      <c r="W23" s="62"/>
      <c r="X23" s="62"/>
      <c r="Y23" s="62"/>
      <c r="Z23" s="62"/>
      <c r="AA23" s="68">
        <v>11101</v>
      </c>
      <c r="AB23" s="62">
        <v>455108</v>
      </c>
      <c r="AC23" s="62">
        <v>39</v>
      </c>
      <c r="AD23" s="62"/>
      <c r="AE23" s="62"/>
      <c r="AF23" s="62"/>
      <c r="AG23" s="62"/>
      <c r="AH23" s="62"/>
      <c r="AI23" s="62"/>
      <c r="AJ23" s="62">
        <v>7825</v>
      </c>
      <c r="AK23" s="68">
        <v>462972</v>
      </c>
      <c r="AL23" s="68">
        <v>483346</v>
      </c>
      <c r="AO23" s="11"/>
    </row>
    <row r="24" spans="1:41" ht="12.75">
      <c r="A24" s="21">
        <v>15</v>
      </c>
      <c r="B24" s="67" t="s">
        <v>132</v>
      </c>
      <c r="C24" s="62"/>
      <c r="D24" s="62"/>
      <c r="E24" s="62"/>
      <c r="F24" s="62"/>
      <c r="G24" s="62">
        <v>6693</v>
      </c>
      <c r="H24" s="62">
        <v>48950</v>
      </c>
      <c r="I24" s="62"/>
      <c r="J24" s="68">
        <v>55643</v>
      </c>
      <c r="K24" s="62">
        <v>360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8">
        <v>360</v>
      </c>
      <c r="AB24" s="62">
        <v>28047</v>
      </c>
      <c r="AC24" s="62"/>
      <c r="AD24" s="62"/>
      <c r="AE24" s="62"/>
      <c r="AF24" s="62"/>
      <c r="AG24" s="62"/>
      <c r="AH24" s="62"/>
      <c r="AI24" s="62"/>
      <c r="AJ24" s="62">
        <v>355404</v>
      </c>
      <c r="AK24" s="68">
        <v>383451</v>
      </c>
      <c r="AL24" s="68">
        <v>439454</v>
      </c>
      <c r="AO24" s="11"/>
    </row>
    <row r="25" spans="1:41" ht="12.75">
      <c r="A25" s="21">
        <v>17</v>
      </c>
      <c r="B25" s="67" t="s">
        <v>130</v>
      </c>
      <c r="C25" s="62"/>
      <c r="D25" s="62"/>
      <c r="E25" s="62"/>
      <c r="F25" s="62"/>
      <c r="G25" s="62">
        <v>402</v>
      </c>
      <c r="H25" s="62"/>
      <c r="I25" s="62"/>
      <c r="J25" s="68">
        <v>402</v>
      </c>
      <c r="K25" s="62">
        <v>201268</v>
      </c>
      <c r="L25" s="62"/>
      <c r="M25" s="62"/>
      <c r="N25" s="62"/>
      <c r="O25" s="62">
        <v>14647</v>
      </c>
      <c r="P25" s="62">
        <v>127673</v>
      </c>
      <c r="Q25" s="62">
        <v>338</v>
      </c>
      <c r="R25" s="62"/>
      <c r="S25" s="62"/>
      <c r="T25" s="62">
        <v>207</v>
      </c>
      <c r="U25" s="62"/>
      <c r="V25" s="62"/>
      <c r="W25" s="62"/>
      <c r="X25" s="62"/>
      <c r="Y25" s="62"/>
      <c r="Z25" s="62"/>
      <c r="AA25" s="68">
        <v>344133</v>
      </c>
      <c r="AB25" s="62">
        <v>27067</v>
      </c>
      <c r="AC25" s="62"/>
      <c r="AD25" s="62"/>
      <c r="AE25" s="62"/>
      <c r="AF25" s="62"/>
      <c r="AG25" s="62"/>
      <c r="AH25" s="62"/>
      <c r="AI25" s="62">
        <v>17427</v>
      </c>
      <c r="AJ25" s="62">
        <v>29614</v>
      </c>
      <c r="AK25" s="68">
        <v>74108</v>
      </c>
      <c r="AL25" s="68">
        <v>418643</v>
      </c>
      <c r="AO25" s="11"/>
    </row>
    <row r="26" spans="1:41" ht="12.75">
      <c r="A26" s="21">
        <v>16</v>
      </c>
      <c r="B26" s="46" t="s">
        <v>131</v>
      </c>
      <c r="C26" s="62"/>
      <c r="D26" s="62"/>
      <c r="E26" s="62"/>
      <c r="F26" s="62"/>
      <c r="G26" s="62">
        <v>23935</v>
      </c>
      <c r="H26" s="62">
        <v>121357</v>
      </c>
      <c r="I26" s="62"/>
      <c r="J26" s="68">
        <v>145292</v>
      </c>
      <c r="K26" s="62">
        <v>52501</v>
      </c>
      <c r="L26" s="62"/>
      <c r="M26" s="62">
        <v>339</v>
      </c>
      <c r="N26" s="62"/>
      <c r="O26" s="62">
        <v>1439</v>
      </c>
      <c r="P26" s="62">
        <v>6173</v>
      </c>
      <c r="Q26" s="62"/>
      <c r="R26" s="62"/>
      <c r="S26" s="62"/>
      <c r="T26" s="62">
        <v>1266</v>
      </c>
      <c r="U26" s="62">
        <v>30913</v>
      </c>
      <c r="V26" s="62"/>
      <c r="W26" s="62"/>
      <c r="X26" s="62"/>
      <c r="Y26" s="62"/>
      <c r="Z26" s="62"/>
      <c r="AA26" s="68">
        <v>92631</v>
      </c>
      <c r="AB26" s="62">
        <v>8386</v>
      </c>
      <c r="AC26" s="62"/>
      <c r="AD26" s="62"/>
      <c r="AE26" s="62"/>
      <c r="AF26" s="62">
        <v>4551</v>
      </c>
      <c r="AG26" s="62"/>
      <c r="AH26" s="62"/>
      <c r="AI26" s="62"/>
      <c r="AJ26" s="62">
        <v>123671</v>
      </c>
      <c r="AK26" s="68">
        <v>136608</v>
      </c>
      <c r="AL26" s="68">
        <v>374531</v>
      </c>
      <c r="AO26" s="11"/>
    </row>
    <row r="27" spans="1:41" ht="12.75">
      <c r="A27" s="21">
        <v>18</v>
      </c>
      <c r="B27" s="67" t="s">
        <v>129</v>
      </c>
      <c r="C27" s="62"/>
      <c r="D27" s="62"/>
      <c r="E27" s="62"/>
      <c r="F27" s="62"/>
      <c r="G27" s="62">
        <v>21845</v>
      </c>
      <c r="H27" s="62"/>
      <c r="I27" s="62"/>
      <c r="J27" s="68">
        <v>21845</v>
      </c>
      <c r="K27" s="62">
        <v>51850</v>
      </c>
      <c r="L27" s="62"/>
      <c r="M27" s="62"/>
      <c r="N27" s="62"/>
      <c r="O27" s="62">
        <v>0</v>
      </c>
      <c r="P27" s="62">
        <v>1498</v>
      </c>
      <c r="Q27" s="62">
        <v>840</v>
      </c>
      <c r="R27" s="62"/>
      <c r="S27" s="62"/>
      <c r="T27" s="62">
        <v>1043</v>
      </c>
      <c r="U27" s="62"/>
      <c r="V27" s="62"/>
      <c r="W27" s="62"/>
      <c r="X27" s="62">
        <v>3210</v>
      </c>
      <c r="Y27" s="62"/>
      <c r="Z27" s="62"/>
      <c r="AA27" s="68">
        <v>58441</v>
      </c>
      <c r="AB27" s="62">
        <v>233140</v>
      </c>
      <c r="AC27" s="62"/>
      <c r="AD27" s="62"/>
      <c r="AE27" s="62"/>
      <c r="AF27" s="62"/>
      <c r="AG27" s="62"/>
      <c r="AH27" s="62"/>
      <c r="AI27" s="62"/>
      <c r="AJ27" s="62">
        <v>26285</v>
      </c>
      <c r="AK27" s="68">
        <v>259425</v>
      </c>
      <c r="AL27" s="68">
        <v>339711</v>
      </c>
      <c r="AO27" s="11"/>
    </row>
    <row r="28" spans="1:41" ht="12.75">
      <c r="A28" s="21">
        <v>19</v>
      </c>
      <c r="B28" s="67" t="s">
        <v>127</v>
      </c>
      <c r="C28" s="62">
        <v>1213</v>
      </c>
      <c r="D28" s="62">
        <v>331065</v>
      </c>
      <c r="E28" s="62"/>
      <c r="F28" s="62"/>
      <c r="G28" s="62"/>
      <c r="H28" s="62"/>
      <c r="I28" s="62"/>
      <c r="J28" s="68">
        <v>332278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8"/>
      <c r="AB28" s="62"/>
      <c r="AC28" s="62"/>
      <c r="AD28" s="62"/>
      <c r="AE28" s="62"/>
      <c r="AF28" s="62"/>
      <c r="AG28" s="62"/>
      <c r="AH28" s="62"/>
      <c r="AI28" s="62"/>
      <c r="AJ28" s="62"/>
      <c r="AK28" s="68"/>
      <c r="AL28" s="68">
        <v>332278</v>
      </c>
      <c r="AO28" s="11"/>
    </row>
    <row r="29" spans="1:41" ht="12.75">
      <c r="A29" s="21">
        <v>20</v>
      </c>
      <c r="B29" s="67" t="s">
        <v>128</v>
      </c>
      <c r="C29" s="62"/>
      <c r="D29" s="62"/>
      <c r="E29" s="62"/>
      <c r="F29" s="62"/>
      <c r="G29" s="62">
        <v>1888</v>
      </c>
      <c r="H29" s="62"/>
      <c r="I29" s="62"/>
      <c r="J29" s="68">
        <v>1888</v>
      </c>
      <c r="K29" s="62">
        <v>6785</v>
      </c>
      <c r="L29" s="62"/>
      <c r="M29" s="62"/>
      <c r="N29" s="62"/>
      <c r="O29" s="62"/>
      <c r="P29" s="62">
        <v>103</v>
      </c>
      <c r="Q29" s="62">
        <v>160</v>
      </c>
      <c r="R29" s="62"/>
      <c r="S29" s="62"/>
      <c r="T29" s="62">
        <v>1785</v>
      </c>
      <c r="U29" s="62"/>
      <c r="V29" s="62"/>
      <c r="W29" s="62"/>
      <c r="X29" s="62"/>
      <c r="Y29" s="62"/>
      <c r="Z29" s="62"/>
      <c r="AA29" s="68">
        <v>8833</v>
      </c>
      <c r="AB29" s="62">
        <v>248248</v>
      </c>
      <c r="AC29" s="62">
        <v>2142</v>
      </c>
      <c r="AD29" s="62"/>
      <c r="AE29" s="62"/>
      <c r="AF29" s="62">
        <v>17006</v>
      </c>
      <c r="AG29" s="62"/>
      <c r="AH29" s="62"/>
      <c r="AI29" s="62"/>
      <c r="AJ29" s="62">
        <v>43407</v>
      </c>
      <c r="AK29" s="68">
        <v>310803</v>
      </c>
      <c r="AL29" s="68">
        <v>321524</v>
      </c>
      <c r="AO29" s="11"/>
    </row>
    <row r="30" spans="1:41" ht="12.75">
      <c r="A30" s="21">
        <v>21</v>
      </c>
      <c r="B30" s="67" t="s">
        <v>126</v>
      </c>
      <c r="C30" s="62"/>
      <c r="D30" s="62"/>
      <c r="E30" s="62"/>
      <c r="F30" s="62"/>
      <c r="G30" s="62">
        <v>757</v>
      </c>
      <c r="H30" s="62">
        <v>52333</v>
      </c>
      <c r="I30" s="62"/>
      <c r="J30" s="68">
        <v>53090</v>
      </c>
      <c r="K30" s="62">
        <v>91985</v>
      </c>
      <c r="L30" s="62"/>
      <c r="M30" s="62">
        <v>5398</v>
      </c>
      <c r="N30" s="62"/>
      <c r="O30" s="62">
        <v>3381</v>
      </c>
      <c r="P30" s="62">
        <v>13566</v>
      </c>
      <c r="Q30" s="62">
        <v>440</v>
      </c>
      <c r="R30" s="62"/>
      <c r="S30" s="62"/>
      <c r="T30" s="62">
        <v>4416</v>
      </c>
      <c r="U30" s="62"/>
      <c r="V30" s="62"/>
      <c r="W30" s="62"/>
      <c r="X30" s="62"/>
      <c r="Y30" s="62"/>
      <c r="Z30" s="62"/>
      <c r="AA30" s="68">
        <v>119186</v>
      </c>
      <c r="AB30" s="62">
        <v>100397</v>
      </c>
      <c r="AC30" s="62"/>
      <c r="AD30" s="62"/>
      <c r="AE30" s="62"/>
      <c r="AF30" s="62"/>
      <c r="AG30" s="62"/>
      <c r="AH30" s="62"/>
      <c r="AI30" s="62"/>
      <c r="AJ30" s="62">
        <v>9912</v>
      </c>
      <c r="AK30" s="68">
        <v>110309</v>
      </c>
      <c r="AL30" s="68">
        <v>282585</v>
      </c>
      <c r="AO30" s="11"/>
    </row>
    <row r="31" spans="1:41" ht="12.75">
      <c r="A31" s="21">
        <v>22</v>
      </c>
      <c r="B31" s="67" t="s">
        <v>125</v>
      </c>
      <c r="C31" s="62"/>
      <c r="D31" s="62"/>
      <c r="E31" s="62"/>
      <c r="F31" s="62"/>
      <c r="G31" s="62">
        <v>7255</v>
      </c>
      <c r="H31" s="62">
        <v>15253</v>
      </c>
      <c r="I31" s="62"/>
      <c r="J31" s="68">
        <v>22508</v>
      </c>
      <c r="K31" s="62">
        <v>45392</v>
      </c>
      <c r="L31" s="62"/>
      <c r="M31" s="62"/>
      <c r="N31" s="62"/>
      <c r="O31" s="62">
        <v>5595</v>
      </c>
      <c r="P31" s="62">
        <v>2826</v>
      </c>
      <c r="Q31" s="62">
        <v>100</v>
      </c>
      <c r="R31" s="62"/>
      <c r="S31" s="62"/>
      <c r="T31" s="62">
        <v>2777</v>
      </c>
      <c r="U31" s="62"/>
      <c r="V31" s="62"/>
      <c r="W31" s="62">
        <v>5760</v>
      </c>
      <c r="X31" s="62"/>
      <c r="Y31" s="62"/>
      <c r="Z31" s="62"/>
      <c r="AA31" s="68">
        <v>62450</v>
      </c>
      <c r="AB31" s="62">
        <v>65369</v>
      </c>
      <c r="AC31" s="62">
        <v>681</v>
      </c>
      <c r="AD31" s="62"/>
      <c r="AE31" s="62"/>
      <c r="AF31" s="62">
        <v>77</v>
      </c>
      <c r="AG31" s="62"/>
      <c r="AH31" s="62"/>
      <c r="AI31" s="62"/>
      <c r="AJ31" s="62">
        <v>50573</v>
      </c>
      <c r="AK31" s="68">
        <v>116700</v>
      </c>
      <c r="AL31" s="68">
        <v>201658</v>
      </c>
      <c r="AO31" s="11"/>
    </row>
    <row r="32" spans="1:41" ht="12.75">
      <c r="A32" s="21">
        <v>23</v>
      </c>
      <c r="B32" s="67" t="s">
        <v>64</v>
      </c>
      <c r="C32" s="62"/>
      <c r="D32" s="62"/>
      <c r="E32" s="62"/>
      <c r="F32" s="62"/>
      <c r="G32" s="62"/>
      <c r="H32" s="62"/>
      <c r="I32" s="62"/>
      <c r="J32" s="68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8"/>
      <c r="AB32" s="62">
        <v>2673</v>
      </c>
      <c r="AC32" s="62"/>
      <c r="AD32" s="62">
        <v>110141</v>
      </c>
      <c r="AE32" s="62"/>
      <c r="AF32" s="62"/>
      <c r="AG32" s="62"/>
      <c r="AH32" s="62"/>
      <c r="AI32" s="62"/>
      <c r="AJ32" s="62">
        <v>65683</v>
      </c>
      <c r="AK32" s="68">
        <v>178497</v>
      </c>
      <c r="AL32" s="68">
        <v>178497</v>
      </c>
      <c r="AO32" s="11"/>
    </row>
    <row r="33" spans="1:41" ht="12.75">
      <c r="A33" s="21">
        <v>24</v>
      </c>
      <c r="B33" s="67" t="s">
        <v>124</v>
      </c>
      <c r="C33" s="62"/>
      <c r="D33" s="62"/>
      <c r="E33" s="62"/>
      <c r="F33" s="62"/>
      <c r="G33" s="62">
        <v>10303</v>
      </c>
      <c r="H33" s="62">
        <v>16031</v>
      </c>
      <c r="I33" s="62"/>
      <c r="J33" s="68">
        <v>26334</v>
      </c>
      <c r="K33" s="62">
        <v>9490</v>
      </c>
      <c r="L33" s="62"/>
      <c r="M33" s="62"/>
      <c r="N33" s="62"/>
      <c r="O33" s="62"/>
      <c r="P33" s="62">
        <v>4659</v>
      </c>
      <c r="Q33" s="62"/>
      <c r="R33" s="62"/>
      <c r="S33" s="62"/>
      <c r="T33" s="62"/>
      <c r="U33" s="62"/>
      <c r="V33" s="62"/>
      <c r="W33" s="62"/>
      <c r="X33" s="62">
        <v>110970</v>
      </c>
      <c r="Y33" s="62"/>
      <c r="Z33" s="62"/>
      <c r="AA33" s="68">
        <v>125119</v>
      </c>
      <c r="AB33" s="62">
        <v>7837</v>
      </c>
      <c r="AC33" s="62"/>
      <c r="AD33" s="62"/>
      <c r="AE33" s="62"/>
      <c r="AF33" s="62"/>
      <c r="AG33" s="62"/>
      <c r="AH33" s="62"/>
      <c r="AI33" s="62"/>
      <c r="AJ33" s="62">
        <v>6000</v>
      </c>
      <c r="AK33" s="68">
        <v>13837</v>
      </c>
      <c r="AL33" s="68">
        <v>165290</v>
      </c>
      <c r="AO33" s="11"/>
    </row>
    <row r="34" spans="1:41" ht="12.75">
      <c r="A34" s="21">
        <v>25</v>
      </c>
      <c r="B34" s="67" t="s">
        <v>123</v>
      </c>
      <c r="C34" s="62"/>
      <c r="D34" s="62"/>
      <c r="E34" s="62"/>
      <c r="F34" s="62"/>
      <c r="G34" s="62">
        <v>8383</v>
      </c>
      <c r="H34" s="62"/>
      <c r="I34" s="62"/>
      <c r="J34" s="68">
        <v>8383</v>
      </c>
      <c r="K34" s="62">
        <v>17910</v>
      </c>
      <c r="L34" s="62"/>
      <c r="M34" s="62"/>
      <c r="N34" s="62"/>
      <c r="O34" s="62"/>
      <c r="P34" s="62">
        <v>2140</v>
      </c>
      <c r="Q34" s="62"/>
      <c r="R34" s="62"/>
      <c r="S34" s="62"/>
      <c r="T34" s="62">
        <v>24</v>
      </c>
      <c r="U34" s="62"/>
      <c r="V34" s="62"/>
      <c r="W34" s="62"/>
      <c r="X34" s="62"/>
      <c r="Y34" s="62"/>
      <c r="Z34" s="62"/>
      <c r="AA34" s="68">
        <v>20074</v>
      </c>
      <c r="AB34" s="62">
        <v>77188</v>
      </c>
      <c r="AC34" s="62">
        <v>701</v>
      </c>
      <c r="AD34" s="62"/>
      <c r="AE34" s="62"/>
      <c r="AF34" s="62"/>
      <c r="AG34" s="62"/>
      <c r="AH34" s="62"/>
      <c r="AI34" s="62"/>
      <c r="AJ34" s="62">
        <v>56915</v>
      </c>
      <c r="AK34" s="68">
        <v>134804</v>
      </c>
      <c r="AL34" s="68">
        <v>163261</v>
      </c>
      <c r="AO34" s="11"/>
    </row>
    <row r="35" spans="1:41" ht="12.75">
      <c r="A35" s="21">
        <v>26</v>
      </c>
      <c r="B35" s="67" t="s">
        <v>121</v>
      </c>
      <c r="C35" s="62"/>
      <c r="D35" s="62"/>
      <c r="E35" s="62"/>
      <c r="F35" s="62"/>
      <c r="G35" s="62">
        <v>63482</v>
      </c>
      <c r="H35" s="62">
        <v>10550</v>
      </c>
      <c r="I35" s="62"/>
      <c r="J35" s="68">
        <v>74032</v>
      </c>
      <c r="K35" s="62"/>
      <c r="L35" s="62"/>
      <c r="M35" s="62"/>
      <c r="N35" s="62"/>
      <c r="O35" s="62"/>
      <c r="P35" s="62">
        <v>72160</v>
      </c>
      <c r="Q35" s="62"/>
      <c r="R35" s="62"/>
      <c r="S35" s="62"/>
      <c r="T35" s="62">
        <v>390</v>
      </c>
      <c r="U35" s="62"/>
      <c r="V35" s="62"/>
      <c r="W35" s="62"/>
      <c r="X35" s="62"/>
      <c r="Y35" s="62"/>
      <c r="Z35" s="62"/>
      <c r="AA35" s="68">
        <v>72550</v>
      </c>
      <c r="AB35" s="62"/>
      <c r="AC35" s="62"/>
      <c r="AD35" s="62"/>
      <c r="AE35" s="62"/>
      <c r="AF35" s="62"/>
      <c r="AG35" s="62"/>
      <c r="AH35" s="62"/>
      <c r="AI35" s="62"/>
      <c r="AJ35" s="62"/>
      <c r="AK35" s="68"/>
      <c r="AL35" s="68">
        <v>146582</v>
      </c>
      <c r="AO35" s="11"/>
    </row>
    <row r="36" spans="1:41" ht="12.75">
      <c r="A36" s="21">
        <v>27</v>
      </c>
      <c r="B36" s="67" t="s">
        <v>122</v>
      </c>
      <c r="C36" s="62"/>
      <c r="D36" s="62"/>
      <c r="E36" s="62"/>
      <c r="F36" s="62"/>
      <c r="G36" s="62">
        <v>515</v>
      </c>
      <c r="H36" s="62"/>
      <c r="I36" s="62"/>
      <c r="J36" s="68">
        <v>515</v>
      </c>
      <c r="K36" s="62">
        <v>9871</v>
      </c>
      <c r="L36" s="62"/>
      <c r="M36" s="62"/>
      <c r="N36" s="62"/>
      <c r="O36" s="62"/>
      <c r="P36" s="62">
        <v>345</v>
      </c>
      <c r="Q36" s="62"/>
      <c r="R36" s="62"/>
      <c r="S36" s="62"/>
      <c r="T36" s="62">
        <v>30</v>
      </c>
      <c r="U36" s="62"/>
      <c r="V36" s="62"/>
      <c r="W36" s="62"/>
      <c r="X36" s="62"/>
      <c r="Y36" s="62"/>
      <c r="Z36" s="62"/>
      <c r="AA36" s="68">
        <v>10246</v>
      </c>
      <c r="AB36" s="62">
        <v>90560</v>
      </c>
      <c r="AC36" s="62">
        <v>74</v>
      </c>
      <c r="AD36" s="62"/>
      <c r="AE36" s="62"/>
      <c r="AF36" s="62"/>
      <c r="AG36" s="62"/>
      <c r="AH36" s="62"/>
      <c r="AI36" s="62"/>
      <c r="AJ36" s="62">
        <v>31355</v>
      </c>
      <c r="AK36" s="68">
        <v>121989</v>
      </c>
      <c r="AL36" s="68">
        <v>132750</v>
      </c>
      <c r="AO36" s="11"/>
    </row>
    <row r="37" spans="1:41" ht="12.75">
      <c r="A37" s="21">
        <v>28</v>
      </c>
      <c r="B37" s="67" t="s">
        <v>120</v>
      </c>
      <c r="C37" s="62"/>
      <c r="D37" s="62"/>
      <c r="E37" s="62"/>
      <c r="F37" s="62"/>
      <c r="G37" s="62"/>
      <c r="H37" s="62"/>
      <c r="I37" s="62"/>
      <c r="J37" s="68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8"/>
      <c r="AB37" s="62">
        <v>117118</v>
      </c>
      <c r="AC37" s="62"/>
      <c r="AD37" s="62"/>
      <c r="AE37" s="62"/>
      <c r="AF37" s="62"/>
      <c r="AG37" s="62"/>
      <c r="AH37" s="62"/>
      <c r="AI37" s="62"/>
      <c r="AJ37" s="62"/>
      <c r="AK37" s="68">
        <v>117118</v>
      </c>
      <c r="AL37" s="68">
        <v>117118</v>
      </c>
      <c r="AO37" s="11"/>
    </row>
    <row r="38" spans="1:41" ht="12.75">
      <c r="A38" s="21">
        <v>29</v>
      </c>
      <c r="B38" s="67" t="s">
        <v>119</v>
      </c>
      <c r="C38" s="62"/>
      <c r="D38" s="62"/>
      <c r="E38" s="62"/>
      <c r="F38" s="62"/>
      <c r="G38" s="62">
        <v>2</v>
      </c>
      <c r="H38" s="62">
        <v>76486</v>
      </c>
      <c r="I38" s="62"/>
      <c r="J38" s="68">
        <v>76488</v>
      </c>
      <c r="K38" s="62">
        <v>768</v>
      </c>
      <c r="L38" s="62"/>
      <c r="M38" s="62"/>
      <c r="N38" s="62"/>
      <c r="O38" s="62">
        <v>141</v>
      </c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8">
        <v>909</v>
      </c>
      <c r="AB38" s="62">
        <v>21587</v>
      </c>
      <c r="AC38" s="62">
        <v>31</v>
      </c>
      <c r="AD38" s="62"/>
      <c r="AE38" s="62"/>
      <c r="AF38" s="62"/>
      <c r="AG38" s="62"/>
      <c r="AH38" s="62"/>
      <c r="AI38" s="62"/>
      <c r="AJ38" s="62"/>
      <c r="AK38" s="68">
        <v>21618</v>
      </c>
      <c r="AL38" s="68">
        <v>99015</v>
      </c>
      <c r="AO38" s="11"/>
    </row>
    <row r="39" spans="1:41" ht="12.75">
      <c r="A39" s="21">
        <v>30</v>
      </c>
      <c r="B39" s="67" t="s">
        <v>118</v>
      </c>
      <c r="C39" s="62">
        <v>550</v>
      </c>
      <c r="D39" s="62">
        <v>81776</v>
      </c>
      <c r="E39" s="62"/>
      <c r="F39" s="62"/>
      <c r="G39" s="62"/>
      <c r="H39" s="62"/>
      <c r="I39" s="62"/>
      <c r="J39" s="68">
        <v>82326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8"/>
      <c r="AB39" s="62"/>
      <c r="AC39" s="62"/>
      <c r="AD39" s="62"/>
      <c r="AE39" s="62"/>
      <c r="AF39" s="62"/>
      <c r="AG39" s="62"/>
      <c r="AH39" s="62"/>
      <c r="AI39" s="62"/>
      <c r="AJ39" s="62"/>
      <c r="AK39" s="68"/>
      <c r="AL39" s="68">
        <v>82326</v>
      </c>
      <c r="AO39" s="11"/>
    </row>
    <row r="40" spans="1:41" ht="12.75">
      <c r="A40" s="21">
        <v>31</v>
      </c>
      <c r="B40" s="67" t="s">
        <v>117</v>
      </c>
      <c r="C40" s="62"/>
      <c r="D40" s="62"/>
      <c r="E40" s="62"/>
      <c r="F40" s="62"/>
      <c r="G40" s="62"/>
      <c r="H40" s="62"/>
      <c r="I40" s="62"/>
      <c r="J40" s="68"/>
      <c r="K40" s="62">
        <v>21208</v>
      </c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>
        <v>35683</v>
      </c>
      <c r="Y40" s="62"/>
      <c r="Z40" s="62"/>
      <c r="AA40" s="68">
        <v>56891</v>
      </c>
      <c r="AB40" s="62"/>
      <c r="AC40" s="62"/>
      <c r="AD40" s="62"/>
      <c r="AE40" s="62"/>
      <c r="AF40" s="62"/>
      <c r="AG40" s="62"/>
      <c r="AH40" s="62"/>
      <c r="AI40" s="62"/>
      <c r="AJ40" s="62">
        <v>1380</v>
      </c>
      <c r="AK40" s="68">
        <v>1380</v>
      </c>
      <c r="AL40" s="68">
        <v>58271</v>
      </c>
      <c r="AO40" s="11"/>
    </row>
    <row r="41" spans="1:41" ht="12.75">
      <c r="A41" s="21">
        <v>32</v>
      </c>
      <c r="B41" s="67" t="s">
        <v>116</v>
      </c>
      <c r="C41" s="62">
        <v>30794</v>
      </c>
      <c r="D41" s="62">
        <v>20188</v>
      </c>
      <c r="E41" s="62"/>
      <c r="F41" s="62"/>
      <c r="G41" s="62"/>
      <c r="H41" s="62"/>
      <c r="I41" s="62"/>
      <c r="J41" s="68">
        <v>50982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8"/>
      <c r="AB41" s="62"/>
      <c r="AC41" s="62"/>
      <c r="AD41" s="62"/>
      <c r="AE41" s="62"/>
      <c r="AF41" s="62"/>
      <c r="AG41" s="62"/>
      <c r="AH41" s="62"/>
      <c r="AI41" s="62"/>
      <c r="AJ41" s="62"/>
      <c r="AK41" s="68"/>
      <c r="AL41" s="68">
        <v>50982</v>
      </c>
      <c r="AO41" s="11"/>
    </row>
    <row r="42" spans="1:41" ht="12.75">
      <c r="A42" s="21">
        <v>33</v>
      </c>
      <c r="B42" s="67" t="s">
        <v>115</v>
      </c>
      <c r="C42" s="62"/>
      <c r="D42" s="62"/>
      <c r="E42" s="62"/>
      <c r="F42" s="62"/>
      <c r="G42" s="62">
        <v>2875</v>
      </c>
      <c r="H42" s="62"/>
      <c r="I42" s="62"/>
      <c r="J42" s="68">
        <v>2875</v>
      </c>
      <c r="K42" s="62">
        <v>699</v>
      </c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8">
        <v>699</v>
      </c>
      <c r="AB42" s="62">
        <v>5232</v>
      </c>
      <c r="AC42" s="62"/>
      <c r="AD42" s="62">
        <v>38790</v>
      </c>
      <c r="AE42" s="62"/>
      <c r="AF42" s="62"/>
      <c r="AG42" s="62"/>
      <c r="AH42" s="62"/>
      <c r="AI42" s="62"/>
      <c r="AJ42" s="62"/>
      <c r="AK42" s="68">
        <v>44022</v>
      </c>
      <c r="AL42" s="68">
        <v>47596</v>
      </c>
      <c r="AO42" s="11"/>
    </row>
    <row r="43" spans="1:41" ht="12.75">
      <c r="A43" s="21">
        <v>34</v>
      </c>
      <c r="B43" s="67" t="s">
        <v>114</v>
      </c>
      <c r="C43" s="62"/>
      <c r="D43" s="62"/>
      <c r="E43" s="62"/>
      <c r="F43" s="62"/>
      <c r="G43" s="62"/>
      <c r="H43" s="62">
        <v>12022</v>
      </c>
      <c r="I43" s="62"/>
      <c r="J43" s="68">
        <v>12022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8"/>
      <c r="AB43" s="62">
        <v>12219</v>
      </c>
      <c r="AC43" s="62"/>
      <c r="AD43" s="62"/>
      <c r="AE43" s="62"/>
      <c r="AF43" s="62"/>
      <c r="AG43" s="62"/>
      <c r="AH43" s="62"/>
      <c r="AI43" s="62"/>
      <c r="AJ43" s="62"/>
      <c r="AK43" s="68">
        <v>12219</v>
      </c>
      <c r="AL43" s="68">
        <v>24241</v>
      </c>
      <c r="AO43" s="11"/>
    </row>
    <row r="44" spans="1:41" ht="12.75">
      <c r="A44" s="21">
        <v>35</v>
      </c>
      <c r="B44" s="67" t="s">
        <v>77</v>
      </c>
      <c r="C44" s="62"/>
      <c r="D44" s="62"/>
      <c r="E44" s="62"/>
      <c r="F44" s="62"/>
      <c r="G44" s="62"/>
      <c r="H44" s="62"/>
      <c r="I44" s="62"/>
      <c r="J44" s="68"/>
      <c r="K44" s="62"/>
      <c r="L44" s="62"/>
      <c r="M44" s="62"/>
      <c r="N44" s="62">
        <v>15001</v>
      </c>
      <c r="O44" s="62">
        <v>492</v>
      </c>
      <c r="P44" s="62">
        <v>185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8">
        <v>15678</v>
      </c>
      <c r="AB44" s="62"/>
      <c r="AC44" s="62"/>
      <c r="AD44" s="62"/>
      <c r="AE44" s="62"/>
      <c r="AF44" s="62"/>
      <c r="AG44" s="62"/>
      <c r="AH44" s="62"/>
      <c r="AI44" s="62"/>
      <c r="AJ44" s="62">
        <v>7728</v>
      </c>
      <c r="AK44" s="68">
        <v>7728</v>
      </c>
      <c r="AL44" s="68">
        <v>23406</v>
      </c>
      <c r="AO44" s="11"/>
    </row>
    <row r="45" spans="1:41" ht="25.5">
      <c r="A45" s="21">
        <v>36</v>
      </c>
      <c r="B45" s="70" t="s">
        <v>113</v>
      </c>
      <c r="C45" s="62"/>
      <c r="D45" s="62">
        <v>17643</v>
      </c>
      <c r="E45" s="62"/>
      <c r="F45" s="62"/>
      <c r="G45" s="62"/>
      <c r="H45" s="62"/>
      <c r="I45" s="62"/>
      <c r="J45" s="68">
        <v>17643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8"/>
      <c r="AB45" s="62"/>
      <c r="AC45" s="62"/>
      <c r="AD45" s="62"/>
      <c r="AE45" s="62"/>
      <c r="AF45" s="62"/>
      <c r="AG45" s="62"/>
      <c r="AH45" s="62"/>
      <c r="AI45" s="62"/>
      <c r="AJ45" s="62"/>
      <c r="AK45" s="68"/>
      <c r="AL45" s="68">
        <v>17643</v>
      </c>
      <c r="AO45" s="11"/>
    </row>
    <row r="46" spans="1:41" ht="12.75">
      <c r="A46" s="21">
        <v>37</v>
      </c>
      <c r="B46" s="67" t="s">
        <v>112</v>
      </c>
      <c r="C46" s="62"/>
      <c r="D46" s="62">
        <v>14249</v>
      </c>
      <c r="E46" s="62"/>
      <c r="F46" s="62"/>
      <c r="G46" s="62"/>
      <c r="H46" s="62"/>
      <c r="I46" s="62"/>
      <c r="J46" s="68">
        <v>14249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8"/>
      <c r="AB46" s="62"/>
      <c r="AC46" s="62"/>
      <c r="AD46" s="62"/>
      <c r="AE46" s="62"/>
      <c r="AF46" s="62"/>
      <c r="AG46" s="62"/>
      <c r="AH46" s="62"/>
      <c r="AI46" s="62"/>
      <c r="AJ46" s="62"/>
      <c r="AK46" s="68"/>
      <c r="AL46" s="68">
        <v>14249</v>
      </c>
      <c r="AO46" s="11"/>
    </row>
    <row r="47" spans="1:41" ht="12.75">
      <c r="A47" s="21">
        <v>38</v>
      </c>
      <c r="B47" s="67" t="s">
        <v>111</v>
      </c>
      <c r="C47" s="62"/>
      <c r="D47" s="62"/>
      <c r="E47" s="62"/>
      <c r="F47" s="62"/>
      <c r="G47" s="62"/>
      <c r="H47" s="62"/>
      <c r="I47" s="62"/>
      <c r="J47" s="68"/>
      <c r="K47" s="62">
        <v>2469</v>
      </c>
      <c r="L47" s="62"/>
      <c r="M47" s="62">
        <v>4697</v>
      </c>
      <c r="N47" s="62"/>
      <c r="O47" s="62"/>
      <c r="P47" s="62"/>
      <c r="Q47" s="62">
        <v>790</v>
      </c>
      <c r="R47" s="62"/>
      <c r="S47" s="62"/>
      <c r="T47" s="62">
        <v>537</v>
      </c>
      <c r="U47" s="62"/>
      <c r="V47" s="62"/>
      <c r="W47" s="62"/>
      <c r="X47" s="62"/>
      <c r="Y47" s="62"/>
      <c r="Z47" s="62"/>
      <c r="AA47" s="68">
        <v>8493</v>
      </c>
      <c r="AB47" s="62">
        <v>3386</v>
      </c>
      <c r="AC47" s="62"/>
      <c r="AD47" s="62"/>
      <c r="AE47" s="62"/>
      <c r="AF47" s="62"/>
      <c r="AG47" s="62"/>
      <c r="AH47" s="62"/>
      <c r="AI47" s="62"/>
      <c r="AJ47" s="62">
        <v>334</v>
      </c>
      <c r="AK47" s="68">
        <v>3720</v>
      </c>
      <c r="AL47" s="68">
        <v>12213</v>
      </c>
      <c r="AO47" s="11"/>
    </row>
    <row r="48" spans="1:41" ht="25.5">
      <c r="A48" s="21">
        <v>39</v>
      </c>
      <c r="B48" s="67" t="s">
        <v>110</v>
      </c>
      <c r="C48" s="62">
        <v>280</v>
      </c>
      <c r="D48" s="62">
        <v>7047</v>
      </c>
      <c r="E48" s="62"/>
      <c r="F48" s="62"/>
      <c r="G48" s="62">
        <v>1493</v>
      </c>
      <c r="H48" s="62"/>
      <c r="I48" s="62"/>
      <c r="J48" s="68">
        <v>8820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8"/>
      <c r="AB48" s="62"/>
      <c r="AC48" s="62"/>
      <c r="AD48" s="62"/>
      <c r="AE48" s="62"/>
      <c r="AF48" s="62"/>
      <c r="AG48" s="62"/>
      <c r="AH48" s="62"/>
      <c r="AI48" s="62"/>
      <c r="AJ48" s="62"/>
      <c r="AK48" s="68"/>
      <c r="AL48" s="68">
        <v>8820</v>
      </c>
      <c r="AO48" s="11"/>
    </row>
    <row r="49" spans="1:41" ht="25.5">
      <c r="A49" s="21">
        <v>40</v>
      </c>
      <c r="B49" s="46" t="s">
        <v>109</v>
      </c>
      <c r="C49" s="62"/>
      <c r="D49" s="62"/>
      <c r="E49" s="62"/>
      <c r="F49" s="62"/>
      <c r="G49" s="62"/>
      <c r="H49" s="62">
        <v>8614</v>
      </c>
      <c r="I49" s="62"/>
      <c r="J49" s="68">
        <v>8614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8"/>
      <c r="AB49" s="62"/>
      <c r="AC49" s="62"/>
      <c r="AD49" s="62"/>
      <c r="AE49" s="62"/>
      <c r="AF49" s="62"/>
      <c r="AG49" s="62"/>
      <c r="AH49" s="62"/>
      <c r="AI49" s="62"/>
      <c r="AJ49" s="62"/>
      <c r="AK49" s="68"/>
      <c r="AL49" s="68">
        <v>8614</v>
      </c>
      <c r="AO49" s="11"/>
    </row>
    <row r="50" spans="1:41" ht="12.75">
      <c r="A50" s="21">
        <v>41</v>
      </c>
      <c r="B50" s="46" t="s">
        <v>91</v>
      </c>
      <c r="C50" s="62"/>
      <c r="D50" s="62"/>
      <c r="E50" s="62"/>
      <c r="F50" s="62"/>
      <c r="G50" s="62"/>
      <c r="H50" s="62">
        <v>4560</v>
      </c>
      <c r="I50" s="62"/>
      <c r="J50" s="68">
        <v>4560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8"/>
      <c r="AB50" s="62"/>
      <c r="AC50" s="62"/>
      <c r="AD50" s="62"/>
      <c r="AE50" s="62"/>
      <c r="AF50" s="62"/>
      <c r="AG50" s="62"/>
      <c r="AH50" s="62"/>
      <c r="AI50" s="62"/>
      <c r="AJ50" s="62"/>
      <c r="AK50" s="68"/>
      <c r="AL50" s="68">
        <v>4560</v>
      </c>
      <c r="AO50" s="11"/>
    </row>
    <row r="51" spans="1:41" ht="12.75">
      <c r="A51" s="21">
        <v>42</v>
      </c>
      <c r="B51" s="67" t="s">
        <v>108</v>
      </c>
      <c r="C51" s="62"/>
      <c r="D51" s="62"/>
      <c r="E51" s="62"/>
      <c r="F51" s="62"/>
      <c r="G51" s="62"/>
      <c r="H51" s="62"/>
      <c r="I51" s="62"/>
      <c r="J51" s="68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8"/>
      <c r="AB51" s="62">
        <v>2499</v>
      </c>
      <c r="AC51" s="62"/>
      <c r="AD51" s="62"/>
      <c r="AE51" s="62"/>
      <c r="AF51" s="62"/>
      <c r="AG51" s="62"/>
      <c r="AH51" s="62"/>
      <c r="AI51" s="62"/>
      <c r="AJ51" s="62"/>
      <c r="AK51" s="68">
        <v>2499</v>
      </c>
      <c r="AL51" s="68">
        <v>2499</v>
      </c>
      <c r="AO51" s="11"/>
    </row>
    <row r="52" spans="1:41" ht="12.75">
      <c r="A52" s="21">
        <v>43</v>
      </c>
      <c r="B52" s="46" t="s">
        <v>92</v>
      </c>
      <c r="C52" s="62"/>
      <c r="D52" s="62">
        <v>1379</v>
      </c>
      <c r="E52" s="62"/>
      <c r="F52" s="62"/>
      <c r="G52" s="62"/>
      <c r="H52" s="62"/>
      <c r="I52" s="62"/>
      <c r="J52" s="68">
        <v>1379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8"/>
      <c r="AB52" s="62"/>
      <c r="AC52" s="62"/>
      <c r="AD52" s="62"/>
      <c r="AE52" s="62"/>
      <c r="AF52" s="62"/>
      <c r="AG52" s="62"/>
      <c r="AH52" s="62"/>
      <c r="AI52" s="62"/>
      <c r="AJ52" s="62"/>
      <c r="AK52" s="68"/>
      <c r="AL52" s="68">
        <v>1379</v>
      </c>
      <c r="AO52" s="11"/>
    </row>
    <row r="53" spans="1:38" ht="12.75">
      <c r="A53" s="26">
        <v>44</v>
      </c>
      <c r="B53" s="48" t="s">
        <v>107</v>
      </c>
      <c r="C53" s="63"/>
      <c r="D53" s="63"/>
      <c r="E53" s="63"/>
      <c r="F53" s="63"/>
      <c r="G53" s="63"/>
      <c r="H53" s="63"/>
      <c r="I53" s="63"/>
      <c r="J53" s="71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71"/>
      <c r="AB53" s="63"/>
      <c r="AC53" s="63"/>
      <c r="AD53" s="63"/>
      <c r="AE53" s="63"/>
      <c r="AF53" s="63"/>
      <c r="AG53" s="63"/>
      <c r="AH53" s="63"/>
      <c r="AI53" s="63"/>
      <c r="AJ53" s="63"/>
      <c r="AK53" s="71"/>
      <c r="AL53" s="71"/>
    </row>
    <row r="55" spans="3:38" s="49" customFormat="1" ht="12.75">
      <c r="C55" s="58"/>
      <c r="D55" s="58"/>
      <c r="E55" s="58"/>
      <c r="F55" s="58"/>
      <c r="G55" s="58"/>
      <c r="H55" s="58"/>
      <c r="I55" s="58"/>
      <c r="J55" s="59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58"/>
      <c r="AC55" s="58"/>
      <c r="AD55" s="58"/>
      <c r="AE55" s="58"/>
      <c r="AF55" s="58"/>
      <c r="AG55" s="58"/>
      <c r="AH55" s="58"/>
      <c r="AI55" s="58"/>
      <c r="AJ55" s="58"/>
      <c r="AK55" s="59"/>
      <c r="AL55" s="59"/>
    </row>
    <row r="56" spans="3:38" s="49" customFormat="1" ht="12.75">
      <c r="C56" s="58"/>
      <c r="D56" s="58"/>
      <c r="E56" s="58"/>
      <c r="F56" s="58"/>
      <c r="G56" s="58"/>
      <c r="H56" s="58"/>
      <c r="I56" s="58"/>
      <c r="J56" s="59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8"/>
      <c r="AC56" s="58"/>
      <c r="AD56" s="58"/>
      <c r="AE56" s="58"/>
      <c r="AF56" s="58"/>
      <c r="AG56" s="58"/>
      <c r="AH56" s="58"/>
      <c r="AI56" s="58"/>
      <c r="AJ56" s="58"/>
      <c r="AK56" s="59"/>
      <c r="AL56" s="59"/>
    </row>
    <row r="57" spans="3:38" s="49" customFormat="1" ht="12.75">
      <c r="C57" s="58"/>
      <c r="D57" s="58"/>
      <c r="E57" s="58"/>
      <c r="F57" s="58"/>
      <c r="G57" s="58"/>
      <c r="H57" s="58"/>
      <c r="I57" s="58"/>
      <c r="J57" s="59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58"/>
      <c r="AC57" s="58"/>
      <c r="AD57" s="58"/>
      <c r="AE57" s="58"/>
      <c r="AF57" s="58"/>
      <c r="AG57" s="58"/>
      <c r="AH57" s="58"/>
      <c r="AI57" s="58"/>
      <c r="AJ57" s="58"/>
      <c r="AK57" s="59"/>
      <c r="AL57" s="59"/>
    </row>
    <row r="58" s="49" customFormat="1" ht="14.25">
      <c r="A58" s="60"/>
    </row>
  </sheetData>
  <sheetProtection/>
  <mergeCells count="11">
    <mergeCell ref="A2:AL2"/>
    <mergeCell ref="A3:AL3"/>
    <mergeCell ref="AK6:AL6"/>
    <mergeCell ref="K8:AA8"/>
    <mergeCell ref="AB8:AK8"/>
    <mergeCell ref="A7:A9"/>
    <mergeCell ref="B7:B9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140625" style="6" bestFit="1" customWidth="1"/>
    <col min="2" max="2" width="39.421875" style="6" customWidth="1"/>
    <col min="3" max="3" width="12.421875" style="6" customWidth="1"/>
    <col min="4" max="4" width="13.00390625" style="6" customWidth="1"/>
    <col min="5" max="7" width="12.421875" style="6" customWidth="1"/>
    <col min="8" max="8" width="12.28125" style="6" customWidth="1"/>
    <col min="9" max="10" width="9.28125" style="6" bestFit="1" customWidth="1"/>
    <col min="11" max="11" width="11.421875" style="6" customWidth="1"/>
    <col min="12" max="12" width="10.7109375" style="6" customWidth="1"/>
    <col min="13" max="13" width="10.57421875" style="6" customWidth="1"/>
    <col min="14" max="14" width="9.140625" style="6" customWidth="1"/>
    <col min="15" max="15" width="11.140625" style="6" customWidth="1"/>
    <col min="16" max="16" width="13.28125" style="6" customWidth="1"/>
    <col min="17" max="17" width="9.28125" style="6" bestFit="1" customWidth="1"/>
    <col min="18" max="19" width="9.140625" style="6" customWidth="1"/>
    <col min="20" max="20" width="11.8515625" style="6" customWidth="1"/>
    <col min="21" max="22" width="9.140625" style="6" customWidth="1"/>
    <col min="23" max="23" width="9.8515625" style="6" bestFit="1" customWidth="1"/>
    <col min="24" max="24" width="14.421875" style="6" customWidth="1"/>
    <col min="25" max="25" width="10.7109375" style="6" customWidth="1"/>
    <col min="26" max="26" width="9.140625" style="6" customWidth="1"/>
    <col min="27" max="27" width="9.8515625" style="6" bestFit="1" customWidth="1"/>
    <col min="28" max="28" width="10.7109375" style="6" customWidth="1"/>
    <col min="29" max="29" width="9.140625" style="6" customWidth="1"/>
    <col min="30" max="30" width="10.140625" style="6" customWidth="1"/>
    <col min="31" max="33" width="9.140625" style="6" customWidth="1"/>
    <col min="34" max="35" width="11.28125" style="6" customWidth="1"/>
    <col min="36" max="36" width="12.140625" style="6" customWidth="1"/>
    <col min="37" max="37" width="9.8515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0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84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13" t="s">
        <v>2</v>
      </c>
      <c r="B7" s="14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13"/>
      <c r="B8" s="14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13"/>
      <c r="B9" s="14"/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15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6" t="s">
        <v>28</v>
      </c>
      <c r="V9" s="16" t="s">
        <v>29</v>
      </c>
      <c r="W9" s="16" t="s">
        <v>30</v>
      </c>
      <c r="X9" s="16" t="s">
        <v>31</v>
      </c>
      <c r="Y9" s="16" t="s">
        <v>32</v>
      </c>
      <c r="Z9" s="16" t="s">
        <v>33</v>
      </c>
      <c r="AA9" s="16" t="s">
        <v>17</v>
      </c>
      <c r="AB9" s="16" t="s">
        <v>34</v>
      </c>
      <c r="AC9" s="16" t="s">
        <v>35</v>
      </c>
      <c r="AD9" s="16" t="s">
        <v>36</v>
      </c>
      <c r="AE9" s="16" t="s">
        <v>37</v>
      </c>
      <c r="AF9" s="16" t="s">
        <v>38</v>
      </c>
      <c r="AG9" s="15" t="s">
        <v>39</v>
      </c>
      <c r="AH9" s="15" t="s">
        <v>40</v>
      </c>
      <c r="AI9" s="15" t="s">
        <v>41</v>
      </c>
      <c r="AJ9" s="16" t="s">
        <v>42</v>
      </c>
      <c r="AK9" s="15" t="s">
        <v>17</v>
      </c>
      <c r="AL9" s="14"/>
    </row>
    <row r="10" spans="1:41" ht="12.75">
      <c r="A10" s="17">
        <v>1</v>
      </c>
      <c r="B10" s="18" t="s">
        <v>58</v>
      </c>
      <c r="C10" s="34"/>
      <c r="D10" s="34"/>
      <c r="E10" s="34"/>
      <c r="F10" s="34"/>
      <c r="G10" s="34">
        <v>41</v>
      </c>
      <c r="H10" s="34"/>
      <c r="I10" s="34"/>
      <c r="J10" s="35">
        <f>C10+D10+E10+F10+G10+H10+I10</f>
        <v>41</v>
      </c>
      <c r="K10" s="34">
        <v>6853</v>
      </c>
      <c r="L10" s="34"/>
      <c r="M10" s="34"/>
      <c r="N10" s="34"/>
      <c r="O10" s="34">
        <v>0</v>
      </c>
      <c r="P10" s="34">
        <v>0</v>
      </c>
      <c r="Q10" s="34">
        <v>307</v>
      </c>
      <c r="R10" s="34"/>
      <c r="S10" s="34"/>
      <c r="T10" s="34">
        <v>0</v>
      </c>
      <c r="U10" s="34"/>
      <c r="V10" s="34"/>
      <c r="W10" s="34"/>
      <c r="X10" s="34">
        <v>0</v>
      </c>
      <c r="Y10" s="34"/>
      <c r="Z10" s="34">
        <v>0</v>
      </c>
      <c r="AA10" s="35">
        <f>K10+L10+M10+N10+O10+P10+Q10+R10+S10+T10+U10+V10+W10+X10+Y10+Z10</f>
        <v>7160</v>
      </c>
      <c r="AB10" s="34">
        <v>22857</v>
      </c>
      <c r="AC10" s="34">
        <v>0</v>
      </c>
      <c r="AD10" s="34"/>
      <c r="AE10" s="34"/>
      <c r="AF10" s="34"/>
      <c r="AG10" s="34"/>
      <c r="AH10" s="34"/>
      <c r="AI10" s="34"/>
      <c r="AJ10" s="34">
        <v>375</v>
      </c>
      <c r="AK10" s="35">
        <f>SUM(AB10:AJ10)</f>
        <v>23232</v>
      </c>
      <c r="AL10" s="35">
        <f>J10+AA10+AK10</f>
        <v>30433</v>
      </c>
      <c r="AO10" s="11"/>
    </row>
    <row r="11" spans="1:41" ht="12.75">
      <c r="A11" s="21">
        <v>2</v>
      </c>
      <c r="B11" s="22" t="s">
        <v>53</v>
      </c>
      <c r="C11" s="36"/>
      <c r="D11" s="36"/>
      <c r="E11" s="36"/>
      <c r="F11" s="36"/>
      <c r="G11" s="36">
        <v>13</v>
      </c>
      <c r="H11" s="36">
        <v>11508</v>
      </c>
      <c r="I11" s="36"/>
      <c r="J11" s="37">
        <f>C11+D11+E11+F11+G11+H11+I11</f>
        <v>11521</v>
      </c>
      <c r="K11" s="36">
        <v>3456</v>
      </c>
      <c r="L11" s="36"/>
      <c r="M11" s="36"/>
      <c r="N11" s="36"/>
      <c r="O11" s="36"/>
      <c r="P11" s="36"/>
      <c r="Q11" s="36"/>
      <c r="R11" s="36"/>
      <c r="S11" s="36"/>
      <c r="T11" s="36">
        <v>12674</v>
      </c>
      <c r="U11" s="36"/>
      <c r="V11" s="36"/>
      <c r="W11" s="36"/>
      <c r="X11" s="36"/>
      <c r="Y11" s="36"/>
      <c r="Z11" s="36"/>
      <c r="AA11" s="37">
        <f>K11+L11+M11+N11+O11+P11+Q11+R11+S11+T11+U11+V11+W11+X11+Y11+Z11</f>
        <v>16130</v>
      </c>
      <c r="AB11" s="36">
        <v>20420</v>
      </c>
      <c r="AC11" s="36"/>
      <c r="AD11" s="36"/>
      <c r="AE11" s="36"/>
      <c r="AF11" s="36"/>
      <c r="AG11" s="36"/>
      <c r="AH11" s="36"/>
      <c r="AI11" s="36"/>
      <c r="AJ11" s="36">
        <v>4185</v>
      </c>
      <c r="AK11" s="37">
        <f>SUM(AB11:AJ11)</f>
        <v>24605</v>
      </c>
      <c r="AL11" s="37">
        <f>J11+AA11+AK11</f>
        <v>52256</v>
      </c>
      <c r="AO11" s="11"/>
    </row>
    <row r="12" spans="1:41" ht="12.75">
      <c r="A12" s="21">
        <v>3</v>
      </c>
      <c r="B12" s="22" t="s">
        <v>51</v>
      </c>
      <c r="C12" s="36"/>
      <c r="D12" s="36"/>
      <c r="E12" s="36"/>
      <c r="F12" s="36"/>
      <c r="G12" s="36"/>
      <c r="H12" s="36"/>
      <c r="I12" s="36"/>
      <c r="J12" s="37">
        <f>C12+D12+E12+F12+G12+H12+I12</f>
        <v>0</v>
      </c>
      <c r="K12" s="36">
        <v>29046</v>
      </c>
      <c r="L12" s="36"/>
      <c r="M12" s="36"/>
      <c r="N12" s="36"/>
      <c r="O12" s="36"/>
      <c r="P12" s="36">
        <v>1602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>
        <f>K12+L12+M12+N12+O12+P12+Q12+R12+S12+T12+U12+V12+W12+X12+Y12+Z12</f>
        <v>30648</v>
      </c>
      <c r="AB12" s="36">
        <v>8066</v>
      </c>
      <c r="AC12" s="36"/>
      <c r="AD12" s="36"/>
      <c r="AE12" s="36"/>
      <c r="AF12" s="36"/>
      <c r="AG12" s="36"/>
      <c r="AH12" s="36"/>
      <c r="AI12" s="36"/>
      <c r="AJ12" s="36">
        <v>870</v>
      </c>
      <c r="AK12" s="37">
        <f>SUM(AB12:AJ12)</f>
        <v>8936</v>
      </c>
      <c r="AL12" s="37">
        <f>J12+AA12+AK12</f>
        <v>39584</v>
      </c>
      <c r="AO12" s="11"/>
    </row>
    <row r="13" spans="1:41" ht="25.5">
      <c r="A13" s="21">
        <v>4</v>
      </c>
      <c r="B13" s="22" t="s">
        <v>77</v>
      </c>
      <c r="C13" s="36"/>
      <c r="D13" s="36"/>
      <c r="E13" s="36"/>
      <c r="F13" s="36"/>
      <c r="G13" s="36"/>
      <c r="H13" s="36"/>
      <c r="I13" s="36"/>
      <c r="J13" s="37">
        <f>C13+D13+E13+F13+G13+H13+I13</f>
        <v>0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>
        <f>K13+L13+M13+N13+O13+P13+Q13+R13+S13+T13+U13+V13+W13+X13+Y13+Z13</f>
        <v>0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7">
        <f>SUM(AB13:AJ13)</f>
        <v>0</v>
      </c>
      <c r="AL13" s="37">
        <f>J13+AA13+AK13</f>
        <v>0</v>
      </c>
      <c r="AO13" s="11"/>
    </row>
    <row r="14" spans="1:41" ht="38.25">
      <c r="A14" s="21">
        <v>5</v>
      </c>
      <c r="B14" s="22" t="s">
        <v>56</v>
      </c>
      <c r="C14" s="36">
        <v>10729</v>
      </c>
      <c r="D14" s="36">
        <v>22210</v>
      </c>
      <c r="E14" s="36"/>
      <c r="F14" s="36"/>
      <c r="G14" s="36">
        <v>43</v>
      </c>
      <c r="H14" s="36"/>
      <c r="I14" s="36"/>
      <c r="J14" s="37">
        <f>C14+D14+E14+F14+G14+H14+I14</f>
        <v>32982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>
        <f>K14+L14+M14+N14+O14+P14+Q14+R14+S14+T14+U14+V14+W14+X14+Y14+Z14</f>
        <v>0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7">
        <f>SUM(AB14:AJ14)</f>
        <v>0</v>
      </c>
      <c r="AL14" s="37">
        <f>J14+AA14+AK14</f>
        <v>32982</v>
      </c>
      <c r="AO14" s="11"/>
    </row>
    <row r="15" spans="1:41" ht="25.5">
      <c r="A15" s="21">
        <v>6</v>
      </c>
      <c r="B15" s="22" t="s">
        <v>52</v>
      </c>
      <c r="C15" s="36"/>
      <c r="D15" s="36"/>
      <c r="E15" s="36"/>
      <c r="F15" s="36"/>
      <c r="G15" s="36">
        <v>26</v>
      </c>
      <c r="H15" s="36">
        <v>61251</v>
      </c>
      <c r="I15" s="36"/>
      <c r="J15" s="37">
        <f>C15+D15+E15+F15+G15+H15+I15</f>
        <v>61277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>
        <f>K15+L15+M15+N15+O15+P15+Q15+R15+S15+T15+U15+V15+W15+X15+Y15+Z15</f>
        <v>0</v>
      </c>
      <c r="AB15" s="36"/>
      <c r="AC15" s="36"/>
      <c r="AD15" s="36"/>
      <c r="AE15" s="36"/>
      <c r="AF15" s="36"/>
      <c r="AG15" s="36"/>
      <c r="AH15" s="36"/>
      <c r="AI15" s="36"/>
      <c r="AJ15" s="36">
        <v>17143</v>
      </c>
      <c r="AK15" s="37">
        <f>SUM(AB15:AJ15)</f>
        <v>17143</v>
      </c>
      <c r="AL15" s="37">
        <f>J15+AA15+AK15</f>
        <v>78420</v>
      </c>
      <c r="AO15" s="11"/>
    </row>
    <row r="16" spans="1:41" ht="12.75">
      <c r="A16" s="21">
        <v>7</v>
      </c>
      <c r="B16" s="22" t="s">
        <v>64</v>
      </c>
      <c r="C16" s="36"/>
      <c r="D16" s="36"/>
      <c r="E16" s="36"/>
      <c r="F16" s="36"/>
      <c r="G16" s="36"/>
      <c r="H16" s="36"/>
      <c r="I16" s="36"/>
      <c r="J16" s="37">
        <f>C16+D16+E16+F16+G16+H16+I16</f>
        <v>0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>
        <f>K16+L16+M16+N16+O16+P16+Q16+R16+S16+T16+U16+V16+W16+X16+Y16+Z16</f>
        <v>0</v>
      </c>
      <c r="AB16" s="36">
        <v>123</v>
      </c>
      <c r="AC16" s="36"/>
      <c r="AD16" s="36"/>
      <c r="AE16" s="36"/>
      <c r="AF16" s="36"/>
      <c r="AG16" s="36"/>
      <c r="AH16" s="36"/>
      <c r="AI16" s="36"/>
      <c r="AJ16" s="36"/>
      <c r="AK16" s="37">
        <f>SUM(AB16:AJ16)</f>
        <v>123</v>
      </c>
      <c r="AL16" s="37">
        <f>J16+AA16+AK16</f>
        <v>123</v>
      </c>
      <c r="AO16" s="11"/>
    </row>
    <row r="17" spans="1:41" ht="12.75">
      <c r="A17" s="21">
        <v>8</v>
      </c>
      <c r="B17" s="22" t="s">
        <v>47</v>
      </c>
      <c r="C17" s="36"/>
      <c r="D17" s="36"/>
      <c r="E17" s="36"/>
      <c r="F17" s="36"/>
      <c r="G17" s="36">
        <v>8455</v>
      </c>
      <c r="H17" s="36">
        <v>171752</v>
      </c>
      <c r="I17" s="36"/>
      <c r="J17" s="37">
        <f>C17+D17+E17+F17+G17+H17+I17</f>
        <v>180207</v>
      </c>
      <c r="K17" s="36">
        <v>17220</v>
      </c>
      <c r="L17" s="36"/>
      <c r="M17" s="36">
        <v>12177</v>
      </c>
      <c r="N17" s="36"/>
      <c r="O17" s="36">
        <v>509</v>
      </c>
      <c r="P17" s="36">
        <v>3635</v>
      </c>
      <c r="Q17" s="36"/>
      <c r="R17" s="36"/>
      <c r="S17" s="36"/>
      <c r="T17" s="36">
        <v>1253</v>
      </c>
      <c r="U17" s="36"/>
      <c r="V17" s="36"/>
      <c r="W17" s="36"/>
      <c r="X17" s="36"/>
      <c r="Y17" s="36"/>
      <c r="Z17" s="36"/>
      <c r="AA17" s="37">
        <f>K17+L17+M17+N17+O17+P17+Q17+R17+S17+T17+U17+V17+W17+X17+Y17+Z17</f>
        <v>34794</v>
      </c>
      <c r="AB17" s="36">
        <v>25247</v>
      </c>
      <c r="AC17" s="36">
        <v>1093</v>
      </c>
      <c r="AD17" s="36"/>
      <c r="AE17" s="36"/>
      <c r="AF17" s="36"/>
      <c r="AG17" s="36"/>
      <c r="AH17" s="36"/>
      <c r="AI17" s="36">
        <v>19</v>
      </c>
      <c r="AJ17" s="36">
        <v>25421</v>
      </c>
      <c r="AK17" s="37">
        <f>SUM(AB17:AJ17)</f>
        <v>51780</v>
      </c>
      <c r="AL17" s="37">
        <f>J17+AA17+AK17</f>
        <v>266781</v>
      </c>
      <c r="AO17" s="11"/>
    </row>
    <row r="18" spans="1:41" ht="12.75">
      <c r="A18" s="21">
        <v>9</v>
      </c>
      <c r="B18" s="25" t="s">
        <v>55</v>
      </c>
      <c r="C18" s="36"/>
      <c r="D18" s="36"/>
      <c r="E18" s="36"/>
      <c r="F18" s="36"/>
      <c r="G18" s="36">
        <v>38</v>
      </c>
      <c r="H18" s="36">
        <v>23677</v>
      </c>
      <c r="I18" s="36"/>
      <c r="J18" s="37">
        <f>C18+D18+E18+F18+G18+H18+I18</f>
        <v>23715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>
        <f>K18+L18+M18+N18+O18+P18+Q18+R18+S18+T18+U18+V18+W18+X18+Y18+Z18</f>
        <v>0</v>
      </c>
      <c r="AB18" s="36">
        <v>2982</v>
      </c>
      <c r="AC18" s="36"/>
      <c r="AD18" s="36"/>
      <c r="AE18" s="36"/>
      <c r="AF18" s="36"/>
      <c r="AG18" s="36"/>
      <c r="AH18" s="36"/>
      <c r="AI18" s="36"/>
      <c r="AJ18" s="36"/>
      <c r="AK18" s="37">
        <f>SUM(AB18:AJ18)</f>
        <v>2982</v>
      </c>
      <c r="AL18" s="37">
        <f>J18+AA18+AK18</f>
        <v>26697</v>
      </c>
      <c r="AO18" s="11"/>
    </row>
    <row r="19" spans="1:41" ht="12.75">
      <c r="A19" s="21">
        <v>10</v>
      </c>
      <c r="B19" s="22" t="s">
        <v>73</v>
      </c>
      <c r="C19" s="36"/>
      <c r="D19" s="36">
        <v>4894</v>
      </c>
      <c r="E19" s="36"/>
      <c r="F19" s="36"/>
      <c r="G19" s="36"/>
      <c r="H19" s="36"/>
      <c r="I19" s="36"/>
      <c r="J19" s="37">
        <f>C19+D19+E19+F19+G19+H19+I19</f>
        <v>4894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>
        <f>K19+L19+M19+N19+O19+P19+Q19+R19+S19+T19+U19+V19+W19+X19+Y19+Z19</f>
        <v>0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7">
        <f>SUM(AB19:AJ19)</f>
        <v>0</v>
      </c>
      <c r="AL19" s="37">
        <f>J19+AA19+AK19</f>
        <v>4894</v>
      </c>
      <c r="AO19" s="11"/>
    </row>
    <row r="20" spans="1:41" ht="12.75">
      <c r="A20" s="21">
        <v>11</v>
      </c>
      <c r="B20" s="22" t="s">
        <v>79</v>
      </c>
      <c r="C20" s="36"/>
      <c r="D20" s="36">
        <v>1123</v>
      </c>
      <c r="E20" s="36"/>
      <c r="F20" s="36"/>
      <c r="G20" s="36">
        <v>304</v>
      </c>
      <c r="H20" s="36"/>
      <c r="I20" s="36"/>
      <c r="J20" s="37">
        <f>C20+D20+E20+F20+G20+H20+I20</f>
        <v>1427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>
        <f>K20+L20+M20+N20+O20+P20+Q20+R20+S20+T20+U20+V20+W20+X20+Y20+Z20</f>
        <v>0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7">
        <f>SUM(AB20:AJ20)</f>
        <v>0</v>
      </c>
      <c r="AL20" s="37">
        <f>J20+AA20+AK20</f>
        <v>1427</v>
      </c>
      <c r="AO20" s="11"/>
    </row>
    <row r="21" spans="1:41" ht="25.5">
      <c r="A21" s="21">
        <v>12</v>
      </c>
      <c r="B21" s="22" t="s">
        <v>65</v>
      </c>
      <c r="C21" s="36"/>
      <c r="D21" s="36">
        <v>16421</v>
      </c>
      <c r="E21" s="36"/>
      <c r="F21" s="36"/>
      <c r="G21" s="36"/>
      <c r="H21" s="36"/>
      <c r="I21" s="36"/>
      <c r="J21" s="37">
        <f>C21+D21+E21+F21+G21+H21+I21</f>
        <v>16421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>
        <f>K21+L21+M21+N21+O21+P21+Q21+R21+S21+T21+U21+V21+W21+X21+Y21+Z21</f>
        <v>0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7">
        <f>SUM(AB21:AJ21)</f>
        <v>0</v>
      </c>
      <c r="AL21" s="37">
        <f>J21+AA21+AK21</f>
        <v>16421</v>
      </c>
      <c r="AO21" s="11"/>
    </row>
    <row r="22" spans="1:41" ht="12.75">
      <c r="A22" s="21">
        <v>13</v>
      </c>
      <c r="B22" s="22" t="s">
        <v>69</v>
      </c>
      <c r="C22" s="36"/>
      <c r="D22" s="36"/>
      <c r="E22" s="36"/>
      <c r="F22" s="36"/>
      <c r="G22" s="36"/>
      <c r="H22" s="36"/>
      <c r="I22" s="36"/>
      <c r="J22" s="37">
        <f>C22+D22+E22+F22+G22+H22+I22</f>
        <v>0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>
        <f>K22+L22+M22+N22+O22+P22+Q22+R22+S22+T22+U22+V22+W22+X22+Y22+Z22</f>
        <v>0</v>
      </c>
      <c r="AB22" s="36">
        <v>9555</v>
      </c>
      <c r="AC22" s="36"/>
      <c r="AD22" s="36"/>
      <c r="AE22" s="36"/>
      <c r="AF22" s="36"/>
      <c r="AG22" s="36"/>
      <c r="AH22" s="36"/>
      <c r="AI22" s="36"/>
      <c r="AJ22" s="36"/>
      <c r="AK22" s="37">
        <f>SUM(AB22:AJ22)</f>
        <v>9555</v>
      </c>
      <c r="AL22" s="37">
        <f>J22+AA22+AK22</f>
        <v>9555</v>
      </c>
      <c r="AO22" s="11"/>
    </row>
    <row r="23" spans="1:41" ht="12.75">
      <c r="A23" s="21">
        <v>14</v>
      </c>
      <c r="B23" s="22" t="s">
        <v>50</v>
      </c>
      <c r="C23" s="36"/>
      <c r="D23" s="36"/>
      <c r="E23" s="36"/>
      <c r="F23" s="36"/>
      <c r="G23" s="36">
        <v>19255</v>
      </c>
      <c r="H23" s="36">
        <v>18017</v>
      </c>
      <c r="I23" s="36"/>
      <c r="J23" s="37">
        <f>C23+D23+E23+F23+G23+H23+I23</f>
        <v>37272</v>
      </c>
      <c r="K23" s="36">
        <v>34100</v>
      </c>
      <c r="L23" s="36">
        <v>0</v>
      </c>
      <c r="M23" s="36"/>
      <c r="N23" s="36"/>
      <c r="O23" s="36">
        <v>2416</v>
      </c>
      <c r="P23" s="36">
        <v>1192</v>
      </c>
      <c r="Q23" s="36">
        <v>1500</v>
      </c>
      <c r="R23" s="36">
        <v>0</v>
      </c>
      <c r="S23" s="36"/>
      <c r="T23" s="36">
        <v>2374</v>
      </c>
      <c r="U23" s="36"/>
      <c r="V23" s="36"/>
      <c r="W23" s="36"/>
      <c r="X23" s="36"/>
      <c r="Y23" s="36"/>
      <c r="Z23" s="36"/>
      <c r="AA23" s="37">
        <f>K23+L23+M23+N23+O23+P23+Q23+R23+S23+T23+U23+V23+W23+X23+Y23+Z23</f>
        <v>41582</v>
      </c>
      <c r="AB23" s="36">
        <v>21825</v>
      </c>
      <c r="AC23" s="36"/>
      <c r="AD23" s="36"/>
      <c r="AE23" s="36"/>
      <c r="AF23" s="36"/>
      <c r="AG23" s="36"/>
      <c r="AH23" s="36"/>
      <c r="AI23" s="36">
        <v>0</v>
      </c>
      <c r="AJ23" s="36">
        <v>4917</v>
      </c>
      <c r="AK23" s="37">
        <f>SUM(AB23:AJ23)</f>
        <v>26742</v>
      </c>
      <c r="AL23" s="37">
        <f>J23+AA23+AK23</f>
        <v>105596</v>
      </c>
      <c r="AO23" s="11"/>
    </row>
    <row r="24" spans="1:41" ht="12.75">
      <c r="A24" s="21">
        <v>15</v>
      </c>
      <c r="B24" s="22" t="s">
        <v>66</v>
      </c>
      <c r="C24" s="36"/>
      <c r="D24" s="36"/>
      <c r="E24" s="36"/>
      <c r="F24" s="36"/>
      <c r="G24" s="36"/>
      <c r="H24" s="36">
        <v>1974</v>
      </c>
      <c r="I24" s="36"/>
      <c r="J24" s="37">
        <f>C24+D24+E24+F24+G24+H24+I24</f>
        <v>1974</v>
      </c>
      <c r="K24" s="36">
        <v>3948</v>
      </c>
      <c r="L24" s="36"/>
      <c r="M24" s="36"/>
      <c r="N24" s="36"/>
      <c r="O24" s="36">
        <v>1318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>
        <f>K24+L24+M24+N24+O24+P24+Q24+R24+S24+T24+U24+V24+W24+X24+Y24+Z24</f>
        <v>5266</v>
      </c>
      <c r="AB24" s="36">
        <v>6453</v>
      </c>
      <c r="AC24" s="36"/>
      <c r="AD24" s="36"/>
      <c r="AE24" s="36"/>
      <c r="AF24" s="36"/>
      <c r="AG24" s="36"/>
      <c r="AH24" s="36"/>
      <c r="AI24" s="36"/>
      <c r="AJ24" s="36"/>
      <c r="AK24" s="37">
        <f>SUM(AB24:AJ24)</f>
        <v>6453</v>
      </c>
      <c r="AL24" s="37">
        <f>J24+AA24+AK24</f>
        <v>13693</v>
      </c>
      <c r="AO24" s="11"/>
    </row>
    <row r="25" spans="1:41" ht="12.75">
      <c r="A25" s="21">
        <v>16</v>
      </c>
      <c r="B25" s="22" t="s">
        <v>45</v>
      </c>
      <c r="C25" s="36"/>
      <c r="D25" s="36"/>
      <c r="E25" s="36"/>
      <c r="F25" s="36"/>
      <c r="G25" s="36">
        <v>5446</v>
      </c>
      <c r="H25" s="36">
        <v>2989</v>
      </c>
      <c r="I25" s="36"/>
      <c r="J25" s="37">
        <f>C25+D25+E25+F25+G25+H25+I25</f>
        <v>8435</v>
      </c>
      <c r="K25" s="36">
        <v>2766</v>
      </c>
      <c r="L25" s="36"/>
      <c r="M25" s="36"/>
      <c r="N25" s="36"/>
      <c r="O25" s="36"/>
      <c r="P25" s="36"/>
      <c r="Q25" s="36"/>
      <c r="R25" s="36"/>
      <c r="S25" s="36"/>
      <c r="T25" s="36">
        <v>767</v>
      </c>
      <c r="U25" s="36"/>
      <c r="V25" s="36"/>
      <c r="W25" s="36"/>
      <c r="X25" s="36">
        <v>526739</v>
      </c>
      <c r="Y25" s="36"/>
      <c r="Z25" s="36"/>
      <c r="AA25" s="37">
        <f>K25+L25+M25+N25+O25+P25+Q25+R25+S25+T25+U25+V25+W25+X25+Y25+Z25</f>
        <v>530272</v>
      </c>
      <c r="AB25" s="36">
        <v>643</v>
      </c>
      <c r="AC25" s="36"/>
      <c r="AD25" s="36"/>
      <c r="AE25" s="36"/>
      <c r="AF25" s="36"/>
      <c r="AG25" s="36"/>
      <c r="AH25" s="36"/>
      <c r="AI25" s="36"/>
      <c r="AJ25" s="36"/>
      <c r="AK25" s="37">
        <f>SUM(AB25:AJ25)</f>
        <v>643</v>
      </c>
      <c r="AL25" s="37">
        <f>J25+AA25+AK25</f>
        <v>539350</v>
      </c>
      <c r="AO25" s="11"/>
    </row>
    <row r="26" spans="1:41" ht="12.75">
      <c r="A26" s="21">
        <v>17</v>
      </c>
      <c r="B26" s="22" t="s">
        <v>68</v>
      </c>
      <c r="C26" s="36"/>
      <c r="D26" s="36"/>
      <c r="E26" s="36"/>
      <c r="F26" s="36"/>
      <c r="G26" s="36">
        <v>753</v>
      </c>
      <c r="H26" s="36"/>
      <c r="I26" s="36"/>
      <c r="J26" s="37">
        <f>C26+D26+E26+F26+G26+H26+I26</f>
        <v>753</v>
      </c>
      <c r="K26" s="36">
        <v>1323</v>
      </c>
      <c r="L26" s="36"/>
      <c r="M26" s="36"/>
      <c r="N26" s="36"/>
      <c r="O26" s="36"/>
      <c r="P26" s="36">
        <v>793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>
        <f>K26+L26+M26+N26+O26+P26+Q26+R26+S26+T26+U26+V26+W26+X26+Y26+Z26</f>
        <v>2116</v>
      </c>
      <c r="AB26" s="36">
        <v>6931</v>
      </c>
      <c r="AC26" s="36"/>
      <c r="AD26" s="36"/>
      <c r="AE26" s="36"/>
      <c r="AF26" s="36"/>
      <c r="AG26" s="36"/>
      <c r="AH26" s="36"/>
      <c r="AI26" s="36"/>
      <c r="AJ26" s="36">
        <v>674</v>
      </c>
      <c r="AK26" s="37">
        <f>SUM(AB26:AJ26)</f>
        <v>7605</v>
      </c>
      <c r="AL26" s="37">
        <f>J26+AA26+AK26</f>
        <v>10474</v>
      </c>
      <c r="AO26" s="11"/>
    </row>
    <row r="27" spans="1:41" ht="12.75">
      <c r="A27" s="21">
        <v>18</v>
      </c>
      <c r="B27" s="22" t="s">
        <v>57</v>
      </c>
      <c r="C27" s="36"/>
      <c r="D27" s="36"/>
      <c r="E27" s="36"/>
      <c r="F27" s="36"/>
      <c r="G27" s="36">
        <v>1055</v>
      </c>
      <c r="H27" s="36">
        <v>9918</v>
      </c>
      <c r="I27" s="36"/>
      <c r="J27" s="37">
        <f>C27+D27+E27+F27+G27+H27+I27</f>
        <v>10973</v>
      </c>
      <c r="K27" s="36">
        <v>6509</v>
      </c>
      <c r="L27" s="36"/>
      <c r="M27" s="36"/>
      <c r="N27" s="36"/>
      <c r="O27" s="36">
        <v>198</v>
      </c>
      <c r="P27" s="36"/>
      <c r="Q27" s="36"/>
      <c r="R27" s="36"/>
      <c r="S27" s="36"/>
      <c r="T27" s="36">
        <v>11</v>
      </c>
      <c r="U27" s="36"/>
      <c r="V27" s="36"/>
      <c r="W27" s="36"/>
      <c r="X27" s="36"/>
      <c r="Y27" s="36"/>
      <c r="Z27" s="36"/>
      <c r="AA27" s="37">
        <f>K27+L27+M27+N27+O27+P27+Q27+R27+S27+T27+U27+V27+W27+X27+Y27+Z27</f>
        <v>6718</v>
      </c>
      <c r="AB27" s="36">
        <v>1612</v>
      </c>
      <c r="AC27" s="36"/>
      <c r="AD27" s="36"/>
      <c r="AE27" s="36"/>
      <c r="AF27" s="36">
        <v>4551</v>
      </c>
      <c r="AG27" s="36"/>
      <c r="AH27" s="36"/>
      <c r="AI27" s="36"/>
      <c r="AJ27" s="36">
        <v>19618</v>
      </c>
      <c r="AK27" s="37">
        <f>SUM(AB27:AJ27)</f>
        <v>25781</v>
      </c>
      <c r="AL27" s="37">
        <f>J27+AA27+AK27</f>
        <v>43472</v>
      </c>
      <c r="AO27" s="11"/>
    </row>
    <row r="28" spans="1:41" ht="12.75">
      <c r="A28" s="21">
        <v>19</v>
      </c>
      <c r="B28" s="22" t="s">
        <v>80</v>
      </c>
      <c r="C28" s="36"/>
      <c r="D28" s="36"/>
      <c r="E28" s="36"/>
      <c r="F28" s="36"/>
      <c r="G28" s="36"/>
      <c r="H28" s="36"/>
      <c r="I28" s="36"/>
      <c r="J28" s="37">
        <f>C28+D28+E28+F28+G28+H28+I28</f>
        <v>0</v>
      </c>
      <c r="K28" s="36"/>
      <c r="L28" s="36"/>
      <c r="M28" s="36"/>
      <c r="N28" s="36"/>
      <c r="O28" s="36"/>
      <c r="P28" s="36"/>
      <c r="Q28" s="36"/>
      <c r="R28" s="36">
        <v>744</v>
      </c>
      <c r="S28" s="36"/>
      <c r="T28" s="36"/>
      <c r="U28" s="36"/>
      <c r="V28" s="36"/>
      <c r="W28" s="36"/>
      <c r="X28" s="36"/>
      <c r="Y28" s="36"/>
      <c r="Z28" s="36"/>
      <c r="AA28" s="37">
        <f>K28+L28+M28+N28+O28+P28+Q28+R28+S28+T28+U28+V28+W28+X28+Y28+Z28</f>
        <v>744</v>
      </c>
      <c r="AB28" s="36">
        <v>3</v>
      </c>
      <c r="AC28" s="36"/>
      <c r="AD28" s="36"/>
      <c r="AE28" s="36"/>
      <c r="AF28" s="36"/>
      <c r="AG28" s="36"/>
      <c r="AH28" s="36"/>
      <c r="AI28" s="36"/>
      <c r="AJ28" s="36"/>
      <c r="AK28" s="37">
        <f>SUM(AB28:AJ28)</f>
        <v>3</v>
      </c>
      <c r="AL28" s="37">
        <f>J28+AA28+AK28</f>
        <v>747</v>
      </c>
      <c r="AO28" s="11"/>
    </row>
    <row r="29" spans="1:41" ht="12.75">
      <c r="A29" s="21">
        <v>20</v>
      </c>
      <c r="B29" s="22" t="s">
        <v>48</v>
      </c>
      <c r="C29" s="38"/>
      <c r="D29" s="38"/>
      <c r="E29" s="38"/>
      <c r="F29" s="38"/>
      <c r="G29" s="38">
        <v>83</v>
      </c>
      <c r="H29" s="38">
        <v>631</v>
      </c>
      <c r="I29" s="38"/>
      <c r="J29" s="37">
        <f>C29+D29+E29+F29+G29+H29+I29</f>
        <v>714</v>
      </c>
      <c r="K29" s="38">
        <v>2355</v>
      </c>
      <c r="L29" s="38"/>
      <c r="M29" s="38"/>
      <c r="N29" s="38"/>
      <c r="O29" s="38"/>
      <c r="P29" s="38"/>
      <c r="Q29" s="38"/>
      <c r="R29" s="38"/>
      <c r="S29" s="38"/>
      <c r="T29" s="38"/>
      <c r="U29" s="38">
        <v>15400</v>
      </c>
      <c r="V29" s="38"/>
      <c r="W29" s="38"/>
      <c r="X29" s="38"/>
      <c r="Y29" s="38"/>
      <c r="Z29" s="38"/>
      <c r="AA29" s="37">
        <f>K29+L29+M29+N29+O29+P29+Q29+R29+S29+T29+U29+V29+W29+X29+Y29+Z29</f>
        <v>17755</v>
      </c>
      <c r="AB29" s="38">
        <v>75591</v>
      </c>
      <c r="AC29" s="38"/>
      <c r="AD29" s="38"/>
      <c r="AE29" s="38"/>
      <c r="AF29" s="38"/>
      <c r="AG29" s="38"/>
      <c r="AH29" s="38"/>
      <c r="AI29" s="38"/>
      <c r="AJ29" s="38">
        <v>10206</v>
      </c>
      <c r="AK29" s="37">
        <f>SUM(AB29:AJ29)</f>
        <v>85797</v>
      </c>
      <c r="AL29" s="37">
        <f>J29+AA29+AK29</f>
        <v>104266</v>
      </c>
      <c r="AO29" s="11"/>
    </row>
    <row r="30" spans="1:41" ht="12.75">
      <c r="A30" s="21">
        <v>21</v>
      </c>
      <c r="B30" s="22" t="s">
        <v>43</v>
      </c>
      <c r="C30" s="36"/>
      <c r="D30" s="36"/>
      <c r="E30" s="36"/>
      <c r="F30" s="36"/>
      <c r="G30" s="36">
        <v>2522</v>
      </c>
      <c r="H30" s="36">
        <v>9137</v>
      </c>
      <c r="I30" s="36"/>
      <c r="J30" s="37">
        <f>C30+D30+E30+F30+G30+H30+I30</f>
        <v>11659</v>
      </c>
      <c r="K30" s="36">
        <v>24407</v>
      </c>
      <c r="L30" s="36"/>
      <c r="M30" s="36"/>
      <c r="N30" s="36"/>
      <c r="O30" s="36">
        <v>415</v>
      </c>
      <c r="P30" s="36">
        <v>2819</v>
      </c>
      <c r="Q30" s="36"/>
      <c r="R30" s="36"/>
      <c r="S30" s="36"/>
      <c r="T30" s="36">
        <v>135</v>
      </c>
      <c r="U30" s="36"/>
      <c r="V30" s="36"/>
      <c r="W30" s="36"/>
      <c r="X30" s="36">
        <v>1000315</v>
      </c>
      <c r="Y30" s="36"/>
      <c r="Z30" s="36"/>
      <c r="AA30" s="37">
        <f>K30+L30+M30+N30+O30+P30+Q30+R30+S30+T30+U30+V30+W30+X30+Y30+Z30</f>
        <v>1028091</v>
      </c>
      <c r="AB30" s="36">
        <v>4591</v>
      </c>
      <c r="AC30" s="36"/>
      <c r="AD30" s="36">
        <v>33489</v>
      </c>
      <c r="AE30" s="36"/>
      <c r="AF30" s="36"/>
      <c r="AG30" s="36"/>
      <c r="AH30" s="36"/>
      <c r="AI30" s="36"/>
      <c r="AJ30" s="36"/>
      <c r="AK30" s="37">
        <f>SUM(AB30:AJ30)</f>
        <v>38080</v>
      </c>
      <c r="AL30" s="37">
        <f>J30+AA30+AK30</f>
        <v>1077830</v>
      </c>
      <c r="AO30" s="11"/>
    </row>
    <row r="31" spans="1:41" ht="12.75">
      <c r="A31" s="21">
        <v>22</v>
      </c>
      <c r="B31" s="22" t="s">
        <v>61</v>
      </c>
      <c r="C31" s="36"/>
      <c r="D31" s="36"/>
      <c r="E31" s="36"/>
      <c r="F31" s="36"/>
      <c r="G31" s="36">
        <v>0</v>
      </c>
      <c r="H31" s="36"/>
      <c r="I31" s="36"/>
      <c r="J31" s="37">
        <f>C31+D31+E31+F31+G31+H31+I31</f>
        <v>0</v>
      </c>
      <c r="K31" s="36">
        <v>457</v>
      </c>
      <c r="L31" s="36"/>
      <c r="M31" s="36"/>
      <c r="N31" s="36"/>
      <c r="O31" s="36">
        <v>0</v>
      </c>
      <c r="P31" s="36">
        <v>0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>
        <f>K31+L31+M31+N31+O31+P31+Q31+R31+S31+T31+U31+V31+W31+X31+Y31+Z31</f>
        <v>457</v>
      </c>
      <c r="AB31" s="36">
        <v>42719</v>
      </c>
      <c r="AC31" s="36"/>
      <c r="AD31" s="36"/>
      <c r="AE31" s="36"/>
      <c r="AF31" s="36"/>
      <c r="AG31" s="36"/>
      <c r="AH31" s="36"/>
      <c r="AI31" s="36"/>
      <c r="AJ31" s="36">
        <v>0</v>
      </c>
      <c r="AK31" s="37">
        <f>SUM(AB31:AJ31)</f>
        <v>42719</v>
      </c>
      <c r="AL31" s="37">
        <f>J31+AA31+AK31</f>
        <v>43176</v>
      </c>
      <c r="AO31" s="11"/>
    </row>
    <row r="32" spans="1:41" ht="12.75">
      <c r="A32" s="21">
        <v>23</v>
      </c>
      <c r="B32" s="22" t="s">
        <v>67</v>
      </c>
      <c r="C32" s="36"/>
      <c r="D32" s="36"/>
      <c r="E32" s="36"/>
      <c r="F32" s="36"/>
      <c r="G32" s="36">
        <v>3</v>
      </c>
      <c r="H32" s="36"/>
      <c r="I32" s="36"/>
      <c r="J32" s="37">
        <f>C32+D32+E32+F32+G32+H32+I32</f>
        <v>3</v>
      </c>
      <c r="K32" s="36">
        <v>412</v>
      </c>
      <c r="L32" s="36"/>
      <c r="M32" s="36"/>
      <c r="N32" s="36"/>
      <c r="O32" s="36"/>
      <c r="P32" s="36">
        <v>0</v>
      </c>
      <c r="Q32" s="36"/>
      <c r="R32" s="36"/>
      <c r="S32" s="36"/>
      <c r="T32" s="36">
        <v>0</v>
      </c>
      <c r="U32" s="36"/>
      <c r="V32" s="36"/>
      <c r="W32" s="36"/>
      <c r="X32" s="36"/>
      <c r="Y32" s="36"/>
      <c r="Z32" s="36"/>
      <c r="AA32" s="37">
        <f>K32+L32+M32+N32+O32+P32+Q32+R32+S32+T32+U32+V32+W32+X32+Y32+Z32</f>
        <v>412</v>
      </c>
      <c r="AB32" s="36">
        <v>6811</v>
      </c>
      <c r="AC32" s="36">
        <v>0</v>
      </c>
      <c r="AD32" s="36"/>
      <c r="AE32" s="36"/>
      <c r="AF32" s="36">
        <v>0</v>
      </c>
      <c r="AG32" s="36"/>
      <c r="AH32" s="36"/>
      <c r="AI32" s="36"/>
      <c r="AJ32" s="36">
        <v>221</v>
      </c>
      <c r="AK32" s="37">
        <f>SUM(AB32:AJ32)</f>
        <v>7032</v>
      </c>
      <c r="AL32" s="37">
        <f>J32+AA32+AK32</f>
        <v>7447</v>
      </c>
      <c r="AO32" s="11"/>
    </row>
    <row r="33" spans="1:41" ht="12.75">
      <c r="A33" s="21">
        <v>24</v>
      </c>
      <c r="B33" s="22" t="s">
        <v>46</v>
      </c>
      <c r="C33" s="36"/>
      <c r="D33" s="36"/>
      <c r="E33" s="36"/>
      <c r="F33" s="36"/>
      <c r="G33" s="36">
        <v>10518</v>
      </c>
      <c r="H33" s="36">
        <v>31046</v>
      </c>
      <c r="I33" s="36"/>
      <c r="J33" s="37">
        <f>C33+D33+E33+F33+G33+H33+I33</f>
        <v>41564</v>
      </c>
      <c r="K33" s="36">
        <v>6833</v>
      </c>
      <c r="L33" s="36"/>
      <c r="M33" s="36"/>
      <c r="N33" s="36"/>
      <c r="O33" s="36"/>
      <c r="P33" s="36">
        <v>13819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>
        <f>K33+L33+M33+N33+O33+P33+Q33+R33+S33+T33+U33+V33+W33+X33+Y33+Z33</f>
        <v>20652</v>
      </c>
      <c r="AB33" s="36">
        <v>572</v>
      </c>
      <c r="AC33" s="36"/>
      <c r="AD33" s="36"/>
      <c r="AE33" s="36"/>
      <c r="AF33" s="36"/>
      <c r="AG33" s="36"/>
      <c r="AH33" s="36"/>
      <c r="AI33" s="36"/>
      <c r="AJ33" s="36">
        <v>39777</v>
      </c>
      <c r="AK33" s="37">
        <f>SUM(AB33:AJ33)</f>
        <v>40349</v>
      </c>
      <c r="AL33" s="37">
        <f>J33+AA33+AK33</f>
        <v>102565</v>
      </c>
      <c r="AO33" s="11"/>
    </row>
    <row r="34" spans="1:41" ht="12.75">
      <c r="A34" s="21">
        <v>25</v>
      </c>
      <c r="B34" s="22" t="s">
        <v>60</v>
      </c>
      <c r="C34" s="36"/>
      <c r="D34" s="36"/>
      <c r="E34" s="36"/>
      <c r="F34" s="36"/>
      <c r="G34" s="36">
        <v>1147</v>
      </c>
      <c r="H34" s="36">
        <v>4450</v>
      </c>
      <c r="I34" s="36"/>
      <c r="J34" s="37">
        <f>C34+D34+E34+F34+G34+H34+I34</f>
        <v>5597</v>
      </c>
      <c r="K34" s="36">
        <v>220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>
        <f>K34+L34+M34+N34+O34+P34+Q34+R34+S34+T34+U34+V34+W34+X34+Y34+Z34</f>
        <v>220</v>
      </c>
      <c r="AB34" s="36">
        <v>2099</v>
      </c>
      <c r="AC34" s="36"/>
      <c r="AD34" s="36"/>
      <c r="AE34" s="36"/>
      <c r="AF34" s="36"/>
      <c r="AG34" s="36"/>
      <c r="AH34" s="36"/>
      <c r="AI34" s="36"/>
      <c r="AJ34" s="36">
        <v>38316</v>
      </c>
      <c r="AK34" s="37">
        <f>SUM(AB34:AJ34)</f>
        <v>40415</v>
      </c>
      <c r="AL34" s="37">
        <f>J34+AA34+AK34</f>
        <v>46232</v>
      </c>
      <c r="AO34" s="11"/>
    </row>
    <row r="35" spans="1:41" ht="12.75">
      <c r="A35" s="21">
        <v>26</v>
      </c>
      <c r="B35" s="22" t="s">
        <v>49</v>
      </c>
      <c r="C35" s="36"/>
      <c r="D35" s="36"/>
      <c r="E35" s="36"/>
      <c r="F35" s="36"/>
      <c r="G35" s="36">
        <v>10613</v>
      </c>
      <c r="H35" s="36">
        <v>15856</v>
      </c>
      <c r="I35" s="36"/>
      <c r="J35" s="37">
        <f>C35+D35+E35+F35+G35+H35+I35</f>
        <v>26469</v>
      </c>
      <c r="K35" s="36">
        <v>24705</v>
      </c>
      <c r="L35" s="36"/>
      <c r="M35" s="36"/>
      <c r="N35" s="36"/>
      <c r="O35" s="36"/>
      <c r="P35" s="36">
        <v>11810</v>
      </c>
      <c r="Q35" s="36"/>
      <c r="R35" s="36"/>
      <c r="S35" s="36"/>
      <c r="T35" s="36">
        <v>290</v>
      </c>
      <c r="U35" s="36"/>
      <c r="V35" s="36"/>
      <c r="W35" s="36"/>
      <c r="X35" s="36"/>
      <c r="Y35" s="36"/>
      <c r="Z35" s="36"/>
      <c r="AA35" s="37">
        <f>K35+L35+M35+N35+O35+P35+Q35+R35+S35+T35+U35+V35+W35+X35+Y35+Z35</f>
        <v>36805</v>
      </c>
      <c r="AB35" s="36">
        <v>13392</v>
      </c>
      <c r="AC35" s="36">
        <v>2621</v>
      </c>
      <c r="AD35" s="36"/>
      <c r="AE35" s="36"/>
      <c r="AF35" s="36"/>
      <c r="AG35" s="36"/>
      <c r="AH35" s="36"/>
      <c r="AI35" s="36"/>
      <c r="AJ35" s="36">
        <v>29244</v>
      </c>
      <c r="AK35" s="37">
        <f>SUM(AB35:AJ35)</f>
        <v>45257</v>
      </c>
      <c r="AL35" s="37">
        <f>J35+AA35+AK35</f>
        <v>108531</v>
      </c>
      <c r="AO35" s="11"/>
    </row>
    <row r="36" spans="1:41" ht="12.75">
      <c r="A36" s="21">
        <v>27</v>
      </c>
      <c r="B36" s="22" t="s">
        <v>76</v>
      </c>
      <c r="C36" s="36"/>
      <c r="D36" s="36"/>
      <c r="E36" s="36"/>
      <c r="F36" s="36"/>
      <c r="G36" s="36"/>
      <c r="H36" s="36"/>
      <c r="I36" s="36"/>
      <c r="J36" s="37">
        <f>C36+D36+E36+F36+G36+H36+I36</f>
        <v>0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>
        <f>K36+L36+M36+N36+O36+P36+Q36+R36+S36+T36+U36+V36+W36+X36+Y36+Z36</f>
        <v>0</v>
      </c>
      <c r="AB36" s="36">
        <v>627</v>
      </c>
      <c r="AC36" s="36"/>
      <c r="AD36" s="36"/>
      <c r="AE36" s="36"/>
      <c r="AF36" s="36"/>
      <c r="AG36" s="36"/>
      <c r="AH36" s="36"/>
      <c r="AI36" s="36"/>
      <c r="AJ36" s="36"/>
      <c r="AK36" s="37">
        <f>SUM(AB36:AJ36)</f>
        <v>627</v>
      </c>
      <c r="AL36" s="37">
        <f>J36+AA36+AK36</f>
        <v>627</v>
      </c>
      <c r="AO36" s="11"/>
    </row>
    <row r="37" spans="1:41" ht="12.75">
      <c r="A37" s="21">
        <v>28</v>
      </c>
      <c r="B37" s="22" t="s">
        <v>74</v>
      </c>
      <c r="C37" s="36"/>
      <c r="D37" s="36"/>
      <c r="E37" s="36"/>
      <c r="F37" s="36"/>
      <c r="G37" s="36"/>
      <c r="H37" s="36">
        <v>1039</v>
      </c>
      <c r="I37" s="36"/>
      <c r="J37" s="37">
        <f>C37+D37+E37+F37+G37+H37+I37</f>
        <v>1039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>
        <f>K37+L37+M37+N37+O37+P37+Q37+R37+S37+T37+U37+V37+W37+X37+Y37+Z37</f>
        <v>0</v>
      </c>
      <c r="AB37" s="36">
        <v>418</v>
      </c>
      <c r="AC37" s="36"/>
      <c r="AD37" s="36"/>
      <c r="AE37" s="36"/>
      <c r="AF37" s="36"/>
      <c r="AG37" s="36"/>
      <c r="AH37" s="36"/>
      <c r="AI37" s="36"/>
      <c r="AJ37" s="36"/>
      <c r="AK37" s="37">
        <f>SUM(AB37:AJ37)</f>
        <v>418</v>
      </c>
      <c r="AL37" s="37">
        <f>J37+AA37+AK37</f>
        <v>1457</v>
      </c>
      <c r="AO37" s="11"/>
    </row>
    <row r="38" spans="1:41" ht="12.75">
      <c r="A38" s="21">
        <v>29</v>
      </c>
      <c r="B38" s="22" t="s">
        <v>81</v>
      </c>
      <c r="C38" s="36"/>
      <c r="D38" s="36"/>
      <c r="E38" s="36"/>
      <c r="F38" s="36"/>
      <c r="G38" s="36"/>
      <c r="H38" s="36"/>
      <c r="I38" s="36"/>
      <c r="J38" s="37">
        <f>C38+D38+E38+F38+G38+H38+I38</f>
        <v>0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>
        <f>K38+L38+M38+N38+O38+P38+Q38+R38+S38+T38+U38+V38+W38+X38+Y38+Z38</f>
        <v>0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7">
        <f>SUM(AB38:AJ38)</f>
        <v>0</v>
      </c>
      <c r="AL38" s="37">
        <f>J38+AA38+AK38</f>
        <v>0</v>
      </c>
      <c r="AO38" s="11"/>
    </row>
    <row r="39" spans="1:41" ht="12.75">
      <c r="A39" s="21">
        <v>30</v>
      </c>
      <c r="B39" s="22" t="s">
        <v>59</v>
      </c>
      <c r="C39" s="36"/>
      <c r="D39" s="36"/>
      <c r="E39" s="36"/>
      <c r="F39" s="36"/>
      <c r="G39" s="36">
        <v>162</v>
      </c>
      <c r="H39" s="36"/>
      <c r="I39" s="36"/>
      <c r="J39" s="37">
        <f>C39+D39+E39+F39+G39+H39+I39</f>
        <v>162</v>
      </c>
      <c r="K39" s="36">
        <v>736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>
        <f>K39+L39+M39+N39+O39+P39+Q39+R39+S39+T39+U39+V39+W39+X39+Y39+Z39</f>
        <v>736</v>
      </c>
      <c r="AB39" s="36">
        <v>27751</v>
      </c>
      <c r="AC39" s="36"/>
      <c r="AD39" s="36">
        <v>1657</v>
      </c>
      <c r="AE39" s="36"/>
      <c r="AF39" s="36"/>
      <c r="AG39" s="36"/>
      <c r="AH39" s="36"/>
      <c r="AI39" s="36"/>
      <c r="AJ39" s="36">
        <v>4448</v>
      </c>
      <c r="AK39" s="37">
        <f>SUM(AB39:AJ39)</f>
        <v>33856</v>
      </c>
      <c r="AL39" s="37">
        <f>J39+AA39+AK39</f>
        <v>34754</v>
      </c>
      <c r="AO39" s="11"/>
    </row>
    <row r="40" spans="1:41" ht="12.75">
      <c r="A40" s="21">
        <v>31</v>
      </c>
      <c r="B40" s="22" t="s">
        <v>71</v>
      </c>
      <c r="C40" s="36"/>
      <c r="D40" s="36"/>
      <c r="E40" s="36"/>
      <c r="F40" s="36"/>
      <c r="G40" s="36">
        <v>630</v>
      </c>
      <c r="H40" s="36">
        <v>6</v>
      </c>
      <c r="I40" s="36"/>
      <c r="J40" s="37">
        <f>C40+D40+E40+F40+G40+H40+I40</f>
        <v>636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>
        <f>K40+L40+M40+N40+O40+P40+Q40+R40+S40+T40+U40+V40+W40+X40+Y40+Z40</f>
        <v>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7">
        <f>SUM(AB40:AJ40)</f>
        <v>0</v>
      </c>
      <c r="AL40" s="37">
        <f>J40+AA40+AK40</f>
        <v>636</v>
      </c>
      <c r="AO40" s="11"/>
    </row>
    <row r="41" spans="1:41" ht="12.75">
      <c r="A41" s="21">
        <v>32</v>
      </c>
      <c r="B41" s="22" t="s">
        <v>75</v>
      </c>
      <c r="C41" s="36"/>
      <c r="D41" s="36"/>
      <c r="E41" s="36"/>
      <c r="F41" s="36"/>
      <c r="G41" s="36"/>
      <c r="H41" s="36">
        <v>2063</v>
      </c>
      <c r="I41" s="36"/>
      <c r="J41" s="37">
        <f>C41+D41+E41+F41+G41+H41+I41</f>
        <v>2063</v>
      </c>
      <c r="K41" s="36">
        <v>159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>
        <f>K41+L41+M41+N41+O41+P41+Q41+R41+S41+T41+U41+V41+W41+X41+Y41+Z41</f>
        <v>159</v>
      </c>
      <c r="AB41" s="36">
        <v>207</v>
      </c>
      <c r="AC41" s="36"/>
      <c r="AD41" s="36"/>
      <c r="AE41" s="36"/>
      <c r="AF41" s="36"/>
      <c r="AG41" s="36"/>
      <c r="AH41" s="36"/>
      <c r="AI41" s="36"/>
      <c r="AJ41" s="36"/>
      <c r="AK41" s="37">
        <f>SUM(AB41:AJ41)</f>
        <v>207</v>
      </c>
      <c r="AL41" s="37">
        <f>J41+AA41+AK41</f>
        <v>2429</v>
      </c>
      <c r="AO41" s="11"/>
    </row>
    <row r="42" spans="1:41" ht="12.75">
      <c r="A42" s="21">
        <v>33</v>
      </c>
      <c r="B42" s="22" t="s">
        <v>44</v>
      </c>
      <c r="C42" s="36"/>
      <c r="D42" s="36"/>
      <c r="E42" s="36"/>
      <c r="F42" s="36"/>
      <c r="G42" s="36">
        <v>584</v>
      </c>
      <c r="H42" s="36">
        <v>3430</v>
      </c>
      <c r="I42" s="36">
        <v>0</v>
      </c>
      <c r="J42" s="37">
        <f>C42+D42+E42+F42+G42+H42+I42</f>
        <v>4014</v>
      </c>
      <c r="K42" s="36">
        <v>10197</v>
      </c>
      <c r="L42" s="36"/>
      <c r="M42" s="36"/>
      <c r="N42" s="36"/>
      <c r="O42" s="36"/>
      <c r="P42" s="36">
        <v>27</v>
      </c>
      <c r="Q42" s="36">
        <v>0</v>
      </c>
      <c r="R42" s="36"/>
      <c r="S42" s="36"/>
      <c r="T42" s="36"/>
      <c r="U42" s="36"/>
      <c r="V42" s="36"/>
      <c r="W42" s="36"/>
      <c r="X42" s="36">
        <v>609736</v>
      </c>
      <c r="Y42" s="36"/>
      <c r="Z42" s="36"/>
      <c r="AA42" s="37">
        <f>K42+L42+M42+N42+O42+P42+Q42+R42+S42+T42+U42+V42+W42+X42+Y42+Z42</f>
        <v>619960</v>
      </c>
      <c r="AB42" s="36">
        <v>4472</v>
      </c>
      <c r="AC42" s="36">
        <v>804</v>
      </c>
      <c r="AD42" s="36"/>
      <c r="AE42" s="36"/>
      <c r="AF42" s="36"/>
      <c r="AG42" s="36"/>
      <c r="AH42" s="36"/>
      <c r="AI42" s="36">
        <v>0</v>
      </c>
      <c r="AJ42" s="36"/>
      <c r="AK42" s="37">
        <f>SUM(AB42:AJ42)</f>
        <v>5276</v>
      </c>
      <c r="AL42" s="37">
        <f>J42+AA42+AK42</f>
        <v>629250</v>
      </c>
      <c r="AO42" s="11"/>
    </row>
    <row r="43" spans="1:41" ht="12.75">
      <c r="A43" s="21">
        <v>34</v>
      </c>
      <c r="B43" s="22" t="s">
        <v>78</v>
      </c>
      <c r="C43" s="36"/>
      <c r="D43" s="36"/>
      <c r="E43" s="36"/>
      <c r="F43" s="36"/>
      <c r="G43" s="36"/>
      <c r="H43" s="36"/>
      <c r="I43" s="36"/>
      <c r="J43" s="37">
        <f>C43+D43+E43+F43+G43+H43+I43</f>
        <v>0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>
        <f>K43+L43+M43+N43+O43+P43+Q43+R43+S43+T43+U43+V43+W43+X43+Y43+Z43</f>
        <v>0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37">
        <f>SUM(AB43:AJ43)</f>
        <v>0</v>
      </c>
      <c r="AL43" s="37">
        <f>J43+AA43+AK43</f>
        <v>0</v>
      </c>
      <c r="AO43" s="11"/>
    </row>
    <row r="44" spans="1:41" ht="25.5">
      <c r="A44" s="21">
        <v>35</v>
      </c>
      <c r="B44" s="39" t="s">
        <v>83</v>
      </c>
      <c r="C44" s="36"/>
      <c r="D44" s="36"/>
      <c r="E44" s="36"/>
      <c r="F44" s="36"/>
      <c r="G44" s="36"/>
      <c r="H44" s="36"/>
      <c r="I44" s="36"/>
      <c r="J44" s="37">
        <f>C44+D44+E44+F44+G44+H44+I44</f>
        <v>0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>
        <f>K44+L44+M44+N44+O44+P44+Q44+R44+S44+T44+U44+V44+W44+X44+Y44+Z44</f>
        <v>0</v>
      </c>
      <c r="AB44" s="36"/>
      <c r="AC44" s="36"/>
      <c r="AD44" s="36"/>
      <c r="AE44" s="36"/>
      <c r="AF44" s="36"/>
      <c r="AG44" s="36"/>
      <c r="AH44" s="36"/>
      <c r="AI44" s="36"/>
      <c r="AJ44" s="36"/>
      <c r="AK44" s="37">
        <f>SUM(AB44:AJ44)</f>
        <v>0</v>
      </c>
      <c r="AL44" s="37">
        <f>J44+AA44+AK44</f>
        <v>0</v>
      </c>
      <c r="AO44" s="11"/>
    </row>
    <row r="45" spans="1:41" ht="12.75">
      <c r="A45" s="21">
        <v>36</v>
      </c>
      <c r="B45" s="22" t="s">
        <v>62</v>
      </c>
      <c r="C45" s="36"/>
      <c r="D45" s="36"/>
      <c r="E45" s="36"/>
      <c r="F45" s="36"/>
      <c r="G45" s="36">
        <v>7</v>
      </c>
      <c r="H45" s="36">
        <v>856</v>
      </c>
      <c r="I45" s="36"/>
      <c r="J45" s="37">
        <f>C45+D45+E45+F45+G45+H45+I45</f>
        <v>863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>
        <v>15050</v>
      </c>
      <c r="Y45" s="36"/>
      <c r="Z45" s="36"/>
      <c r="AA45" s="37">
        <f>K45+L45+M45+N45+O45+P45+Q45+R45+S45+T45+U45+V45+W45+X45+Y45+Z45</f>
        <v>15050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37">
        <f>SUM(AB45:AJ45)</f>
        <v>0</v>
      </c>
      <c r="AL45" s="37">
        <f>J45+AA45+AK45</f>
        <v>15913</v>
      </c>
      <c r="AO45" s="11"/>
    </row>
    <row r="46" spans="1:41" ht="25.5">
      <c r="A46" s="21">
        <v>37</v>
      </c>
      <c r="B46" s="22" t="s">
        <v>82</v>
      </c>
      <c r="C46" s="36"/>
      <c r="D46" s="36"/>
      <c r="E46" s="36"/>
      <c r="F46" s="36"/>
      <c r="G46" s="36">
        <v>222</v>
      </c>
      <c r="H46" s="36"/>
      <c r="I46" s="36"/>
      <c r="J46" s="37">
        <f>C46+D46+E46+F46+G46+H46+I46</f>
        <v>222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>
        <f>K46+L46+M46+N46+O46+P46+Q46+R46+S46+T46+U46+V46+W46+X46+Y46+Z46</f>
        <v>0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37">
        <f>SUM(AB46:AJ46)</f>
        <v>0</v>
      </c>
      <c r="AL46" s="37">
        <f>J46+AA46+AK46</f>
        <v>222</v>
      </c>
      <c r="AO46" s="11"/>
    </row>
    <row r="47" spans="1:41" ht="12.75">
      <c r="A47" s="21">
        <v>38</v>
      </c>
      <c r="B47" s="22" t="s">
        <v>72</v>
      </c>
      <c r="C47" s="36"/>
      <c r="D47" s="36">
        <v>1776</v>
      </c>
      <c r="E47" s="36"/>
      <c r="F47" s="36"/>
      <c r="G47" s="36"/>
      <c r="H47" s="36"/>
      <c r="I47" s="36"/>
      <c r="J47" s="37">
        <f>C47+D47+E47+F47+G47+H47+I47</f>
        <v>1776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>
        <f>K47+L47+M47+N47+O47+P47+Q47+R47+S47+T47+U47+V47+W47+X47+Y47+Z47</f>
        <v>0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7">
        <f>SUM(AB47:AJ47)</f>
        <v>0</v>
      </c>
      <c r="AL47" s="37">
        <f>J47+AA47+AK47</f>
        <v>1776</v>
      </c>
      <c r="AO47" s="11"/>
    </row>
    <row r="48" spans="1:41" ht="12.75">
      <c r="A48" s="21">
        <v>39</v>
      </c>
      <c r="B48" s="22" t="s">
        <v>54</v>
      </c>
      <c r="C48" s="36"/>
      <c r="D48" s="36"/>
      <c r="E48" s="36"/>
      <c r="F48" s="36"/>
      <c r="G48" s="36">
        <v>50</v>
      </c>
      <c r="H48" s="36"/>
      <c r="I48" s="36"/>
      <c r="J48" s="37">
        <f>C48+D48+E48+F48+G48+H48+I48</f>
        <v>50</v>
      </c>
      <c r="K48" s="36">
        <v>4410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>
        <f>K48+L48+M48+N48+O48+P48+Q48+R48+S48+T48+U48+V48+W48+X48+Y48+Z48</f>
        <v>4410</v>
      </c>
      <c r="AB48" s="36">
        <v>4093</v>
      </c>
      <c r="AC48" s="36"/>
      <c r="AD48" s="36"/>
      <c r="AE48" s="36"/>
      <c r="AF48" s="36"/>
      <c r="AG48" s="36"/>
      <c r="AH48" s="36"/>
      <c r="AI48" s="36"/>
      <c r="AJ48" s="36">
        <v>5428</v>
      </c>
      <c r="AK48" s="37">
        <f>SUM(AB48:AJ48)</f>
        <v>9521</v>
      </c>
      <c r="AL48" s="37">
        <f>J48+AA48+AK48</f>
        <v>13981</v>
      </c>
      <c r="AO48" s="11"/>
    </row>
    <row r="49" spans="1:41" ht="12.75">
      <c r="A49" s="26">
        <v>40</v>
      </c>
      <c r="B49" s="40" t="s">
        <v>63</v>
      </c>
      <c r="C49" s="41"/>
      <c r="D49" s="41"/>
      <c r="E49" s="41"/>
      <c r="F49" s="41"/>
      <c r="G49" s="41"/>
      <c r="H49" s="41"/>
      <c r="I49" s="41"/>
      <c r="J49" s="42">
        <f>C49+D49+E49+F49+G49+H49+I49</f>
        <v>0</v>
      </c>
      <c r="K49" s="41">
        <v>16530</v>
      </c>
      <c r="L49" s="41"/>
      <c r="M49" s="41"/>
      <c r="N49" s="41"/>
      <c r="O49" s="41">
        <v>1580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2">
        <f>K49+L49+M49+N49+O49+P49+Q49+R49+S49+T49+U49+V49+W49+X49+Y49+Z49</f>
        <v>18110</v>
      </c>
      <c r="AB49" s="41">
        <v>1057</v>
      </c>
      <c r="AC49" s="41"/>
      <c r="AD49" s="41"/>
      <c r="AE49" s="41"/>
      <c r="AF49" s="41"/>
      <c r="AG49" s="41"/>
      <c r="AH49" s="41"/>
      <c r="AI49" s="41">
        <v>17427</v>
      </c>
      <c r="AJ49" s="41">
        <v>670</v>
      </c>
      <c r="AK49" s="42">
        <f>SUM(AB49:AJ49)</f>
        <v>19154</v>
      </c>
      <c r="AL49" s="42">
        <f>J49+AA49+AK49</f>
        <v>37264</v>
      </c>
      <c r="AO49" s="11"/>
    </row>
    <row r="50" spans="10:38" ht="12.75">
      <c r="J50" s="11"/>
      <c r="AA50" s="11"/>
      <c r="AK50" s="11"/>
      <c r="AL50" s="11"/>
    </row>
  </sheetData>
  <sheetProtection/>
  <mergeCells count="11">
    <mergeCell ref="K8:AA8"/>
    <mergeCell ref="AB8:AK8"/>
    <mergeCell ref="M2:V2"/>
    <mergeCell ref="L3:U3"/>
    <mergeCell ref="A7:A9"/>
    <mergeCell ref="B7:B9"/>
    <mergeCell ref="AK6:AL6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140625" style="6" bestFit="1" customWidth="1"/>
    <col min="2" max="2" width="39.421875" style="6" customWidth="1"/>
    <col min="3" max="3" width="12.421875" style="6" customWidth="1"/>
    <col min="4" max="4" width="13.00390625" style="6" customWidth="1"/>
    <col min="5" max="7" width="12.421875" style="6" customWidth="1"/>
    <col min="8" max="8" width="12.28125" style="6" customWidth="1"/>
    <col min="9" max="10" width="9.28125" style="6" bestFit="1" customWidth="1"/>
    <col min="11" max="11" width="11.421875" style="6" customWidth="1"/>
    <col min="12" max="12" width="10.7109375" style="6" customWidth="1"/>
    <col min="13" max="13" width="10.57421875" style="6" customWidth="1"/>
    <col min="14" max="14" width="9.140625" style="6" customWidth="1"/>
    <col min="15" max="15" width="11.140625" style="6" customWidth="1"/>
    <col min="16" max="16" width="13.28125" style="6" customWidth="1"/>
    <col min="17" max="17" width="9.28125" style="6" bestFit="1" customWidth="1"/>
    <col min="18" max="19" width="9.140625" style="6" customWidth="1"/>
    <col min="20" max="20" width="11.8515625" style="6" customWidth="1"/>
    <col min="21" max="22" width="9.140625" style="6" customWidth="1"/>
    <col min="23" max="23" width="9.8515625" style="6" bestFit="1" customWidth="1"/>
    <col min="24" max="24" width="14.421875" style="6" customWidth="1"/>
    <col min="25" max="25" width="10.7109375" style="6" customWidth="1"/>
    <col min="26" max="26" width="9.140625" style="6" customWidth="1"/>
    <col min="27" max="27" width="9.8515625" style="6" bestFit="1" customWidth="1"/>
    <col min="28" max="28" width="10.7109375" style="6" customWidth="1"/>
    <col min="29" max="29" width="9.140625" style="6" customWidth="1"/>
    <col min="30" max="30" width="10.140625" style="6" customWidth="1"/>
    <col min="31" max="33" width="9.140625" style="6" customWidth="1"/>
    <col min="34" max="35" width="11.28125" style="6" customWidth="1"/>
    <col min="36" max="36" width="12.140625" style="6" customWidth="1"/>
    <col min="37" max="37" width="9.8515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0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85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13" t="s">
        <v>2</v>
      </c>
      <c r="B7" s="14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13"/>
      <c r="B8" s="14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13"/>
      <c r="B9" s="14"/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15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6" t="s">
        <v>28</v>
      </c>
      <c r="V9" s="16" t="s">
        <v>29</v>
      </c>
      <c r="W9" s="16" t="s">
        <v>30</v>
      </c>
      <c r="X9" s="16" t="s">
        <v>31</v>
      </c>
      <c r="Y9" s="16" t="s">
        <v>32</v>
      </c>
      <c r="Z9" s="16" t="s">
        <v>33</v>
      </c>
      <c r="AA9" s="16" t="s">
        <v>17</v>
      </c>
      <c r="AB9" s="16" t="s">
        <v>34</v>
      </c>
      <c r="AC9" s="16" t="s">
        <v>35</v>
      </c>
      <c r="AD9" s="16" t="s">
        <v>36</v>
      </c>
      <c r="AE9" s="16" t="s">
        <v>37</v>
      </c>
      <c r="AF9" s="16" t="s">
        <v>38</v>
      </c>
      <c r="AG9" s="15" t="s">
        <v>39</v>
      </c>
      <c r="AH9" s="15" t="s">
        <v>40</v>
      </c>
      <c r="AI9" s="15" t="s">
        <v>41</v>
      </c>
      <c r="AJ9" s="16" t="s">
        <v>42</v>
      </c>
      <c r="AK9" s="15" t="s">
        <v>17</v>
      </c>
      <c r="AL9" s="14"/>
    </row>
    <row r="10" spans="1:41" ht="12.75">
      <c r="A10" s="17">
        <v>1</v>
      </c>
      <c r="B10" s="18" t="s">
        <v>58</v>
      </c>
      <c r="C10" s="34"/>
      <c r="D10" s="34"/>
      <c r="E10" s="34"/>
      <c r="F10" s="34"/>
      <c r="G10" s="34">
        <v>43</v>
      </c>
      <c r="H10" s="34"/>
      <c r="I10" s="34"/>
      <c r="J10" s="35">
        <v>43</v>
      </c>
      <c r="K10" s="34">
        <v>11661</v>
      </c>
      <c r="L10" s="34"/>
      <c r="M10" s="34"/>
      <c r="N10" s="34"/>
      <c r="O10" s="34">
        <v>0</v>
      </c>
      <c r="P10" s="34">
        <v>508</v>
      </c>
      <c r="Q10" s="34">
        <v>307</v>
      </c>
      <c r="R10" s="34"/>
      <c r="S10" s="34"/>
      <c r="T10" s="34">
        <v>0</v>
      </c>
      <c r="U10" s="34"/>
      <c r="V10" s="34"/>
      <c r="W10" s="34"/>
      <c r="X10" s="34">
        <v>2245</v>
      </c>
      <c r="Y10" s="34"/>
      <c r="Z10" s="34">
        <v>0</v>
      </c>
      <c r="AA10" s="35">
        <v>14721</v>
      </c>
      <c r="AB10" s="34">
        <v>49577</v>
      </c>
      <c r="AC10" s="34">
        <v>0</v>
      </c>
      <c r="AD10" s="34"/>
      <c r="AE10" s="34"/>
      <c r="AF10" s="34"/>
      <c r="AG10" s="34"/>
      <c r="AH10" s="34"/>
      <c r="AI10" s="34"/>
      <c r="AJ10" s="34">
        <v>375</v>
      </c>
      <c r="AK10" s="35">
        <v>49952</v>
      </c>
      <c r="AL10" s="35">
        <v>64716</v>
      </c>
      <c r="AO10" s="11"/>
    </row>
    <row r="11" spans="1:41" ht="12.75">
      <c r="A11" s="21">
        <v>2</v>
      </c>
      <c r="B11" s="22" t="s">
        <v>53</v>
      </c>
      <c r="C11" s="36"/>
      <c r="D11" s="36"/>
      <c r="E11" s="36"/>
      <c r="F11" s="36"/>
      <c r="G11" s="36">
        <v>4399</v>
      </c>
      <c r="H11" s="36">
        <v>24516</v>
      </c>
      <c r="I11" s="36"/>
      <c r="J11" s="37">
        <v>28915</v>
      </c>
      <c r="K11" s="36">
        <v>7776</v>
      </c>
      <c r="L11" s="36"/>
      <c r="M11" s="36"/>
      <c r="N11" s="36"/>
      <c r="O11" s="36"/>
      <c r="P11" s="36"/>
      <c r="Q11" s="36"/>
      <c r="R11" s="36"/>
      <c r="S11" s="36"/>
      <c r="T11" s="36">
        <v>12888</v>
      </c>
      <c r="U11" s="36"/>
      <c r="V11" s="36"/>
      <c r="W11" s="36"/>
      <c r="X11" s="36"/>
      <c r="Y11" s="36"/>
      <c r="Z11" s="36"/>
      <c r="AA11" s="37">
        <v>20664</v>
      </c>
      <c r="AB11" s="36">
        <v>46611</v>
      </c>
      <c r="AC11" s="36">
        <v>1233</v>
      </c>
      <c r="AD11" s="36"/>
      <c r="AE11" s="36"/>
      <c r="AF11" s="36"/>
      <c r="AG11" s="36"/>
      <c r="AH11" s="36"/>
      <c r="AI11" s="36"/>
      <c r="AJ11" s="36">
        <v>23712</v>
      </c>
      <c r="AK11" s="37">
        <v>71556</v>
      </c>
      <c r="AL11" s="37">
        <v>121135</v>
      </c>
      <c r="AO11" s="11"/>
    </row>
    <row r="12" spans="1:41" ht="12.75">
      <c r="A12" s="21">
        <v>3</v>
      </c>
      <c r="B12" s="22" t="s">
        <v>51</v>
      </c>
      <c r="C12" s="36"/>
      <c r="D12" s="36"/>
      <c r="E12" s="36"/>
      <c r="F12" s="36"/>
      <c r="G12" s="36"/>
      <c r="H12" s="36"/>
      <c r="I12" s="36"/>
      <c r="J12" s="37">
        <v>0</v>
      </c>
      <c r="K12" s="36">
        <v>72852</v>
      </c>
      <c r="L12" s="36"/>
      <c r="M12" s="36"/>
      <c r="N12" s="36"/>
      <c r="O12" s="36"/>
      <c r="P12" s="36">
        <v>3316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>
        <v>76168</v>
      </c>
      <c r="AB12" s="36">
        <v>22480</v>
      </c>
      <c r="AC12" s="36"/>
      <c r="AD12" s="36"/>
      <c r="AE12" s="36"/>
      <c r="AF12" s="36"/>
      <c r="AG12" s="36"/>
      <c r="AH12" s="36"/>
      <c r="AI12" s="36"/>
      <c r="AJ12" s="36">
        <v>14239</v>
      </c>
      <c r="AK12" s="37">
        <v>36719</v>
      </c>
      <c r="AL12" s="37">
        <v>112887</v>
      </c>
      <c r="AO12" s="11"/>
    </row>
    <row r="13" spans="1:41" ht="25.5">
      <c r="A13" s="21">
        <v>4</v>
      </c>
      <c r="B13" s="22" t="s">
        <v>77</v>
      </c>
      <c r="C13" s="36"/>
      <c r="D13" s="36"/>
      <c r="E13" s="36"/>
      <c r="F13" s="36"/>
      <c r="G13" s="36"/>
      <c r="H13" s="36"/>
      <c r="I13" s="36"/>
      <c r="J13" s="37">
        <v>0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>
        <v>0</v>
      </c>
      <c r="AB13" s="36"/>
      <c r="AC13" s="36"/>
      <c r="AD13" s="36"/>
      <c r="AE13" s="36"/>
      <c r="AF13" s="36"/>
      <c r="AG13" s="36"/>
      <c r="AH13" s="36"/>
      <c r="AI13" s="36"/>
      <c r="AJ13" s="36">
        <v>124</v>
      </c>
      <c r="AK13" s="37">
        <v>124</v>
      </c>
      <c r="AL13" s="37">
        <v>124</v>
      </c>
      <c r="AO13" s="11"/>
    </row>
    <row r="14" spans="1:41" ht="38.25">
      <c r="A14" s="21">
        <v>5</v>
      </c>
      <c r="B14" s="22" t="s">
        <v>56</v>
      </c>
      <c r="C14" s="36"/>
      <c r="D14" s="36"/>
      <c r="E14" s="36"/>
      <c r="F14" s="36"/>
      <c r="G14" s="36"/>
      <c r="H14" s="36"/>
      <c r="I14" s="36"/>
      <c r="J14" s="37">
        <v>0</v>
      </c>
      <c r="K14" s="36">
        <v>40856</v>
      </c>
      <c r="L14" s="36"/>
      <c r="M14" s="36"/>
      <c r="N14" s="36"/>
      <c r="O14" s="36">
        <v>2283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>
        <v>43139</v>
      </c>
      <c r="AB14" s="36">
        <v>5477</v>
      </c>
      <c r="AC14" s="36"/>
      <c r="AD14" s="36"/>
      <c r="AE14" s="36"/>
      <c r="AF14" s="36"/>
      <c r="AG14" s="36"/>
      <c r="AH14" s="36"/>
      <c r="AI14" s="36">
        <v>17427</v>
      </c>
      <c r="AJ14" s="36">
        <v>2220</v>
      </c>
      <c r="AK14" s="37">
        <v>25124</v>
      </c>
      <c r="AL14" s="37">
        <v>68263</v>
      </c>
      <c r="AO14" s="11"/>
    </row>
    <row r="15" spans="1:41" ht="25.5">
      <c r="A15" s="21">
        <v>6</v>
      </c>
      <c r="B15" s="22" t="s">
        <v>52</v>
      </c>
      <c r="C15" s="36">
        <v>41232</v>
      </c>
      <c r="D15" s="36">
        <v>44940</v>
      </c>
      <c r="E15" s="36"/>
      <c r="F15" s="36"/>
      <c r="G15" s="36">
        <v>53514</v>
      </c>
      <c r="H15" s="36"/>
      <c r="I15" s="36"/>
      <c r="J15" s="37">
        <v>139686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>
        <v>0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7">
        <v>0</v>
      </c>
      <c r="AL15" s="37">
        <v>139686</v>
      </c>
      <c r="AO15" s="11"/>
    </row>
    <row r="16" spans="1:41" ht="12.75">
      <c r="A16" s="21">
        <v>7</v>
      </c>
      <c r="B16" s="22" t="s">
        <v>64</v>
      </c>
      <c r="C16" s="36"/>
      <c r="D16" s="36"/>
      <c r="E16" s="36"/>
      <c r="F16" s="36"/>
      <c r="G16" s="36">
        <v>26</v>
      </c>
      <c r="H16" s="36">
        <v>120351</v>
      </c>
      <c r="I16" s="36"/>
      <c r="J16" s="37">
        <v>120377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>
        <v>0</v>
      </c>
      <c r="AB16" s="36"/>
      <c r="AC16" s="36"/>
      <c r="AD16" s="36"/>
      <c r="AE16" s="36"/>
      <c r="AF16" s="36"/>
      <c r="AG16" s="36"/>
      <c r="AH16" s="36"/>
      <c r="AI16" s="36"/>
      <c r="AJ16" s="36">
        <v>73552</v>
      </c>
      <c r="AK16" s="37">
        <v>73552</v>
      </c>
      <c r="AL16" s="37">
        <v>193929</v>
      </c>
      <c r="AO16" s="11"/>
    </row>
    <row r="17" spans="1:41" ht="12.75">
      <c r="A17" s="21">
        <v>8</v>
      </c>
      <c r="B17" s="22" t="s">
        <v>47</v>
      </c>
      <c r="C17" s="36"/>
      <c r="D17" s="36"/>
      <c r="E17" s="36"/>
      <c r="F17" s="36"/>
      <c r="G17" s="36"/>
      <c r="H17" s="36"/>
      <c r="I17" s="36"/>
      <c r="J17" s="37">
        <v>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>
        <v>0</v>
      </c>
      <c r="AB17" s="36">
        <v>1375</v>
      </c>
      <c r="AC17" s="36"/>
      <c r="AD17" s="36"/>
      <c r="AE17" s="36"/>
      <c r="AF17" s="36"/>
      <c r="AG17" s="36"/>
      <c r="AH17" s="36"/>
      <c r="AI17" s="36"/>
      <c r="AJ17" s="36">
        <v>26428</v>
      </c>
      <c r="AK17" s="37">
        <v>27803</v>
      </c>
      <c r="AL17" s="37">
        <v>27803</v>
      </c>
      <c r="AO17" s="11"/>
    </row>
    <row r="18" spans="1:41" ht="12.75">
      <c r="A18" s="21">
        <v>9</v>
      </c>
      <c r="B18" s="25" t="s">
        <v>55</v>
      </c>
      <c r="C18" s="36"/>
      <c r="D18" s="36"/>
      <c r="E18" s="36"/>
      <c r="F18" s="36"/>
      <c r="G18" s="36">
        <v>10905</v>
      </c>
      <c r="H18" s="36">
        <v>353773</v>
      </c>
      <c r="I18" s="36"/>
      <c r="J18" s="37">
        <v>364678</v>
      </c>
      <c r="K18" s="36">
        <v>37769</v>
      </c>
      <c r="L18" s="36"/>
      <c r="M18" s="36">
        <v>12177</v>
      </c>
      <c r="N18" s="36"/>
      <c r="O18" s="36">
        <v>820</v>
      </c>
      <c r="P18" s="36">
        <v>11685</v>
      </c>
      <c r="Q18" s="36"/>
      <c r="R18" s="36"/>
      <c r="S18" s="36"/>
      <c r="T18" s="36">
        <v>3566</v>
      </c>
      <c r="U18" s="36"/>
      <c r="V18" s="36"/>
      <c r="W18" s="36"/>
      <c r="X18" s="36"/>
      <c r="Y18" s="36"/>
      <c r="Z18" s="36"/>
      <c r="AA18" s="37">
        <v>66017</v>
      </c>
      <c r="AB18" s="36">
        <v>71106</v>
      </c>
      <c r="AC18" s="36">
        <v>1181</v>
      </c>
      <c r="AD18" s="36"/>
      <c r="AE18" s="36"/>
      <c r="AF18" s="36">
        <v>408</v>
      </c>
      <c r="AG18" s="36"/>
      <c r="AH18" s="36"/>
      <c r="AI18" s="36">
        <v>358</v>
      </c>
      <c r="AJ18" s="36">
        <v>27280</v>
      </c>
      <c r="AK18" s="37">
        <v>100333</v>
      </c>
      <c r="AL18" s="37">
        <v>531028</v>
      </c>
      <c r="AO18" s="11"/>
    </row>
    <row r="19" spans="1:41" ht="12.75">
      <c r="A19" s="21">
        <v>10</v>
      </c>
      <c r="B19" s="22" t="s">
        <v>73</v>
      </c>
      <c r="C19" s="36"/>
      <c r="D19" s="36"/>
      <c r="E19" s="36"/>
      <c r="F19" s="36"/>
      <c r="G19" s="36">
        <v>38</v>
      </c>
      <c r="H19" s="36">
        <v>42821</v>
      </c>
      <c r="I19" s="36"/>
      <c r="J19" s="37">
        <v>42859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>
        <v>0</v>
      </c>
      <c r="AB19" s="36">
        <v>4120</v>
      </c>
      <c r="AC19" s="36"/>
      <c r="AD19" s="36"/>
      <c r="AE19" s="36"/>
      <c r="AF19" s="36"/>
      <c r="AG19" s="36"/>
      <c r="AH19" s="36"/>
      <c r="AI19" s="36"/>
      <c r="AJ19" s="36"/>
      <c r="AK19" s="37">
        <v>4120</v>
      </c>
      <c r="AL19" s="37">
        <v>46979</v>
      </c>
      <c r="AO19" s="11"/>
    </row>
    <row r="20" spans="1:41" ht="12.75">
      <c r="A20" s="21">
        <v>11</v>
      </c>
      <c r="B20" s="22" t="s">
        <v>79</v>
      </c>
      <c r="C20" s="36">
        <v>70</v>
      </c>
      <c r="D20" s="36">
        <v>11701</v>
      </c>
      <c r="E20" s="36"/>
      <c r="F20" s="36"/>
      <c r="G20" s="36"/>
      <c r="H20" s="36"/>
      <c r="I20" s="36"/>
      <c r="J20" s="37">
        <v>11771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>
        <v>0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7">
        <v>0</v>
      </c>
      <c r="AL20" s="37">
        <v>11771</v>
      </c>
      <c r="AO20" s="11"/>
    </row>
    <row r="21" spans="1:41" ht="25.5">
      <c r="A21" s="21">
        <v>12</v>
      </c>
      <c r="B21" s="22" t="s">
        <v>65</v>
      </c>
      <c r="C21" s="36"/>
      <c r="D21" s="36">
        <v>1805</v>
      </c>
      <c r="E21" s="36"/>
      <c r="F21" s="36"/>
      <c r="G21" s="36">
        <v>1385</v>
      </c>
      <c r="H21" s="36"/>
      <c r="I21" s="36"/>
      <c r="J21" s="37">
        <v>3190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>
        <v>0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7">
        <v>0</v>
      </c>
      <c r="AL21" s="37">
        <v>3190</v>
      </c>
      <c r="AO21" s="11"/>
    </row>
    <row r="22" spans="1:41" ht="12.75">
      <c r="A22" s="21">
        <v>13</v>
      </c>
      <c r="B22" s="22" t="s">
        <v>69</v>
      </c>
      <c r="C22" s="36"/>
      <c r="D22" s="36">
        <v>33833</v>
      </c>
      <c r="E22" s="36"/>
      <c r="F22" s="36"/>
      <c r="G22" s="36"/>
      <c r="H22" s="36"/>
      <c r="I22" s="36"/>
      <c r="J22" s="37">
        <v>33833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>
        <v>0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7">
        <v>0</v>
      </c>
      <c r="AL22" s="37">
        <v>33833</v>
      </c>
      <c r="AO22" s="11"/>
    </row>
    <row r="23" spans="1:41" ht="12.75">
      <c r="A23" s="21">
        <v>14</v>
      </c>
      <c r="B23" s="22" t="s">
        <v>50</v>
      </c>
      <c r="C23" s="36"/>
      <c r="D23" s="36"/>
      <c r="E23" s="36"/>
      <c r="F23" s="36"/>
      <c r="G23" s="36"/>
      <c r="H23" s="36"/>
      <c r="I23" s="36"/>
      <c r="J23" s="37">
        <v>0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>
        <v>0</v>
      </c>
      <c r="AB23" s="36">
        <v>19621</v>
      </c>
      <c r="AC23" s="36"/>
      <c r="AD23" s="36"/>
      <c r="AE23" s="36"/>
      <c r="AF23" s="36"/>
      <c r="AG23" s="36"/>
      <c r="AH23" s="36"/>
      <c r="AI23" s="36"/>
      <c r="AJ23" s="36"/>
      <c r="AK23" s="37">
        <v>19621</v>
      </c>
      <c r="AL23" s="37">
        <v>19621</v>
      </c>
      <c r="AO23" s="11"/>
    </row>
    <row r="24" spans="1:41" ht="12.75">
      <c r="A24" s="21">
        <v>15</v>
      </c>
      <c r="B24" s="22" t="s">
        <v>66</v>
      </c>
      <c r="C24" s="36"/>
      <c r="D24" s="36"/>
      <c r="E24" s="36"/>
      <c r="F24" s="36"/>
      <c r="G24" s="36">
        <v>24348</v>
      </c>
      <c r="H24" s="36">
        <v>42350</v>
      </c>
      <c r="I24" s="36"/>
      <c r="J24" s="37">
        <v>66698</v>
      </c>
      <c r="K24" s="36">
        <v>59408</v>
      </c>
      <c r="L24" s="36">
        <v>0</v>
      </c>
      <c r="M24" s="36"/>
      <c r="N24" s="36"/>
      <c r="O24" s="36">
        <v>3368</v>
      </c>
      <c r="P24" s="36">
        <v>1416</v>
      </c>
      <c r="Q24" s="36">
        <v>1500</v>
      </c>
      <c r="R24" s="36">
        <v>0</v>
      </c>
      <c r="S24" s="36"/>
      <c r="T24" s="36">
        <v>13532</v>
      </c>
      <c r="U24" s="36"/>
      <c r="V24" s="36"/>
      <c r="W24" s="36"/>
      <c r="X24" s="36"/>
      <c r="Y24" s="36"/>
      <c r="Z24" s="36"/>
      <c r="AA24" s="37">
        <v>79224</v>
      </c>
      <c r="AB24" s="36">
        <v>55927</v>
      </c>
      <c r="AC24" s="36"/>
      <c r="AD24" s="36"/>
      <c r="AE24" s="36"/>
      <c r="AF24" s="36"/>
      <c r="AG24" s="36"/>
      <c r="AH24" s="36"/>
      <c r="AI24" s="36">
        <v>0</v>
      </c>
      <c r="AJ24" s="36">
        <v>8938</v>
      </c>
      <c r="AK24" s="37">
        <v>64865</v>
      </c>
      <c r="AL24" s="37">
        <v>210787</v>
      </c>
      <c r="AO24" s="11"/>
    </row>
    <row r="25" spans="1:41" ht="12.75">
      <c r="A25" s="21">
        <v>16</v>
      </c>
      <c r="B25" s="22" t="s">
        <v>45</v>
      </c>
      <c r="C25" s="36"/>
      <c r="D25" s="36"/>
      <c r="E25" s="36"/>
      <c r="F25" s="36"/>
      <c r="G25" s="36">
        <v>4</v>
      </c>
      <c r="H25" s="36">
        <v>3193</v>
      </c>
      <c r="I25" s="36"/>
      <c r="J25" s="37">
        <v>3197</v>
      </c>
      <c r="K25" s="36">
        <v>19510</v>
      </c>
      <c r="L25" s="36"/>
      <c r="M25" s="36">
        <v>5398</v>
      </c>
      <c r="N25" s="36"/>
      <c r="O25" s="36">
        <v>2037</v>
      </c>
      <c r="P25" s="36">
        <v>230</v>
      </c>
      <c r="Q25" s="36"/>
      <c r="R25" s="36"/>
      <c r="S25" s="36"/>
      <c r="T25" s="36">
        <v>3251</v>
      </c>
      <c r="U25" s="36"/>
      <c r="V25" s="36"/>
      <c r="W25" s="36"/>
      <c r="X25" s="36"/>
      <c r="Y25" s="36"/>
      <c r="Z25" s="36"/>
      <c r="AA25" s="37">
        <v>30426</v>
      </c>
      <c r="AB25" s="36">
        <v>15603</v>
      </c>
      <c r="AC25" s="36"/>
      <c r="AD25" s="36"/>
      <c r="AE25" s="36"/>
      <c r="AF25" s="36"/>
      <c r="AG25" s="36"/>
      <c r="AH25" s="36"/>
      <c r="AI25" s="36"/>
      <c r="AJ25" s="36">
        <v>484</v>
      </c>
      <c r="AK25" s="37">
        <v>16087</v>
      </c>
      <c r="AL25" s="37">
        <v>49710</v>
      </c>
      <c r="AO25" s="11"/>
    </row>
    <row r="26" spans="1:41" ht="12.75">
      <c r="A26" s="21">
        <v>17</v>
      </c>
      <c r="B26" s="22" t="s">
        <v>68</v>
      </c>
      <c r="C26" s="36"/>
      <c r="D26" s="36"/>
      <c r="E26" s="36"/>
      <c r="F26" s="36"/>
      <c r="G26" s="36">
        <v>17197</v>
      </c>
      <c r="H26" s="36">
        <v>4702</v>
      </c>
      <c r="I26" s="36"/>
      <c r="J26" s="37">
        <v>21899</v>
      </c>
      <c r="K26" s="36">
        <v>17150</v>
      </c>
      <c r="L26" s="36"/>
      <c r="M26" s="36"/>
      <c r="N26" s="36"/>
      <c r="O26" s="36">
        <v>175</v>
      </c>
      <c r="P26" s="36">
        <v>271</v>
      </c>
      <c r="Q26" s="36">
        <v>767</v>
      </c>
      <c r="R26" s="36"/>
      <c r="S26" s="36"/>
      <c r="T26" s="36">
        <v>177</v>
      </c>
      <c r="U26" s="36"/>
      <c r="V26" s="36"/>
      <c r="W26" s="36"/>
      <c r="X26" s="36">
        <v>938677</v>
      </c>
      <c r="Y26" s="36"/>
      <c r="Z26" s="36"/>
      <c r="AA26" s="37">
        <v>957217</v>
      </c>
      <c r="AB26" s="36">
        <v>1742</v>
      </c>
      <c r="AC26" s="36"/>
      <c r="AD26" s="36"/>
      <c r="AE26" s="36"/>
      <c r="AF26" s="36"/>
      <c r="AG26" s="36"/>
      <c r="AH26" s="36"/>
      <c r="AI26" s="36"/>
      <c r="AJ26" s="36">
        <v>1063</v>
      </c>
      <c r="AK26" s="37">
        <v>2805</v>
      </c>
      <c r="AL26" s="37">
        <v>981921</v>
      </c>
      <c r="AO26" s="11"/>
    </row>
    <row r="27" spans="1:41" ht="12.75">
      <c r="A27" s="21">
        <v>18</v>
      </c>
      <c r="B27" s="22" t="s">
        <v>57</v>
      </c>
      <c r="C27" s="36"/>
      <c r="D27" s="36"/>
      <c r="E27" s="36"/>
      <c r="F27" s="36"/>
      <c r="G27" s="36">
        <v>1303</v>
      </c>
      <c r="H27" s="36"/>
      <c r="I27" s="36"/>
      <c r="J27" s="37">
        <v>1303</v>
      </c>
      <c r="K27" s="36">
        <v>3099</v>
      </c>
      <c r="L27" s="36"/>
      <c r="M27" s="36"/>
      <c r="N27" s="36"/>
      <c r="O27" s="36"/>
      <c r="P27" s="36">
        <v>222</v>
      </c>
      <c r="Q27" s="36"/>
      <c r="R27" s="36"/>
      <c r="S27" s="36"/>
      <c r="T27" s="36"/>
      <c r="U27" s="36"/>
      <c r="V27" s="36"/>
      <c r="W27" s="36"/>
      <c r="X27" s="36"/>
      <c r="Y27" s="36"/>
      <c r="Z27" s="36">
        <v>6</v>
      </c>
      <c r="AA27" s="37">
        <v>3327</v>
      </c>
      <c r="AB27" s="36">
        <v>16605</v>
      </c>
      <c r="AC27" s="36"/>
      <c r="AD27" s="36"/>
      <c r="AE27" s="36"/>
      <c r="AF27" s="36"/>
      <c r="AG27" s="36"/>
      <c r="AH27" s="36"/>
      <c r="AI27" s="36"/>
      <c r="AJ27" s="36">
        <v>871</v>
      </c>
      <c r="AK27" s="37">
        <v>17476</v>
      </c>
      <c r="AL27" s="37">
        <v>22106</v>
      </c>
      <c r="AO27" s="11"/>
    </row>
    <row r="28" spans="1:41" ht="12.75">
      <c r="A28" s="21">
        <v>19</v>
      </c>
      <c r="B28" s="22" t="s">
        <v>80</v>
      </c>
      <c r="C28" s="36"/>
      <c r="D28" s="36"/>
      <c r="E28" s="36"/>
      <c r="F28" s="36"/>
      <c r="G28" s="36">
        <v>1055</v>
      </c>
      <c r="H28" s="36">
        <v>22793</v>
      </c>
      <c r="I28" s="36"/>
      <c r="J28" s="37">
        <v>23848</v>
      </c>
      <c r="K28" s="36">
        <v>15755</v>
      </c>
      <c r="L28" s="36"/>
      <c r="M28" s="36"/>
      <c r="N28" s="36"/>
      <c r="O28" s="36">
        <v>198</v>
      </c>
      <c r="P28" s="36"/>
      <c r="Q28" s="36"/>
      <c r="R28" s="36"/>
      <c r="S28" s="36"/>
      <c r="T28" s="36">
        <v>29</v>
      </c>
      <c r="U28" s="36">
        <v>3500</v>
      </c>
      <c r="V28" s="36"/>
      <c r="W28" s="36"/>
      <c r="X28" s="36"/>
      <c r="Y28" s="36"/>
      <c r="Z28" s="36"/>
      <c r="AA28" s="37">
        <v>19482</v>
      </c>
      <c r="AB28" s="36">
        <v>1708</v>
      </c>
      <c r="AC28" s="36"/>
      <c r="AD28" s="36"/>
      <c r="AE28" s="36"/>
      <c r="AF28" s="36">
        <v>4551</v>
      </c>
      <c r="AG28" s="36"/>
      <c r="AH28" s="36"/>
      <c r="AI28" s="36"/>
      <c r="AJ28" s="36">
        <v>23442</v>
      </c>
      <c r="AK28" s="37">
        <v>29701</v>
      </c>
      <c r="AL28" s="37">
        <v>73031</v>
      </c>
      <c r="AO28" s="11"/>
    </row>
    <row r="29" spans="1:41" ht="12.75">
      <c r="A29" s="21">
        <v>20</v>
      </c>
      <c r="B29" s="22" t="s">
        <v>48</v>
      </c>
      <c r="C29" s="38"/>
      <c r="D29" s="38"/>
      <c r="E29" s="38"/>
      <c r="F29" s="38"/>
      <c r="G29" s="38"/>
      <c r="H29" s="38"/>
      <c r="I29" s="38"/>
      <c r="J29" s="37">
        <v>0</v>
      </c>
      <c r="K29" s="38"/>
      <c r="L29" s="38"/>
      <c r="M29" s="38"/>
      <c r="N29" s="38"/>
      <c r="O29" s="38"/>
      <c r="P29" s="38"/>
      <c r="Q29" s="38"/>
      <c r="R29" s="38">
        <v>745</v>
      </c>
      <c r="S29" s="38"/>
      <c r="T29" s="38"/>
      <c r="U29" s="38"/>
      <c r="V29" s="38"/>
      <c r="W29" s="38"/>
      <c r="X29" s="38"/>
      <c r="Y29" s="38"/>
      <c r="Z29" s="38"/>
      <c r="AA29" s="37">
        <v>745</v>
      </c>
      <c r="AB29" s="38">
        <v>54</v>
      </c>
      <c r="AC29" s="38"/>
      <c r="AD29" s="38"/>
      <c r="AE29" s="38"/>
      <c r="AF29" s="38"/>
      <c r="AG29" s="38"/>
      <c r="AH29" s="38"/>
      <c r="AI29" s="38"/>
      <c r="AJ29" s="38"/>
      <c r="AK29" s="37">
        <v>54</v>
      </c>
      <c r="AL29" s="37">
        <v>799</v>
      </c>
      <c r="AO29" s="11"/>
    </row>
    <row r="30" spans="1:41" ht="12.75">
      <c r="A30" s="21">
        <v>21</v>
      </c>
      <c r="B30" s="22" t="s">
        <v>43</v>
      </c>
      <c r="C30" s="36"/>
      <c r="D30" s="36"/>
      <c r="E30" s="36"/>
      <c r="F30" s="36"/>
      <c r="G30" s="36">
        <v>146</v>
      </c>
      <c r="H30" s="36">
        <v>1304</v>
      </c>
      <c r="I30" s="36"/>
      <c r="J30" s="37">
        <v>1450</v>
      </c>
      <c r="K30" s="36">
        <v>4724</v>
      </c>
      <c r="L30" s="36"/>
      <c r="M30" s="36"/>
      <c r="N30" s="36"/>
      <c r="O30" s="36"/>
      <c r="P30" s="36"/>
      <c r="Q30" s="36"/>
      <c r="R30" s="36"/>
      <c r="S30" s="36"/>
      <c r="T30" s="36">
        <v>12</v>
      </c>
      <c r="U30" s="36">
        <v>35400</v>
      </c>
      <c r="V30" s="36"/>
      <c r="W30" s="36"/>
      <c r="X30" s="36"/>
      <c r="Y30" s="36"/>
      <c r="Z30" s="36"/>
      <c r="AA30" s="37">
        <v>40136</v>
      </c>
      <c r="AB30" s="36">
        <v>151287</v>
      </c>
      <c r="AC30" s="36"/>
      <c r="AD30" s="36"/>
      <c r="AE30" s="36"/>
      <c r="AF30" s="36"/>
      <c r="AG30" s="36"/>
      <c r="AH30" s="36"/>
      <c r="AI30" s="36"/>
      <c r="AJ30" s="36">
        <v>19166</v>
      </c>
      <c r="AK30" s="37">
        <v>170453</v>
      </c>
      <c r="AL30" s="37">
        <v>212039</v>
      </c>
      <c r="AO30" s="11"/>
    </row>
    <row r="31" spans="1:41" ht="12.75">
      <c r="A31" s="21">
        <v>22</v>
      </c>
      <c r="B31" s="22" t="s">
        <v>61</v>
      </c>
      <c r="C31" s="36"/>
      <c r="D31" s="36"/>
      <c r="E31" s="36"/>
      <c r="F31" s="36"/>
      <c r="G31" s="36">
        <v>2565</v>
      </c>
      <c r="H31" s="36">
        <v>22731</v>
      </c>
      <c r="I31" s="36"/>
      <c r="J31" s="37">
        <v>25296</v>
      </c>
      <c r="K31" s="36">
        <v>62535</v>
      </c>
      <c r="L31" s="36"/>
      <c r="M31" s="36"/>
      <c r="N31" s="36"/>
      <c r="O31" s="36">
        <v>1107</v>
      </c>
      <c r="P31" s="36">
        <v>3999</v>
      </c>
      <c r="Q31" s="36">
        <v>919</v>
      </c>
      <c r="R31" s="36"/>
      <c r="S31" s="36"/>
      <c r="T31" s="36">
        <v>1151</v>
      </c>
      <c r="U31" s="36"/>
      <c r="V31" s="36"/>
      <c r="W31" s="36"/>
      <c r="X31" s="36">
        <v>1998328</v>
      </c>
      <c r="Y31" s="36"/>
      <c r="Z31" s="36"/>
      <c r="AA31" s="37">
        <v>2068039</v>
      </c>
      <c r="AB31" s="36">
        <v>18145</v>
      </c>
      <c r="AC31" s="36"/>
      <c r="AD31" s="36">
        <v>57446</v>
      </c>
      <c r="AE31" s="36"/>
      <c r="AF31" s="36"/>
      <c r="AG31" s="36"/>
      <c r="AH31" s="36"/>
      <c r="AI31" s="36"/>
      <c r="AJ31" s="36">
        <v>3424</v>
      </c>
      <c r="AK31" s="37">
        <v>79015</v>
      </c>
      <c r="AL31" s="37">
        <v>2172350</v>
      </c>
      <c r="AO31" s="11"/>
    </row>
    <row r="32" spans="1:41" ht="12.75">
      <c r="A32" s="21">
        <v>23</v>
      </c>
      <c r="B32" s="22" t="s">
        <v>67</v>
      </c>
      <c r="C32" s="36"/>
      <c r="D32" s="36"/>
      <c r="E32" s="36"/>
      <c r="F32" s="36"/>
      <c r="G32" s="36">
        <v>144</v>
      </c>
      <c r="H32" s="36"/>
      <c r="I32" s="36"/>
      <c r="J32" s="37">
        <v>144</v>
      </c>
      <c r="K32" s="36">
        <v>1018</v>
      </c>
      <c r="L32" s="36"/>
      <c r="M32" s="36"/>
      <c r="N32" s="36"/>
      <c r="O32" s="36">
        <v>0</v>
      </c>
      <c r="P32" s="36">
        <v>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>
        <v>1018</v>
      </c>
      <c r="AB32" s="36">
        <v>85035</v>
      </c>
      <c r="AC32" s="36"/>
      <c r="AD32" s="36"/>
      <c r="AE32" s="36"/>
      <c r="AF32" s="36"/>
      <c r="AG32" s="36"/>
      <c r="AH32" s="36"/>
      <c r="AI32" s="36"/>
      <c r="AJ32" s="36">
        <v>0</v>
      </c>
      <c r="AK32" s="37">
        <v>85035</v>
      </c>
      <c r="AL32" s="37">
        <v>86197</v>
      </c>
      <c r="AO32" s="11"/>
    </row>
    <row r="33" spans="1:41" ht="12.75">
      <c r="A33" s="21">
        <v>24</v>
      </c>
      <c r="B33" s="22" t="s">
        <v>46</v>
      </c>
      <c r="C33" s="36"/>
      <c r="D33" s="36"/>
      <c r="E33" s="36"/>
      <c r="F33" s="36"/>
      <c r="G33" s="36">
        <v>77</v>
      </c>
      <c r="H33" s="36"/>
      <c r="I33" s="36"/>
      <c r="J33" s="37">
        <v>77</v>
      </c>
      <c r="K33" s="36">
        <v>767</v>
      </c>
      <c r="L33" s="36"/>
      <c r="M33" s="36"/>
      <c r="N33" s="36"/>
      <c r="O33" s="36"/>
      <c r="P33" s="36">
        <v>0</v>
      </c>
      <c r="Q33" s="36"/>
      <c r="R33" s="36"/>
      <c r="S33" s="36"/>
      <c r="T33" s="36">
        <v>0</v>
      </c>
      <c r="U33" s="36"/>
      <c r="V33" s="36"/>
      <c r="W33" s="36"/>
      <c r="X33" s="36"/>
      <c r="Y33" s="36"/>
      <c r="Z33" s="36"/>
      <c r="AA33" s="37">
        <v>767</v>
      </c>
      <c r="AB33" s="36">
        <v>17325</v>
      </c>
      <c r="AC33" s="36">
        <v>0</v>
      </c>
      <c r="AD33" s="36"/>
      <c r="AE33" s="36"/>
      <c r="AF33" s="36">
        <v>0</v>
      </c>
      <c r="AG33" s="36"/>
      <c r="AH33" s="36"/>
      <c r="AI33" s="36"/>
      <c r="AJ33" s="36">
        <v>1195</v>
      </c>
      <c r="AK33" s="37">
        <v>18520</v>
      </c>
      <c r="AL33" s="37">
        <v>19364</v>
      </c>
      <c r="AO33" s="11"/>
    </row>
    <row r="34" spans="1:41" ht="12.75">
      <c r="A34" s="21">
        <v>25</v>
      </c>
      <c r="B34" s="22" t="s">
        <v>60</v>
      </c>
      <c r="C34" s="36"/>
      <c r="D34" s="36"/>
      <c r="E34" s="36"/>
      <c r="F34" s="36"/>
      <c r="G34" s="36">
        <v>15999</v>
      </c>
      <c r="H34" s="36">
        <v>54613</v>
      </c>
      <c r="I34" s="36"/>
      <c r="J34" s="37">
        <v>70612</v>
      </c>
      <c r="K34" s="36">
        <v>15259</v>
      </c>
      <c r="L34" s="36"/>
      <c r="M34" s="36"/>
      <c r="N34" s="36"/>
      <c r="O34" s="36">
        <v>1072</v>
      </c>
      <c r="P34" s="36">
        <v>15418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>
        <v>31749</v>
      </c>
      <c r="AB34" s="36">
        <v>2627</v>
      </c>
      <c r="AC34" s="36"/>
      <c r="AD34" s="36"/>
      <c r="AE34" s="36"/>
      <c r="AF34" s="36"/>
      <c r="AG34" s="36"/>
      <c r="AH34" s="36"/>
      <c r="AI34" s="36">
        <v>1567</v>
      </c>
      <c r="AJ34" s="36">
        <v>90797</v>
      </c>
      <c r="AK34" s="37">
        <v>94991</v>
      </c>
      <c r="AL34" s="37">
        <v>197352</v>
      </c>
      <c r="AO34" s="11"/>
    </row>
    <row r="35" spans="1:41" ht="12.75">
      <c r="A35" s="21">
        <v>26</v>
      </c>
      <c r="B35" s="22" t="s">
        <v>49</v>
      </c>
      <c r="C35" s="36"/>
      <c r="D35" s="36"/>
      <c r="E35" s="36"/>
      <c r="F35" s="36"/>
      <c r="G35" s="36">
        <v>1760</v>
      </c>
      <c r="H35" s="36">
        <v>8900</v>
      </c>
      <c r="I35" s="36"/>
      <c r="J35" s="37">
        <v>10660</v>
      </c>
      <c r="K35" s="36">
        <v>220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>
        <v>220</v>
      </c>
      <c r="AB35" s="36">
        <v>5318</v>
      </c>
      <c r="AC35" s="36"/>
      <c r="AD35" s="36"/>
      <c r="AE35" s="36"/>
      <c r="AF35" s="36"/>
      <c r="AG35" s="36"/>
      <c r="AH35" s="36"/>
      <c r="AI35" s="36"/>
      <c r="AJ35" s="36">
        <v>39479</v>
      </c>
      <c r="AK35" s="37">
        <v>44797</v>
      </c>
      <c r="AL35" s="37">
        <v>55677</v>
      </c>
      <c r="AO35" s="11"/>
    </row>
    <row r="36" spans="1:41" ht="12.75">
      <c r="A36" s="21">
        <v>27</v>
      </c>
      <c r="B36" s="22" t="s">
        <v>76</v>
      </c>
      <c r="C36" s="36"/>
      <c r="D36" s="36"/>
      <c r="E36" s="36"/>
      <c r="F36" s="36"/>
      <c r="G36" s="36">
        <v>18493</v>
      </c>
      <c r="H36" s="36">
        <v>33124</v>
      </c>
      <c r="I36" s="36"/>
      <c r="J36" s="37">
        <v>51617</v>
      </c>
      <c r="K36" s="36">
        <v>61257</v>
      </c>
      <c r="L36" s="36"/>
      <c r="M36" s="36"/>
      <c r="N36" s="36"/>
      <c r="O36" s="36">
        <v>2624</v>
      </c>
      <c r="P36" s="36">
        <v>11977</v>
      </c>
      <c r="Q36" s="36"/>
      <c r="R36" s="36"/>
      <c r="S36" s="36"/>
      <c r="T36" s="36">
        <v>754</v>
      </c>
      <c r="U36" s="36"/>
      <c r="V36" s="36"/>
      <c r="W36" s="36"/>
      <c r="X36" s="36"/>
      <c r="Y36" s="36"/>
      <c r="Z36" s="36"/>
      <c r="AA36" s="37">
        <v>76612</v>
      </c>
      <c r="AB36" s="36">
        <v>25242</v>
      </c>
      <c r="AC36" s="36">
        <v>3713</v>
      </c>
      <c r="AD36" s="36"/>
      <c r="AE36" s="36"/>
      <c r="AF36" s="36"/>
      <c r="AG36" s="36"/>
      <c r="AH36" s="36"/>
      <c r="AI36" s="36"/>
      <c r="AJ36" s="36">
        <v>72701</v>
      </c>
      <c r="AK36" s="37">
        <v>101656</v>
      </c>
      <c r="AL36" s="37">
        <v>229885</v>
      </c>
      <c r="AO36" s="11"/>
    </row>
    <row r="37" spans="1:41" ht="12.75">
      <c r="A37" s="21">
        <v>28</v>
      </c>
      <c r="B37" s="22" t="s">
        <v>74</v>
      </c>
      <c r="C37" s="36"/>
      <c r="D37" s="36"/>
      <c r="E37" s="36"/>
      <c r="F37" s="36"/>
      <c r="G37" s="36">
        <v>292</v>
      </c>
      <c r="H37" s="36"/>
      <c r="I37" s="36"/>
      <c r="J37" s="37">
        <v>292</v>
      </c>
      <c r="K37" s="36">
        <v>384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>
        <v>384</v>
      </c>
      <c r="AB37" s="36">
        <v>683</v>
      </c>
      <c r="AC37" s="36"/>
      <c r="AD37" s="36"/>
      <c r="AE37" s="36"/>
      <c r="AF37" s="36"/>
      <c r="AG37" s="36"/>
      <c r="AH37" s="36"/>
      <c r="AI37" s="36"/>
      <c r="AJ37" s="36"/>
      <c r="AK37" s="37">
        <v>683</v>
      </c>
      <c r="AL37" s="37">
        <v>1359</v>
      </c>
      <c r="AO37" s="11"/>
    </row>
    <row r="38" spans="1:41" ht="12.75">
      <c r="A38" s="21">
        <v>29</v>
      </c>
      <c r="B38" s="22" t="s">
        <v>81</v>
      </c>
      <c r="C38" s="36"/>
      <c r="D38" s="36"/>
      <c r="E38" s="36"/>
      <c r="F38" s="36"/>
      <c r="G38" s="36"/>
      <c r="H38" s="36">
        <v>1718</v>
      </c>
      <c r="I38" s="36"/>
      <c r="J38" s="37">
        <v>1718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>
        <v>0</v>
      </c>
      <c r="AB38" s="36">
        <v>1747</v>
      </c>
      <c r="AC38" s="36"/>
      <c r="AD38" s="36"/>
      <c r="AE38" s="36"/>
      <c r="AF38" s="36"/>
      <c r="AG38" s="36"/>
      <c r="AH38" s="36"/>
      <c r="AI38" s="36"/>
      <c r="AJ38" s="36"/>
      <c r="AK38" s="37">
        <v>1747</v>
      </c>
      <c r="AL38" s="37">
        <v>3465</v>
      </c>
      <c r="AO38" s="11"/>
    </row>
    <row r="39" spans="1:41" ht="12.75">
      <c r="A39" s="21">
        <v>30</v>
      </c>
      <c r="B39" s="22" t="s">
        <v>59</v>
      </c>
      <c r="C39" s="36"/>
      <c r="D39" s="36"/>
      <c r="E39" s="36"/>
      <c r="F39" s="36"/>
      <c r="G39" s="36"/>
      <c r="H39" s="36"/>
      <c r="I39" s="36"/>
      <c r="J39" s="37">
        <v>0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>
        <v>0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7">
        <v>0</v>
      </c>
      <c r="AL39" s="37">
        <v>0</v>
      </c>
      <c r="AO39" s="11"/>
    </row>
    <row r="40" spans="1:41" ht="12.75">
      <c r="A40" s="21">
        <v>31</v>
      </c>
      <c r="B40" s="22" t="s">
        <v>71</v>
      </c>
      <c r="C40" s="36"/>
      <c r="D40" s="36"/>
      <c r="E40" s="36"/>
      <c r="F40" s="36"/>
      <c r="G40" s="36">
        <v>473</v>
      </c>
      <c r="H40" s="36"/>
      <c r="I40" s="36"/>
      <c r="J40" s="37">
        <v>473</v>
      </c>
      <c r="K40" s="36">
        <v>1125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>
        <v>1125</v>
      </c>
      <c r="AB40" s="36">
        <v>54696</v>
      </c>
      <c r="AC40" s="36"/>
      <c r="AD40" s="36">
        <v>4386</v>
      </c>
      <c r="AE40" s="36"/>
      <c r="AF40" s="36"/>
      <c r="AG40" s="36"/>
      <c r="AH40" s="36"/>
      <c r="AI40" s="36"/>
      <c r="AJ40" s="36">
        <v>22840</v>
      </c>
      <c r="AK40" s="37">
        <v>81922</v>
      </c>
      <c r="AL40" s="37">
        <v>83520</v>
      </c>
      <c r="AO40" s="11"/>
    </row>
    <row r="41" spans="1:41" ht="12.75">
      <c r="A41" s="21">
        <v>32</v>
      </c>
      <c r="B41" s="22" t="s">
        <v>75</v>
      </c>
      <c r="C41" s="36"/>
      <c r="D41" s="36"/>
      <c r="E41" s="36"/>
      <c r="F41" s="36"/>
      <c r="G41" s="36">
        <v>888</v>
      </c>
      <c r="H41" s="36">
        <v>358</v>
      </c>
      <c r="I41" s="36"/>
      <c r="J41" s="37">
        <v>1246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>
        <v>0</v>
      </c>
      <c r="AB41" s="36"/>
      <c r="AC41" s="36"/>
      <c r="AD41" s="36"/>
      <c r="AE41" s="36"/>
      <c r="AF41" s="36"/>
      <c r="AG41" s="36"/>
      <c r="AH41" s="36"/>
      <c r="AI41" s="36"/>
      <c r="AJ41" s="36"/>
      <c r="AK41" s="37">
        <v>0</v>
      </c>
      <c r="AL41" s="37">
        <v>1246</v>
      </c>
      <c r="AO41" s="11"/>
    </row>
    <row r="42" spans="1:41" ht="12.75">
      <c r="A42" s="21">
        <v>33</v>
      </c>
      <c r="B42" s="22" t="s">
        <v>44</v>
      </c>
      <c r="C42" s="36"/>
      <c r="D42" s="36"/>
      <c r="E42" s="36"/>
      <c r="F42" s="36"/>
      <c r="G42" s="36"/>
      <c r="H42" s="36">
        <v>24524</v>
      </c>
      <c r="I42" s="36"/>
      <c r="J42" s="37">
        <v>24524</v>
      </c>
      <c r="K42" s="36">
        <v>159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>
        <v>159</v>
      </c>
      <c r="AB42" s="36">
        <v>1514</v>
      </c>
      <c r="AC42" s="36"/>
      <c r="AD42" s="36"/>
      <c r="AE42" s="36"/>
      <c r="AF42" s="36"/>
      <c r="AG42" s="36"/>
      <c r="AH42" s="36"/>
      <c r="AI42" s="36"/>
      <c r="AJ42" s="36"/>
      <c r="AK42" s="37">
        <v>1514</v>
      </c>
      <c r="AL42" s="37">
        <v>26197</v>
      </c>
      <c r="AO42" s="11"/>
    </row>
    <row r="43" spans="1:41" ht="12.75">
      <c r="A43" s="21">
        <v>34</v>
      </c>
      <c r="B43" s="22" t="s">
        <v>78</v>
      </c>
      <c r="C43" s="36"/>
      <c r="D43" s="36"/>
      <c r="E43" s="36"/>
      <c r="F43" s="36"/>
      <c r="G43" s="36">
        <v>711</v>
      </c>
      <c r="H43" s="36">
        <v>9335</v>
      </c>
      <c r="I43" s="36">
        <v>0</v>
      </c>
      <c r="J43" s="37">
        <v>10046</v>
      </c>
      <c r="K43" s="36">
        <v>14247</v>
      </c>
      <c r="L43" s="36"/>
      <c r="M43" s="36"/>
      <c r="N43" s="36"/>
      <c r="O43" s="36"/>
      <c r="P43" s="36">
        <v>314</v>
      </c>
      <c r="Q43" s="36">
        <v>0</v>
      </c>
      <c r="R43" s="36"/>
      <c r="S43" s="36"/>
      <c r="T43" s="36">
        <v>242</v>
      </c>
      <c r="U43" s="36"/>
      <c r="V43" s="36"/>
      <c r="W43" s="36"/>
      <c r="X43" s="36">
        <v>978017</v>
      </c>
      <c r="Y43" s="36"/>
      <c r="Z43" s="36"/>
      <c r="AA43" s="37">
        <v>992820</v>
      </c>
      <c r="AB43" s="36">
        <v>10197</v>
      </c>
      <c r="AC43" s="36"/>
      <c r="AD43" s="36"/>
      <c r="AE43" s="36"/>
      <c r="AF43" s="36"/>
      <c r="AG43" s="36"/>
      <c r="AH43" s="36"/>
      <c r="AI43" s="36">
        <v>0</v>
      </c>
      <c r="AJ43" s="36">
        <v>4096</v>
      </c>
      <c r="AK43" s="37">
        <v>14293</v>
      </c>
      <c r="AL43" s="37">
        <v>1017159</v>
      </c>
      <c r="AO43" s="11"/>
    </row>
    <row r="44" spans="1:41" ht="25.5">
      <c r="A44" s="21">
        <v>35</v>
      </c>
      <c r="B44" s="39" t="s">
        <v>83</v>
      </c>
      <c r="C44" s="36"/>
      <c r="D44" s="36"/>
      <c r="E44" s="36"/>
      <c r="F44" s="36"/>
      <c r="G44" s="36"/>
      <c r="H44" s="36"/>
      <c r="I44" s="36"/>
      <c r="J44" s="37">
        <v>0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>
        <v>0</v>
      </c>
      <c r="AB44" s="36"/>
      <c r="AC44" s="36"/>
      <c r="AD44" s="36"/>
      <c r="AE44" s="36"/>
      <c r="AF44" s="36"/>
      <c r="AG44" s="36"/>
      <c r="AH44" s="36"/>
      <c r="AI44" s="36"/>
      <c r="AJ44" s="36">
        <v>1380</v>
      </c>
      <c r="AK44" s="37">
        <v>1380</v>
      </c>
      <c r="AL44" s="37">
        <v>1380</v>
      </c>
      <c r="AO44" s="11"/>
    </row>
    <row r="45" spans="1:41" ht="12.75">
      <c r="A45" s="21">
        <v>36</v>
      </c>
      <c r="B45" s="22" t="s">
        <v>62</v>
      </c>
      <c r="C45" s="36"/>
      <c r="D45" s="36"/>
      <c r="E45" s="36"/>
      <c r="F45" s="36"/>
      <c r="G45" s="36"/>
      <c r="H45" s="36"/>
      <c r="I45" s="36"/>
      <c r="J45" s="37">
        <v>0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>
        <v>0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37">
        <v>0</v>
      </c>
      <c r="AL45" s="37">
        <v>0</v>
      </c>
      <c r="AO45" s="11"/>
    </row>
    <row r="46" spans="1:41" ht="25.5">
      <c r="A46" s="21">
        <v>37</v>
      </c>
      <c r="B46" s="22" t="s">
        <v>82</v>
      </c>
      <c r="C46" s="36"/>
      <c r="D46" s="36"/>
      <c r="E46" s="36"/>
      <c r="F46" s="36"/>
      <c r="G46" s="36">
        <v>69</v>
      </c>
      <c r="H46" s="36">
        <v>1383</v>
      </c>
      <c r="I46" s="36"/>
      <c r="J46" s="37">
        <v>1452</v>
      </c>
      <c r="K46" s="36">
        <v>142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>
        <v>26672</v>
      </c>
      <c r="Y46" s="36"/>
      <c r="Z46" s="36"/>
      <c r="AA46" s="37">
        <v>26814</v>
      </c>
      <c r="AB46" s="36">
        <v>256</v>
      </c>
      <c r="AC46" s="36"/>
      <c r="AD46" s="36"/>
      <c r="AE46" s="36"/>
      <c r="AF46" s="36"/>
      <c r="AG46" s="36"/>
      <c r="AH46" s="36"/>
      <c r="AI46" s="36"/>
      <c r="AJ46" s="36"/>
      <c r="AK46" s="37">
        <v>256</v>
      </c>
      <c r="AL46" s="37">
        <v>28522</v>
      </c>
      <c r="AO46" s="11"/>
    </row>
    <row r="47" spans="1:41" ht="12.75">
      <c r="A47" s="21">
        <v>38</v>
      </c>
      <c r="B47" s="22" t="s">
        <v>72</v>
      </c>
      <c r="C47" s="36">
        <v>30</v>
      </c>
      <c r="D47" s="36"/>
      <c r="E47" s="36"/>
      <c r="F47" s="36"/>
      <c r="G47" s="36">
        <v>320</v>
      </c>
      <c r="H47" s="36"/>
      <c r="I47" s="36"/>
      <c r="J47" s="37">
        <v>350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>
        <v>0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7">
        <v>0</v>
      </c>
      <c r="AL47" s="37">
        <v>350</v>
      </c>
      <c r="AO47" s="11"/>
    </row>
    <row r="48" spans="1:41" ht="12.75">
      <c r="A48" s="21">
        <v>39</v>
      </c>
      <c r="B48" s="22" t="s">
        <v>54</v>
      </c>
      <c r="C48" s="36"/>
      <c r="D48" s="36">
        <v>3603</v>
      </c>
      <c r="E48" s="36"/>
      <c r="F48" s="36"/>
      <c r="G48" s="36"/>
      <c r="H48" s="36"/>
      <c r="I48" s="36"/>
      <c r="J48" s="37">
        <v>3603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>
        <v>0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37">
        <v>0</v>
      </c>
      <c r="AL48" s="37">
        <v>3603</v>
      </c>
      <c r="AO48" s="11"/>
    </row>
    <row r="49" spans="1:41" ht="12.75">
      <c r="A49" s="26">
        <v>40</v>
      </c>
      <c r="B49" s="40" t="s">
        <v>63</v>
      </c>
      <c r="C49" s="41"/>
      <c r="D49" s="41"/>
      <c r="E49" s="41"/>
      <c r="F49" s="41"/>
      <c r="G49" s="41">
        <v>100</v>
      </c>
      <c r="H49" s="41"/>
      <c r="I49" s="41"/>
      <c r="J49" s="42">
        <v>100</v>
      </c>
      <c r="K49" s="41">
        <v>9553</v>
      </c>
      <c r="L49" s="41"/>
      <c r="M49" s="41"/>
      <c r="N49" s="41"/>
      <c r="O49" s="41">
        <v>123</v>
      </c>
      <c r="P49" s="41">
        <v>1327</v>
      </c>
      <c r="Q49" s="41"/>
      <c r="R49" s="41"/>
      <c r="S49" s="41"/>
      <c r="T49" s="41">
        <v>2002</v>
      </c>
      <c r="U49" s="41"/>
      <c r="V49" s="41"/>
      <c r="W49" s="41"/>
      <c r="X49" s="41"/>
      <c r="Y49" s="41"/>
      <c r="Z49" s="41"/>
      <c r="AA49" s="42">
        <v>13005</v>
      </c>
      <c r="AB49" s="41">
        <v>7835</v>
      </c>
      <c r="AC49" s="41"/>
      <c r="AD49" s="41"/>
      <c r="AE49" s="41"/>
      <c r="AF49" s="41">
        <v>77</v>
      </c>
      <c r="AG49" s="41"/>
      <c r="AH49" s="41"/>
      <c r="AI49" s="41"/>
      <c r="AJ49" s="41">
        <v>5493</v>
      </c>
      <c r="AK49" s="42">
        <v>13405</v>
      </c>
      <c r="AL49" s="42">
        <v>26510</v>
      </c>
      <c r="AO49" s="11"/>
    </row>
    <row r="50" spans="10:38" ht="12.75">
      <c r="J50" s="11"/>
      <c r="AA50" s="11"/>
      <c r="AK50" s="11"/>
      <c r="AL50" s="11"/>
    </row>
  </sheetData>
  <sheetProtection/>
  <mergeCells count="11">
    <mergeCell ref="AL7:AL9"/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140625" style="6" bestFit="1" customWidth="1"/>
    <col min="2" max="2" width="37.421875" style="6" customWidth="1"/>
    <col min="3" max="3" width="12.421875" style="6" customWidth="1"/>
    <col min="4" max="4" width="13.00390625" style="6" customWidth="1"/>
    <col min="5" max="7" width="12.421875" style="6" customWidth="1"/>
    <col min="8" max="8" width="12.28125" style="6" customWidth="1"/>
    <col min="9" max="10" width="9.28125" style="6" bestFit="1" customWidth="1"/>
    <col min="11" max="11" width="11.421875" style="6" customWidth="1"/>
    <col min="12" max="12" width="10.7109375" style="6" customWidth="1"/>
    <col min="13" max="13" width="10.57421875" style="6" customWidth="1"/>
    <col min="14" max="14" width="9.140625" style="6" customWidth="1"/>
    <col min="15" max="15" width="11.140625" style="6" customWidth="1"/>
    <col min="16" max="16" width="13.28125" style="6" customWidth="1"/>
    <col min="17" max="17" width="9.28125" style="6" bestFit="1" customWidth="1"/>
    <col min="18" max="19" width="9.140625" style="6" customWidth="1"/>
    <col min="20" max="20" width="11.8515625" style="6" customWidth="1"/>
    <col min="21" max="22" width="9.140625" style="6" customWidth="1"/>
    <col min="23" max="23" width="9.8515625" style="6" bestFit="1" customWidth="1"/>
    <col min="24" max="24" width="14.421875" style="6" customWidth="1"/>
    <col min="25" max="25" width="10.7109375" style="6" customWidth="1"/>
    <col min="26" max="26" width="9.140625" style="6" customWidth="1"/>
    <col min="27" max="27" width="9.8515625" style="6" bestFit="1" customWidth="1"/>
    <col min="28" max="28" width="10.7109375" style="6" customWidth="1"/>
    <col min="29" max="29" width="9.140625" style="6" customWidth="1"/>
    <col min="30" max="30" width="10.140625" style="6" customWidth="1"/>
    <col min="31" max="33" width="9.140625" style="6" customWidth="1"/>
    <col min="34" max="35" width="11.28125" style="6" customWidth="1"/>
    <col min="36" max="36" width="12.140625" style="6" customWidth="1"/>
    <col min="37" max="37" width="9.8515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0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86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13" t="s">
        <v>2</v>
      </c>
      <c r="B7" s="14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13"/>
      <c r="B8" s="14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13"/>
      <c r="B9" s="14"/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15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6" t="s">
        <v>28</v>
      </c>
      <c r="V9" s="16" t="s">
        <v>29</v>
      </c>
      <c r="W9" s="16" t="s">
        <v>30</v>
      </c>
      <c r="X9" s="16" t="s">
        <v>31</v>
      </c>
      <c r="Y9" s="16" t="s">
        <v>32</v>
      </c>
      <c r="Z9" s="16" t="s">
        <v>33</v>
      </c>
      <c r="AA9" s="16" t="s">
        <v>17</v>
      </c>
      <c r="AB9" s="16" t="s">
        <v>34</v>
      </c>
      <c r="AC9" s="16" t="s">
        <v>35</v>
      </c>
      <c r="AD9" s="16" t="s">
        <v>36</v>
      </c>
      <c r="AE9" s="16" t="s">
        <v>37</v>
      </c>
      <c r="AF9" s="16" t="s">
        <v>38</v>
      </c>
      <c r="AG9" s="15" t="s">
        <v>39</v>
      </c>
      <c r="AH9" s="15" t="s">
        <v>40</v>
      </c>
      <c r="AI9" s="15" t="s">
        <v>41</v>
      </c>
      <c r="AJ9" s="16" t="s">
        <v>42</v>
      </c>
      <c r="AK9" s="15" t="s">
        <v>17</v>
      </c>
      <c r="AL9" s="14"/>
    </row>
    <row r="10" spans="1:41" ht="12.75">
      <c r="A10" s="17">
        <v>1</v>
      </c>
      <c r="B10" s="18" t="s">
        <v>58</v>
      </c>
      <c r="C10" s="43"/>
      <c r="D10" s="43"/>
      <c r="E10" s="43"/>
      <c r="F10" s="43"/>
      <c r="G10" s="43">
        <v>144</v>
      </c>
      <c r="H10" s="43"/>
      <c r="I10" s="43"/>
      <c r="J10" s="35">
        <f>C10+D10+E10+F10+G10+H10+I10</f>
        <v>144</v>
      </c>
      <c r="K10" s="43">
        <v>16947</v>
      </c>
      <c r="L10" s="43"/>
      <c r="M10" s="43"/>
      <c r="N10" s="43"/>
      <c r="O10" s="43">
        <v>0</v>
      </c>
      <c r="P10" s="43">
        <v>509</v>
      </c>
      <c r="Q10" s="43">
        <v>307</v>
      </c>
      <c r="R10" s="43"/>
      <c r="S10" s="43"/>
      <c r="T10" s="43">
        <v>0</v>
      </c>
      <c r="U10" s="43"/>
      <c r="V10" s="43"/>
      <c r="W10" s="43"/>
      <c r="X10" s="43">
        <v>3210</v>
      </c>
      <c r="Y10" s="43"/>
      <c r="Z10" s="43">
        <v>0</v>
      </c>
      <c r="AA10" s="35">
        <f>K10+L10+M10+N10+O10+P10+Q10+R10+S10+T10+U10+V10+W10+X10+Y10+Z10</f>
        <v>20973</v>
      </c>
      <c r="AB10" s="43">
        <v>83740</v>
      </c>
      <c r="AC10" s="43">
        <v>0</v>
      </c>
      <c r="AD10" s="43"/>
      <c r="AE10" s="43"/>
      <c r="AF10" s="43"/>
      <c r="AG10" s="43"/>
      <c r="AH10" s="43"/>
      <c r="AI10" s="43"/>
      <c r="AJ10" s="43">
        <v>509</v>
      </c>
      <c r="AK10" s="35">
        <f>SUM(AB10:AJ10)</f>
        <v>84249</v>
      </c>
      <c r="AL10" s="35">
        <f>J10+AA10+AK10</f>
        <v>105366</v>
      </c>
      <c r="AO10" s="11"/>
    </row>
    <row r="11" spans="1:41" ht="12.75">
      <c r="A11" s="21">
        <v>2</v>
      </c>
      <c r="B11" s="22" t="s">
        <v>53</v>
      </c>
      <c r="C11" s="44"/>
      <c r="D11" s="44"/>
      <c r="E11" s="44"/>
      <c r="F11" s="44"/>
      <c r="G11" s="44">
        <v>4406</v>
      </c>
      <c r="H11" s="44">
        <v>40635</v>
      </c>
      <c r="I11" s="44"/>
      <c r="J11" s="37">
        <f>C11+D11+E11+F11+G11+H11+I11</f>
        <v>45041</v>
      </c>
      <c r="K11" s="44">
        <v>20580</v>
      </c>
      <c r="L11" s="44"/>
      <c r="M11" s="44"/>
      <c r="N11" s="44"/>
      <c r="O11" s="44">
        <v>2870</v>
      </c>
      <c r="P11" s="44"/>
      <c r="Q11" s="44"/>
      <c r="R11" s="44"/>
      <c r="S11" s="44"/>
      <c r="T11" s="44">
        <v>12888</v>
      </c>
      <c r="U11" s="44"/>
      <c r="V11" s="44"/>
      <c r="W11" s="44"/>
      <c r="X11" s="44"/>
      <c r="Y11" s="44"/>
      <c r="Z11" s="44"/>
      <c r="AA11" s="37">
        <f>K11+L11+M11+N11+O11+P11+Q11+R11+S11+T11+U11+V11+W11+X11+Y11+Z11</f>
        <v>36338</v>
      </c>
      <c r="AB11" s="44">
        <v>80414</v>
      </c>
      <c r="AC11" s="44">
        <v>1233</v>
      </c>
      <c r="AD11" s="44"/>
      <c r="AE11" s="44"/>
      <c r="AF11" s="44"/>
      <c r="AG11" s="44"/>
      <c r="AH11" s="44"/>
      <c r="AI11" s="44"/>
      <c r="AJ11" s="44">
        <v>23712</v>
      </c>
      <c r="AK11" s="37">
        <f>SUM(AB11:AJ11)</f>
        <v>105359</v>
      </c>
      <c r="AL11" s="37">
        <f>J11+AA11+AK11</f>
        <v>186738</v>
      </c>
      <c r="AO11" s="11"/>
    </row>
    <row r="12" spans="1:41" ht="25.5">
      <c r="A12" s="21">
        <v>3</v>
      </c>
      <c r="B12" s="22" t="s">
        <v>77</v>
      </c>
      <c r="C12" s="44"/>
      <c r="D12" s="44"/>
      <c r="E12" s="44"/>
      <c r="F12" s="44"/>
      <c r="G12" s="44"/>
      <c r="H12" s="44"/>
      <c r="I12" s="44"/>
      <c r="J12" s="37">
        <f>C12+D12+E12+F12+G12+H12+I12</f>
        <v>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37">
        <f>K12+L12+M12+N12+O12+P12+Q12+R12+S12+T12+U12+V12+W12+X12+Y12+Z12</f>
        <v>0</v>
      </c>
      <c r="AB12" s="44"/>
      <c r="AC12" s="44"/>
      <c r="AD12" s="44"/>
      <c r="AE12" s="44"/>
      <c r="AF12" s="44"/>
      <c r="AG12" s="44"/>
      <c r="AH12" s="44"/>
      <c r="AI12" s="44"/>
      <c r="AJ12" s="44">
        <v>6479</v>
      </c>
      <c r="AK12" s="37">
        <f>SUM(AB12:AJ12)</f>
        <v>6479</v>
      </c>
      <c r="AL12" s="37">
        <f>J12+AA12+AK12</f>
        <v>6479</v>
      </c>
      <c r="AO12" s="11"/>
    </row>
    <row r="13" spans="1:41" ht="12.75">
      <c r="A13" s="21">
        <v>4</v>
      </c>
      <c r="B13" s="22" t="s">
        <v>51</v>
      </c>
      <c r="C13" s="44"/>
      <c r="D13" s="44"/>
      <c r="E13" s="44"/>
      <c r="F13" s="44"/>
      <c r="G13" s="44"/>
      <c r="H13" s="44"/>
      <c r="I13" s="44"/>
      <c r="J13" s="37">
        <f>C13+D13+E13+F13+G13+H13+I13</f>
        <v>0</v>
      </c>
      <c r="K13" s="44">
        <v>103498</v>
      </c>
      <c r="L13" s="44"/>
      <c r="M13" s="44">
        <v>21826</v>
      </c>
      <c r="N13" s="44"/>
      <c r="O13" s="44"/>
      <c r="P13" s="44">
        <v>4071</v>
      </c>
      <c r="Q13" s="44"/>
      <c r="R13" s="44"/>
      <c r="S13" s="44"/>
      <c r="T13" s="44"/>
      <c r="U13" s="44"/>
      <c r="V13" s="44"/>
      <c r="W13" s="44"/>
      <c r="X13" s="44">
        <v>-35377</v>
      </c>
      <c r="Y13" s="44"/>
      <c r="Z13" s="44"/>
      <c r="AA13" s="37">
        <f>K13+L13+M13+N13+O13+P13+Q13+R13+S13+T13+U13+V13+W13+X13+Y13+Z13</f>
        <v>94018</v>
      </c>
      <c r="AB13" s="44">
        <v>34952</v>
      </c>
      <c r="AC13" s="44"/>
      <c r="AD13" s="44"/>
      <c r="AE13" s="44"/>
      <c r="AF13" s="44"/>
      <c r="AG13" s="44"/>
      <c r="AH13" s="44"/>
      <c r="AI13" s="44"/>
      <c r="AJ13" s="44">
        <v>57675</v>
      </c>
      <c r="AK13" s="37">
        <f>SUM(AB13:AJ13)</f>
        <v>92627</v>
      </c>
      <c r="AL13" s="37">
        <f>J13+AA13+AK13</f>
        <v>186645</v>
      </c>
      <c r="AO13" s="11"/>
    </row>
    <row r="14" spans="1:41" ht="12.75">
      <c r="A14" s="21">
        <v>5</v>
      </c>
      <c r="B14" s="22" t="s">
        <v>63</v>
      </c>
      <c r="C14" s="44"/>
      <c r="D14" s="44"/>
      <c r="E14" s="44"/>
      <c r="F14" s="44"/>
      <c r="G14" s="44"/>
      <c r="H14" s="44"/>
      <c r="I14" s="44"/>
      <c r="J14" s="37">
        <f>C14+D14+E14+F14+G14+H14+I14</f>
        <v>0</v>
      </c>
      <c r="K14" s="44">
        <v>62666</v>
      </c>
      <c r="L14" s="44"/>
      <c r="M14" s="44"/>
      <c r="N14" s="44"/>
      <c r="O14" s="44">
        <v>2923</v>
      </c>
      <c r="P14" s="44">
        <v>5399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37">
        <f>K14+L14+M14+N14+O14+P14+Q14+R14+S14+T14+U14+V14+W14+X14+Y14+Z14</f>
        <v>70988</v>
      </c>
      <c r="AB14" s="44">
        <v>7925</v>
      </c>
      <c r="AC14" s="44"/>
      <c r="AD14" s="44"/>
      <c r="AE14" s="44"/>
      <c r="AF14" s="44"/>
      <c r="AG14" s="44"/>
      <c r="AH14" s="44"/>
      <c r="AI14" s="44">
        <v>17427</v>
      </c>
      <c r="AJ14" s="44">
        <v>3133</v>
      </c>
      <c r="AK14" s="37">
        <f>SUM(AB14:AJ14)</f>
        <v>28485</v>
      </c>
      <c r="AL14" s="37">
        <f>J14+AA14+AK14</f>
        <v>99473</v>
      </c>
      <c r="AO14" s="11"/>
    </row>
    <row r="15" spans="1:41" ht="12.75">
      <c r="A15" s="21">
        <v>6</v>
      </c>
      <c r="B15" s="22" t="s">
        <v>62</v>
      </c>
      <c r="C15" s="44"/>
      <c r="D15" s="44"/>
      <c r="E15" s="44"/>
      <c r="F15" s="44"/>
      <c r="G15" s="44">
        <v>1350</v>
      </c>
      <c r="H15" s="44">
        <v>2072</v>
      </c>
      <c r="I15" s="44"/>
      <c r="J15" s="37">
        <f>C15+D15+E15+F15+G15+H15+I15</f>
        <v>3422</v>
      </c>
      <c r="K15" s="44">
        <v>922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>
        <v>38722</v>
      </c>
      <c r="Y15" s="44"/>
      <c r="Z15" s="44"/>
      <c r="AA15" s="37">
        <f>K15+L15+M15+N15+O15+P15+Q15+R15+S15+T15+U15+V15+W15+X15+Y15+Z15</f>
        <v>39644</v>
      </c>
      <c r="AB15" s="44">
        <v>932</v>
      </c>
      <c r="AC15" s="44"/>
      <c r="AD15" s="44"/>
      <c r="AE15" s="44"/>
      <c r="AF15" s="44"/>
      <c r="AG15" s="44"/>
      <c r="AH15" s="44"/>
      <c r="AI15" s="44"/>
      <c r="AJ15" s="44"/>
      <c r="AK15" s="37">
        <f>SUM(AB15:AJ15)</f>
        <v>932</v>
      </c>
      <c r="AL15" s="37">
        <f>J15+AA15+AK15</f>
        <v>43998</v>
      </c>
      <c r="AO15" s="11"/>
    </row>
    <row r="16" spans="1:41" ht="38.25">
      <c r="A16" s="21">
        <v>7</v>
      </c>
      <c r="B16" s="22" t="s">
        <v>56</v>
      </c>
      <c r="C16" s="44">
        <v>66106</v>
      </c>
      <c r="D16" s="44">
        <v>62508</v>
      </c>
      <c r="E16" s="44"/>
      <c r="F16" s="44"/>
      <c r="G16" s="44">
        <v>55676</v>
      </c>
      <c r="H16" s="44"/>
      <c r="I16" s="44"/>
      <c r="J16" s="37">
        <f>C16+D16+E16+F16+G16+H16+I16</f>
        <v>184290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37">
        <f>K16+L16+M16+N16+O16+P16+Q16+R16+S16+T16+U16+V16+W16+X16+Y16+Z16</f>
        <v>0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37">
        <f>SUM(AB16:AJ16)</f>
        <v>0</v>
      </c>
      <c r="AL16" s="37">
        <f>J16+AA16+AK16</f>
        <v>184290</v>
      </c>
      <c r="AO16" s="11"/>
    </row>
    <row r="17" spans="1:41" ht="25.5">
      <c r="A17" s="21">
        <v>8</v>
      </c>
      <c r="B17" s="22" t="s">
        <v>52</v>
      </c>
      <c r="C17" s="44"/>
      <c r="D17" s="44"/>
      <c r="E17" s="44"/>
      <c r="F17" s="44"/>
      <c r="G17" s="44">
        <v>26</v>
      </c>
      <c r="H17" s="44">
        <v>171335</v>
      </c>
      <c r="I17" s="44"/>
      <c r="J17" s="37">
        <f>C17+D17+E17+F17+G17+H17+I17</f>
        <v>171361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37">
        <f>K17+L17+M17+N17+O17+P17+Q17+R17+S17+T17+U17+V17+W17+X17+Y17+Z17</f>
        <v>0</v>
      </c>
      <c r="AB17" s="44"/>
      <c r="AC17" s="44"/>
      <c r="AD17" s="44"/>
      <c r="AE17" s="44"/>
      <c r="AF17" s="44"/>
      <c r="AG17" s="44"/>
      <c r="AH17" s="44"/>
      <c r="AI17" s="44"/>
      <c r="AJ17" s="44">
        <v>83714</v>
      </c>
      <c r="AK17" s="37">
        <f>SUM(AB17:AJ17)</f>
        <v>83714</v>
      </c>
      <c r="AL17" s="37">
        <f>J17+AA17+AK17</f>
        <v>255075</v>
      </c>
      <c r="AO17" s="11"/>
    </row>
    <row r="18" spans="1:41" ht="12.75">
      <c r="A18" s="21">
        <v>9</v>
      </c>
      <c r="B18" s="22" t="s">
        <v>64</v>
      </c>
      <c r="C18" s="44"/>
      <c r="D18" s="44"/>
      <c r="E18" s="44"/>
      <c r="F18" s="44"/>
      <c r="G18" s="44"/>
      <c r="H18" s="44"/>
      <c r="I18" s="44"/>
      <c r="J18" s="37">
        <f>C18+D18+E18+F18+G18+H18+I18</f>
        <v>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37">
        <f>K18+L18+M18+N18+O18+P18+Q18+R18+S18+T18+U18+V18+W18+X18+Y18+Z18</f>
        <v>0</v>
      </c>
      <c r="AB18" s="44">
        <v>1433</v>
      </c>
      <c r="AC18" s="44"/>
      <c r="AD18" s="44"/>
      <c r="AE18" s="44"/>
      <c r="AF18" s="44"/>
      <c r="AG18" s="44"/>
      <c r="AH18" s="44"/>
      <c r="AI18" s="44"/>
      <c r="AJ18" s="44">
        <v>26428</v>
      </c>
      <c r="AK18" s="37">
        <f>SUM(AB18:AJ18)</f>
        <v>27861</v>
      </c>
      <c r="AL18" s="37">
        <f>J18+AA18+AK18</f>
        <v>27861</v>
      </c>
      <c r="AO18" s="11"/>
    </row>
    <row r="19" spans="1:41" ht="12.75">
      <c r="A19" s="21">
        <v>10</v>
      </c>
      <c r="B19" s="22" t="s">
        <v>47</v>
      </c>
      <c r="C19" s="44"/>
      <c r="D19" s="44"/>
      <c r="E19" s="44"/>
      <c r="F19" s="44"/>
      <c r="G19" s="44">
        <v>21311</v>
      </c>
      <c r="H19" s="44">
        <v>566451</v>
      </c>
      <c r="I19" s="44"/>
      <c r="J19" s="37">
        <f>C19+D19+E19+F19+G19+H19+I19</f>
        <v>587762</v>
      </c>
      <c r="K19" s="44">
        <v>50845</v>
      </c>
      <c r="L19" s="44"/>
      <c r="M19" s="44">
        <v>36669</v>
      </c>
      <c r="N19" s="44">
        <v>75004</v>
      </c>
      <c r="O19" s="44">
        <v>2595</v>
      </c>
      <c r="P19" s="44">
        <v>12582</v>
      </c>
      <c r="Q19" s="44"/>
      <c r="R19" s="44"/>
      <c r="S19" s="44"/>
      <c r="T19" s="44">
        <v>5261</v>
      </c>
      <c r="U19" s="44"/>
      <c r="V19" s="44"/>
      <c r="W19" s="44"/>
      <c r="X19" s="44">
        <v>3144</v>
      </c>
      <c r="Y19" s="44"/>
      <c r="Z19" s="44"/>
      <c r="AA19" s="37">
        <f>K19+L19+M19+N19+O19+P19+Q19+R19+S19+T19+U19+V19+W19+X19+Y19+Z19</f>
        <v>186100</v>
      </c>
      <c r="AB19" s="44">
        <v>111644</v>
      </c>
      <c r="AC19" s="44">
        <v>2171</v>
      </c>
      <c r="AD19" s="44"/>
      <c r="AE19" s="44"/>
      <c r="AF19" s="44">
        <v>408</v>
      </c>
      <c r="AG19" s="44"/>
      <c r="AH19" s="44"/>
      <c r="AI19" s="44">
        <v>358</v>
      </c>
      <c r="AJ19" s="44">
        <v>44736</v>
      </c>
      <c r="AK19" s="37">
        <f>SUM(AB19:AJ19)</f>
        <v>159317</v>
      </c>
      <c r="AL19" s="37">
        <f>J19+AA19+AK19</f>
        <v>933179</v>
      </c>
      <c r="AO19" s="11"/>
    </row>
    <row r="20" spans="1:41" ht="12.75">
      <c r="A20" s="21">
        <v>11</v>
      </c>
      <c r="B20" s="25" t="s">
        <v>55</v>
      </c>
      <c r="C20" s="44"/>
      <c r="D20" s="44"/>
      <c r="E20" s="44"/>
      <c r="F20" s="44"/>
      <c r="G20" s="44">
        <v>122</v>
      </c>
      <c r="H20" s="44">
        <v>90078</v>
      </c>
      <c r="I20" s="44"/>
      <c r="J20" s="37">
        <f>C20+D20+E20+F20+G20+H20+I20</f>
        <v>90200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37">
        <f>K20+L20+M20+N20+O20+P20+Q20+R20+S20+T20+U20+V20+W20+X20+Y20+Z20</f>
        <v>0</v>
      </c>
      <c r="AB20" s="44">
        <v>7865</v>
      </c>
      <c r="AC20" s="44"/>
      <c r="AD20" s="44"/>
      <c r="AE20" s="44"/>
      <c r="AF20" s="44"/>
      <c r="AG20" s="44"/>
      <c r="AH20" s="44"/>
      <c r="AI20" s="44"/>
      <c r="AJ20" s="44"/>
      <c r="AK20" s="37">
        <f>SUM(AB20:AJ20)</f>
        <v>7865</v>
      </c>
      <c r="AL20" s="37">
        <f>J20+AA20+AK20</f>
        <v>98065</v>
      </c>
      <c r="AO20" s="11"/>
    </row>
    <row r="21" spans="1:41" ht="12.75">
      <c r="A21" s="21">
        <v>12</v>
      </c>
      <c r="B21" s="22" t="s">
        <v>73</v>
      </c>
      <c r="C21" s="44">
        <v>70</v>
      </c>
      <c r="D21" s="44">
        <v>19475</v>
      </c>
      <c r="E21" s="44"/>
      <c r="F21" s="44"/>
      <c r="G21" s="44"/>
      <c r="H21" s="44"/>
      <c r="I21" s="44"/>
      <c r="J21" s="37">
        <f>C21+D21+E21+F21+G21+H21+I21</f>
        <v>19545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37">
        <f>K21+L21+M21+N21+O21+P21+Q21+R21+S21+T21+U21+V21+W21+X21+Y21+Z21</f>
        <v>0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37">
        <f>SUM(AB21:AJ21)</f>
        <v>0</v>
      </c>
      <c r="AL21" s="37">
        <f>J21+AA21+AK21</f>
        <v>19545</v>
      </c>
      <c r="AO21" s="11"/>
    </row>
    <row r="22" spans="1:41" ht="25.5">
      <c r="A22" s="21">
        <v>13</v>
      </c>
      <c r="B22" s="22" t="s">
        <v>65</v>
      </c>
      <c r="C22" s="44"/>
      <c r="D22" s="44">
        <v>55269</v>
      </c>
      <c r="E22" s="44"/>
      <c r="F22" s="44"/>
      <c r="G22" s="44"/>
      <c r="H22" s="44"/>
      <c r="I22" s="44"/>
      <c r="J22" s="37">
        <f>C22+D22+E22+F22+G22+H22+I22</f>
        <v>55269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37">
        <f>K22+L22+M22+N22+O22+P22+Q22+R22+S22+T22+U22+V22+W22+X22+Y22+Z22</f>
        <v>0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37">
        <f>SUM(AB22:AJ22)</f>
        <v>0</v>
      </c>
      <c r="AL22" s="37">
        <f>J22+AA22+AK22</f>
        <v>55269</v>
      </c>
      <c r="AO22" s="11"/>
    </row>
    <row r="23" spans="1:41" ht="12.75">
      <c r="A23" s="21">
        <v>14</v>
      </c>
      <c r="B23" s="22" t="s">
        <v>69</v>
      </c>
      <c r="C23" s="44"/>
      <c r="D23" s="44"/>
      <c r="E23" s="44"/>
      <c r="F23" s="44"/>
      <c r="G23" s="44"/>
      <c r="H23" s="44"/>
      <c r="I23" s="44"/>
      <c r="J23" s="37">
        <f>C23+D23+E23+F23+G23+H23+I23</f>
        <v>0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37">
        <f>K23+L23+M23+N23+O23+P23+Q23+R23+S23+T23+U23+V23+W23+X23+Y23+Z23</f>
        <v>0</v>
      </c>
      <c r="AB23" s="44">
        <v>28218</v>
      </c>
      <c r="AC23" s="44"/>
      <c r="AD23" s="44"/>
      <c r="AE23" s="44"/>
      <c r="AF23" s="44"/>
      <c r="AG23" s="44"/>
      <c r="AH23" s="44"/>
      <c r="AI23" s="44"/>
      <c r="AJ23" s="44"/>
      <c r="AK23" s="37">
        <f>SUM(AB23:AJ23)</f>
        <v>28218</v>
      </c>
      <c r="AL23" s="37">
        <f>J23+AA23+AK23</f>
        <v>28218</v>
      </c>
      <c r="AO23" s="11"/>
    </row>
    <row r="24" spans="1:41" ht="12.75">
      <c r="A24" s="21">
        <v>15</v>
      </c>
      <c r="B24" s="22" t="s">
        <v>50</v>
      </c>
      <c r="C24" s="44"/>
      <c r="D24" s="44"/>
      <c r="E24" s="44"/>
      <c r="F24" s="44"/>
      <c r="G24" s="44">
        <v>25928</v>
      </c>
      <c r="H24" s="44">
        <v>67333</v>
      </c>
      <c r="I24" s="44"/>
      <c r="J24" s="37">
        <f>C24+D24+E24+F24+G24+H24+I24</f>
        <v>93261</v>
      </c>
      <c r="K24" s="44">
        <v>73888</v>
      </c>
      <c r="L24" s="44">
        <v>0</v>
      </c>
      <c r="M24" s="44"/>
      <c r="N24" s="44"/>
      <c r="O24" s="44">
        <v>5991</v>
      </c>
      <c r="P24" s="44">
        <v>1819</v>
      </c>
      <c r="Q24" s="44">
        <v>1500</v>
      </c>
      <c r="R24" s="44">
        <v>0</v>
      </c>
      <c r="S24" s="44"/>
      <c r="T24" s="44">
        <v>14681</v>
      </c>
      <c r="U24" s="44"/>
      <c r="V24" s="44"/>
      <c r="W24" s="44"/>
      <c r="X24" s="44"/>
      <c r="Y24" s="44"/>
      <c r="Z24" s="44"/>
      <c r="AA24" s="37">
        <f>K24+L24+M24+N24+O24+P24+Q24+R24+S24+T24+U24+V24+W24+X24+Y24+Z24</f>
        <v>97879</v>
      </c>
      <c r="AB24" s="44">
        <v>96182</v>
      </c>
      <c r="AC24" s="44"/>
      <c r="AD24" s="44"/>
      <c r="AE24" s="44"/>
      <c r="AF24" s="44"/>
      <c r="AG24" s="44"/>
      <c r="AH24" s="44"/>
      <c r="AI24" s="44">
        <v>0</v>
      </c>
      <c r="AJ24" s="44">
        <v>25322</v>
      </c>
      <c r="AK24" s="37">
        <f>SUM(AB24:AJ24)</f>
        <v>121504</v>
      </c>
      <c r="AL24" s="37">
        <f>J24+AA24+AK24</f>
        <v>312644</v>
      </c>
      <c r="AO24" s="11"/>
    </row>
    <row r="25" spans="1:41" ht="12.75">
      <c r="A25" s="21">
        <v>16</v>
      </c>
      <c r="B25" s="22" t="s">
        <v>66</v>
      </c>
      <c r="C25" s="44"/>
      <c r="D25" s="44"/>
      <c r="E25" s="44"/>
      <c r="F25" s="44"/>
      <c r="G25" s="44">
        <v>4</v>
      </c>
      <c r="H25" s="44">
        <v>5736</v>
      </c>
      <c r="I25" s="44"/>
      <c r="J25" s="37">
        <f>C25+D25+E25+F25+G25+H25+I25</f>
        <v>5740</v>
      </c>
      <c r="K25" s="44">
        <v>33894</v>
      </c>
      <c r="L25" s="44"/>
      <c r="M25" s="44">
        <v>5398</v>
      </c>
      <c r="N25" s="44"/>
      <c r="O25" s="44">
        <v>2462</v>
      </c>
      <c r="P25" s="44">
        <v>454</v>
      </c>
      <c r="Q25" s="44"/>
      <c r="R25" s="44"/>
      <c r="S25" s="44"/>
      <c r="T25" s="44">
        <v>3251</v>
      </c>
      <c r="U25" s="44"/>
      <c r="V25" s="44"/>
      <c r="W25" s="44"/>
      <c r="X25" s="44"/>
      <c r="Y25" s="44"/>
      <c r="Z25" s="44"/>
      <c r="AA25" s="37">
        <f>K25+L25+M25+N25+O25+P25+Q25+R25+S25+T25+U25+V25+W25+X25+Y25+Z25</f>
        <v>45459</v>
      </c>
      <c r="AB25" s="44">
        <v>23780</v>
      </c>
      <c r="AC25" s="44"/>
      <c r="AD25" s="44"/>
      <c r="AE25" s="44"/>
      <c r="AF25" s="44"/>
      <c r="AG25" s="44"/>
      <c r="AH25" s="44"/>
      <c r="AI25" s="44"/>
      <c r="AJ25" s="44">
        <v>648</v>
      </c>
      <c r="AK25" s="37">
        <f>SUM(AB25:AJ25)</f>
        <v>24428</v>
      </c>
      <c r="AL25" s="37">
        <f>J25+AA25+AK25</f>
        <v>75627</v>
      </c>
      <c r="AO25" s="11"/>
    </row>
    <row r="26" spans="1:41" ht="12.75">
      <c r="A26" s="21">
        <v>17</v>
      </c>
      <c r="B26" s="22" t="s">
        <v>45</v>
      </c>
      <c r="C26" s="44"/>
      <c r="D26" s="44"/>
      <c r="E26" s="44"/>
      <c r="F26" s="44"/>
      <c r="G26" s="44">
        <v>17974</v>
      </c>
      <c r="H26" s="44">
        <v>8936</v>
      </c>
      <c r="I26" s="44"/>
      <c r="J26" s="37">
        <f>C26+D26+E26+F26+G26+H26+I26</f>
        <v>26910</v>
      </c>
      <c r="K26" s="44">
        <v>29597</v>
      </c>
      <c r="L26" s="44"/>
      <c r="M26" s="44"/>
      <c r="N26" s="44"/>
      <c r="O26" s="44">
        <v>175</v>
      </c>
      <c r="P26" s="44">
        <v>477</v>
      </c>
      <c r="Q26" s="44">
        <v>767</v>
      </c>
      <c r="R26" s="44"/>
      <c r="S26" s="44"/>
      <c r="T26" s="44">
        <v>177</v>
      </c>
      <c r="U26" s="44"/>
      <c r="V26" s="44"/>
      <c r="W26" s="44"/>
      <c r="X26" s="44">
        <v>1388095</v>
      </c>
      <c r="Y26" s="44"/>
      <c r="Z26" s="44"/>
      <c r="AA26" s="37">
        <f>K26+L26+M26+N26+O26+P26+Q26+R26+S26+T26+U26+V26+W26+X26+Y26+Z26</f>
        <v>1419288</v>
      </c>
      <c r="AB26" s="44">
        <v>1742</v>
      </c>
      <c r="AC26" s="44"/>
      <c r="AD26" s="44"/>
      <c r="AE26" s="44"/>
      <c r="AF26" s="44"/>
      <c r="AG26" s="44"/>
      <c r="AH26" s="44"/>
      <c r="AI26" s="44"/>
      <c r="AJ26" s="44">
        <v>1063</v>
      </c>
      <c r="AK26" s="37">
        <f>SUM(AB26:AJ26)</f>
        <v>2805</v>
      </c>
      <c r="AL26" s="37">
        <f>J26+AA26+AK26</f>
        <v>1449003</v>
      </c>
      <c r="AO26" s="11"/>
    </row>
    <row r="27" spans="1:41" ht="12.75">
      <c r="A27" s="21">
        <v>18</v>
      </c>
      <c r="B27" s="22" t="s">
        <v>68</v>
      </c>
      <c r="C27" s="44"/>
      <c r="D27" s="44"/>
      <c r="E27" s="44"/>
      <c r="F27" s="44"/>
      <c r="G27" s="44">
        <v>1817</v>
      </c>
      <c r="H27" s="44"/>
      <c r="I27" s="44"/>
      <c r="J27" s="37">
        <f>C27+D27+E27+F27+G27+H27+I27</f>
        <v>1817</v>
      </c>
      <c r="K27" s="44">
        <v>4809</v>
      </c>
      <c r="L27" s="44"/>
      <c r="M27" s="44"/>
      <c r="N27" s="44"/>
      <c r="O27" s="44"/>
      <c r="P27" s="44">
        <v>222</v>
      </c>
      <c r="Q27" s="44"/>
      <c r="R27" s="44"/>
      <c r="S27" s="44"/>
      <c r="T27" s="44"/>
      <c r="U27" s="44"/>
      <c r="V27" s="44"/>
      <c r="W27" s="44"/>
      <c r="X27" s="44"/>
      <c r="Y27" s="44"/>
      <c r="Z27" s="44">
        <v>14</v>
      </c>
      <c r="AA27" s="37">
        <f>K27+L27+M27+N27+O27+P27+Q27+R27+S27+T27+U27+V27+W27+X27+Y27+Z27</f>
        <v>5045</v>
      </c>
      <c r="AB27" s="44">
        <v>26108</v>
      </c>
      <c r="AC27" s="44">
        <v>3</v>
      </c>
      <c r="AD27" s="44"/>
      <c r="AE27" s="44"/>
      <c r="AF27" s="44"/>
      <c r="AG27" s="44"/>
      <c r="AH27" s="44"/>
      <c r="AI27" s="44"/>
      <c r="AJ27" s="44">
        <v>15242</v>
      </c>
      <c r="AK27" s="37">
        <f>SUM(AB27:AJ27)</f>
        <v>41353</v>
      </c>
      <c r="AL27" s="37">
        <f>J27+AA27+AK27</f>
        <v>48215</v>
      </c>
      <c r="AO27" s="11"/>
    </row>
    <row r="28" spans="1:41" ht="12.75">
      <c r="A28" s="21">
        <v>19</v>
      </c>
      <c r="B28" s="22" t="s">
        <v>57</v>
      </c>
      <c r="C28" s="44"/>
      <c r="D28" s="44"/>
      <c r="E28" s="44"/>
      <c r="F28" s="44"/>
      <c r="G28" s="44">
        <v>1061</v>
      </c>
      <c r="H28" s="44">
        <v>32574</v>
      </c>
      <c r="I28" s="44"/>
      <c r="J28" s="37">
        <f>C28+D28+E28+F28+G28+H28+I28</f>
        <v>33635</v>
      </c>
      <c r="K28" s="44">
        <v>16180</v>
      </c>
      <c r="L28" s="44"/>
      <c r="M28" s="44"/>
      <c r="N28" s="44"/>
      <c r="O28" s="44">
        <v>198</v>
      </c>
      <c r="P28" s="44">
        <v>558</v>
      </c>
      <c r="Q28" s="44"/>
      <c r="R28" s="44"/>
      <c r="S28" s="44"/>
      <c r="T28" s="44">
        <v>930</v>
      </c>
      <c r="U28" s="44">
        <v>3500</v>
      </c>
      <c r="V28" s="44"/>
      <c r="W28" s="44"/>
      <c r="X28" s="44"/>
      <c r="Y28" s="44"/>
      <c r="Z28" s="44"/>
      <c r="AA28" s="37">
        <f>K28+L28+M28+N28+O28+P28+Q28+R28+S28+T28+U28+V28+W28+X28+Y28+Z28</f>
        <v>21366</v>
      </c>
      <c r="AB28" s="44">
        <v>1920</v>
      </c>
      <c r="AC28" s="44"/>
      <c r="AD28" s="44"/>
      <c r="AE28" s="44"/>
      <c r="AF28" s="44">
        <v>4551</v>
      </c>
      <c r="AG28" s="44"/>
      <c r="AH28" s="44"/>
      <c r="AI28" s="44"/>
      <c r="AJ28" s="44">
        <v>29394</v>
      </c>
      <c r="AK28" s="37">
        <f>SUM(AB28:AJ28)</f>
        <v>35865</v>
      </c>
      <c r="AL28" s="37">
        <f>J28+AA28+AK28</f>
        <v>90866</v>
      </c>
      <c r="AO28" s="11"/>
    </row>
    <row r="29" spans="1:41" ht="12.75">
      <c r="A29" s="21">
        <v>20</v>
      </c>
      <c r="B29" s="22" t="s">
        <v>80</v>
      </c>
      <c r="C29" s="44"/>
      <c r="D29" s="44"/>
      <c r="E29" s="44"/>
      <c r="F29" s="44"/>
      <c r="G29" s="44"/>
      <c r="H29" s="44"/>
      <c r="I29" s="44"/>
      <c r="J29" s="37">
        <f>C29+D29+E29+F29+G29+H29+I29</f>
        <v>0</v>
      </c>
      <c r="K29" s="44"/>
      <c r="L29" s="44"/>
      <c r="M29" s="44"/>
      <c r="N29" s="44"/>
      <c r="O29" s="44"/>
      <c r="P29" s="44"/>
      <c r="Q29" s="44"/>
      <c r="R29" s="44">
        <v>745</v>
      </c>
      <c r="S29" s="44"/>
      <c r="T29" s="44"/>
      <c r="U29" s="44"/>
      <c r="V29" s="44"/>
      <c r="W29" s="44"/>
      <c r="X29" s="44"/>
      <c r="Y29" s="44"/>
      <c r="Z29" s="44"/>
      <c r="AA29" s="37">
        <f>K29+L29+M29+N29+O29+P29+Q29+R29+S29+T29+U29+V29+W29+X29+Y29+Z29</f>
        <v>745</v>
      </c>
      <c r="AB29" s="44">
        <v>54</v>
      </c>
      <c r="AC29" s="44"/>
      <c r="AD29" s="44"/>
      <c r="AE29" s="44"/>
      <c r="AF29" s="44"/>
      <c r="AG29" s="44"/>
      <c r="AH29" s="44"/>
      <c r="AI29" s="44"/>
      <c r="AJ29" s="44"/>
      <c r="AK29" s="37">
        <f>SUM(AB29:AJ29)</f>
        <v>54</v>
      </c>
      <c r="AL29" s="37">
        <f>J29+AA29+AK29</f>
        <v>799</v>
      </c>
      <c r="AO29" s="11"/>
    </row>
    <row r="30" spans="1:41" ht="12.75">
      <c r="A30" s="21">
        <v>21</v>
      </c>
      <c r="B30" s="22" t="s">
        <v>48</v>
      </c>
      <c r="C30" s="44"/>
      <c r="D30" s="44"/>
      <c r="E30" s="44"/>
      <c r="F30" s="44"/>
      <c r="G30" s="44">
        <v>212</v>
      </c>
      <c r="H30" s="44">
        <v>3797</v>
      </c>
      <c r="I30" s="44"/>
      <c r="J30" s="37">
        <f>C30+D30+E30+F30+G30+H30+I30</f>
        <v>4009</v>
      </c>
      <c r="K30" s="44">
        <v>8039</v>
      </c>
      <c r="L30" s="44"/>
      <c r="M30" s="44"/>
      <c r="N30" s="44"/>
      <c r="O30" s="44"/>
      <c r="P30" s="44"/>
      <c r="Q30" s="44"/>
      <c r="R30" s="44"/>
      <c r="S30" s="44"/>
      <c r="T30" s="44">
        <v>12</v>
      </c>
      <c r="U30" s="44">
        <v>35400</v>
      </c>
      <c r="V30" s="44"/>
      <c r="W30" s="44"/>
      <c r="X30" s="44"/>
      <c r="Y30" s="44"/>
      <c r="Z30" s="44"/>
      <c r="AA30" s="37">
        <f>K30+L30+M30+N30+O30+P30+Q30+R30+S30+T30+U30+V30+W30+X30+Y30+Z30</f>
        <v>43451</v>
      </c>
      <c r="AB30" s="44">
        <v>249147</v>
      </c>
      <c r="AC30" s="44"/>
      <c r="AD30" s="44"/>
      <c r="AE30" s="44"/>
      <c r="AF30" s="44"/>
      <c r="AG30" s="44"/>
      <c r="AH30" s="44"/>
      <c r="AI30" s="44"/>
      <c r="AJ30" s="44">
        <v>21866</v>
      </c>
      <c r="AK30" s="37">
        <f>SUM(AB30:AJ30)</f>
        <v>271013</v>
      </c>
      <c r="AL30" s="37">
        <f>J30+AA30+AK30</f>
        <v>318473</v>
      </c>
      <c r="AO30" s="11"/>
    </row>
    <row r="31" spans="1:41" ht="12.75">
      <c r="A31" s="21">
        <v>22</v>
      </c>
      <c r="B31" s="22" t="s">
        <v>43</v>
      </c>
      <c r="C31" s="44"/>
      <c r="D31" s="44"/>
      <c r="E31" s="44"/>
      <c r="F31" s="44"/>
      <c r="G31" s="44">
        <v>2819</v>
      </c>
      <c r="H31" s="44">
        <v>28848</v>
      </c>
      <c r="I31" s="44"/>
      <c r="J31" s="37">
        <f>C31+D31+E31+F31+G31+H31+I31</f>
        <v>31667</v>
      </c>
      <c r="K31" s="44">
        <v>89019</v>
      </c>
      <c r="L31" s="44"/>
      <c r="M31" s="44"/>
      <c r="N31" s="44"/>
      <c r="O31" s="44">
        <v>1488</v>
      </c>
      <c r="P31" s="44">
        <v>3999</v>
      </c>
      <c r="Q31" s="44">
        <v>919</v>
      </c>
      <c r="R31" s="44"/>
      <c r="S31" s="44"/>
      <c r="T31" s="44">
        <v>1210</v>
      </c>
      <c r="U31" s="44"/>
      <c r="V31" s="44"/>
      <c r="W31" s="44"/>
      <c r="X31" s="44">
        <v>6498714</v>
      </c>
      <c r="Y31" s="44"/>
      <c r="Z31" s="44"/>
      <c r="AA31" s="37">
        <f>K31+L31+M31+N31+O31+P31+Q31+R31+S31+T31+U31+V31+W31+X31+Y31+Z31</f>
        <v>6595349</v>
      </c>
      <c r="AB31" s="44">
        <v>26695</v>
      </c>
      <c r="AC31" s="44"/>
      <c r="AD31" s="44">
        <v>59815</v>
      </c>
      <c r="AE31" s="44"/>
      <c r="AF31" s="44"/>
      <c r="AG31" s="44"/>
      <c r="AH31" s="44"/>
      <c r="AI31" s="44"/>
      <c r="AJ31" s="44">
        <v>17436</v>
      </c>
      <c r="AK31" s="37">
        <f>SUM(AB31:AJ31)</f>
        <v>103946</v>
      </c>
      <c r="AL31" s="37">
        <f>J31+AA31+AK31</f>
        <v>6730962</v>
      </c>
      <c r="AO31" s="11"/>
    </row>
    <row r="32" spans="1:41" ht="12.75">
      <c r="A32" s="21">
        <v>23</v>
      </c>
      <c r="B32" s="22" t="s">
        <v>61</v>
      </c>
      <c r="C32" s="44"/>
      <c r="D32" s="44"/>
      <c r="E32" s="44"/>
      <c r="F32" s="44"/>
      <c r="G32" s="44">
        <v>192</v>
      </c>
      <c r="H32" s="44"/>
      <c r="I32" s="44"/>
      <c r="J32" s="37">
        <f>C32+D32+E32+F32+G32+H32+I32</f>
        <v>192</v>
      </c>
      <c r="K32" s="44">
        <v>1789</v>
      </c>
      <c r="L32" s="44"/>
      <c r="M32" s="44"/>
      <c r="N32" s="44"/>
      <c r="O32" s="44">
        <v>0</v>
      </c>
      <c r="P32" s="44">
        <v>2000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37">
        <f>K32+L32+M32+N32+O32+P32+Q32+R32+S32+T32+U32+V32+W32+X32+Y32+Z32</f>
        <v>3789</v>
      </c>
      <c r="AB32" s="44">
        <v>130292</v>
      </c>
      <c r="AC32" s="44"/>
      <c r="AD32" s="44"/>
      <c r="AE32" s="44"/>
      <c r="AF32" s="44"/>
      <c r="AG32" s="44"/>
      <c r="AH32" s="44"/>
      <c r="AI32" s="44"/>
      <c r="AJ32" s="44">
        <v>0</v>
      </c>
      <c r="AK32" s="37">
        <f>SUM(AB32:AJ32)</f>
        <v>130292</v>
      </c>
      <c r="AL32" s="37">
        <f>J32+AA32+AK32</f>
        <v>134273</v>
      </c>
      <c r="AO32" s="11"/>
    </row>
    <row r="33" spans="1:41" ht="12.75">
      <c r="A33" s="21">
        <v>24</v>
      </c>
      <c r="B33" s="22" t="s">
        <v>67</v>
      </c>
      <c r="C33" s="44"/>
      <c r="D33" s="44"/>
      <c r="E33" s="44"/>
      <c r="F33" s="44"/>
      <c r="G33" s="44">
        <v>117</v>
      </c>
      <c r="H33" s="44"/>
      <c r="I33" s="44"/>
      <c r="J33" s="37">
        <f>C33+D33+E33+F33+G33+H33+I33</f>
        <v>117</v>
      </c>
      <c r="K33" s="44">
        <v>8008</v>
      </c>
      <c r="L33" s="44"/>
      <c r="M33" s="44"/>
      <c r="N33" s="44"/>
      <c r="O33" s="44"/>
      <c r="P33" s="44">
        <v>25</v>
      </c>
      <c r="Q33" s="44"/>
      <c r="R33" s="44"/>
      <c r="S33" s="44"/>
      <c r="T33" s="44">
        <v>0</v>
      </c>
      <c r="U33" s="44"/>
      <c r="V33" s="44"/>
      <c r="W33" s="44"/>
      <c r="X33" s="44"/>
      <c r="Y33" s="44"/>
      <c r="Z33" s="44"/>
      <c r="AA33" s="37">
        <f>K33+L33+M33+N33+O33+P33+Q33+R33+S33+T33+U33+V33+W33+X33+Y33+Z33</f>
        <v>8033</v>
      </c>
      <c r="AB33" s="44">
        <v>26302</v>
      </c>
      <c r="AC33" s="44">
        <v>0</v>
      </c>
      <c r="AD33" s="44"/>
      <c r="AE33" s="44"/>
      <c r="AF33" s="44">
        <v>0</v>
      </c>
      <c r="AG33" s="44"/>
      <c r="AH33" s="44"/>
      <c r="AI33" s="44"/>
      <c r="AJ33" s="44">
        <v>4021</v>
      </c>
      <c r="AK33" s="37">
        <f>SUM(AB33:AJ33)</f>
        <v>30323</v>
      </c>
      <c r="AL33" s="37">
        <f>J33+AA33+AK33</f>
        <v>38473</v>
      </c>
      <c r="AO33" s="11"/>
    </row>
    <row r="34" spans="1:41" ht="12.75">
      <c r="A34" s="21">
        <v>25</v>
      </c>
      <c r="B34" s="22" t="s">
        <v>46</v>
      </c>
      <c r="C34" s="44"/>
      <c r="D34" s="44"/>
      <c r="E34" s="44"/>
      <c r="F34" s="44"/>
      <c r="G34" s="44">
        <v>21237</v>
      </c>
      <c r="H34" s="44">
        <v>72788</v>
      </c>
      <c r="I34" s="44"/>
      <c r="J34" s="37">
        <f>C34+D34+E34+F34+G34+H34+I34</f>
        <v>94025</v>
      </c>
      <c r="K34" s="44">
        <v>20062</v>
      </c>
      <c r="L34" s="44"/>
      <c r="M34" s="44"/>
      <c r="N34" s="44"/>
      <c r="O34" s="44">
        <v>420380</v>
      </c>
      <c r="P34" s="44">
        <v>15873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37">
        <f>K34+L34+M34+N34+O34+P34+Q34+R34+S34+T34+U34+V34+W34+X34+Y34+Z34</f>
        <v>456315</v>
      </c>
      <c r="AB34" s="44">
        <v>4220</v>
      </c>
      <c r="AC34" s="44"/>
      <c r="AD34" s="44"/>
      <c r="AE34" s="44"/>
      <c r="AF34" s="44"/>
      <c r="AG34" s="44"/>
      <c r="AH34" s="44"/>
      <c r="AI34" s="44">
        <v>1567</v>
      </c>
      <c r="AJ34" s="44">
        <v>247795</v>
      </c>
      <c r="AK34" s="37">
        <f>SUM(AB34:AJ34)</f>
        <v>253582</v>
      </c>
      <c r="AL34" s="37">
        <f>J34+AA34+AK34</f>
        <v>803922</v>
      </c>
      <c r="AO34" s="11"/>
    </row>
    <row r="35" spans="1:41" ht="12.75">
      <c r="A35" s="21">
        <v>26</v>
      </c>
      <c r="B35" s="22" t="s">
        <v>60</v>
      </c>
      <c r="C35" s="44"/>
      <c r="D35" s="44"/>
      <c r="E35" s="44"/>
      <c r="F35" s="44"/>
      <c r="G35" s="44">
        <v>2151</v>
      </c>
      <c r="H35" s="44">
        <v>13350</v>
      </c>
      <c r="I35" s="44"/>
      <c r="J35" s="37">
        <f>C35+D35+E35+F35+G35+H35+I35</f>
        <v>15501</v>
      </c>
      <c r="K35" s="44">
        <v>220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37">
        <f>K35+L35+M35+N35+O35+P35+Q35+R35+S35+T35+U35+V35+W35+X35+Y35+Z35</f>
        <v>220</v>
      </c>
      <c r="AB35" s="44">
        <v>6484</v>
      </c>
      <c r="AC35" s="44"/>
      <c r="AD35" s="44"/>
      <c r="AE35" s="44"/>
      <c r="AF35" s="44"/>
      <c r="AG35" s="44"/>
      <c r="AH35" s="44"/>
      <c r="AI35" s="44"/>
      <c r="AJ35" s="44">
        <v>63938</v>
      </c>
      <c r="AK35" s="37">
        <f>SUM(AB35:AJ35)</f>
        <v>70422</v>
      </c>
      <c r="AL35" s="37">
        <f>J35+AA35+AK35</f>
        <v>86143</v>
      </c>
      <c r="AO35" s="11"/>
    </row>
    <row r="36" spans="1:41" ht="12.75">
      <c r="A36" s="21">
        <v>27</v>
      </c>
      <c r="B36" s="22" t="s">
        <v>49</v>
      </c>
      <c r="C36" s="44"/>
      <c r="D36" s="44"/>
      <c r="E36" s="44"/>
      <c r="F36" s="44"/>
      <c r="G36" s="44">
        <v>34133</v>
      </c>
      <c r="H36" s="44">
        <v>54668</v>
      </c>
      <c r="I36" s="44"/>
      <c r="J36" s="37">
        <f>C36+D36+E36+F36+G36+H36+I36</f>
        <v>88801</v>
      </c>
      <c r="K36" s="44">
        <v>96364</v>
      </c>
      <c r="L36" s="44"/>
      <c r="M36" s="44"/>
      <c r="N36" s="44"/>
      <c r="O36" s="44">
        <v>8728</v>
      </c>
      <c r="P36" s="44">
        <v>15572</v>
      </c>
      <c r="Q36" s="44"/>
      <c r="R36" s="44"/>
      <c r="S36" s="44"/>
      <c r="T36" s="44">
        <v>2222</v>
      </c>
      <c r="U36" s="44"/>
      <c r="V36" s="44"/>
      <c r="W36" s="44"/>
      <c r="X36" s="44"/>
      <c r="Y36" s="44"/>
      <c r="Z36" s="44"/>
      <c r="AA36" s="37">
        <f>K36+L36+M36+N36+O36+P36+Q36+R36+S36+T36+U36+V36+W36+X36+Y36+Z36</f>
        <v>122886</v>
      </c>
      <c r="AB36" s="44">
        <v>40628</v>
      </c>
      <c r="AC36" s="44">
        <v>3713</v>
      </c>
      <c r="AD36" s="44"/>
      <c r="AE36" s="44"/>
      <c r="AF36" s="44"/>
      <c r="AG36" s="44"/>
      <c r="AH36" s="44"/>
      <c r="AI36" s="44"/>
      <c r="AJ36" s="44">
        <v>86876</v>
      </c>
      <c r="AK36" s="37">
        <f>SUM(AB36:AJ36)</f>
        <v>131217</v>
      </c>
      <c r="AL36" s="37">
        <f>J36+AA36+AK36</f>
        <v>342904</v>
      </c>
      <c r="AO36" s="11"/>
    </row>
    <row r="37" spans="1:41" ht="12.75">
      <c r="A37" s="21">
        <v>28</v>
      </c>
      <c r="B37" s="22" t="s">
        <v>76</v>
      </c>
      <c r="C37" s="44"/>
      <c r="D37" s="44"/>
      <c r="E37" s="44"/>
      <c r="F37" s="44"/>
      <c r="G37" s="44">
        <v>552</v>
      </c>
      <c r="H37" s="44"/>
      <c r="I37" s="44"/>
      <c r="J37" s="37">
        <f>C37+D37+E37+F37+G37+H37+I37</f>
        <v>552</v>
      </c>
      <c r="K37" s="44">
        <v>619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37">
        <f>K37+L37+M37+N37+O37+P37+Q37+R37+S37+T37+U37+V37+W37+X37+Y37+Z37</f>
        <v>619</v>
      </c>
      <c r="AB37" s="44">
        <v>902</v>
      </c>
      <c r="AC37" s="44"/>
      <c r="AD37" s="44"/>
      <c r="AE37" s="44"/>
      <c r="AF37" s="44"/>
      <c r="AG37" s="44"/>
      <c r="AH37" s="44"/>
      <c r="AI37" s="44"/>
      <c r="AJ37" s="44"/>
      <c r="AK37" s="37">
        <f>SUM(AB37:AJ37)</f>
        <v>902</v>
      </c>
      <c r="AL37" s="37">
        <f>J37+AA37+AK37</f>
        <v>2073</v>
      </c>
      <c r="AO37" s="11"/>
    </row>
    <row r="38" spans="1:41" ht="12.75">
      <c r="A38" s="21">
        <v>29</v>
      </c>
      <c r="B38" s="22" t="s">
        <v>74</v>
      </c>
      <c r="C38" s="44"/>
      <c r="D38" s="44"/>
      <c r="E38" s="44"/>
      <c r="F38" s="44"/>
      <c r="G38" s="44"/>
      <c r="H38" s="44">
        <v>2682</v>
      </c>
      <c r="I38" s="44"/>
      <c r="J38" s="37">
        <f>C38+D38+E38+F38+G38+H38+I38</f>
        <v>2682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37">
        <f>K38+L38+M38+N38+O38+P38+Q38+R38+S38+T38+U38+V38+W38+X38+Y38+Z38</f>
        <v>0</v>
      </c>
      <c r="AB38" s="44">
        <v>3319</v>
      </c>
      <c r="AC38" s="44"/>
      <c r="AD38" s="44"/>
      <c r="AE38" s="44"/>
      <c r="AF38" s="44"/>
      <c r="AG38" s="44"/>
      <c r="AH38" s="44"/>
      <c r="AI38" s="44"/>
      <c r="AJ38" s="44"/>
      <c r="AK38" s="37">
        <f>SUM(AB38:AJ38)</f>
        <v>3319</v>
      </c>
      <c r="AL38" s="37">
        <f>J38+AA38+AK38</f>
        <v>6001</v>
      </c>
      <c r="AO38" s="11"/>
    </row>
    <row r="39" spans="1:41" ht="12.75">
      <c r="A39" s="21">
        <v>30</v>
      </c>
      <c r="B39" s="22" t="s">
        <v>81</v>
      </c>
      <c r="C39" s="44"/>
      <c r="D39" s="44"/>
      <c r="E39" s="44"/>
      <c r="F39" s="44"/>
      <c r="G39" s="44"/>
      <c r="H39" s="44"/>
      <c r="I39" s="44"/>
      <c r="J39" s="37">
        <f>C39+D39+E39+F39+G39+H39+I39</f>
        <v>0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37">
        <f>K39+L39+M39+N39+O39+P39+Q39+R39+S39+T39+U39+V39+W39+X39+Y39+Z39</f>
        <v>0</v>
      </c>
      <c r="AB39" s="44">
        <v>716</v>
      </c>
      <c r="AC39" s="44"/>
      <c r="AD39" s="44"/>
      <c r="AE39" s="44"/>
      <c r="AF39" s="44"/>
      <c r="AG39" s="44"/>
      <c r="AH39" s="44"/>
      <c r="AI39" s="44"/>
      <c r="AJ39" s="44"/>
      <c r="AK39" s="37">
        <f>SUM(AB39:AJ39)</f>
        <v>716</v>
      </c>
      <c r="AL39" s="37">
        <f>J39+AA39+AK39</f>
        <v>716</v>
      </c>
      <c r="AO39" s="11"/>
    </row>
    <row r="40" spans="1:41" ht="12.75">
      <c r="A40" s="21">
        <v>31</v>
      </c>
      <c r="B40" s="22" t="s">
        <v>59</v>
      </c>
      <c r="C40" s="44"/>
      <c r="D40" s="44"/>
      <c r="E40" s="44"/>
      <c r="F40" s="44"/>
      <c r="G40" s="44">
        <v>610</v>
      </c>
      <c r="H40" s="44"/>
      <c r="I40" s="44"/>
      <c r="J40" s="37">
        <f>C40+D40+E40+F40+G40+H40+I40</f>
        <v>610</v>
      </c>
      <c r="K40" s="44">
        <v>1782</v>
      </c>
      <c r="L40" s="44"/>
      <c r="M40" s="44"/>
      <c r="N40" s="44"/>
      <c r="O40" s="44"/>
      <c r="P40" s="44"/>
      <c r="Q40" s="44">
        <v>10</v>
      </c>
      <c r="R40" s="44"/>
      <c r="S40" s="44"/>
      <c r="T40" s="44"/>
      <c r="U40" s="44"/>
      <c r="V40" s="44"/>
      <c r="W40" s="44"/>
      <c r="X40" s="44"/>
      <c r="Y40" s="44"/>
      <c r="Z40" s="44"/>
      <c r="AA40" s="37">
        <f>K40+L40+M40+N40+O40+P40+Q40+R40+S40+T40+U40+V40+W40+X40+Y40+Z40</f>
        <v>1792</v>
      </c>
      <c r="AB40" s="44">
        <v>81603</v>
      </c>
      <c r="AC40" s="44"/>
      <c r="AD40" s="44">
        <v>5918</v>
      </c>
      <c r="AE40" s="44"/>
      <c r="AF40" s="44"/>
      <c r="AG40" s="44"/>
      <c r="AH40" s="44"/>
      <c r="AI40" s="44"/>
      <c r="AJ40" s="44">
        <v>22960</v>
      </c>
      <c r="AK40" s="37">
        <f>SUM(AB40:AJ40)</f>
        <v>110481</v>
      </c>
      <c r="AL40" s="37">
        <f>J40+AA40+AK40</f>
        <v>112883</v>
      </c>
      <c r="AO40" s="11"/>
    </row>
    <row r="41" spans="1:41" ht="12.75">
      <c r="A41" s="21">
        <v>32</v>
      </c>
      <c r="B41" s="22" t="s">
        <v>71</v>
      </c>
      <c r="C41" s="44"/>
      <c r="D41" s="44"/>
      <c r="E41" s="44"/>
      <c r="F41" s="44"/>
      <c r="G41" s="44">
        <v>1190</v>
      </c>
      <c r="H41" s="44">
        <v>388</v>
      </c>
      <c r="I41" s="44"/>
      <c r="J41" s="37">
        <f>C41+D41+E41+F41+G41+H41+I41</f>
        <v>1578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37">
        <f>K41+L41+M41+N41+O41+P41+Q41+R41+S41+T41+U41+V41+W41+X41+Y41+Z41</f>
        <v>0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37">
        <f>SUM(AB41:AJ41)</f>
        <v>0</v>
      </c>
      <c r="AL41" s="37">
        <f>J41+AA41+AK41</f>
        <v>1578</v>
      </c>
      <c r="AO41" s="11"/>
    </row>
    <row r="42" spans="1:41" ht="12.75">
      <c r="A42" s="21">
        <v>33</v>
      </c>
      <c r="B42" s="22" t="s">
        <v>75</v>
      </c>
      <c r="C42" s="44"/>
      <c r="D42" s="44"/>
      <c r="E42" s="44"/>
      <c r="F42" s="44"/>
      <c r="G42" s="44"/>
      <c r="H42" s="44">
        <v>40122</v>
      </c>
      <c r="I42" s="44"/>
      <c r="J42" s="37">
        <f>C42+D42+E42+F42+G42+H42+I42</f>
        <v>40122</v>
      </c>
      <c r="K42" s="44">
        <v>159</v>
      </c>
      <c r="L42" s="44"/>
      <c r="M42" s="44"/>
      <c r="N42" s="44"/>
      <c r="O42" s="44">
        <v>16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37">
        <f>K42+L42+M42+N42+O42+P42+Q42+R42+S42+T42+U42+V42+W42+X42+Y42+Z42</f>
        <v>175</v>
      </c>
      <c r="AB42" s="44">
        <v>3485</v>
      </c>
      <c r="AC42" s="44"/>
      <c r="AD42" s="44"/>
      <c r="AE42" s="44"/>
      <c r="AF42" s="44"/>
      <c r="AG42" s="44"/>
      <c r="AH42" s="44"/>
      <c r="AI42" s="44"/>
      <c r="AJ42" s="44"/>
      <c r="AK42" s="37">
        <f>SUM(AB42:AJ42)</f>
        <v>3485</v>
      </c>
      <c r="AL42" s="37">
        <f>J42+AA42+AK42</f>
        <v>43782</v>
      </c>
      <c r="AO42" s="11"/>
    </row>
    <row r="43" spans="1:41" ht="12.75">
      <c r="A43" s="21">
        <v>34</v>
      </c>
      <c r="B43" s="22" t="s">
        <v>44</v>
      </c>
      <c r="C43" s="44"/>
      <c r="D43" s="44"/>
      <c r="E43" s="44"/>
      <c r="F43" s="44"/>
      <c r="G43" s="44">
        <v>1130</v>
      </c>
      <c r="H43" s="44">
        <v>11628</v>
      </c>
      <c r="I43" s="44">
        <v>0</v>
      </c>
      <c r="J43" s="37">
        <f>C43+D43+E43+F43+G43+H43+I43</f>
        <v>12758</v>
      </c>
      <c r="K43" s="44">
        <v>17096</v>
      </c>
      <c r="L43" s="44"/>
      <c r="M43" s="44"/>
      <c r="N43" s="44"/>
      <c r="O43" s="44"/>
      <c r="P43" s="44">
        <v>323</v>
      </c>
      <c r="Q43" s="44">
        <v>0</v>
      </c>
      <c r="R43" s="44"/>
      <c r="S43" s="44"/>
      <c r="T43" s="44">
        <v>242</v>
      </c>
      <c r="U43" s="44"/>
      <c r="V43" s="44"/>
      <c r="W43" s="44"/>
      <c r="X43" s="44">
        <v>1121117</v>
      </c>
      <c r="Y43" s="44"/>
      <c r="Z43" s="44"/>
      <c r="AA43" s="37">
        <f>K43+L43+M43+N43+O43+P43+Q43+R43+S43+T43+U43+V43+W43+X43+Y43+Z43</f>
        <v>1138778</v>
      </c>
      <c r="AB43" s="44">
        <v>14675</v>
      </c>
      <c r="AC43" s="44"/>
      <c r="AD43" s="44"/>
      <c r="AE43" s="44"/>
      <c r="AF43" s="44"/>
      <c r="AG43" s="44"/>
      <c r="AH43" s="44"/>
      <c r="AI43" s="44">
        <v>0</v>
      </c>
      <c r="AJ43" s="44">
        <v>4213</v>
      </c>
      <c r="AK43" s="37">
        <f>SUM(AB43:AJ43)</f>
        <v>18888</v>
      </c>
      <c r="AL43" s="37">
        <f>J43+AA43+AK43</f>
        <v>1170424</v>
      </c>
      <c r="AO43" s="11"/>
    </row>
    <row r="44" spans="1:41" ht="12.75">
      <c r="A44" s="21">
        <v>35</v>
      </c>
      <c r="B44" s="22" t="s">
        <v>78</v>
      </c>
      <c r="C44" s="44"/>
      <c r="D44" s="44"/>
      <c r="E44" s="44"/>
      <c r="F44" s="44"/>
      <c r="G44" s="44"/>
      <c r="H44" s="44"/>
      <c r="I44" s="44"/>
      <c r="J44" s="37">
        <f>C44+D44+E44+F44+G44+H44+I44</f>
        <v>0</v>
      </c>
      <c r="K44" s="44">
        <v>8043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>
        <v>35683</v>
      </c>
      <c r="Y44" s="44"/>
      <c r="Z44" s="44"/>
      <c r="AA44" s="37">
        <f>K44+L44+M44+N44+O44+P44+Q44+R44+S44+T44+U44+V44+W44+X44+Y44+Z44</f>
        <v>43726</v>
      </c>
      <c r="AB44" s="44"/>
      <c r="AC44" s="44"/>
      <c r="AD44" s="44"/>
      <c r="AE44" s="44"/>
      <c r="AF44" s="44"/>
      <c r="AG44" s="44"/>
      <c r="AH44" s="44"/>
      <c r="AI44" s="44"/>
      <c r="AJ44" s="44">
        <v>1380</v>
      </c>
      <c r="AK44" s="37">
        <f>SUM(AB44:AJ44)</f>
        <v>1380</v>
      </c>
      <c r="AL44" s="37">
        <f>J44+AA44+AK44</f>
        <v>45106</v>
      </c>
      <c r="AO44" s="11"/>
    </row>
    <row r="45" spans="1:41" ht="25.5">
      <c r="A45" s="21">
        <v>36</v>
      </c>
      <c r="B45" s="39" t="s">
        <v>83</v>
      </c>
      <c r="C45" s="44"/>
      <c r="D45" s="44">
        <v>9</v>
      </c>
      <c r="E45" s="44"/>
      <c r="F45" s="44"/>
      <c r="G45" s="44"/>
      <c r="H45" s="44"/>
      <c r="I45" s="44"/>
      <c r="J45" s="37">
        <f>C45+D45+E45+F45+G45+H45+I45</f>
        <v>9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37">
        <f>K45+L45+M45+N45+O45+P45+Q45+R45+S45+T45+U45+V45+W45+X45+Y45+Z45</f>
        <v>0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37">
        <f>SUM(AB45:AJ45)</f>
        <v>0</v>
      </c>
      <c r="AL45" s="37">
        <f>J45+AA45+AK45</f>
        <v>9</v>
      </c>
      <c r="AO45" s="11"/>
    </row>
    <row r="46" spans="1:41" ht="25.5">
      <c r="A46" s="21">
        <v>37</v>
      </c>
      <c r="B46" s="22" t="s">
        <v>82</v>
      </c>
      <c r="C46" s="44">
        <v>30</v>
      </c>
      <c r="D46" s="44"/>
      <c r="E46" s="44"/>
      <c r="F46" s="44"/>
      <c r="G46" s="44">
        <v>405</v>
      </c>
      <c r="H46" s="44"/>
      <c r="I46" s="44"/>
      <c r="J46" s="37">
        <f>C46+D46+E46+F46+G46+H46+I46</f>
        <v>435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37">
        <f>K46+L46+M46+N46+O46+P46+Q46+R46+S46+T46+U46+V46+W46+X46+Y46+Z46</f>
        <v>0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37">
        <f>SUM(AB46:AJ46)</f>
        <v>0</v>
      </c>
      <c r="AL46" s="37">
        <f>J46+AA46+AK46</f>
        <v>435</v>
      </c>
      <c r="AO46" s="11"/>
    </row>
    <row r="47" spans="1:41" ht="12.75">
      <c r="A47" s="21">
        <v>38</v>
      </c>
      <c r="B47" s="22" t="s">
        <v>79</v>
      </c>
      <c r="C47" s="44"/>
      <c r="D47" s="44">
        <v>2464</v>
      </c>
      <c r="E47" s="44"/>
      <c r="F47" s="44"/>
      <c r="G47" s="44">
        <v>3232</v>
      </c>
      <c r="H47" s="44"/>
      <c r="I47" s="44"/>
      <c r="J47" s="37">
        <f>C47+D47+E47+F47+G47+H47+I47</f>
        <v>5696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37">
        <f>K47+L47+M47+N47+O47+P47+Q47+R47+S47+T47+U47+V47+W47+X47+Y47+Z47</f>
        <v>0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37">
        <f>SUM(AB47:AJ47)</f>
        <v>0</v>
      </c>
      <c r="AL47" s="37">
        <f>J47+AA47+AK47</f>
        <v>5696</v>
      </c>
      <c r="AO47" s="11"/>
    </row>
    <row r="48" spans="1:41" ht="12.75">
      <c r="A48" s="21">
        <v>39</v>
      </c>
      <c r="B48" s="22" t="s">
        <v>72</v>
      </c>
      <c r="C48" s="44"/>
      <c r="D48" s="44">
        <v>5423</v>
      </c>
      <c r="E48" s="44"/>
      <c r="F48" s="44"/>
      <c r="G48" s="44"/>
      <c r="H48" s="44"/>
      <c r="I48" s="44"/>
      <c r="J48" s="37">
        <f>C48+D48+E48+F48+G48+H48+I48</f>
        <v>5423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37">
        <f>K48+L48+M48+N48+O48+P48+Q48+R48+S48+T48+U48+V48+W48+X48+Y48+Z48</f>
        <v>0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37">
        <f>SUM(AB48:AJ48)</f>
        <v>0</v>
      </c>
      <c r="AL48" s="37">
        <f>J48+AA48+AK48</f>
        <v>5423</v>
      </c>
      <c r="AO48" s="11"/>
    </row>
    <row r="49" spans="1:41" ht="12.75">
      <c r="A49" s="26">
        <v>40</v>
      </c>
      <c r="B49" s="40" t="s">
        <v>54</v>
      </c>
      <c r="C49" s="45"/>
      <c r="D49" s="45"/>
      <c r="E49" s="45"/>
      <c r="F49" s="45">
        <v>149</v>
      </c>
      <c r="G49" s="45">
        <v>40</v>
      </c>
      <c r="H49" s="45">
        <v>95</v>
      </c>
      <c r="I49" s="45"/>
      <c r="J49" s="42">
        <f>C49+D49+E49+F49+G49+H49+I49</f>
        <v>284</v>
      </c>
      <c r="K49" s="45">
        <v>9845</v>
      </c>
      <c r="L49" s="45"/>
      <c r="M49" s="45"/>
      <c r="N49" s="45"/>
      <c r="O49" s="45">
        <v>123</v>
      </c>
      <c r="P49" s="45">
        <v>1327</v>
      </c>
      <c r="Q49" s="45"/>
      <c r="R49" s="45"/>
      <c r="S49" s="45"/>
      <c r="T49" s="45">
        <v>2115</v>
      </c>
      <c r="U49" s="45"/>
      <c r="V49" s="45"/>
      <c r="W49" s="45"/>
      <c r="X49" s="45"/>
      <c r="Y49" s="45"/>
      <c r="Z49" s="45"/>
      <c r="AA49" s="42">
        <f>K49+L49+M49+N49+O49+P49+Q49+R49+S49+T49+U49+V49+W49+X49+Y49+Z49</f>
        <v>13410</v>
      </c>
      <c r="AB49" s="45">
        <v>15470</v>
      </c>
      <c r="AC49" s="45"/>
      <c r="AD49" s="45"/>
      <c r="AE49" s="45"/>
      <c r="AF49" s="45">
        <v>77</v>
      </c>
      <c r="AG49" s="45"/>
      <c r="AH49" s="45"/>
      <c r="AI49" s="45"/>
      <c r="AJ49" s="45">
        <v>10150</v>
      </c>
      <c r="AK49" s="42">
        <f>SUM(AB49:AJ49)</f>
        <v>25697</v>
      </c>
      <c r="AL49" s="42">
        <f>J49+AA49+AK49</f>
        <v>39391</v>
      </c>
      <c r="AO49" s="11"/>
    </row>
    <row r="50" spans="10:38" ht="12.75">
      <c r="J50" s="11"/>
      <c r="AA50" s="11"/>
      <c r="AK50" s="11"/>
      <c r="AL50" s="11"/>
    </row>
  </sheetData>
  <sheetProtection/>
  <mergeCells count="11">
    <mergeCell ref="AL7:AL9"/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140625" style="6" bestFit="1" customWidth="1"/>
    <col min="2" max="2" width="33.7109375" style="6" customWidth="1"/>
    <col min="3" max="3" width="12.421875" style="6" customWidth="1"/>
    <col min="4" max="4" width="13.00390625" style="6" customWidth="1"/>
    <col min="5" max="7" width="12.421875" style="6" customWidth="1"/>
    <col min="8" max="8" width="12.28125" style="6" customWidth="1"/>
    <col min="9" max="10" width="9.28125" style="6" bestFit="1" customWidth="1"/>
    <col min="11" max="11" width="11.421875" style="6" customWidth="1"/>
    <col min="12" max="12" width="10.7109375" style="6" customWidth="1"/>
    <col min="13" max="13" width="10.57421875" style="6" customWidth="1"/>
    <col min="14" max="14" width="9.140625" style="6" customWidth="1"/>
    <col min="15" max="15" width="11.140625" style="6" customWidth="1"/>
    <col min="16" max="16" width="13.28125" style="6" customWidth="1"/>
    <col min="17" max="17" width="9.28125" style="6" bestFit="1" customWidth="1"/>
    <col min="18" max="19" width="9.140625" style="6" customWidth="1"/>
    <col min="20" max="20" width="11.8515625" style="6" customWidth="1"/>
    <col min="21" max="22" width="9.140625" style="6" customWidth="1"/>
    <col min="23" max="23" width="9.8515625" style="6" bestFit="1" customWidth="1"/>
    <col min="24" max="24" width="14.421875" style="6" customWidth="1"/>
    <col min="25" max="25" width="10.7109375" style="6" customWidth="1"/>
    <col min="26" max="26" width="9.140625" style="6" customWidth="1"/>
    <col min="27" max="27" width="9.8515625" style="6" bestFit="1" customWidth="1"/>
    <col min="28" max="28" width="10.7109375" style="6" customWidth="1"/>
    <col min="29" max="29" width="9.140625" style="6" customWidth="1"/>
    <col min="30" max="30" width="10.140625" style="6" customWidth="1"/>
    <col min="31" max="33" width="9.140625" style="6" customWidth="1"/>
    <col min="34" max="35" width="11.28125" style="6" customWidth="1"/>
    <col min="36" max="36" width="12.140625" style="6" customWidth="1"/>
    <col min="37" max="37" width="9.8515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0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90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30" t="s">
        <v>2</v>
      </c>
      <c r="B7" s="31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30"/>
      <c r="B8" s="31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30"/>
      <c r="B9" s="31"/>
      <c r="C9" s="32" t="s">
        <v>10</v>
      </c>
      <c r="D9" s="32" t="s">
        <v>11</v>
      </c>
      <c r="E9" s="32" t="s">
        <v>12</v>
      </c>
      <c r="F9" s="32" t="s">
        <v>13</v>
      </c>
      <c r="G9" s="32" t="s">
        <v>14</v>
      </c>
      <c r="H9" s="33" t="s">
        <v>15</v>
      </c>
      <c r="I9" s="33" t="s">
        <v>16</v>
      </c>
      <c r="J9" s="16" t="s">
        <v>17</v>
      </c>
      <c r="K9" s="33" t="s">
        <v>18</v>
      </c>
      <c r="L9" s="33" t="s">
        <v>19</v>
      </c>
      <c r="M9" s="33" t="s">
        <v>20</v>
      </c>
      <c r="N9" s="33" t="s">
        <v>21</v>
      </c>
      <c r="O9" s="33" t="s">
        <v>22</v>
      </c>
      <c r="P9" s="33" t="s">
        <v>23</v>
      </c>
      <c r="Q9" s="33" t="s">
        <v>24</v>
      </c>
      <c r="R9" s="33" t="s">
        <v>25</v>
      </c>
      <c r="S9" s="33" t="s">
        <v>26</v>
      </c>
      <c r="T9" s="33" t="s">
        <v>27</v>
      </c>
      <c r="U9" s="33" t="s">
        <v>28</v>
      </c>
      <c r="V9" s="33" t="s">
        <v>29</v>
      </c>
      <c r="W9" s="33" t="s">
        <v>30</v>
      </c>
      <c r="X9" s="33" t="s">
        <v>31</v>
      </c>
      <c r="Y9" s="33" t="s">
        <v>32</v>
      </c>
      <c r="Z9" s="33" t="s">
        <v>33</v>
      </c>
      <c r="AA9" s="16" t="s">
        <v>17</v>
      </c>
      <c r="AB9" s="33" t="s">
        <v>34</v>
      </c>
      <c r="AC9" s="33" t="s">
        <v>35</v>
      </c>
      <c r="AD9" s="33" t="s">
        <v>36</v>
      </c>
      <c r="AE9" s="33" t="s">
        <v>37</v>
      </c>
      <c r="AF9" s="33" t="s">
        <v>38</v>
      </c>
      <c r="AG9" s="32" t="s">
        <v>39</v>
      </c>
      <c r="AH9" s="32" t="s">
        <v>40</v>
      </c>
      <c r="AI9" s="32" t="s">
        <v>41</v>
      </c>
      <c r="AJ9" s="33" t="s">
        <v>42</v>
      </c>
      <c r="AK9" s="15" t="s">
        <v>17</v>
      </c>
      <c r="AL9" s="14"/>
    </row>
    <row r="10" spans="1:41" ht="12.75">
      <c r="A10" s="17">
        <v>1</v>
      </c>
      <c r="B10" s="18" t="s">
        <v>58</v>
      </c>
      <c r="C10" s="43"/>
      <c r="D10" s="43"/>
      <c r="E10" s="43"/>
      <c r="F10" s="43"/>
      <c r="G10" s="43">
        <v>144</v>
      </c>
      <c r="H10" s="43"/>
      <c r="I10" s="43"/>
      <c r="J10" s="35">
        <f>C10+D10+E10+F10+G10+H10+I10</f>
        <v>144</v>
      </c>
      <c r="K10" s="43">
        <v>16947</v>
      </c>
      <c r="L10" s="43"/>
      <c r="M10" s="43"/>
      <c r="N10" s="43"/>
      <c r="O10" s="43">
        <v>0</v>
      </c>
      <c r="P10" s="43">
        <v>509</v>
      </c>
      <c r="Q10" s="43">
        <v>307</v>
      </c>
      <c r="R10" s="43"/>
      <c r="S10" s="43"/>
      <c r="T10" s="43">
        <v>0</v>
      </c>
      <c r="U10" s="43"/>
      <c r="V10" s="43"/>
      <c r="W10" s="43"/>
      <c r="X10" s="43">
        <v>3210</v>
      </c>
      <c r="Y10" s="43"/>
      <c r="Z10" s="43">
        <v>0</v>
      </c>
      <c r="AA10" s="35">
        <f>K10+L10+M10+N10+O10+P10+Q10+R10+S10+T10+U10+V10+W10+X10+Y10+Z10</f>
        <v>20973</v>
      </c>
      <c r="AB10" s="43">
        <v>83740</v>
      </c>
      <c r="AC10" s="43">
        <v>0</v>
      </c>
      <c r="AD10" s="43"/>
      <c r="AE10" s="43"/>
      <c r="AF10" s="43"/>
      <c r="AG10" s="43"/>
      <c r="AH10" s="43"/>
      <c r="AI10" s="43"/>
      <c r="AJ10" s="43">
        <v>509</v>
      </c>
      <c r="AK10" s="35">
        <f>SUM(AB10:AJ10)</f>
        <v>84249</v>
      </c>
      <c r="AL10" s="35">
        <f>J10+AA10+AK10</f>
        <v>105366</v>
      </c>
      <c r="AO10" s="11"/>
    </row>
    <row r="11" spans="1:41" ht="12.75">
      <c r="A11" s="21">
        <v>2</v>
      </c>
      <c r="B11" s="22" t="s">
        <v>53</v>
      </c>
      <c r="C11" s="44"/>
      <c r="D11" s="44"/>
      <c r="E11" s="44"/>
      <c r="F11" s="44"/>
      <c r="G11" s="44">
        <v>4410</v>
      </c>
      <c r="H11" s="44">
        <v>52740</v>
      </c>
      <c r="I11" s="44"/>
      <c r="J11" s="37">
        <f>C11+D11+E11+F11+G11+H11+I11</f>
        <v>57150</v>
      </c>
      <c r="K11" s="44">
        <v>29112</v>
      </c>
      <c r="L11" s="44"/>
      <c r="M11" s="44"/>
      <c r="N11" s="44"/>
      <c r="O11" s="44">
        <v>2942</v>
      </c>
      <c r="P11" s="44">
        <v>66</v>
      </c>
      <c r="Q11" s="44"/>
      <c r="R11" s="44"/>
      <c r="S11" s="44"/>
      <c r="T11" s="44">
        <v>13870</v>
      </c>
      <c r="U11" s="44"/>
      <c r="V11" s="44"/>
      <c r="W11" s="44"/>
      <c r="X11" s="44"/>
      <c r="Y11" s="44"/>
      <c r="Z11" s="44"/>
      <c r="AA11" s="37">
        <f>K11+L11+M11+N11+O11+P11+Q11+R11+S11+T11+U11+V11+W11+X11+Y11+Z11</f>
        <v>45990</v>
      </c>
      <c r="AB11" s="44">
        <v>111407</v>
      </c>
      <c r="AC11" s="44">
        <v>1233</v>
      </c>
      <c r="AD11" s="44"/>
      <c r="AE11" s="44"/>
      <c r="AF11" s="44"/>
      <c r="AG11" s="44"/>
      <c r="AH11" s="44"/>
      <c r="AI11" s="44"/>
      <c r="AJ11" s="44">
        <v>24379</v>
      </c>
      <c r="AK11" s="37">
        <f>SUM(AB11:AJ11)</f>
        <v>137019</v>
      </c>
      <c r="AL11" s="37">
        <f>J11+AA11+AK11</f>
        <v>240159</v>
      </c>
      <c r="AO11" s="11"/>
    </row>
    <row r="12" spans="1:41" ht="25.5">
      <c r="A12" s="21">
        <v>3</v>
      </c>
      <c r="B12" s="22" t="s">
        <v>77</v>
      </c>
      <c r="C12" s="44"/>
      <c r="D12" s="44"/>
      <c r="E12" s="44"/>
      <c r="F12" s="44"/>
      <c r="G12" s="44"/>
      <c r="H12" s="44"/>
      <c r="I12" s="44"/>
      <c r="J12" s="37">
        <f>C12+D12+E12+F12+G12+H12+I12</f>
        <v>0</v>
      </c>
      <c r="K12" s="44"/>
      <c r="L12" s="44"/>
      <c r="M12" s="44"/>
      <c r="N12" s="44"/>
      <c r="O12" s="44"/>
      <c r="P12" s="44">
        <v>185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37">
        <f>K12+L12+M12+N12+O12+P12+Q12+R12+S12+T12+U12+V12+W12+X12+Y12+Z12</f>
        <v>185</v>
      </c>
      <c r="AB12" s="44"/>
      <c r="AC12" s="44"/>
      <c r="AD12" s="44"/>
      <c r="AE12" s="44"/>
      <c r="AF12" s="44"/>
      <c r="AG12" s="44"/>
      <c r="AH12" s="44"/>
      <c r="AI12" s="44"/>
      <c r="AJ12" s="44">
        <v>6479</v>
      </c>
      <c r="AK12" s="37">
        <f>SUM(AB12:AJ12)</f>
        <v>6479</v>
      </c>
      <c r="AL12" s="37">
        <f>J12+AA12+AK12</f>
        <v>6664</v>
      </c>
      <c r="AO12" s="11"/>
    </row>
    <row r="13" spans="1:41" ht="12.75">
      <c r="A13" s="21">
        <v>4</v>
      </c>
      <c r="B13" s="22" t="s">
        <v>51</v>
      </c>
      <c r="C13" s="44"/>
      <c r="D13" s="44"/>
      <c r="E13" s="44"/>
      <c r="F13" s="44"/>
      <c r="G13" s="44"/>
      <c r="H13" s="44"/>
      <c r="I13" s="44"/>
      <c r="J13" s="37">
        <f>C13+D13+E13+F13+G13+H13+I13</f>
        <v>0</v>
      </c>
      <c r="K13" s="44">
        <v>135609</v>
      </c>
      <c r="L13" s="44"/>
      <c r="M13" s="44">
        <v>26599</v>
      </c>
      <c r="N13" s="44"/>
      <c r="O13" s="44">
        <v>181</v>
      </c>
      <c r="P13" s="44">
        <v>6622</v>
      </c>
      <c r="Q13" s="44"/>
      <c r="R13" s="44"/>
      <c r="S13" s="44"/>
      <c r="T13" s="44"/>
      <c r="U13" s="44"/>
      <c r="V13" s="44"/>
      <c r="W13" s="44"/>
      <c r="X13" s="44">
        <v>-35377</v>
      </c>
      <c r="Y13" s="44"/>
      <c r="Z13" s="44"/>
      <c r="AA13" s="37">
        <f>K13+L13+M13+N13+O13+P13+Q13+R13+S13+T13+U13+V13+W13+X13+Y13+Z13</f>
        <v>133634</v>
      </c>
      <c r="AB13" s="44">
        <v>48893</v>
      </c>
      <c r="AC13" s="44"/>
      <c r="AD13" s="44"/>
      <c r="AE13" s="44"/>
      <c r="AF13" s="44"/>
      <c r="AG13" s="44"/>
      <c r="AH13" s="44"/>
      <c r="AI13" s="44"/>
      <c r="AJ13" s="44">
        <v>71854</v>
      </c>
      <c r="AK13" s="37">
        <f>SUM(AB13:AJ13)</f>
        <v>120747</v>
      </c>
      <c r="AL13" s="37">
        <f>J13+AA13+AK13</f>
        <v>254381</v>
      </c>
      <c r="AO13" s="11"/>
    </row>
    <row r="14" spans="1:41" ht="12.75">
      <c r="A14" s="21">
        <v>5</v>
      </c>
      <c r="B14" s="22" t="s">
        <v>63</v>
      </c>
      <c r="C14" s="44"/>
      <c r="D14" s="44"/>
      <c r="E14" s="44"/>
      <c r="F14" s="44"/>
      <c r="G14" s="44">
        <v>174</v>
      </c>
      <c r="H14" s="44"/>
      <c r="I14" s="44"/>
      <c r="J14" s="37">
        <f>C14+D14+E14+F14+G14+H14+I14</f>
        <v>174</v>
      </c>
      <c r="K14" s="44">
        <v>76518</v>
      </c>
      <c r="L14" s="44"/>
      <c r="M14" s="44"/>
      <c r="N14" s="44"/>
      <c r="O14" s="44">
        <v>2982</v>
      </c>
      <c r="P14" s="44">
        <v>10594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37">
        <f>K14+L14+M14+N14+O14+P14+Q14+R14+S14+T14+U14+V14+W14+X14+Y14+Z14</f>
        <v>90094</v>
      </c>
      <c r="AB14" s="44">
        <v>12118</v>
      </c>
      <c r="AC14" s="44"/>
      <c r="AD14" s="44"/>
      <c r="AE14" s="44"/>
      <c r="AF14" s="44"/>
      <c r="AG14" s="44"/>
      <c r="AH14" s="44"/>
      <c r="AI14" s="44">
        <v>17427</v>
      </c>
      <c r="AJ14" s="44">
        <v>12566</v>
      </c>
      <c r="AK14" s="37">
        <f>SUM(AB14:AJ14)</f>
        <v>42111</v>
      </c>
      <c r="AL14" s="37">
        <f>J14+AA14+AK14</f>
        <v>132379</v>
      </c>
      <c r="AO14" s="11"/>
    </row>
    <row r="15" spans="1:41" ht="25.5">
      <c r="A15" s="21">
        <v>6</v>
      </c>
      <c r="B15" s="22" t="s">
        <v>62</v>
      </c>
      <c r="C15" s="44"/>
      <c r="D15" s="44"/>
      <c r="E15" s="44"/>
      <c r="F15" s="44"/>
      <c r="G15" s="44">
        <v>1374</v>
      </c>
      <c r="H15" s="44">
        <v>3292</v>
      </c>
      <c r="I15" s="44"/>
      <c r="J15" s="37">
        <f>C15+D15+E15+F15+G15+H15+I15</f>
        <v>4666</v>
      </c>
      <c r="K15" s="44">
        <v>1073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>
        <v>48830</v>
      </c>
      <c r="Y15" s="44"/>
      <c r="Z15" s="44"/>
      <c r="AA15" s="37">
        <f>K15+L15+M15+N15+O15+P15+Q15+R15+S15+T15+U15+V15+W15+X15+Y15+Z15</f>
        <v>49903</v>
      </c>
      <c r="AB15" s="44">
        <v>1064</v>
      </c>
      <c r="AC15" s="44"/>
      <c r="AD15" s="44"/>
      <c r="AE15" s="44"/>
      <c r="AF15" s="44"/>
      <c r="AG15" s="44"/>
      <c r="AH15" s="44"/>
      <c r="AI15" s="44"/>
      <c r="AJ15" s="44"/>
      <c r="AK15" s="37">
        <f>SUM(AB15:AJ15)</f>
        <v>1064</v>
      </c>
      <c r="AL15" s="37">
        <f>J15+AA15+AK15</f>
        <v>55633</v>
      </c>
      <c r="AO15" s="11"/>
    </row>
    <row r="16" spans="1:41" ht="38.25">
      <c r="A16" s="21">
        <v>7</v>
      </c>
      <c r="B16" s="22" t="s">
        <v>56</v>
      </c>
      <c r="C16" s="44">
        <v>93680</v>
      </c>
      <c r="D16" s="44">
        <v>78639</v>
      </c>
      <c r="E16" s="44"/>
      <c r="F16" s="44"/>
      <c r="G16" s="44">
        <v>93312</v>
      </c>
      <c r="H16" s="44"/>
      <c r="I16" s="44"/>
      <c r="J16" s="37">
        <f>C16+D16+E16+F16+G16+H16+I16</f>
        <v>265631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37">
        <f>K16+L16+M16+N16+O16+P16+Q16+R16+S16+T16+U16+V16+W16+X16+Y16+Z16</f>
        <v>0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37">
        <f>SUM(AB16:AJ16)</f>
        <v>0</v>
      </c>
      <c r="AL16" s="37">
        <f>J16+AA16+AK16</f>
        <v>265631</v>
      </c>
      <c r="AO16" s="11"/>
    </row>
    <row r="17" spans="1:41" ht="38.25">
      <c r="A17" s="21">
        <v>8</v>
      </c>
      <c r="B17" s="22" t="s">
        <v>52</v>
      </c>
      <c r="C17" s="44"/>
      <c r="D17" s="44"/>
      <c r="E17" s="44"/>
      <c r="F17" s="44"/>
      <c r="G17" s="44">
        <v>86</v>
      </c>
      <c r="H17" s="44">
        <v>276682</v>
      </c>
      <c r="I17" s="44"/>
      <c r="J17" s="37">
        <f>C17+D17+E17+F17+G17+H17+I17</f>
        <v>276768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37">
        <f>K17+L17+M17+N17+O17+P17+Q17+R17+S17+T17+U17+V17+W17+X17+Y17+Z17</f>
        <v>0</v>
      </c>
      <c r="AB17" s="44"/>
      <c r="AC17" s="44"/>
      <c r="AD17" s="44"/>
      <c r="AE17" s="44"/>
      <c r="AF17" s="44"/>
      <c r="AG17" s="44"/>
      <c r="AH17" s="44"/>
      <c r="AI17" s="44"/>
      <c r="AJ17" s="44">
        <v>97195</v>
      </c>
      <c r="AK17" s="37">
        <f>SUM(AB17:AJ17)</f>
        <v>97195</v>
      </c>
      <c r="AL17" s="37">
        <f>J17+AA17+AK17</f>
        <v>373963</v>
      </c>
      <c r="AO17" s="11"/>
    </row>
    <row r="18" spans="1:41" ht="12.75">
      <c r="A18" s="21">
        <v>9</v>
      </c>
      <c r="B18" s="22" t="s">
        <v>64</v>
      </c>
      <c r="C18" s="44"/>
      <c r="D18" s="44"/>
      <c r="E18" s="44"/>
      <c r="F18" s="44"/>
      <c r="G18" s="44"/>
      <c r="H18" s="44"/>
      <c r="I18" s="44"/>
      <c r="J18" s="37">
        <f>C18+D18+E18+F18+G18+H18+I18</f>
        <v>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37">
        <f>K18+L18+M18+N18+O18+P18+Q18+R18+S18+T18+U18+V18+W18+X18+Y18+Z18</f>
        <v>0</v>
      </c>
      <c r="AB18" s="44">
        <v>2015</v>
      </c>
      <c r="AC18" s="44"/>
      <c r="AD18" s="44"/>
      <c r="AE18" s="44"/>
      <c r="AF18" s="44"/>
      <c r="AG18" s="44"/>
      <c r="AH18" s="44"/>
      <c r="AI18" s="44"/>
      <c r="AJ18" s="44">
        <v>26428</v>
      </c>
      <c r="AK18" s="37">
        <f>SUM(AB18:AJ18)</f>
        <v>28443</v>
      </c>
      <c r="AL18" s="37">
        <f>J18+AA18+AK18</f>
        <v>28443</v>
      </c>
      <c r="AO18" s="11"/>
    </row>
    <row r="19" spans="1:41" ht="12.75">
      <c r="A19" s="21">
        <v>10</v>
      </c>
      <c r="B19" s="22" t="s">
        <v>47</v>
      </c>
      <c r="C19" s="44"/>
      <c r="D19" s="44"/>
      <c r="E19" s="44"/>
      <c r="F19" s="44"/>
      <c r="G19" s="44">
        <v>23887</v>
      </c>
      <c r="H19" s="44">
        <v>774483</v>
      </c>
      <c r="I19" s="44"/>
      <c r="J19" s="37">
        <f>C19+D19+E19+F19+G19+H19+I19</f>
        <v>798370</v>
      </c>
      <c r="K19" s="44">
        <v>73723</v>
      </c>
      <c r="L19" s="44"/>
      <c r="M19" s="44">
        <v>36669</v>
      </c>
      <c r="N19" s="44">
        <v>75004</v>
      </c>
      <c r="O19" s="44">
        <v>2636</v>
      </c>
      <c r="P19" s="44">
        <v>17694</v>
      </c>
      <c r="Q19" s="44">
        <v>89</v>
      </c>
      <c r="R19" s="44"/>
      <c r="S19" s="44"/>
      <c r="T19" s="44">
        <v>6227</v>
      </c>
      <c r="U19" s="44"/>
      <c r="V19" s="44"/>
      <c r="W19" s="44"/>
      <c r="X19" s="44">
        <v>3565</v>
      </c>
      <c r="Y19" s="44"/>
      <c r="Z19" s="44"/>
      <c r="AA19" s="37">
        <f>K19+L19+M19+N19+O19+P19+Q19+R19+S19+T19+U19+V19+W19+X19+Y19+Z19</f>
        <v>215607</v>
      </c>
      <c r="AB19" s="44">
        <v>158163</v>
      </c>
      <c r="AC19" s="44">
        <v>2171</v>
      </c>
      <c r="AD19" s="44"/>
      <c r="AE19" s="44"/>
      <c r="AF19" s="44">
        <v>408</v>
      </c>
      <c r="AG19" s="44"/>
      <c r="AH19" s="44"/>
      <c r="AI19" s="44">
        <v>358</v>
      </c>
      <c r="AJ19" s="44">
        <v>68711</v>
      </c>
      <c r="AK19" s="37">
        <f>SUM(AB19:AJ19)</f>
        <v>229811</v>
      </c>
      <c r="AL19" s="37">
        <f>J19+AA19+AK19</f>
        <v>1243788</v>
      </c>
      <c r="AO19" s="11"/>
    </row>
    <row r="20" spans="1:41" ht="12.75">
      <c r="A20" s="21">
        <v>11</v>
      </c>
      <c r="B20" s="25" t="s">
        <v>55</v>
      </c>
      <c r="C20" s="44"/>
      <c r="D20" s="44"/>
      <c r="E20" s="44"/>
      <c r="F20" s="44"/>
      <c r="G20" s="44">
        <v>138</v>
      </c>
      <c r="H20" s="44">
        <v>328280</v>
      </c>
      <c r="I20" s="44"/>
      <c r="J20" s="37">
        <f>C20+D20+E20+F20+G20+H20+I20</f>
        <v>328418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37">
        <f>K20+L20+M20+N20+O20+P20+Q20+R20+S20+T20+U20+V20+W20+X20+Y20+Z20</f>
        <v>0</v>
      </c>
      <c r="AB20" s="44">
        <v>10711</v>
      </c>
      <c r="AC20" s="44"/>
      <c r="AD20" s="44"/>
      <c r="AE20" s="44"/>
      <c r="AF20" s="44"/>
      <c r="AG20" s="44"/>
      <c r="AH20" s="44"/>
      <c r="AI20" s="44"/>
      <c r="AJ20" s="44"/>
      <c r="AK20" s="37">
        <f>SUM(AB20:AJ20)</f>
        <v>10711</v>
      </c>
      <c r="AL20" s="37">
        <f>J20+AA20+AK20</f>
        <v>339129</v>
      </c>
      <c r="AO20" s="11"/>
    </row>
    <row r="21" spans="1:41" ht="12.75">
      <c r="A21" s="21">
        <v>12</v>
      </c>
      <c r="B21" s="22" t="s">
        <v>73</v>
      </c>
      <c r="C21" s="44">
        <v>70</v>
      </c>
      <c r="D21" s="44">
        <v>26477</v>
      </c>
      <c r="E21" s="44"/>
      <c r="F21" s="44"/>
      <c r="G21" s="44"/>
      <c r="H21" s="44"/>
      <c r="I21" s="44"/>
      <c r="J21" s="37">
        <f>C21+D21+E21+F21+G21+H21+I21</f>
        <v>26547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37">
        <f>K21+L21+M21+N21+O21+P21+Q21+R21+S21+T21+U21+V21+W21+X21+Y21+Z21</f>
        <v>0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37">
        <f>SUM(AB21:AJ21)</f>
        <v>0</v>
      </c>
      <c r="AL21" s="37">
        <f>J21+AA21+AK21</f>
        <v>26547</v>
      </c>
      <c r="AO21" s="11"/>
    </row>
    <row r="22" spans="1:41" ht="25.5">
      <c r="A22" s="21">
        <v>13</v>
      </c>
      <c r="B22" s="22" t="s">
        <v>65</v>
      </c>
      <c r="C22" s="44"/>
      <c r="D22" s="44">
        <v>84612</v>
      </c>
      <c r="E22" s="44"/>
      <c r="F22" s="44"/>
      <c r="G22" s="44"/>
      <c r="H22" s="44"/>
      <c r="I22" s="44"/>
      <c r="J22" s="37">
        <f>C22+D22+E22+F22+G22+H22+I22</f>
        <v>84612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37">
        <f>K22+L22+M22+N22+O22+P22+Q22+R22+S22+T22+U22+V22+W22+X22+Y22+Z22</f>
        <v>0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37">
        <f>SUM(AB22:AJ22)</f>
        <v>0</v>
      </c>
      <c r="AL22" s="37">
        <f>J22+AA22+AK22</f>
        <v>84612</v>
      </c>
      <c r="AO22" s="11"/>
    </row>
    <row r="23" spans="1:41" ht="12.75">
      <c r="A23" s="21">
        <v>14</v>
      </c>
      <c r="B23" s="22" t="s">
        <v>69</v>
      </c>
      <c r="C23" s="44"/>
      <c r="D23" s="44"/>
      <c r="E23" s="44"/>
      <c r="F23" s="44"/>
      <c r="G23" s="44"/>
      <c r="H23" s="44"/>
      <c r="I23" s="44"/>
      <c r="J23" s="37">
        <f>C23+D23+E23+F23+G23+H23+I23</f>
        <v>0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37">
        <f>K23+L23+M23+N23+O23+P23+Q23+R23+S23+T23+U23+V23+W23+X23+Y23+Z23</f>
        <v>0</v>
      </c>
      <c r="AB23" s="44">
        <v>44428</v>
      </c>
      <c r="AC23" s="44"/>
      <c r="AD23" s="44"/>
      <c r="AE23" s="44"/>
      <c r="AF23" s="44"/>
      <c r="AG23" s="44"/>
      <c r="AH23" s="44"/>
      <c r="AI23" s="44"/>
      <c r="AJ23" s="44"/>
      <c r="AK23" s="37">
        <f>SUM(AB23:AJ23)</f>
        <v>44428</v>
      </c>
      <c r="AL23" s="37">
        <f>J23+AA23+AK23</f>
        <v>44428</v>
      </c>
      <c r="AO23" s="11"/>
    </row>
    <row r="24" spans="1:41" ht="25.5">
      <c r="A24" s="21">
        <v>15</v>
      </c>
      <c r="B24" s="22" t="s">
        <v>50</v>
      </c>
      <c r="C24" s="44"/>
      <c r="D24" s="44"/>
      <c r="E24" s="44"/>
      <c r="F24" s="44"/>
      <c r="G24" s="44">
        <v>31037</v>
      </c>
      <c r="H24" s="44">
        <v>96183</v>
      </c>
      <c r="I24" s="44"/>
      <c r="J24" s="37">
        <f>C24+D24+E24+F24+G24+H24+I24</f>
        <v>127220</v>
      </c>
      <c r="K24" s="44">
        <v>98826</v>
      </c>
      <c r="L24" s="44">
        <v>0</v>
      </c>
      <c r="M24" s="44"/>
      <c r="N24" s="44">
        <v>22501</v>
      </c>
      <c r="O24" s="44">
        <v>8160</v>
      </c>
      <c r="P24" s="44">
        <v>9222</v>
      </c>
      <c r="Q24" s="44">
        <v>2874</v>
      </c>
      <c r="R24" s="44">
        <v>0</v>
      </c>
      <c r="S24" s="44"/>
      <c r="T24" s="44">
        <v>15892</v>
      </c>
      <c r="U24" s="44"/>
      <c r="V24" s="44"/>
      <c r="W24" s="44"/>
      <c r="X24" s="44"/>
      <c r="Y24" s="44"/>
      <c r="Z24" s="44"/>
      <c r="AA24" s="37">
        <f>K24+L24+M24+N24+O24+P24+Q24+R24+S24+T24+U24+V24+W24+X24+Y24+Z24</f>
        <v>157475</v>
      </c>
      <c r="AB24" s="44">
        <v>128216</v>
      </c>
      <c r="AC24" s="44"/>
      <c r="AD24" s="44"/>
      <c r="AE24" s="44"/>
      <c r="AF24" s="44"/>
      <c r="AG24" s="44"/>
      <c r="AH24" s="44"/>
      <c r="AI24" s="44">
        <v>0</v>
      </c>
      <c r="AJ24" s="44">
        <v>31796</v>
      </c>
      <c r="AK24" s="37">
        <f>SUM(AB24:AJ24)</f>
        <v>160012</v>
      </c>
      <c r="AL24" s="37">
        <f>J24+AA24+AK24</f>
        <v>444707</v>
      </c>
      <c r="AO24" s="11"/>
    </row>
    <row r="25" spans="1:41" ht="12.75">
      <c r="A25" s="21">
        <v>16</v>
      </c>
      <c r="B25" s="22" t="s">
        <v>66</v>
      </c>
      <c r="C25" s="44"/>
      <c r="D25" s="44"/>
      <c r="E25" s="44"/>
      <c r="F25" s="44"/>
      <c r="G25" s="44">
        <v>13</v>
      </c>
      <c r="H25" s="44">
        <v>8974</v>
      </c>
      <c r="I25" s="44"/>
      <c r="J25" s="37">
        <f>C25+D25+E25+F25+G25+H25+I25</f>
        <v>8987</v>
      </c>
      <c r="K25" s="44">
        <v>39812</v>
      </c>
      <c r="L25" s="44"/>
      <c r="M25" s="44">
        <v>5398</v>
      </c>
      <c r="N25" s="44"/>
      <c r="O25" s="44">
        <v>2468</v>
      </c>
      <c r="P25" s="44">
        <v>731</v>
      </c>
      <c r="Q25" s="44"/>
      <c r="R25" s="44"/>
      <c r="S25" s="44"/>
      <c r="T25" s="44">
        <v>3251</v>
      </c>
      <c r="U25" s="44"/>
      <c r="V25" s="44"/>
      <c r="W25" s="44"/>
      <c r="X25" s="44"/>
      <c r="Y25" s="44"/>
      <c r="Z25" s="44"/>
      <c r="AA25" s="37">
        <f>K25+L25+M25+N25+O25+P25+Q25+R25+S25+T25+U25+V25+W25+X25+Y25+Z25</f>
        <v>51660</v>
      </c>
      <c r="AB25" s="44">
        <v>28749</v>
      </c>
      <c r="AC25" s="44"/>
      <c r="AD25" s="44"/>
      <c r="AE25" s="44"/>
      <c r="AF25" s="44"/>
      <c r="AG25" s="44"/>
      <c r="AH25" s="44"/>
      <c r="AI25" s="44"/>
      <c r="AJ25" s="44">
        <v>648</v>
      </c>
      <c r="AK25" s="37">
        <f>SUM(AB25:AJ25)</f>
        <v>29397</v>
      </c>
      <c r="AL25" s="37">
        <f>J25+AA25+AK25</f>
        <v>90044</v>
      </c>
      <c r="AO25" s="11"/>
    </row>
    <row r="26" spans="1:41" ht="12.75">
      <c r="A26" s="21">
        <v>17</v>
      </c>
      <c r="B26" s="22" t="s">
        <v>45</v>
      </c>
      <c r="C26" s="44"/>
      <c r="D26" s="44"/>
      <c r="E26" s="44"/>
      <c r="F26" s="44"/>
      <c r="G26" s="44">
        <v>18802</v>
      </c>
      <c r="H26" s="44">
        <v>8936</v>
      </c>
      <c r="I26" s="44"/>
      <c r="J26" s="37">
        <f>C26+D26+E26+F26+G26+H26+I26</f>
        <v>27738</v>
      </c>
      <c r="K26" s="44">
        <v>33438</v>
      </c>
      <c r="L26" s="44"/>
      <c r="M26" s="44"/>
      <c r="N26" s="44"/>
      <c r="O26" s="44">
        <v>175</v>
      </c>
      <c r="P26" s="44">
        <v>664</v>
      </c>
      <c r="Q26" s="44">
        <v>767</v>
      </c>
      <c r="R26" s="44"/>
      <c r="S26" s="44"/>
      <c r="T26" s="44">
        <v>178</v>
      </c>
      <c r="U26" s="44"/>
      <c r="V26" s="44"/>
      <c r="W26" s="44"/>
      <c r="X26" s="44">
        <v>1792003</v>
      </c>
      <c r="Y26" s="44"/>
      <c r="Z26" s="44"/>
      <c r="AA26" s="37">
        <f>K26+L26+M26+N26+O26+P26+Q26+R26+S26+T26+U26+V26+W26+X26+Y26+Z26</f>
        <v>1827225</v>
      </c>
      <c r="AB26" s="44">
        <v>2163</v>
      </c>
      <c r="AC26" s="44"/>
      <c r="AD26" s="44"/>
      <c r="AE26" s="44"/>
      <c r="AF26" s="44"/>
      <c r="AG26" s="44"/>
      <c r="AH26" s="44"/>
      <c r="AI26" s="44"/>
      <c r="AJ26" s="44">
        <v>2815</v>
      </c>
      <c r="AK26" s="37">
        <f>SUM(AB26:AJ26)</f>
        <v>4978</v>
      </c>
      <c r="AL26" s="37">
        <f>J26+AA26+AK26</f>
        <v>1859941</v>
      </c>
      <c r="AO26" s="11"/>
    </row>
    <row r="27" spans="1:41" ht="12.75">
      <c r="A27" s="21">
        <v>18</v>
      </c>
      <c r="B27" s="22" t="s">
        <v>68</v>
      </c>
      <c r="C27" s="44"/>
      <c r="D27" s="44"/>
      <c r="E27" s="44"/>
      <c r="F27" s="44"/>
      <c r="G27" s="44">
        <v>2368</v>
      </c>
      <c r="H27" s="44"/>
      <c r="I27" s="44"/>
      <c r="J27" s="37">
        <f>C27+D27+E27+F27+G27+H27+I27</f>
        <v>2368</v>
      </c>
      <c r="K27" s="44">
        <v>5668</v>
      </c>
      <c r="L27" s="44"/>
      <c r="M27" s="44"/>
      <c r="N27" s="44"/>
      <c r="O27" s="44"/>
      <c r="P27" s="44">
        <v>287</v>
      </c>
      <c r="Q27" s="44"/>
      <c r="R27" s="44"/>
      <c r="S27" s="44"/>
      <c r="T27" s="44"/>
      <c r="U27" s="44"/>
      <c r="V27" s="44"/>
      <c r="W27" s="44"/>
      <c r="X27" s="44"/>
      <c r="Y27" s="44"/>
      <c r="Z27" s="44">
        <v>14</v>
      </c>
      <c r="AA27" s="37">
        <f>K27+L27+M27+N27+O27+P27+Q27+R27+S27+T27+U27+V27+W27+X27+Y27+Z27</f>
        <v>5969</v>
      </c>
      <c r="AB27" s="44">
        <v>35233</v>
      </c>
      <c r="AC27" s="44">
        <v>3</v>
      </c>
      <c r="AD27" s="44"/>
      <c r="AE27" s="44"/>
      <c r="AF27" s="44"/>
      <c r="AG27" s="44"/>
      <c r="AH27" s="44"/>
      <c r="AI27" s="44"/>
      <c r="AJ27" s="44">
        <v>15682</v>
      </c>
      <c r="AK27" s="37">
        <f>SUM(AB27:AJ27)</f>
        <v>50918</v>
      </c>
      <c r="AL27" s="37">
        <f>J27+AA27+AK27</f>
        <v>59255</v>
      </c>
      <c r="AO27" s="11"/>
    </row>
    <row r="28" spans="1:41" ht="12.75">
      <c r="A28" s="21">
        <v>19</v>
      </c>
      <c r="B28" s="22" t="s">
        <v>57</v>
      </c>
      <c r="C28" s="44"/>
      <c r="D28" s="44"/>
      <c r="E28" s="44"/>
      <c r="F28" s="44"/>
      <c r="G28" s="44">
        <v>1061</v>
      </c>
      <c r="H28" s="44">
        <v>41897</v>
      </c>
      <c r="I28" s="44"/>
      <c r="J28" s="37">
        <f>C28+D28+E28+F28+G28+H28+I28</f>
        <v>42958</v>
      </c>
      <c r="K28" s="44">
        <v>26657</v>
      </c>
      <c r="L28" s="44"/>
      <c r="M28" s="44"/>
      <c r="N28" s="44"/>
      <c r="O28" s="44">
        <v>198</v>
      </c>
      <c r="P28" s="44">
        <v>558</v>
      </c>
      <c r="Q28" s="44"/>
      <c r="R28" s="44"/>
      <c r="S28" s="44"/>
      <c r="T28" s="44">
        <v>955</v>
      </c>
      <c r="U28" s="44">
        <v>6335</v>
      </c>
      <c r="V28" s="44"/>
      <c r="W28" s="44"/>
      <c r="X28" s="44"/>
      <c r="Y28" s="44"/>
      <c r="Z28" s="44"/>
      <c r="AA28" s="37">
        <f>K28+L28+M28+N28+O28+P28+Q28+R28+S28+T28+U28+V28+W28+X28+Y28+Z28</f>
        <v>34703</v>
      </c>
      <c r="AB28" s="44">
        <v>3185</v>
      </c>
      <c r="AC28" s="44"/>
      <c r="AD28" s="44"/>
      <c r="AE28" s="44"/>
      <c r="AF28" s="44">
        <v>4551</v>
      </c>
      <c r="AG28" s="44"/>
      <c r="AH28" s="44"/>
      <c r="AI28" s="44"/>
      <c r="AJ28" s="44">
        <v>34707</v>
      </c>
      <c r="AK28" s="37">
        <f>SUM(AB28:AJ28)</f>
        <v>42443</v>
      </c>
      <c r="AL28" s="37">
        <f>J28+AA28+AK28</f>
        <v>120104</v>
      </c>
      <c r="AO28" s="11"/>
    </row>
    <row r="29" spans="1:41" ht="12.75">
      <c r="A29" s="21">
        <v>20</v>
      </c>
      <c r="B29" s="22" t="s">
        <v>80</v>
      </c>
      <c r="C29" s="44"/>
      <c r="D29" s="44"/>
      <c r="E29" s="44"/>
      <c r="F29" s="44"/>
      <c r="G29" s="44"/>
      <c r="H29" s="44"/>
      <c r="I29" s="44"/>
      <c r="J29" s="37">
        <f>C29+D29+E29+F29+G29+H29+I29</f>
        <v>0</v>
      </c>
      <c r="K29" s="44">
        <v>1569</v>
      </c>
      <c r="L29" s="44"/>
      <c r="M29" s="44">
        <v>4697</v>
      </c>
      <c r="N29" s="44"/>
      <c r="O29" s="44"/>
      <c r="P29" s="44"/>
      <c r="Q29" s="44"/>
      <c r="R29" s="44">
        <v>744</v>
      </c>
      <c r="S29" s="44"/>
      <c r="T29" s="44"/>
      <c r="U29" s="44"/>
      <c r="V29" s="44"/>
      <c r="W29" s="44"/>
      <c r="X29" s="44"/>
      <c r="Y29" s="44"/>
      <c r="Z29" s="44"/>
      <c r="AA29" s="37">
        <f>K29+L29+M29+N29+O29+P29+Q29+R29+S29+T29+U29+V29+W29+X29+Y29+Z29</f>
        <v>7010</v>
      </c>
      <c r="AB29" s="44">
        <v>76</v>
      </c>
      <c r="AC29" s="44"/>
      <c r="AD29" s="44"/>
      <c r="AE29" s="44"/>
      <c r="AF29" s="44"/>
      <c r="AG29" s="44"/>
      <c r="AH29" s="44"/>
      <c r="AI29" s="44"/>
      <c r="AJ29" s="44"/>
      <c r="AK29" s="37">
        <f>SUM(AB29:AJ29)</f>
        <v>76</v>
      </c>
      <c r="AL29" s="37">
        <f>J29+AA29+AK29</f>
        <v>7086</v>
      </c>
      <c r="AO29" s="11"/>
    </row>
    <row r="30" spans="1:41" ht="12.75">
      <c r="A30" s="21">
        <v>21</v>
      </c>
      <c r="B30" s="22" t="s">
        <v>48</v>
      </c>
      <c r="C30" s="44"/>
      <c r="D30" s="44"/>
      <c r="E30" s="44"/>
      <c r="F30" s="44"/>
      <c r="G30" s="44">
        <v>330</v>
      </c>
      <c r="H30" s="44">
        <v>4905</v>
      </c>
      <c r="I30" s="44"/>
      <c r="J30" s="37">
        <f>C30+D30+E30+F30+G30+H30+I30</f>
        <v>5235</v>
      </c>
      <c r="K30" s="44">
        <v>10384</v>
      </c>
      <c r="L30" s="44"/>
      <c r="M30" s="44"/>
      <c r="N30" s="44"/>
      <c r="O30" s="44"/>
      <c r="P30" s="44">
        <v>22</v>
      </c>
      <c r="Q30" s="44"/>
      <c r="R30" s="44"/>
      <c r="S30" s="44"/>
      <c r="T30" s="44">
        <v>12</v>
      </c>
      <c r="U30" s="44">
        <v>47400</v>
      </c>
      <c r="V30" s="44"/>
      <c r="W30" s="44"/>
      <c r="X30" s="44"/>
      <c r="Y30" s="44"/>
      <c r="Z30" s="44"/>
      <c r="AA30" s="37">
        <f>K30+L30+M30+N30+O30+P30+Q30+R30+S30+T30+U30+V30+W30+X30+Y30+Z30</f>
        <v>57818</v>
      </c>
      <c r="AB30" s="44">
        <v>343324</v>
      </c>
      <c r="AC30" s="44"/>
      <c r="AD30" s="44"/>
      <c r="AE30" s="44"/>
      <c r="AF30" s="44"/>
      <c r="AG30" s="44"/>
      <c r="AH30" s="44"/>
      <c r="AI30" s="44"/>
      <c r="AJ30" s="44">
        <v>26910</v>
      </c>
      <c r="AK30" s="37">
        <f>SUM(AB30:AJ30)</f>
        <v>370234</v>
      </c>
      <c r="AL30" s="37">
        <f>J30+AA30+AK30</f>
        <v>433287</v>
      </c>
      <c r="AO30" s="11"/>
    </row>
    <row r="31" spans="1:41" ht="12.75">
      <c r="A31" s="21">
        <v>22</v>
      </c>
      <c r="B31" s="22" t="s">
        <v>43</v>
      </c>
      <c r="C31" s="44"/>
      <c r="D31" s="44"/>
      <c r="E31" s="44"/>
      <c r="F31" s="44"/>
      <c r="G31" s="44">
        <v>10261</v>
      </c>
      <c r="H31" s="44">
        <v>36726</v>
      </c>
      <c r="I31" s="44"/>
      <c r="J31" s="37">
        <f>C31+D31+E31+F31+G31+H31+I31</f>
        <v>46987</v>
      </c>
      <c r="K31" s="44">
        <v>128087</v>
      </c>
      <c r="L31" s="44"/>
      <c r="M31" s="44"/>
      <c r="N31" s="44"/>
      <c r="O31" s="44">
        <v>1755</v>
      </c>
      <c r="P31" s="44">
        <v>7334</v>
      </c>
      <c r="Q31" s="44">
        <v>919</v>
      </c>
      <c r="R31" s="44"/>
      <c r="S31" s="44"/>
      <c r="T31" s="44">
        <v>1210</v>
      </c>
      <c r="U31" s="44"/>
      <c r="V31" s="44"/>
      <c r="W31" s="44"/>
      <c r="X31" s="44">
        <v>6530533</v>
      </c>
      <c r="Y31" s="44"/>
      <c r="Z31" s="44"/>
      <c r="AA31" s="37">
        <f>K31+L31+M31+N31+O31+P31+Q31+R31+S31+T31+U31+V31+W31+X31+Y31+Z31</f>
        <v>6669838</v>
      </c>
      <c r="AB31" s="44">
        <v>37909</v>
      </c>
      <c r="AC31" s="44"/>
      <c r="AD31" s="44">
        <v>60649</v>
      </c>
      <c r="AE31" s="44"/>
      <c r="AF31" s="44"/>
      <c r="AG31" s="44"/>
      <c r="AH31" s="44"/>
      <c r="AI31" s="44"/>
      <c r="AJ31" s="44">
        <v>20987</v>
      </c>
      <c r="AK31" s="37">
        <f>SUM(AB31:AJ31)</f>
        <v>119545</v>
      </c>
      <c r="AL31" s="37">
        <f>J31+AA31+AK31</f>
        <v>6836370</v>
      </c>
      <c r="AO31" s="11"/>
    </row>
    <row r="32" spans="1:41" ht="12.75">
      <c r="A32" s="21">
        <v>23</v>
      </c>
      <c r="B32" s="22" t="s">
        <v>61</v>
      </c>
      <c r="C32" s="44"/>
      <c r="D32" s="44"/>
      <c r="E32" s="44"/>
      <c r="F32" s="44"/>
      <c r="G32" s="44">
        <v>308</v>
      </c>
      <c r="H32" s="44"/>
      <c r="I32" s="44"/>
      <c r="J32" s="37">
        <f>C32+D32+E32+F32+G32+H32+I32</f>
        <v>308</v>
      </c>
      <c r="K32" s="44">
        <v>2713</v>
      </c>
      <c r="L32" s="44"/>
      <c r="M32" s="44"/>
      <c r="N32" s="44"/>
      <c r="O32" s="44">
        <v>0</v>
      </c>
      <c r="P32" s="44">
        <v>2000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37">
        <f>K32+L32+M32+N32+O32+P32+Q32+R32+S32+T32+U32+V32+W32+X32+Y32+Z32</f>
        <v>4713</v>
      </c>
      <c r="AB32" s="44">
        <v>178394</v>
      </c>
      <c r="AC32" s="44"/>
      <c r="AD32" s="44"/>
      <c r="AE32" s="44"/>
      <c r="AF32" s="44"/>
      <c r="AG32" s="44"/>
      <c r="AH32" s="44"/>
      <c r="AI32" s="44"/>
      <c r="AJ32" s="44">
        <v>87</v>
      </c>
      <c r="AK32" s="37">
        <f>SUM(AB32:AJ32)</f>
        <v>178481</v>
      </c>
      <c r="AL32" s="37">
        <f>J32+AA32+AK32</f>
        <v>183502</v>
      </c>
      <c r="AO32" s="11"/>
    </row>
    <row r="33" spans="1:41" ht="12.75">
      <c r="A33" s="21">
        <v>24</v>
      </c>
      <c r="B33" s="22" t="s">
        <v>67</v>
      </c>
      <c r="C33" s="44"/>
      <c r="D33" s="44"/>
      <c r="E33" s="44"/>
      <c r="F33" s="44"/>
      <c r="G33" s="44">
        <v>157</v>
      </c>
      <c r="H33" s="44"/>
      <c r="I33" s="44"/>
      <c r="J33" s="37">
        <f>C33+D33+E33+F33+G33+H33+I33</f>
        <v>157</v>
      </c>
      <c r="K33" s="44">
        <v>8133</v>
      </c>
      <c r="L33" s="44"/>
      <c r="M33" s="44"/>
      <c r="N33" s="44"/>
      <c r="O33" s="44"/>
      <c r="P33" s="44">
        <v>25</v>
      </c>
      <c r="Q33" s="44"/>
      <c r="R33" s="44"/>
      <c r="S33" s="44"/>
      <c r="T33" s="44">
        <v>0</v>
      </c>
      <c r="U33" s="44"/>
      <c r="V33" s="44"/>
      <c r="W33" s="44"/>
      <c r="X33" s="44"/>
      <c r="Y33" s="44"/>
      <c r="Z33" s="44"/>
      <c r="AA33" s="37">
        <f>K33+L33+M33+N33+O33+P33+Q33+R33+S33+T33+U33+V33+W33+X33+Y33+Z33</f>
        <v>8158</v>
      </c>
      <c r="AB33" s="44">
        <v>35929</v>
      </c>
      <c r="AC33" s="44">
        <v>0</v>
      </c>
      <c r="AD33" s="44"/>
      <c r="AE33" s="44"/>
      <c r="AF33" s="44">
        <v>0</v>
      </c>
      <c r="AG33" s="44"/>
      <c r="AH33" s="44"/>
      <c r="AI33" s="44"/>
      <c r="AJ33" s="44">
        <v>4203</v>
      </c>
      <c r="AK33" s="37">
        <f>SUM(AB33:AJ33)</f>
        <v>40132</v>
      </c>
      <c r="AL33" s="37">
        <f>J33+AA33+AK33</f>
        <v>48447</v>
      </c>
      <c r="AO33" s="11"/>
    </row>
    <row r="34" spans="1:41" ht="12.75">
      <c r="A34" s="21">
        <v>25</v>
      </c>
      <c r="B34" s="22" t="s">
        <v>46</v>
      </c>
      <c r="C34" s="44"/>
      <c r="D34" s="44"/>
      <c r="E34" s="44"/>
      <c r="F34" s="44"/>
      <c r="G34" s="44">
        <v>21237</v>
      </c>
      <c r="H34" s="44">
        <v>102518</v>
      </c>
      <c r="I34" s="44"/>
      <c r="J34" s="37">
        <f>C34+D34+E34+F34+G34+H34+I34</f>
        <v>123755</v>
      </c>
      <c r="K34" s="44">
        <v>22438</v>
      </c>
      <c r="L34" s="44"/>
      <c r="M34" s="44">
        <v>202</v>
      </c>
      <c r="N34" s="44"/>
      <c r="O34" s="44">
        <v>420380</v>
      </c>
      <c r="P34" s="44">
        <v>15873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37">
        <f>K34+L34+M34+N34+O34+P34+Q34+R34+S34+T34+U34+V34+W34+X34+Y34+Z34</f>
        <v>458893</v>
      </c>
      <c r="AB34" s="44">
        <v>5012</v>
      </c>
      <c r="AC34" s="44"/>
      <c r="AD34" s="44"/>
      <c r="AE34" s="44"/>
      <c r="AF34" s="44"/>
      <c r="AG34" s="44"/>
      <c r="AH34" s="44"/>
      <c r="AI34" s="44">
        <v>1567</v>
      </c>
      <c r="AJ34" s="44">
        <v>308179</v>
      </c>
      <c r="AK34" s="37">
        <f>SUM(AB34:AJ34)</f>
        <v>314758</v>
      </c>
      <c r="AL34" s="37">
        <f>J34+AA34+AK34</f>
        <v>897406</v>
      </c>
      <c r="AO34" s="11"/>
    </row>
    <row r="35" spans="1:41" ht="12.75">
      <c r="A35" s="21">
        <v>26</v>
      </c>
      <c r="B35" s="22" t="s">
        <v>60</v>
      </c>
      <c r="C35" s="44"/>
      <c r="D35" s="44"/>
      <c r="E35" s="44"/>
      <c r="F35" s="44"/>
      <c r="G35" s="44">
        <v>2725</v>
      </c>
      <c r="H35" s="44">
        <v>17800</v>
      </c>
      <c r="I35" s="44"/>
      <c r="J35" s="37">
        <f>C35+D35+E35+F35+G35+H35+I35</f>
        <v>20525</v>
      </c>
      <c r="K35" s="44">
        <v>220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37">
        <f>K35+L35+M35+N35+O35+P35+Q35+R35+S35+T35+U35+V35+W35+X35+Y35+Z35</f>
        <v>220</v>
      </c>
      <c r="AB35" s="44">
        <v>9276</v>
      </c>
      <c r="AC35" s="44"/>
      <c r="AD35" s="44"/>
      <c r="AE35" s="44"/>
      <c r="AF35" s="44"/>
      <c r="AG35" s="44"/>
      <c r="AH35" s="44"/>
      <c r="AI35" s="44"/>
      <c r="AJ35" s="44">
        <v>87281</v>
      </c>
      <c r="AK35" s="37">
        <f>SUM(AB35:AJ35)</f>
        <v>96557</v>
      </c>
      <c r="AL35" s="37">
        <f>J35+AA35+AK35</f>
        <v>117302</v>
      </c>
      <c r="AO35" s="11"/>
    </row>
    <row r="36" spans="1:41" ht="12.75">
      <c r="A36" s="21">
        <v>27</v>
      </c>
      <c r="B36" s="22" t="s">
        <v>49</v>
      </c>
      <c r="C36" s="44"/>
      <c r="D36" s="44"/>
      <c r="E36" s="44"/>
      <c r="F36" s="44"/>
      <c r="G36" s="44">
        <v>35214</v>
      </c>
      <c r="H36" s="44">
        <v>95535</v>
      </c>
      <c r="I36" s="44"/>
      <c r="J36" s="37">
        <f>C36+D36+E36+F36+G36+H36+I36</f>
        <v>130749</v>
      </c>
      <c r="K36" s="44">
        <v>183665</v>
      </c>
      <c r="L36" s="44"/>
      <c r="M36" s="44"/>
      <c r="N36" s="44"/>
      <c r="O36" s="44">
        <v>8976</v>
      </c>
      <c r="P36" s="44">
        <v>30437</v>
      </c>
      <c r="Q36" s="44">
        <v>291</v>
      </c>
      <c r="R36" s="44"/>
      <c r="S36" s="44"/>
      <c r="T36" s="44">
        <v>4298</v>
      </c>
      <c r="U36" s="44"/>
      <c r="V36" s="44"/>
      <c r="W36" s="44"/>
      <c r="X36" s="44"/>
      <c r="Y36" s="44"/>
      <c r="Z36" s="44"/>
      <c r="AA36" s="37">
        <f>K36+L36+M36+N36+O36+P36+Q36+R36+S36+T36+U36+V36+W36+X36+Y36+Z36</f>
        <v>227667</v>
      </c>
      <c r="AB36" s="44">
        <v>55353</v>
      </c>
      <c r="AC36" s="44">
        <v>3742</v>
      </c>
      <c r="AD36" s="44"/>
      <c r="AE36" s="44"/>
      <c r="AF36" s="44"/>
      <c r="AG36" s="44"/>
      <c r="AH36" s="44">
        <v>121</v>
      </c>
      <c r="AI36" s="44"/>
      <c r="AJ36" s="44">
        <v>114417</v>
      </c>
      <c r="AK36" s="37">
        <f>SUM(AB36:AJ36)</f>
        <v>173633</v>
      </c>
      <c r="AL36" s="37">
        <f>J36+AA36+AK36</f>
        <v>532049</v>
      </c>
      <c r="AO36" s="11"/>
    </row>
    <row r="37" spans="1:41" ht="12.75">
      <c r="A37" s="21">
        <v>28</v>
      </c>
      <c r="B37" s="22" t="s">
        <v>76</v>
      </c>
      <c r="C37" s="44"/>
      <c r="D37" s="44"/>
      <c r="E37" s="44"/>
      <c r="F37" s="44"/>
      <c r="G37" s="44">
        <v>552</v>
      </c>
      <c r="H37" s="44"/>
      <c r="I37" s="44"/>
      <c r="J37" s="37">
        <f>C37+D37+E37+F37+G37+H37+I37</f>
        <v>552</v>
      </c>
      <c r="K37" s="44">
        <v>619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37">
        <f>K37+L37+M37+N37+O37+P37+Q37+R37+S37+T37+U37+V37+W37+X37+Y37+Z37</f>
        <v>619</v>
      </c>
      <c r="AB37" s="44">
        <v>1007</v>
      </c>
      <c r="AC37" s="44"/>
      <c r="AD37" s="44"/>
      <c r="AE37" s="44"/>
      <c r="AF37" s="44"/>
      <c r="AG37" s="44"/>
      <c r="AH37" s="44"/>
      <c r="AI37" s="44"/>
      <c r="AJ37" s="44"/>
      <c r="AK37" s="37">
        <f>SUM(AB37:AJ37)</f>
        <v>1007</v>
      </c>
      <c r="AL37" s="37">
        <f>J37+AA37+AK37</f>
        <v>2178</v>
      </c>
      <c r="AO37" s="11"/>
    </row>
    <row r="38" spans="1:41" ht="12.75">
      <c r="A38" s="21">
        <v>29</v>
      </c>
      <c r="B38" s="22" t="s">
        <v>74</v>
      </c>
      <c r="C38" s="44"/>
      <c r="D38" s="44"/>
      <c r="E38" s="44"/>
      <c r="F38" s="44"/>
      <c r="G38" s="44"/>
      <c r="H38" s="44">
        <v>3910</v>
      </c>
      <c r="I38" s="44"/>
      <c r="J38" s="37">
        <f>C38+D38+E38+F38+G38+H38+I38</f>
        <v>3910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37">
        <f>K38+L38+M38+N38+O38+P38+Q38+R38+S38+T38+U38+V38+W38+X38+Y38+Z38</f>
        <v>0</v>
      </c>
      <c r="AB38" s="44">
        <v>4065</v>
      </c>
      <c r="AC38" s="44"/>
      <c r="AD38" s="44"/>
      <c r="AE38" s="44"/>
      <c r="AF38" s="44"/>
      <c r="AG38" s="44"/>
      <c r="AH38" s="44"/>
      <c r="AI38" s="44"/>
      <c r="AJ38" s="44"/>
      <c r="AK38" s="37">
        <f>SUM(AB38:AJ38)</f>
        <v>4065</v>
      </c>
      <c r="AL38" s="37">
        <f>J38+AA38+AK38</f>
        <v>7975</v>
      </c>
      <c r="AO38" s="11"/>
    </row>
    <row r="39" spans="1:41" ht="12.75">
      <c r="A39" s="21">
        <v>30</v>
      </c>
      <c r="B39" s="22" t="s">
        <v>81</v>
      </c>
      <c r="C39" s="44"/>
      <c r="D39" s="44"/>
      <c r="E39" s="44"/>
      <c r="F39" s="44"/>
      <c r="G39" s="44"/>
      <c r="H39" s="44"/>
      <c r="I39" s="44"/>
      <c r="J39" s="37">
        <f>C39+D39+E39+F39+G39+H39+I39</f>
        <v>0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37">
        <f>K39+L39+M39+N39+O39+P39+Q39+R39+S39+T39+U39+V39+W39+X39+Y39+Z39</f>
        <v>0</v>
      </c>
      <c r="AB39" s="44">
        <v>716</v>
      </c>
      <c r="AC39" s="44"/>
      <c r="AD39" s="44"/>
      <c r="AE39" s="44"/>
      <c r="AF39" s="44"/>
      <c r="AG39" s="44"/>
      <c r="AH39" s="44"/>
      <c r="AI39" s="44"/>
      <c r="AJ39" s="44"/>
      <c r="AK39" s="37">
        <f>SUM(AB39:AJ39)</f>
        <v>716</v>
      </c>
      <c r="AL39" s="37">
        <f>J39+AA39+AK39</f>
        <v>716</v>
      </c>
      <c r="AO39" s="11"/>
    </row>
    <row r="40" spans="1:41" ht="12.75">
      <c r="A40" s="21">
        <v>31</v>
      </c>
      <c r="B40" s="22" t="s">
        <v>59</v>
      </c>
      <c r="C40" s="44"/>
      <c r="D40" s="44"/>
      <c r="E40" s="44"/>
      <c r="F40" s="44"/>
      <c r="G40" s="44">
        <v>749</v>
      </c>
      <c r="H40" s="44"/>
      <c r="I40" s="44"/>
      <c r="J40" s="37">
        <f>C40+D40+E40+F40+G40+H40+I40</f>
        <v>749</v>
      </c>
      <c r="K40" s="44">
        <v>2648</v>
      </c>
      <c r="L40" s="44"/>
      <c r="M40" s="44"/>
      <c r="N40" s="44"/>
      <c r="O40" s="44"/>
      <c r="P40" s="44"/>
      <c r="Q40" s="44">
        <v>10</v>
      </c>
      <c r="R40" s="44"/>
      <c r="S40" s="44"/>
      <c r="T40" s="44"/>
      <c r="U40" s="44"/>
      <c r="V40" s="44"/>
      <c r="W40" s="44"/>
      <c r="X40" s="44"/>
      <c r="Y40" s="44"/>
      <c r="Z40" s="44"/>
      <c r="AA40" s="37">
        <f>K40+L40+M40+N40+O40+P40+Q40+R40+S40+T40+U40+V40+W40+X40+Y40+Z40</f>
        <v>2658</v>
      </c>
      <c r="AB40" s="44">
        <v>106147</v>
      </c>
      <c r="AC40" s="44">
        <v>2097</v>
      </c>
      <c r="AD40" s="44">
        <v>7610</v>
      </c>
      <c r="AE40" s="44"/>
      <c r="AF40" s="44"/>
      <c r="AG40" s="44"/>
      <c r="AH40" s="44"/>
      <c r="AI40" s="44"/>
      <c r="AJ40" s="44">
        <v>23324</v>
      </c>
      <c r="AK40" s="37">
        <f>SUM(AB40:AJ40)</f>
        <v>139178</v>
      </c>
      <c r="AL40" s="37">
        <f>J40+AA40+AK40</f>
        <v>142585</v>
      </c>
      <c r="AO40" s="11"/>
    </row>
    <row r="41" spans="1:41" ht="12.75">
      <c r="A41" s="21">
        <v>32</v>
      </c>
      <c r="B41" s="22" t="s">
        <v>71</v>
      </c>
      <c r="C41" s="44"/>
      <c r="D41" s="44"/>
      <c r="E41" s="44"/>
      <c r="F41" s="44"/>
      <c r="G41" s="44">
        <v>1645</v>
      </c>
      <c r="H41" s="44">
        <v>929</v>
      </c>
      <c r="I41" s="44"/>
      <c r="J41" s="37">
        <f>C41+D41+E41+F41+G41+H41+I41</f>
        <v>2574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37">
        <f>K41+L41+M41+N41+O41+P41+Q41+R41+S41+T41+U41+V41+W41+X41+Y41+Z41</f>
        <v>0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37">
        <f>SUM(AB41:AJ41)</f>
        <v>0</v>
      </c>
      <c r="AL41" s="37">
        <f>J41+AA41+AK41</f>
        <v>2574</v>
      </c>
      <c r="AO41" s="11"/>
    </row>
    <row r="42" spans="1:41" ht="12.75">
      <c r="A42" s="21">
        <v>33</v>
      </c>
      <c r="B42" s="22" t="s">
        <v>75</v>
      </c>
      <c r="C42" s="44"/>
      <c r="D42" s="44"/>
      <c r="E42" s="44"/>
      <c r="F42" s="44"/>
      <c r="G42" s="44"/>
      <c r="H42" s="44">
        <v>35789</v>
      </c>
      <c r="I42" s="44"/>
      <c r="J42" s="37">
        <f>C42+D42+E42+F42+G42+H42+I42</f>
        <v>35789</v>
      </c>
      <c r="K42" s="44">
        <v>50</v>
      </c>
      <c r="L42" s="44"/>
      <c r="M42" s="44"/>
      <c r="N42" s="44"/>
      <c r="O42" s="44">
        <v>142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37">
        <f>K42+L42+M42+N42+O42+P42+Q42+R42+S42+T42+U42+V42+W42+X42+Y42+Z42</f>
        <v>192</v>
      </c>
      <c r="AB42" s="44">
        <v>5165</v>
      </c>
      <c r="AC42" s="44"/>
      <c r="AD42" s="44"/>
      <c r="AE42" s="44"/>
      <c r="AF42" s="44"/>
      <c r="AG42" s="44"/>
      <c r="AH42" s="44"/>
      <c r="AI42" s="44"/>
      <c r="AJ42" s="44"/>
      <c r="AK42" s="37">
        <f>SUM(AB42:AJ42)</f>
        <v>5165</v>
      </c>
      <c r="AL42" s="37">
        <f>J42+AA42+AK42</f>
        <v>41146</v>
      </c>
      <c r="AO42" s="11"/>
    </row>
    <row r="43" spans="1:41" ht="12.75">
      <c r="A43" s="21">
        <v>34</v>
      </c>
      <c r="B43" s="22" t="s">
        <v>44</v>
      </c>
      <c r="C43" s="44"/>
      <c r="D43" s="44"/>
      <c r="E43" s="44"/>
      <c r="F43" s="44"/>
      <c r="G43" s="44">
        <v>1261</v>
      </c>
      <c r="H43" s="44">
        <v>16676</v>
      </c>
      <c r="I43" s="44">
        <v>0</v>
      </c>
      <c r="J43" s="37">
        <f>C43+D43+E43+F43+G43+H43+I43</f>
        <v>17937</v>
      </c>
      <c r="K43" s="44">
        <v>20016</v>
      </c>
      <c r="L43" s="44"/>
      <c r="M43" s="44">
        <v>4175</v>
      </c>
      <c r="N43" s="44"/>
      <c r="O43" s="44"/>
      <c r="P43" s="44">
        <v>8113</v>
      </c>
      <c r="Q43" s="44">
        <v>0</v>
      </c>
      <c r="R43" s="44"/>
      <c r="S43" s="44"/>
      <c r="T43" s="44">
        <v>242</v>
      </c>
      <c r="U43" s="44"/>
      <c r="V43" s="44"/>
      <c r="W43" s="44"/>
      <c r="X43" s="44">
        <v>1104173</v>
      </c>
      <c r="Y43" s="44"/>
      <c r="Z43" s="44"/>
      <c r="AA43" s="37">
        <f>K43+L43+M43+N43+O43+P43+Q43+R43+S43+T43+U43+V43+W43+X43+Y43+Z43</f>
        <v>1136719</v>
      </c>
      <c r="AB43" s="44">
        <v>24521</v>
      </c>
      <c r="AC43" s="44"/>
      <c r="AD43" s="44"/>
      <c r="AE43" s="44"/>
      <c r="AF43" s="44"/>
      <c r="AG43" s="44"/>
      <c r="AH43" s="44"/>
      <c r="AI43" s="44">
        <v>0</v>
      </c>
      <c r="AJ43" s="44">
        <v>4325</v>
      </c>
      <c r="AK43" s="37">
        <f>SUM(AB43:AJ43)</f>
        <v>28846</v>
      </c>
      <c r="AL43" s="37">
        <f>J43+AA43+AK43</f>
        <v>1183502</v>
      </c>
      <c r="AO43" s="11"/>
    </row>
    <row r="44" spans="1:41" ht="12.75">
      <c r="A44" s="21">
        <v>35</v>
      </c>
      <c r="B44" s="22" t="s">
        <v>78</v>
      </c>
      <c r="C44" s="44"/>
      <c r="D44" s="44"/>
      <c r="E44" s="44"/>
      <c r="F44" s="44"/>
      <c r="G44" s="44"/>
      <c r="H44" s="44"/>
      <c r="I44" s="44"/>
      <c r="J44" s="37">
        <f>C44+D44+E44+F44+G44+H44+I44</f>
        <v>0</v>
      </c>
      <c r="K44" s="44">
        <v>8043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>
        <v>35683</v>
      </c>
      <c r="Y44" s="44"/>
      <c r="Z44" s="44"/>
      <c r="AA44" s="37">
        <f>K44+L44+M44+N44+O44+P44+Q44+R44+S44+T44+U44+V44+W44+X44+Y44+Z44</f>
        <v>43726</v>
      </c>
      <c r="AB44" s="44"/>
      <c r="AC44" s="44"/>
      <c r="AD44" s="44"/>
      <c r="AE44" s="44"/>
      <c r="AF44" s="44"/>
      <c r="AG44" s="44"/>
      <c r="AH44" s="44"/>
      <c r="AI44" s="44"/>
      <c r="AJ44" s="44">
        <v>1380</v>
      </c>
      <c r="AK44" s="37">
        <f>SUM(AB44:AJ44)</f>
        <v>1380</v>
      </c>
      <c r="AL44" s="37">
        <f>J44+AA44+AK44</f>
        <v>45106</v>
      </c>
      <c r="AO44" s="11"/>
    </row>
    <row r="45" spans="1:41" ht="25.5">
      <c r="A45" s="21">
        <v>36</v>
      </c>
      <c r="B45" s="46" t="s">
        <v>89</v>
      </c>
      <c r="C45" s="44"/>
      <c r="D45" s="44"/>
      <c r="E45" s="44"/>
      <c r="F45" s="44"/>
      <c r="G45" s="44"/>
      <c r="H45" s="44"/>
      <c r="I45" s="44"/>
      <c r="J45" s="37">
        <f>C45+D45+E45+F45+G45+H45+I45</f>
        <v>0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37">
        <f>K45+L45+M45+N45+O45+P45+Q45+R45+S45+T45+U45+V45+W45+X45+Y45+Z45</f>
        <v>0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37">
        <f>SUM(AB45:AJ45)</f>
        <v>0</v>
      </c>
      <c r="AL45" s="37">
        <f>J45+AA45+AK45</f>
        <v>0</v>
      </c>
      <c r="AO45" s="11"/>
    </row>
    <row r="46" spans="1:41" ht="25.5">
      <c r="A46" s="21">
        <v>37</v>
      </c>
      <c r="B46" s="47" t="s">
        <v>88</v>
      </c>
      <c r="C46" s="44"/>
      <c r="D46" s="44">
        <v>36</v>
      </c>
      <c r="E46" s="44"/>
      <c r="F46" s="44"/>
      <c r="G46" s="44"/>
      <c r="H46" s="44"/>
      <c r="I46" s="44"/>
      <c r="J46" s="37">
        <f>C46+D46+E46+F46+G46+H46+I46</f>
        <v>36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37">
        <f>K46+L46+M46+N46+O46+P46+Q46+R46+S46+T46+U46+V46+W46+X46+Y46+Z46</f>
        <v>0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37">
        <f>SUM(AB46:AJ46)</f>
        <v>0</v>
      </c>
      <c r="AL46" s="37">
        <f>J46+AA46+AK46</f>
        <v>36</v>
      </c>
      <c r="AO46" s="11"/>
    </row>
    <row r="47" spans="1:41" ht="38.25">
      <c r="A47" s="21">
        <v>38</v>
      </c>
      <c r="B47" s="22" t="s">
        <v>82</v>
      </c>
      <c r="C47" s="44">
        <v>30</v>
      </c>
      <c r="D47" s="44"/>
      <c r="E47" s="44"/>
      <c r="F47" s="44"/>
      <c r="G47" s="44">
        <v>610</v>
      </c>
      <c r="H47" s="44"/>
      <c r="I47" s="44"/>
      <c r="J47" s="37">
        <f>C47+D47+E47+F47+G47+H47+I47</f>
        <v>640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37">
        <f>K47+L47+M47+N47+O47+P47+Q47+R47+S47+T47+U47+V47+W47+X47+Y47+Z47</f>
        <v>0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37">
        <f>SUM(AB47:AJ47)</f>
        <v>0</v>
      </c>
      <c r="AL47" s="37">
        <f>J47+AA47+AK47</f>
        <v>640</v>
      </c>
      <c r="AO47" s="11"/>
    </row>
    <row r="48" spans="1:41" ht="25.5">
      <c r="A48" s="21">
        <v>39</v>
      </c>
      <c r="B48" s="47" t="s">
        <v>88</v>
      </c>
      <c r="C48" s="44"/>
      <c r="D48" s="44">
        <v>5306</v>
      </c>
      <c r="E48" s="44"/>
      <c r="F48" s="44"/>
      <c r="G48" s="44">
        <v>7976</v>
      </c>
      <c r="H48" s="44"/>
      <c r="I48" s="44"/>
      <c r="J48" s="37">
        <f>C48+D48+E48+F48+G48+H48+I48</f>
        <v>13282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37">
        <f>K48+L48+M48+N48+O48+P48+Q48+R48+S48+T48+U48+V48+W48+X48+Y48+Z48</f>
        <v>0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37">
        <f>SUM(AB48:AJ48)</f>
        <v>0</v>
      </c>
      <c r="AL48" s="37">
        <f>J48+AA48+AK48</f>
        <v>13282</v>
      </c>
      <c r="AO48" s="11"/>
    </row>
    <row r="49" spans="1:41" ht="38.25">
      <c r="A49" s="21">
        <v>40</v>
      </c>
      <c r="B49" s="22" t="s">
        <v>82</v>
      </c>
      <c r="C49" s="44"/>
      <c r="D49" s="44">
        <v>7230</v>
      </c>
      <c r="E49" s="44"/>
      <c r="F49" s="44"/>
      <c r="G49" s="44"/>
      <c r="H49" s="44"/>
      <c r="I49" s="44"/>
      <c r="J49" s="37">
        <f>C49+D49+E49+F49+G49+H49+I49</f>
        <v>7230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37">
        <f>K49+L49+M49+N49+O49+P49+Q49+R49+S49+T49+U49+V49+W49+X49+Y49+Z49</f>
        <v>0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37">
        <f>SUM(AB49:AJ49)</f>
        <v>0</v>
      </c>
      <c r="AL49" s="37">
        <f>J49+AA49+AK49</f>
        <v>7230</v>
      </c>
      <c r="AO49" s="11"/>
    </row>
    <row r="50" spans="1:38" ht="12.75">
      <c r="A50" s="26">
        <v>41</v>
      </c>
      <c r="B50" s="48" t="s">
        <v>87</v>
      </c>
      <c r="C50" s="45"/>
      <c r="D50" s="45"/>
      <c r="E50" s="45"/>
      <c r="F50" s="45"/>
      <c r="G50" s="45">
        <v>309</v>
      </c>
      <c r="H50" s="45">
        <v>95</v>
      </c>
      <c r="I50" s="45"/>
      <c r="J50" s="42">
        <f>C50+D50+E50+F50+G50+H50+I50</f>
        <v>404</v>
      </c>
      <c r="K50" s="45">
        <v>11117</v>
      </c>
      <c r="L50" s="45"/>
      <c r="M50" s="45"/>
      <c r="N50" s="45"/>
      <c r="O50" s="45">
        <v>252</v>
      </c>
      <c r="P50" s="45">
        <v>1669</v>
      </c>
      <c r="Q50" s="45"/>
      <c r="R50" s="45"/>
      <c r="S50" s="45"/>
      <c r="T50" s="45">
        <v>2326</v>
      </c>
      <c r="U50" s="45"/>
      <c r="V50" s="45"/>
      <c r="W50" s="45">
        <v>5818</v>
      </c>
      <c r="X50" s="45"/>
      <c r="Y50" s="45"/>
      <c r="Z50" s="45"/>
      <c r="AA50" s="42">
        <f>K50+L50+M50+N50+O50+P50+Q50+R50+S50+T50+U50+V50+W50+X50+Y50+Z50</f>
        <v>21182</v>
      </c>
      <c r="AB50" s="45">
        <v>21149</v>
      </c>
      <c r="AC50" s="45"/>
      <c r="AD50" s="45"/>
      <c r="AE50" s="45"/>
      <c r="AF50" s="45">
        <v>77</v>
      </c>
      <c r="AG50" s="45"/>
      <c r="AH50" s="45"/>
      <c r="AI50" s="45"/>
      <c r="AJ50" s="45">
        <v>11481</v>
      </c>
      <c r="AK50" s="42">
        <f>SUM(AB50:AJ50)</f>
        <v>32707</v>
      </c>
      <c r="AL50" s="42">
        <f>J50+AA50+AK50</f>
        <v>54293</v>
      </c>
    </row>
  </sheetData>
  <sheetProtection/>
  <mergeCells count="11">
    <mergeCell ref="K8:AA8"/>
    <mergeCell ref="AB8:AK8"/>
    <mergeCell ref="M2:V2"/>
    <mergeCell ref="L3:U3"/>
    <mergeCell ref="A7:A9"/>
    <mergeCell ref="B7:B9"/>
    <mergeCell ref="AK6:AL6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42.8515625" style="6" customWidth="1"/>
    <col min="3" max="3" width="12.421875" style="6" customWidth="1"/>
    <col min="4" max="4" width="13.00390625" style="6" customWidth="1"/>
    <col min="5" max="7" width="12.421875" style="6" customWidth="1"/>
    <col min="8" max="8" width="12.28125" style="6" customWidth="1"/>
    <col min="9" max="10" width="9.421875" style="6" bestFit="1" customWidth="1"/>
    <col min="11" max="11" width="11.421875" style="6" customWidth="1"/>
    <col min="12" max="12" width="10.7109375" style="6" customWidth="1"/>
    <col min="13" max="13" width="10.57421875" style="6" customWidth="1"/>
    <col min="14" max="14" width="9.28125" style="6" bestFit="1" customWidth="1"/>
    <col min="15" max="15" width="11.140625" style="6" customWidth="1"/>
    <col min="16" max="16" width="13.28125" style="6" customWidth="1"/>
    <col min="17" max="17" width="9.421875" style="6" bestFit="1" customWidth="1"/>
    <col min="18" max="18" width="9.28125" style="6" bestFit="1" customWidth="1"/>
    <col min="19" max="19" width="9.140625" style="6" customWidth="1"/>
    <col min="20" max="20" width="11.8515625" style="6" customWidth="1"/>
    <col min="21" max="21" width="9.28125" style="6" bestFit="1" customWidth="1"/>
    <col min="22" max="22" width="9.140625" style="6" customWidth="1"/>
    <col min="23" max="23" width="10.00390625" style="6" bestFit="1" customWidth="1"/>
    <col min="24" max="24" width="14.421875" style="6" customWidth="1"/>
    <col min="25" max="25" width="10.7109375" style="6" customWidth="1"/>
    <col min="26" max="26" width="9.28125" style="6" bestFit="1" customWidth="1"/>
    <col min="27" max="27" width="11.28125" style="6" bestFit="1" customWidth="1"/>
    <col min="28" max="28" width="10.7109375" style="6" customWidth="1"/>
    <col min="29" max="29" width="9.28125" style="6" bestFit="1" customWidth="1"/>
    <col min="30" max="30" width="10.140625" style="6" customWidth="1"/>
    <col min="31" max="31" width="9.140625" style="6" customWidth="1"/>
    <col min="32" max="32" width="9.28125" style="6" bestFit="1" customWidth="1"/>
    <col min="33" max="33" width="9.140625" style="6" customWidth="1"/>
    <col min="34" max="35" width="11.28125" style="6" customWidth="1"/>
    <col min="36" max="36" width="12.14062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0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97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13" t="s">
        <v>2</v>
      </c>
      <c r="B7" s="14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13"/>
      <c r="B8" s="14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13"/>
      <c r="B9" s="14"/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15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6" t="s">
        <v>28</v>
      </c>
      <c r="V9" s="16" t="s">
        <v>29</v>
      </c>
      <c r="W9" s="16" t="s">
        <v>30</v>
      </c>
      <c r="X9" s="16" t="s">
        <v>31</v>
      </c>
      <c r="Y9" s="16" t="s">
        <v>32</v>
      </c>
      <c r="Z9" s="16" t="s">
        <v>33</v>
      </c>
      <c r="AA9" s="16" t="s">
        <v>17</v>
      </c>
      <c r="AB9" s="16" t="s">
        <v>34</v>
      </c>
      <c r="AC9" s="16" t="s">
        <v>35</v>
      </c>
      <c r="AD9" s="16" t="s">
        <v>36</v>
      </c>
      <c r="AE9" s="16" t="s">
        <v>37</v>
      </c>
      <c r="AF9" s="16" t="s">
        <v>38</v>
      </c>
      <c r="AG9" s="15" t="s">
        <v>39</v>
      </c>
      <c r="AH9" s="15" t="s">
        <v>40</v>
      </c>
      <c r="AI9" s="15" t="s">
        <v>41</v>
      </c>
      <c r="AJ9" s="16" t="s">
        <v>42</v>
      </c>
      <c r="AK9" s="15" t="s">
        <v>17</v>
      </c>
      <c r="AL9" s="14"/>
    </row>
    <row r="10" spans="1:41" ht="12.75">
      <c r="A10" s="17">
        <v>1</v>
      </c>
      <c r="B10" s="18" t="s">
        <v>43</v>
      </c>
      <c r="C10" s="43"/>
      <c r="D10" s="43"/>
      <c r="E10" s="43"/>
      <c r="F10" s="43"/>
      <c r="G10" s="43">
        <v>13450</v>
      </c>
      <c r="H10" s="43">
        <v>47343</v>
      </c>
      <c r="I10" s="43"/>
      <c r="J10" s="35">
        <v>60793</v>
      </c>
      <c r="K10" s="43">
        <v>148016</v>
      </c>
      <c r="L10" s="43"/>
      <c r="M10" s="43"/>
      <c r="N10" s="43"/>
      <c r="O10" s="43">
        <v>1755</v>
      </c>
      <c r="P10" s="43">
        <v>8592</v>
      </c>
      <c r="Q10" s="43">
        <v>919</v>
      </c>
      <c r="R10" s="43"/>
      <c r="S10" s="43"/>
      <c r="T10" s="43">
        <v>1309</v>
      </c>
      <c r="U10" s="43"/>
      <c r="V10" s="43"/>
      <c r="W10" s="43"/>
      <c r="X10" s="43">
        <v>11557104</v>
      </c>
      <c r="Y10" s="43"/>
      <c r="Z10" s="43"/>
      <c r="AA10" s="35">
        <v>11717695</v>
      </c>
      <c r="AB10" s="43">
        <v>43857</v>
      </c>
      <c r="AC10" s="43"/>
      <c r="AD10" s="43">
        <v>89332</v>
      </c>
      <c r="AE10" s="43"/>
      <c r="AF10" s="43"/>
      <c r="AG10" s="43"/>
      <c r="AH10" s="43"/>
      <c r="AI10" s="43"/>
      <c r="AJ10" s="43">
        <v>21787</v>
      </c>
      <c r="AK10" s="35">
        <v>154976</v>
      </c>
      <c r="AL10" s="35">
        <v>11933464</v>
      </c>
      <c r="AO10" s="11"/>
    </row>
    <row r="11" spans="1:41" ht="12.75">
      <c r="A11" s="21">
        <v>2</v>
      </c>
      <c r="B11" s="46" t="s">
        <v>96</v>
      </c>
      <c r="C11" s="44"/>
      <c r="D11" s="44"/>
      <c r="E11" s="44"/>
      <c r="F11" s="44"/>
      <c r="G11" s="44">
        <v>20755</v>
      </c>
      <c r="H11" s="44">
        <v>11979</v>
      </c>
      <c r="I11" s="44"/>
      <c r="J11" s="37">
        <v>32734</v>
      </c>
      <c r="K11" s="44">
        <v>38612</v>
      </c>
      <c r="L11" s="44"/>
      <c r="M11" s="44"/>
      <c r="N11" s="44"/>
      <c r="O11" s="44">
        <v>175</v>
      </c>
      <c r="P11" s="44">
        <v>685</v>
      </c>
      <c r="Q11" s="44">
        <v>767</v>
      </c>
      <c r="R11" s="44"/>
      <c r="S11" s="44"/>
      <c r="T11" s="44">
        <v>178</v>
      </c>
      <c r="U11" s="44"/>
      <c r="V11" s="44"/>
      <c r="W11" s="44"/>
      <c r="X11" s="44">
        <v>2223945</v>
      </c>
      <c r="Y11" s="44"/>
      <c r="Z11" s="44"/>
      <c r="AA11" s="37">
        <v>2264362</v>
      </c>
      <c r="AB11" s="44">
        <v>2163</v>
      </c>
      <c r="AC11" s="44"/>
      <c r="AD11" s="44"/>
      <c r="AE11" s="44"/>
      <c r="AF11" s="44"/>
      <c r="AG11" s="44"/>
      <c r="AH11" s="44"/>
      <c r="AI11" s="44"/>
      <c r="AJ11" s="44">
        <v>2829</v>
      </c>
      <c r="AK11" s="37">
        <v>4992</v>
      </c>
      <c r="AL11" s="37">
        <v>2302088</v>
      </c>
      <c r="AO11" s="11"/>
    </row>
    <row r="12" spans="1:41" ht="12.75">
      <c r="A12" s="21">
        <v>3</v>
      </c>
      <c r="B12" s="46" t="s">
        <v>95</v>
      </c>
      <c r="C12" s="44"/>
      <c r="D12" s="44"/>
      <c r="E12" s="44"/>
      <c r="F12" s="44"/>
      <c r="G12" s="44">
        <v>1854</v>
      </c>
      <c r="H12" s="44">
        <v>21069</v>
      </c>
      <c r="I12" s="44">
        <v>0</v>
      </c>
      <c r="J12" s="37">
        <v>22923</v>
      </c>
      <c r="K12" s="44">
        <v>24046</v>
      </c>
      <c r="L12" s="44"/>
      <c r="M12" s="44">
        <v>4175</v>
      </c>
      <c r="N12" s="44"/>
      <c r="O12" s="44"/>
      <c r="P12" s="44">
        <v>8491</v>
      </c>
      <c r="Q12" s="44">
        <v>0</v>
      </c>
      <c r="R12" s="44"/>
      <c r="S12" s="44"/>
      <c r="T12" s="44">
        <v>242</v>
      </c>
      <c r="U12" s="44"/>
      <c r="V12" s="44"/>
      <c r="W12" s="44"/>
      <c r="X12" s="44">
        <v>1586967</v>
      </c>
      <c r="Y12" s="44"/>
      <c r="Z12" s="44"/>
      <c r="AA12" s="37">
        <v>1623921</v>
      </c>
      <c r="AB12" s="44">
        <v>27558</v>
      </c>
      <c r="AC12" s="44"/>
      <c r="AD12" s="44"/>
      <c r="AE12" s="44"/>
      <c r="AF12" s="44"/>
      <c r="AG12" s="44"/>
      <c r="AH12" s="44"/>
      <c r="AI12" s="44">
        <v>0</v>
      </c>
      <c r="AJ12" s="44">
        <v>81742</v>
      </c>
      <c r="AK12" s="37">
        <v>109300</v>
      </c>
      <c r="AL12" s="37">
        <v>1756144</v>
      </c>
      <c r="AO12" s="11"/>
    </row>
    <row r="13" spans="1:41" ht="12.75">
      <c r="A13" s="21">
        <v>4</v>
      </c>
      <c r="B13" s="46" t="s">
        <v>94</v>
      </c>
      <c r="C13" s="44"/>
      <c r="D13" s="44"/>
      <c r="E13" s="44"/>
      <c r="F13" s="44"/>
      <c r="G13" s="44">
        <v>29464</v>
      </c>
      <c r="H13" s="44">
        <v>963845</v>
      </c>
      <c r="I13" s="44"/>
      <c r="J13" s="37">
        <v>993309</v>
      </c>
      <c r="K13" s="44">
        <v>90103</v>
      </c>
      <c r="L13" s="44"/>
      <c r="M13" s="44">
        <v>36669</v>
      </c>
      <c r="N13" s="44">
        <v>75004</v>
      </c>
      <c r="O13" s="44">
        <v>3119</v>
      </c>
      <c r="P13" s="44">
        <v>19401</v>
      </c>
      <c r="Q13" s="44">
        <v>89</v>
      </c>
      <c r="R13" s="44"/>
      <c r="S13" s="44"/>
      <c r="T13" s="44">
        <v>7154</v>
      </c>
      <c r="U13" s="44"/>
      <c r="V13" s="44"/>
      <c r="W13" s="44"/>
      <c r="X13" s="44">
        <v>9804</v>
      </c>
      <c r="Y13" s="44"/>
      <c r="Z13" s="44"/>
      <c r="AA13" s="37">
        <v>241343</v>
      </c>
      <c r="AB13" s="44">
        <v>189975</v>
      </c>
      <c r="AC13" s="44">
        <v>2541</v>
      </c>
      <c r="AD13" s="44"/>
      <c r="AE13" s="44"/>
      <c r="AF13" s="44">
        <v>24909</v>
      </c>
      <c r="AG13" s="44"/>
      <c r="AH13" s="44"/>
      <c r="AI13" s="44">
        <v>50408</v>
      </c>
      <c r="AJ13" s="44">
        <v>72864</v>
      </c>
      <c r="AK13" s="37">
        <v>340697</v>
      </c>
      <c r="AL13" s="37">
        <v>1575349</v>
      </c>
      <c r="AO13" s="11"/>
    </row>
    <row r="14" spans="1:41" ht="12.75">
      <c r="A14" s="21">
        <v>5</v>
      </c>
      <c r="B14" s="22" t="s">
        <v>46</v>
      </c>
      <c r="C14" s="44"/>
      <c r="D14" s="44"/>
      <c r="E14" s="44"/>
      <c r="F14" s="44"/>
      <c r="G14" s="44">
        <v>21289</v>
      </c>
      <c r="H14" s="44">
        <v>131099</v>
      </c>
      <c r="I14" s="44"/>
      <c r="J14" s="37">
        <v>152388</v>
      </c>
      <c r="K14" s="44">
        <v>24957</v>
      </c>
      <c r="L14" s="44"/>
      <c r="M14" s="44">
        <v>202</v>
      </c>
      <c r="N14" s="44"/>
      <c r="O14" s="44">
        <v>518954</v>
      </c>
      <c r="P14" s="44">
        <v>21081</v>
      </c>
      <c r="Q14" s="44"/>
      <c r="R14" s="44"/>
      <c r="S14" s="44"/>
      <c r="T14" s="44"/>
      <c r="U14" s="44"/>
      <c r="V14" s="44"/>
      <c r="W14" s="44">
        <v>2880</v>
      </c>
      <c r="X14" s="44"/>
      <c r="Y14" s="44"/>
      <c r="Z14" s="44"/>
      <c r="AA14" s="37">
        <v>568074</v>
      </c>
      <c r="AB14" s="44">
        <v>5338</v>
      </c>
      <c r="AC14" s="44"/>
      <c r="AD14" s="44"/>
      <c r="AE14" s="44"/>
      <c r="AF14" s="44"/>
      <c r="AG14" s="44"/>
      <c r="AH14" s="44"/>
      <c r="AI14" s="44">
        <v>1567</v>
      </c>
      <c r="AJ14" s="44">
        <v>346041</v>
      </c>
      <c r="AK14" s="37">
        <v>352946</v>
      </c>
      <c r="AL14" s="37">
        <v>1073408</v>
      </c>
      <c r="AO14" s="11"/>
    </row>
    <row r="15" spans="1:41" ht="12.75">
      <c r="A15" s="21">
        <v>6</v>
      </c>
      <c r="B15" s="22" t="s">
        <v>49</v>
      </c>
      <c r="C15" s="44"/>
      <c r="D15" s="44"/>
      <c r="E15" s="44"/>
      <c r="F15" s="44"/>
      <c r="G15" s="44">
        <v>86640</v>
      </c>
      <c r="H15" s="44">
        <v>127265</v>
      </c>
      <c r="I15" s="44"/>
      <c r="J15" s="37">
        <v>213905</v>
      </c>
      <c r="K15" s="44">
        <v>208294</v>
      </c>
      <c r="L15" s="44"/>
      <c r="M15" s="44"/>
      <c r="N15" s="44"/>
      <c r="O15" s="44">
        <v>8976</v>
      </c>
      <c r="P15" s="44">
        <v>31801</v>
      </c>
      <c r="Q15" s="44">
        <v>606</v>
      </c>
      <c r="R15" s="44"/>
      <c r="S15" s="44"/>
      <c r="T15" s="44">
        <v>6137</v>
      </c>
      <c r="U15" s="44"/>
      <c r="V15" s="44"/>
      <c r="W15" s="44"/>
      <c r="X15" s="44"/>
      <c r="Y15" s="44"/>
      <c r="Z15" s="44"/>
      <c r="AA15" s="37">
        <v>255814</v>
      </c>
      <c r="AB15" s="44">
        <v>67106</v>
      </c>
      <c r="AC15" s="44">
        <v>3742</v>
      </c>
      <c r="AD15" s="44"/>
      <c r="AE15" s="44"/>
      <c r="AF15" s="44"/>
      <c r="AG15" s="44"/>
      <c r="AH15" s="44">
        <v>11312</v>
      </c>
      <c r="AI15" s="44"/>
      <c r="AJ15" s="44">
        <v>122544</v>
      </c>
      <c r="AK15" s="37">
        <v>204704</v>
      </c>
      <c r="AL15" s="37">
        <v>674423</v>
      </c>
      <c r="AO15" s="11"/>
    </row>
    <row r="16" spans="1:41" ht="12.75">
      <c r="A16" s="21">
        <v>7</v>
      </c>
      <c r="B16" s="22" t="s">
        <v>48</v>
      </c>
      <c r="C16" s="44"/>
      <c r="D16" s="44"/>
      <c r="E16" s="44"/>
      <c r="F16" s="44"/>
      <c r="G16" s="44">
        <v>354</v>
      </c>
      <c r="H16" s="44">
        <v>5573</v>
      </c>
      <c r="I16" s="44"/>
      <c r="J16" s="37">
        <v>5927</v>
      </c>
      <c r="K16" s="44">
        <v>12523</v>
      </c>
      <c r="L16" s="44"/>
      <c r="M16" s="44"/>
      <c r="N16" s="44"/>
      <c r="O16" s="44"/>
      <c r="P16" s="44">
        <v>22</v>
      </c>
      <c r="Q16" s="44">
        <v>8</v>
      </c>
      <c r="R16" s="44"/>
      <c r="S16" s="44"/>
      <c r="T16" s="44">
        <v>11</v>
      </c>
      <c r="U16" s="44">
        <v>70770</v>
      </c>
      <c r="V16" s="44"/>
      <c r="W16" s="44"/>
      <c r="X16" s="44"/>
      <c r="Y16" s="44"/>
      <c r="Z16" s="44"/>
      <c r="AA16" s="37">
        <v>83334</v>
      </c>
      <c r="AB16" s="44">
        <v>461860</v>
      </c>
      <c r="AC16" s="44">
        <v>33</v>
      </c>
      <c r="AD16" s="44"/>
      <c r="AE16" s="44"/>
      <c r="AF16" s="44"/>
      <c r="AG16" s="44"/>
      <c r="AH16" s="44"/>
      <c r="AI16" s="44"/>
      <c r="AJ16" s="44">
        <v>26910</v>
      </c>
      <c r="AK16" s="37">
        <v>488803</v>
      </c>
      <c r="AL16" s="37">
        <v>578064</v>
      </c>
      <c r="AO16" s="11"/>
    </row>
    <row r="17" spans="1:41" ht="12.75">
      <c r="A17" s="21">
        <v>8</v>
      </c>
      <c r="B17" s="22" t="s">
        <v>50</v>
      </c>
      <c r="C17" s="44"/>
      <c r="D17" s="44"/>
      <c r="E17" s="44"/>
      <c r="F17" s="44"/>
      <c r="G17" s="44">
        <v>32926</v>
      </c>
      <c r="H17" s="44">
        <v>122484</v>
      </c>
      <c r="I17" s="44"/>
      <c r="J17" s="37">
        <v>155410</v>
      </c>
      <c r="K17" s="44">
        <v>119210</v>
      </c>
      <c r="L17" s="44">
        <v>0</v>
      </c>
      <c r="M17" s="44"/>
      <c r="N17" s="44">
        <v>22501</v>
      </c>
      <c r="O17" s="44">
        <v>17083</v>
      </c>
      <c r="P17" s="44">
        <v>10477</v>
      </c>
      <c r="Q17" s="44">
        <v>3037</v>
      </c>
      <c r="R17" s="44">
        <v>0</v>
      </c>
      <c r="S17" s="44"/>
      <c r="T17" s="44">
        <v>17136</v>
      </c>
      <c r="U17" s="44"/>
      <c r="V17" s="44"/>
      <c r="W17" s="44"/>
      <c r="X17" s="44">
        <v>315</v>
      </c>
      <c r="Y17" s="44"/>
      <c r="Z17" s="44"/>
      <c r="AA17" s="37">
        <v>189759</v>
      </c>
      <c r="AB17" s="44">
        <v>146567</v>
      </c>
      <c r="AC17" s="44"/>
      <c r="AD17" s="44"/>
      <c r="AE17" s="44"/>
      <c r="AF17" s="44"/>
      <c r="AG17" s="44"/>
      <c r="AH17" s="44"/>
      <c r="AI17" s="44">
        <v>0</v>
      </c>
      <c r="AJ17" s="44">
        <v>75861</v>
      </c>
      <c r="AK17" s="37">
        <v>222428</v>
      </c>
      <c r="AL17" s="37">
        <v>567597</v>
      </c>
      <c r="AO17" s="11"/>
    </row>
    <row r="18" spans="1:41" ht="25.5">
      <c r="A18" s="21">
        <v>9</v>
      </c>
      <c r="B18" s="22" t="s">
        <v>52</v>
      </c>
      <c r="C18" s="44"/>
      <c r="D18" s="44"/>
      <c r="E18" s="44"/>
      <c r="F18" s="44"/>
      <c r="G18" s="44">
        <v>86</v>
      </c>
      <c r="H18" s="44">
        <v>350799</v>
      </c>
      <c r="I18" s="44"/>
      <c r="J18" s="37">
        <v>350885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>
        <v>517</v>
      </c>
      <c r="AA18" s="37">
        <v>517</v>
      </c>
      <c r="AB18" s="44"/>
      <c r="AC18" s="44"/>
      <c r="AD18" s="44"/>
      <c r="AE18" s="44"/>
      <c r="AF18" s="44"/>
      <c r="AG18" s="44"/>
      <c r="AH18" s="44"/>
      <c r="AI18" s="44"/>
      <c r="AJ18" s="44">
        <v>144249</v>
      </c>
      <c r="AK18" s="37">
        <v>144249</v>
      </c>
      <c r="AL18" s="37">
        <v>495651</v>
      </c>
      <c r="AO18" s="11"/>
    </row>
    <row r="19" spans="1:41" ht="12.75">
      <c r="A19" s="21">
        <v>10</v>
      </c>
      <c r="B19" s="22" t="s">
        <v>51</v>
      </c>
      <c r="C19" s="44"/>
      <c r="D19" s="44"/>
      <c r="E19" s="44"/>
      <c r="F19" s="44"/>
      <c r="G19" s="44"/>
      <c r="H19" s="44">
        <v>29</v>
      </c>
      <c r="I19" s="44"/>
      <c r="J19" s="37">
        <v>29</v>
      </c>
      <c r="K19" s="44">
        <v>163088</v>
      </c>
      <c r="L19" s="44"/>
      <c r="M19" s="44">
        <v>26600</v>
      </c>
      <c r="N19" s="44"/>
      <c r="O19" s="44">
        <v>181</v>
      </c>
      <c r="P19" s="44">
        <v>9946</v>
      </c>
      <c r="Q19" s="44"/>
      <c r="R19" s="44"/>
      <c r="S19" s="44"/>
      <c r="T19" s="44">
        <v>17740</v>
      </c>
      <c r="U19" s="44"/>
      <c r="V19" s="44"/>
      <c r="W19" s="44"/>
      <c r="X19" s="44">
        <v>-35377</v>
      </c>
      <c r="Y19" s="44"/>
      <c r="Z19" s="44"/>
      <c r="AA19" s="37">
        <v>182178</v>
      </c>
      <c r="AB19" s="44">
        <v>63317</v>
      </c>
      <c r="AC19" s="44"/>
      <c r="AD19" s="44"/>
      <c r="AE19" s="44"/>
      <c r="AF19" s="44"/>
      <c r="AG19" s="44"/>
      <c r="AH19" s="44"/>
      <c r="AI19" s="44"/>
      <c r="AJ19" s="44">
        <v>164194</v>
      </c>
      <c r="AK19" s="37">
        <v>227511</v>
      </c>
      <c r="AL19" s="37">
        <v>409718</v>
      </c>
      <c r="AO19" s="11"/>
    </row>
    <row r="20" spans="1:41" ht="12.75">
      <c r="A20" s="21">
        <v>11</v>
      </c>
      <c r="B20" s="25" t="s">
        <v>55</v>
      </c>
      <c r="C20" s="44"/>
      <c r="D20" s="44"/>
      <c r="E20" s="44"/>
      <c r="F20" s="44"/>
      <c r="G20" s="44">
        <v>138</v>
      </c>
      <c r="H20" s="44">
        <v>390915</v>
      </c>
      <c r="I20" s="44"/>
      <c r="J20" s="37">
        <v>391053</v>
      </c>
      <c r="K20" s="44"/>
      <c r="L20" s="44"/>
      <c r="M20" s="44"/>
      <c r="N20" s="44"/>
      <c r="O20" s="44"/>
      <c r="P20" s="44"/>
      <c r="Q20" s="44"/>
      <c r="R20" s="44"/>
      <c r="S20" s="44"/>
      <c r="T20" s="44">
        <v>159</v>
      </c>
      <c r="U20" s="44"/>
      <c r="V20" s="44"/>
      <c r="W20" s="44"/>
      <c r="X20" s="44"/>
      <c r="Y20" s="44"/>
      <c r="Z20" s="44"/>
      <c r="AA20" s="37">
        <v>159</v>
      </c>
      <c r="AB20" s="44">
        <v>14699</v>
      </c>
      <c r="AC20" s="44"/>
      <c r="AD20" s="44"/>
      <c r="AE20" s="44"/>
      <c r="AF20" s="44"/>
      <c r="AG20" s="44"/>
      <c r="AH20" s="44"/>
      <c r="AI20" s="44"/>
      <c r="AJ20" s="44"/>
      <c r="AK20" s="37">
        <v>14699</v>
      </c>
      <c r="AL20" s="37">
        <v>405911</v>
      </c>
      <c r="AO20" s="11"/>
    </row>
    <row r="21" spans="1:41" ht="25.5">
      <c r="A21" s="21">
        <v>12</v>
      </c>
      <c r="B21" s="22" t="s">
        <v>56</v>
      </c>
      <c r="C21" s="44">
        <v>107026</v>
      </c>
      <c r="D21" s="44">
        <v>94549</v>
      </c>
      <c r="E21" s="44"/>
      <c r="F21" s="44"/>
      <c r="G21" s="44">
        <v>131068</v>
      </c>
      <c r="H21" s="44"/>
      <c r="I21" s="44"/>
      <c r="J21" s="37">
        <v>332643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37">
        <v>0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37">
        <v>0</v>
      </c>
      <c r="AL21" s="37">
        <v>332643</v>
      </c>
      <c r="AO21" s="11"/>
    </row>
    <row r="22" spans="1:41" ht="12.75">
      <c r="A22" s="21">
        <v>13</v>
      </c>
      <c r="B22" s="22" t="s">
        <v>53</v>
      </c>
      <c r="C22" s="44"/>
      <c r="D22" s="44"/>
      <c r="E22" s="44"/>
      <c r="F22" s="44"/>
      <c r="G22" s="44">
        <v>4410</v>
      </c>
      <c r="H22" s="44">
        <v>66334</v>
      </c>
      <c r="I22" s="44"/>
      <c r="J22" s="37">
        <v>70744</v>
      </c>
      <c r="K22" s="44">
        <v>31438</v>
      </c>
      <c r="L22" s="44"/>
      <c r="M22" s="44"/>
      <c r="N22" s="44"/>
      <c r="O22" s="44">
        <v>2942</v>
      </c>
      <c r="P22" s="44">
        <v>66</v>
      </c>
      <c r="Q22" s="44"/>
      <c r="R22" s="44"/>
      <c r="S22" s="44"/>
      <c r="T22" s="44">
        <v>14075</v>
      </c>
      <c r="U22" s="44"/>
      <c r="V22" s="44"/>
      <c r="W22" s="44"/>
      <c r="X22" s="44"/>
      <c r="Y22" s="44"/>
      <c r="Z22" s="44"/>
      <c r="AA22" s="37">
        <v>48521</v>
      </c>
      <c r="AB22" s="44">
        <v>130334</v>
      </c>
      <c r="AC22" s="44">
        <v>1233</v>
      </c>
      <c r="AD22" s="44"/>
      <c r="AE22" s="44"/>
      <c r="AF22" s="44"/>
      <c r="AG22" s="44"/>
      <c r="AH22" s="44"/>
      <c r="AI22" s="44"/>
      <c r="AJ22" s="44">
        <v>36008</v>
      </c>
      <c r="AK22" s="37">
        <v>167575</v>
      </c>
      <c r="AL22" s="37">
        <v>286840</v>
      </c>
      <c r="AO22" s="11"/>
    </row>
    <row r="23" spans="1:41" ht="12.75">
      <c r="A23" s="21">
        <v>14</v>
      </c>
      <c r="B23" s="22" t="s">
        <v>61</v>
      </c>
      <c r="C23" s="44"/>
      <c r="D23" s="44"/>
      <c r="E23" s="44"/>
      <c r="F23" s="44"/>
      <c r="G23" s="44">
        <v>308</v>
      </c>
      <c r="H23" s="44"/>
      <c r="I23" s="44"/>
      <c r="J23" s="37">
        <v>308</v>
      </c>
      <c r="K23" s="44">
        <v>6267</v>
      </c>
      <c r="L23" s="44"/>
      <c r="M23" s="44"/>
      <c r="N23" s="44"/>
      <c r="O23" s="44">
        <v>0</v>
      </c>
      <c r="P23" s="44">
        <v>2000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37">
        <v>8267</v>
      </c>
      <c r="AB23" s="44">
        <v>219250</v>
      </c>
      <c r="AC23" s="44"/>
      <c r="AD23" s="44"/>
      <c r="AE23" s="44"/>
      <c r="AF23" s="44"/>
      <c r="AG23" s="44"/>
      <c r="AH23" s="44"/>
      <c r="AI23" s="44"/>
      <c r="AJ23" s="44">
        <v>153</v>
      </c>
      <c r="AK23" s="37">
        <v>219403</v>
      </c>
      <c r="AL23" s="37">
        <v>227978</v>
      </c>
      <c r="AO23" s="11"/>
    </row>
    <row r="24" spans="1:41" ht="12.75">
      <c r="A24" s="21">
        <v>15</v>
      </c>
      <c r="B24" s="22" t="s">
        <v>58</v>
      </c>
      <c r="C24" s="44"/>
      <c r="D24" s="44"/>
      <c r="E24" s="44"/>
      <c r="F24" s="44"/>
      <c r="G24" s="44">
        <v>144</v>
      </c>
      <c r="H24" s="44"/>
      <c r="I24" s="44"/>
      <c r="J24" s="37">
        <v>144</v>
      </c>
      <c r="K24" s="44">
        <v>26858</v>
      </c>
      <c r="L24" s="44"/>
      <c r="M24" s="44"/>
      <c r="N24" s="44"/>
      <c r="O24" s="44">
        <v>0</v>
      </c>
      <c r="P24" s="44">
        <v>1005</v>
      </c>
      <c r="Q24" s="44">
        <v>307</v>
      </c>
      <c r="R24" s="44"/>
      <c r="S24" s="44"/>
      <c r="T24" s="44">
        <v>0</v>
      </c>
      <c r="U24" s="44"/>
      <c r="V24" s="44"/>
      <c r="W24" s="44"/>
      <c r="X24" s="44">
        <v>3210</v>
      </c>
      <c r="Y24" s="44"/>
      <c r="Z24" s="44">
        <v>0</v>
      </c>
      <c r="AA24" s="37">
        <v>31380</v>
      </c>
      <c r="AB24" s="44">
        <v>139610</v>
      </c>
      <c r="AC24" s="44">
        <v>0</v>
      </c>
      <c r="AD24" s="44"/>
      <c r="AE24" s="44"/>
      <c r="AF24" s="44"/>
      <c r="AG24" s="44"/>
      <c r="AH24" s="44"/>
      <c r="AI24" s="44"/>
      <c r="AJ24" s="44">
        <v>3127</v>
      </c>
      <c r="AK24" s="37">
        <v>142737</v>
      </c>
      <c r="AL24" s="37">
        <v>174261</v>
      </c>
      <c r="AO24" s="11"/>
    </row>
    <row r="25" spans="1:41" ht="12.75">
      <c r="A25" s="21">
        <v>16</v>
      </c>
      <c r="B25" s="22" t="s">
        <v>59</v>
      </c>
      <c r="C25" s="44"/>
      <c r="D25" s="44"/>
      <c r="E25" s="44"/>
      <c r="F25" s="44"/>
      <c r="G25" s="44">
        <v>845</v>
      </c>
      <c r="H25" s="44"/>
      <c r="I25" s="44"/>
      <c r="J25" s="37">
        <v>845</v>
      </c>
      <c r="K25" s="44">
        <v>3132</v>
      </c>
      <c r="L25" s="44"/>
      <c r="M25" s="44"/>
      <c r="N25" s="44"/>
      <c r="O25" s="44"/>
      <c r="P25" s="44">
        <v>50</v>
      </c>
      <c r="Q25" s="44">
        <v>10</v>
      </c>
      <c r="R25" s="44"/>
      <c r="S25" s="44"/>
      <c r="T25" s="44"/>
      <c r="U25" s="44"/>
      <c r="V25" s="44"/>
      <c r="W25" s="44"/>
      <c r="X25" s="44"/>
      <c r="Y25" s="44"/>
      <c r="Z25" s="44"/>
      <c r="AA25" s="37">
        <v>3192</v>
      </c>
      <c r="AB25" s="44">
        <v>123798</v>
      </c>
      <c r="AC25" s="44">
        <v>2097</v>
      </c>
      <c r="AD25" s="44">
        <v>10285</v>
      </c>
      <c r="AE25" s="44"/>
      <c r="AF25" s="44"/>
      <c r="AG25" s="44"/>
      <c r="AH25" s="44"/>
      <c r="AI25" s="44"/>
      <c r="AJ25" s="44">
        <v>23324</v>
      </c>
      <c r="AK25" s="37">
        <v>159504</v>
      </c>
      <c r="AL25" s="37">
        <v>163541</v>
      </c>
      <c r="AO25" s="11"/>
    </row>
    <row r="26" spans="1:41" ht="12.75">
      <c r="A26" s="21">
        <v>17</v>
      </c>
      <c r="B26" s="22" t="s">
        <v>60</v>
      </c>
      <c r="C26" s="44"/>
      <c r="D26" s="44"/>
      <c r="E26" s="44"/>
      <c r="F26" s="44"/>
      <c r="G26" s="44">
        <v>2861</v>
      </c>
      <c r="H26" s="44">
        <v>22250</v>
      </c>
      <c r="I26" s="44"/>
      <c r="J26" s="37">
        <v>25111</v>
      </c>
      <c r="K26" s="44">
        <v>220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37">
        <v>220</v>
      </c>
      <c r="AB26" s="44">
        <v>11056</v>
      </c>
      <c r="AC26" s="44"/>
      <c r="AD26" s="44"/>
      <c r="AE26" s="44"/>
      <c r="AF26" s="44"/>
      <c r="AG26" s="44"/>
      <c r="AH26" s="44"/>
      <c r="AI26" s="44"/>
      <c r="AJ26" s="44">
        <v>126305</v>
      </c>
      <c r="AK26" s="37">
        <v>137361</v>
      </c>
      <c r="AL26" s="37">
        <v>162692</v>
      </c>
      <c r="AO26" s="11"/>
    </row>
    <row r="27" spans="1:41" ht="25.5">
      <c r="A27" s="21">
        <v>18</v>
      </c>
      <c r="B27" s="39" t="s">
        <v>83</v>
      </c>
      <c r="C27" s="44"/>
      <c r="D27" s="44"/>
      <c r="E27" s="44"/>
      <c r="F27" s="44"/>
      <c r="G27" s="44">
        <v>1061</v>
      </c>
      <c r="H27" s="44">
        <v>51663</v>
      </c>
      <c r="I27" s="44"/>
      <c r="J27" s="37">
        <v>52724</v>
      </c>
      <c r="K27" s="44">
        <v>32041</v>
      </c>
      <c r="L27" s="44"/>
      <c r="M27" s="44">
        <v>338</v>
      </c>
      <c r="N27" s="44"/>
      <c r="O27" s="44">
        <v>198</v>
      </c>
      <c r="P27" s="44">
        <v>774</v>
      </c>
      <c r="Q27" s="44"/>
      <c r="R27" s="44"/>
      <c r="S27" s="44"/>
      <c r="T27" s="44">
        <v>955</v>
      </c>
      <c r="U27" s="44">
        <v>15530</v>
      </c>
      <c r="V27" s="44"/>
      <c r="W27" s="44"/>
      <c r="X27" s="44"/>
      <c r="Y27" s="44"/>
      <c r="Z27" s="44"/>
      <c r="AA27" s="37">
        <v>49836</v>
      </c>
      <c r="AB27" s="44">
        <v>4214</v>
      </c>
      <c r="AC27" s="44"/>
      <c r="AD27" s="44"/>
      <c r="AE27" s="44"/>
      <c r="AF27" s="44">
        <v>4551</v>
      </c>
      <c r="AG27" s="44"/>
      <c r="AH27" s="44"/>
      <c r="AI27" s="44"/>
      <c r="AJ27" s="44">
        <v>44583</v>
      </c>
      <c r="AK27" s="37">
        <v>53348</v>
      </c>
      <c r="AL27" s="37">
        <v>155908</v>
      </c>
      <c r="AO27" s="11"/>
    </row>
    <row r="28" spans="1:41" ht="12.75">
      <c r="A28" s="21">
        <v>19</v>
      </c>
      <c r="B28" s="22" t="s">
        <v>63</v>
      </c>
      <c r="C28" s="44"/>
      <c r="D28" s="44"/>
      <c r="E28" s="44"/>
      <c r="F28" s="44"/>
      <c r="G28" s="44">
        <v>174</v>
      </c>
      <c r="H28" s="44"/>
      <c r="I28" s="44"/>
      <c r="J28" s="37">
        <v>174</v>
      </c>
      <c r="K28" s="44">
        <v>84494</v>
      </c>
      <c r="L28" s="44"/>
      <c r="M28" s="44"/>
      <c r="N28" s="44"/>
      <c r="O28" s="44">
        <v>4043</v>
      </c>
      <c r="P28" s="44">
        <v>14645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37">
        <v>103182</v>
      </c>
      <c r="AB28" s="44">
        <v>13043</v>
      </c>
      <c r="AC28" s="44"/>
      <c r="AD28" s="44"/>
      <c r="AE28" s="44"/>
      <c r="AF28" s="44"/>
      <c r="AG28" s="44"/>
      <c r="AH28" s="44"/>
      <c r="AI28" s="44">
        <v>17427</v>
      </c>
      <c r="AJ28" s="44">
        <v>19311</v>
      </c>
      <c r="AK28" s="37">
        <v>49781</v>
      </c>
      <c r="AL28" s="37">
        <v>153137</v>
      </c>
      <c r="AO28" s="11"/>
    </row>
    <row r="29" spans="1:41" ht="25.5">
      <c r="A29" s="21">
        <v>20</v>
      </c>
      <c r="B29" s="22" t="s">
        <v>65</v>
      </c>
      <c r="C29" s="44"/>
      <c r="D29" s="44">
        <v>118908</v>
      </c>
      <c r="E29" s="44"/>
      <c r="F29" s="44"/>
      <c r="G29" s="44"/>
      <c r="H29" s="44"/>
      <c r="I29" s="44"/>
      <c r="J29" s="37">
        <v>118908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37">
        <v>0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37">
        <v>0</v>
      </c>
      <c r="AL29" s="37">
        <v>118908</v>
      </c>
      <c r="AO29" s="11"/>
    </row>
    <row r="30" spans="1:41" ht="12.75">
      <c r="A30" s="21">
        <v>21</v>
      </c>
      <c r="B30" s="22" t="s">
        <v>66</v>
      </c>
      <c r="C30" s="44"/>
      <c r="D30" s="44"/>
      <c r="E30" s="44"/>
      <c r="F30" s="44"/>
      <c r="G30" s="44">
        <v>64</v>
      </c>
      <c r="H30" s="44">
        <v>13415</v>
      </c>
      <c r="I30" s="44"/>
      <c r="J30" s="37">
        <v>13479</v>
      </c>
      <c r="K30" s="44">
        <v>45682</v>
      </c>
      <c r="L30" s="44"/>
      <c r="M30" s="44">
        <v>5398</v>
      </c>
      <c r="N30" s="44"/>
      <c r="O30" s="44">
        <v>2468</v>
      </c>
      <c r="P30" s="44">
        <v>731</v>
      </c>
      <c r="Q30" s="44"/>
      <c r="R30" s="44"/>
      <c r="S30" s="44"/>
      <c r="T30" s="44">
        <v>3828</v>
      </c>
      <c r="U30" s="44"/>
      <c r="V30" s="44"/>
      <c r="W30" s="44"/>
      <c r="X30" s="44"/>
      <c r="Y30" s="44"/>
      <c r="Z30" s="44"/>
      <c r="AA30" s="37">
        <v>58107</v>
      </c>
      <c r="AB30" s="44">
        <v>35785</v>
      </c>
      <c r="AC30" s="44"/>
      <c r="AD30" s="44"/>
      <c r="AE30" s="44"/>
      <c r="AF30" s="44"/>
      <c r="AG30" s="44"/>
      <c r="AH30" s="44"/>
      <c r="AI30" s="44"/>
      <c r="AJ30" s="44">
        <v>724</v>
      </c>
      <c r="AK30" s="37">
        <v>36509</v>
      </c>
      <c r="AL30" s="37">
        <v>108095</v>
      </c>
      <c r="AO30" s="11"/>
    </row>
    <row r="31" spans="1:41" ht="12.75">
      <c r="A31" s="21">
        <v>22</v>
      </c>
      <c r="B31" s="22" t="s">
        <v>62</v>
      </c>
      <c r="C31" s="44"/>
      <c r="D31" s="44"/>
      <c r="E31" s="44"/>
      <c r="F31" s="44"/>
      <c r="G31" s="44">
        <v>1390</v>
      </c>
      <c r="H31" s="44">
        <v>3671</v>
      </c>
      <c r="I31" s="44"/>
      <c r="J31" s="37">
        <v>5061</v>
      </c>
      <c r="K31" s="44">
        <v>2431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>
        <v>63097</v>
      </c>
      <c r="Y31" s="44"/>
      <c r="Z31" s="44"/>
      <c r="AA31" s="37">
        <v>65528</v>
      </c>
      <c r="AB31" s="44">
        <v>1895</v>
      </c>
      <c r="AC31" s="44"/>
      <c r="AD31" s="44"/>
      <c r="AE31" s="44"/>
      <c r="AF31" s="44"/>
      <c r="AG31" s="44"/>
      <c r="AH31" s="44"/>
      <c r="AI31" s="44"/>
      <c r="AJ31" s="44">
        <v>5757</v>
      </c>
      <c r="AK31" s="37">
        <v>7652</v>
      </c>
      <c r="AL31" s="37">
        <v>78241</v>
      </c>
      <c r="AO31" s="11"/>
    </row>
    <row r="32" spans="1:41" ht="12.75">
      <c r="A32" s="21">
        <v>23</v>
      </c>
      <c r="B32" s="22" t="s">
        <v>68</v>
      </c>
      <c r="C32" s="44"/>
      <c r="D32" s="44"/>
      <c r="E32" s="44"/>
      <c r="F32" s="44"/>
      <c r="G32" s="44">
        <v>3234</v>
      </c>
      <c r="H32" s="44"/>
      <c r="I32" s="44"/>
      <c r="J32" s="37">
        <v>3234</v>
      </c>
      <c r="K32" s="44">
        <v>6988</v>
      </c>
      <c r="L32" s="44"/>
      <c r="M32" s="44"/>
      <c r="N32" s="44"/>
      <c r="O32" s="44"/>
      <c r="P32" s="44">
        <v>290</v>
      </c>
      <c r="Q32" s="44"/>
      <c r="R32" s="44"/>
      <c r="S32" s="44"/>
      <c r="T32" s="44">
        <v>14</v>
      </c>
      <c r="U32" s="44"/>
      <c r="V32" s="44"/>
      <c r="W32" s="44"/>
      <c r="X32" s="44"/>
      <c r="Y32" s="44"/>
      <c r="Z32" s="44"/>
      <c r="AA32" s="37">
        <v>7292</v>
      </c>
      <c r="AB32" s="44">
        <v>42570</v>
      </c>
      <c r="AC32" s="44">
        <v>701</v>
      </c>
      <c r="AD32" s="44"/>
      <c r="AE32" s="44"/>
      <c r="AF32" s="44"/>
      <c r="AG32" s="44"/>
      <c r="AH32" s="44"/>
      <c r="AI32" s="44"/>
      <c r="AJ32" s="44">
        <v>23039</v>
      </c>
      <c r="AK32" s="37">
        <v>66310</v>
      </c>
      <c r="AL32" s="37">
        <v>76836</v>
      </c>
      <c r="AO32" s="11"/>
    </row>
    <row r="33" spans="1:41" ht="12.75">
      <c r="A33" s="21">
        <v>24</v>
      </c>
      <c r="B33" s="22" t="s">
        <v>54</v>
      </c>
      <c r="C33" s="44"/>
      <c r="D33" s="44"/>
      <c r="E33" s="44"/>
      <c r="F33" s="44"/>
      <c r="G33" s="44">
        <v>1300</v>
      </c>
      <c r="H33" s="44">
        <v>260</v>
      </c>
      <c r="I33" s="44"/>
      <c r="J33" s="37">
        <v>1560</v>
      </c>
      <c r="K33" s="44">
        <v>15949</v>
      </c>
      <c r="L33" s="44"/>
      <c r="M33" s="44"/>
      <c r="N33" s="44"/>
      <c r="O33" s="44">
        <v>2512</v>
      </c>
      <c r="P33" s="44">
        <v>1669</v>
      </c>
      <c r="Q33" s="44"/>
      <c r="R33" s="44"/>
      <c r="S33" s="44"/>
      <c r="T33" s="44">
        <v>2326</v>
      </c>
      <c r="U33" s="44"/>
      <c r="V33" s="44"/>
      <c r="W33" s="44">
        <v>5818</v>
      </c>
      <c r="X33" s="44"/>
      <c r="Y33" s="44"/>
      <c r="Z33" s="44"/>
      <c r="AA33" s="37">
        <v>28274</v>
      </c>
      <c r="AB33" s="44">
        <v>24864</v>
      </c>
      <c r="AC33" s="44">
        <v>119</v>
      </c>
      <c r="AD33" s="44"/>
      <c r="AE33" s="44"/>
      <c r="AF33" s="44">
        <v>77</v>
      </c>
      <c r="AG33" s="44"/>
      <c r="AH33" s="44"/>
      <c r="AI33" s="44"/>
      <c r="AJ33" s="44">
        <v>14533</v>
      </c>
      <c r="AK33" s="37">
        <v>39593</v>
      </c>
      <c r="AL33" s="37">
        <v>69427</v>
      </c>
      <c r="AO33" s="11"/>
    </row>
    <row r="34" spans="1:41" ht="12.75">
      <c r="A34" s="21">
        <v>25</v>
      </c>
      <c r="B34" s="22" t="s">
        <v>69</v>
      </c>
      <c r="C34" s="44"/>
      <c r="D34" s="44"/>
      <c r="E34" s="44"/>
      <c r="F34" s="44"/>
      <c r="G34" s="44"/>
      <c r="H34" s="44"/>
      <c r="I34" s="44"/>
      <c r="J34" s="37">
        <v>0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37">
        <v>0</v>
      </c>
      <c r="AB34" s="44">
        <v>59604</v>
      </c>
      <c r="AC34" s="44"/>
      <c r="AD34" s="44"/>
      <c r="AE34" s="44"/>
      <c r="AF34" s="44"/>
      <c r="AG34" s="44"/>
      <c r="AH34" s="44"/>
      <c r="AI34" s="44"/>
      <c r="AJ34" s="44"/>
      <c r="AK34" s="37">
        <v>59604</v>
      </c>
      <c r="AL34" s="37">
        <v>59604</v>
      </c>
      <c r="AO34" s="11"/>
    </row>
    <row r="35" spans="1:41" ht="12.75">
      <c r="A35" s="21">
        <v>26</v>
      </c>
      <c r="B35" s="22" t="s">
        <v>67</v>
      </c>
      <c r="C35" s="44"/>
      <c r="D35" s="44"/>
      <c r="E35" s="44"/>
      <c r="F35" s="44"/>
      <c r="G35" s="44">
        <v>187</v>
      </c>
      <c r="H35" s="44"/>
      <c r="I35" s="44"/>
      <c r="J35" s="37">
        <v>187</v>
      </c>
      <c r="K35" s="44">
        <v>8186</v>
      </c>
      <c r="L35" s="44"/>
      <c r="M35" s="44"/>
      <c r="N35" s="44"/>
      <c r="O35" s="44"/>
      <c r="P35" s="44">
        <v>25</v>
      </c>
      <c r="Q35" s="44"/>
      <c r="R35" s="44"/>
      <c r="S35" s="44"/>
      <c r="T35" s="44">
        <v>0</v>
      </c>
      <c r="U35" s="44"/>
      <c r="V35" s="44"/>
      <c r="W35" s="44"/>
      <c r="X35" s="44"/>
      <c r="Y35" s="44"/>
      <c r="Z35" s="44"/>
      <c r="AA35" s="37">
        <v>8211</v>
      </c>
      <c r="AB35" s="44">
        <v>44472</v>
      </c>
      <c r="AC35" s="44">
        <v>74</v>
      </c>
      <c r="AD35" s="44"/>
      <c r="AE35" s="44"/>
      <c r="AF35" s="44">
        <v>0</v>
      </c>
      <c r="AG35" s="44"/>
      <c r="AH35" s="44"/>
      <c r="AI35" s="44"/>
      <c r="AJ35" s="44">
        <v>4344</v>
      </c>
      <c r="AK35" s="37">
        <v>48890</v>
      </c>
      <c r="AL35" s="37">
        <v>57288</v>
      </c>
      <c r="AO35" s="11"/>
    </row>
    <row r="36" spans="1:41" ht="12.75">
      <c r="A36" s="21">
        <v>27</v>
      </c>
      <c r="B36" s="22" t="s">
        <v>75</v>
      </c>
      <c r="C36" s="44"/>
      <c r="D36" s="44"/>
      <c r="E36" s="44"/>
      <c r="F36" s="44"/>
      <c r="G36" s="44"/>
      <c r="H36" s="44">
        <v>40324</v>
      </c>
      <c r="I36" s="44"/>
      <c r="J36" s="37">
        <v>40324</v>
      </c>
      <c r="K36" s="44">
        <v>50</v>
      </c>
      <c r="L36" s="44"/>
      <c r="M36" s="44"/>
      <c r="N36" s="44"/>
      <c r="O36" s="44">
        <v>142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37">
        <v>192</v>
      </c>
      <c r="AB36" s="44">
        <v>6892</v>
      </c>
      <c r="AC36" s="44"/>
      <c r="AD36" s="44"/>
      <c r="AE36" s="44"/>
      <c r="AF36" s="44"/>
      <c r="AG36" s="44"/>
      <c r="AH36" s="44"/>
      <c r="AI36" s="44"/>
      <c r="AJ36" s="44"/>
      <c r="AK36" s="37">
        <v>6892</v>
      </c>
      <c r="AL36" s="37">
        <v>47408</v>
      </c>
      <c r="AO36" s="11"/>
    </row>
    <row r="37" spans="1:41" ht="12.75">
      <c r="A37" s="21">
        <v>28</v>
      </c>
      <c r="B37" s="22" t="s">
        <v>78</v>
      </c>
      <c r="C37" s="44"/>
      <c r="D37" s="44"/>
      <c r="E37" s="44"/>
      <c r="F37" s="44"/>
      <c r="G37" s="44"/>
      <c r="H37" s="44"/>
      <c r="I37" s="44"/>
      <c r="J37" s="37">
        <v>0</v>
      </c>
      <c r="K37" s="44">
        <v>8043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>
        <v>35683</v>
      </c>
      <c r="Y37" s="44"/>
      <c r="Z37" s="44"/>
      <c r="AA37" s="37">
        <v>43726</v>
      </c>
      <c r="AB37" s="44"/>
      <c r="AC37" s="44"/>
      <c r="AD37" s="44"/>
      <c r="AE37" s="44"/>
      <c r="AF37" s="44"/>
      <c r="AG37" s="44"/>
      <c r="AH37" s="44"/>
      <c r="AI37" s="44"/>
      <c r="AJ37" s="44">
        <v>1380</v>
      </c>
      <c r="AK37" s="37">
        <v>1380</v>
      </c>
      <c r="AL37" s="37">
        <v>45106</v>
      </c>
      <c r="AO37" s="11"/>
    </row>
    <row r="38" spans="1:41" ht="12.75">
      <c r="A38" s="21">
        <v>29</v>
      </c>
      <c r="B38" s="22" t="s">
        <v>73</v>
      </c>
      <c r="C38" s="44">
        <v>70</v>
      </c>
      <c r="D38" s="44">
        <v>35862</v>
      </c>
      <c r="E38" s="44"/>
      <c r="F38" s="44"/>
      <c r="G38" s="44"/>
      <c r="H38" s="44"/>
      <c r="I38" s="44"/>
      <c r="J38" s="37">
        <v>35932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37">
        <v>0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37">
        <v>0</v>
      </c>
      <c r="AL38" s="37">
        <v>35932</v>
      </c>
      <c r="AO38" s="11"/>
    </row>
    <row r="39" spans="1:41" ht="12.75">
      <c r="A39" s="21">
        <v>30</v>
      </c>
      <c r="B39" s="22" t="s">
        <v>64</v>
      </c>
      <c r="C39" s="44"/>
      <c r="D39" s="44"/>
      <c r="E39" s="44"/>
      <c r="F39" s="44"/>
      <c r="G39" s="44"/>
      <c r="H39" s="44"/>
      <c r="I39" s="44"/>
      <c r="J39" s="37">
        <v>0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37">
        <v>0</v>
      </c>
      <c r="AB39" s="44">
        <v>2062</v>
      </c>
      <c r="AC39" s="44"/>
      <c r="AD39" s="44"/>
      <c r="AE39" s="44"/>
      <c r="AF39" s="44"/>
      <c r="AG39" s="44"/>
      <c r="AH39" s="44"/>
      <c r="AI39" s="44"/>
      <c r="AJ39" s="44">
        <v>26428</v>
      </c>
      <c r="AK39" s="37">
        <v>28490</v>
      </c>
      <c r="AL39" s="37">
        <v>28490</v>
      </c>
      <c r="AO39" s="11"/>
    </row>
    <row r="40" spans="1:41" ht="12.75">
      <c r="A40" s="21">
        <v>31</v>
      </c>
      <c r="B40" s="22" t="s">
        <v>77</v>
      </c>
      <c r="C40" s="44"/>
      <c r="D40" s="44"/>
      <c r="E40" s="44"/>
      <c r="F40" s="44"/>
      <c r="G40" s="44"/>
      <c r="H40" s="44"/>
      <c r="I40" s="44"/>
      <c r="J40" s="37">
        <v>0</v>
      </c>
      <c r="K40" s="44"/>
      <c r="L40" s="44"/>
      <c r="M40" s="44"/>
      <c r="N40" s="44">
        <v>15001</v>
      </c>
      <c r="O40" s="44"/>
      <c r="P40" s="44">
        <v>185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37">
        <v>15186</v>
      </c>
      <c r="AB40" s="44"/>
      <c r="AC40" s="44"/>
      <c r="AD40" s="44"/>
      <c r="AE40" s="44"/>
      <c r="AF40" s="44"/>
      <c r="AG40" s="44"/>
      <c r="AH40" s="44"/>
      <c r="AI40" s="44"/>
      <c r="AJ40" s="44">
        <v>6570</v>
      </c>
      <c r="AK40" s="37">
        <v>6570</v>
      </c>
      <c r="AL40" s="37">
        <v>21756</v>
      </c>
      <c r="AO40" s="11"/>
    </row>
    <row r="41" spans="1:41" ht="12.75">
      <c r="A41" s="21">
        <v>32</v>
      </c>
      <c r="B41" s="22" t="s">
        <v>79</v>
      </c>
      <c r="C41" s="44">
        <v>7977</v>
      </c>
      <c r="D41" s="44">
        <v>7577</v>
      </c>
      <c r="E41" s="44"/>
      <c r="F41" s="44"/>
      <c r="G41" s="44"/>
      <c r="H41" s="44"/>
      <c r="I41" s="44"/>
      <c r="J41" s="37">
        <v>15554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37">
        <v>0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37">
        <v>0</v>
      </c>
      <c r="AL41" s="37">
        <v>15554</v>
      </c>
      <c r="AO41" s="11"/>
    </row>
    <row r="42" spans="1:41" ht="12.75">
      <c r="A42" s="21">
        <v>33</v>
      </c>
      <c r="B42" s="22" t="s">
        <v>74</v>
      </c>
      <c r="C42" s="44"/>
      <c r="D42" s="44"/>
      <c r="E42" s="44"/>
      <c r="F42" s="44"/>
      <c r="G42" s="44"/>
      <c r="H42" s="44">
        <v>5475</v>
      </c>
      <c r="I42" s="44"/>
      <c r="J42" s="37">
        <v>5475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37">
        <v>0</v>
      </c>
      <c r="AB42" s="44">
        <v>4687</v>
      </c>
      <c r="AC42" s="44"/>
      <c r="AD42" s="44"/>
      <c r="AE42" s="44"/>
      <c r="AF42" s="44"/>
      <c r="AG42" s="44"/>
      <c r="AH42" s="44"/>
      <c r="AI42" s="44"/>
      <c r="AJ42" s="44"/>
      <c r="AK42" s="37">
        <v>4687</v>
      </c>
      <c r="AL42" s="37">
        <v>10162</v>
      </c>
      <c r="AO42" s="11"/>
    </row>
    <row r="43" spans="1:41" ht="12.75">
      <c r="A43" s="21">
        <v>34</v>
      </c>
      <c r="B43" s="22" t="s">
        <v>71</v>
      </c>
      <c r="C43" s="44"/>
      <c r="D43" s="44"/>
      <c r="E43" s="44"/>
      <c r="F43" s="44"/>
      <c r="G43" s="44">
        <v>8607</v>
      </c>
      <c r="H43" s="44">
        <v>1046</v>
      </c>
      <c r="I43" s="44"/>
      <c r="J43" s="37">
        <v>9653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37">
        <v>0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37">
        <v>0</v>
      </c>
      <c r="AL43" s="37">
        <v>9653</v>
      </c>
      <c r="AO43" s="11"/>
    </row>
    <row r="44" spans="1:41" ht="12.75">
      <c r="A44" s="21">
        <v>35</v>
      </c>
      <c r="B44" s="22" t="s">
        <v>72</v>
      </c>
      <c r="C44" s="44"/>
      <c r="D44" s="44">
        <v>9020</v>
      </c>
      <c r="E44" s="44"/>
      <c r="F44" s="44"/>
      <c r="G44" s="44"/>
      <c r="H44" s="44"/>
      <c r="I44" s="44"/>
      <c r="J44" s="37">
        <v>9020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37">
        <v>0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37">
        <v>0</v>
      </c>
      <c r="AL44" s="37">
        <v>9020</v>
      </c>
      <c r="AO44" s="11"/>
    </row>
    <row r="45" spans="1:41" ht="12.75">
      <c r="A45" s="21">
        <v>36</v>
      </c>
      <c r="B45" s="22" t="s">
        <v>80</v>
      </c>
      <c r="C45" s="44"/>
      <c r="D45" s="44"/>
      <c r="E45" s="44"/>
      <c r="F45" s="44"/>
      <c r="G45" s="44"/>
      <c r="H45" s="44"/>
      <c r="I45" s="44"/>
      <c r="J45" s="37">
        <v>0</v>
      </c>
      <c r="K45" s="44">
        <v>1570</v>
      </c>
      <c r="L45" s="44"/>
      <c r="M45" s="44">
        <v>4697</v>
      </c>
      <c r="N45" s="44"/>
      <c r="O45" s="44"/>
      <c r="P45" s="44"/>
      <c r="Q45" s="44"/>
      <c r="R45" s="44">
        <v>744</v>
      </c>
      <c r="S45" s="44"/>
      <c r="T45" s="44"/>
      <c r="U45" s="44"/>
      <c r="V45" s="44"/>
      <c r="W45" s="44"/>
      <c r="X45" s="44"/>
      <c r="Y45" s="44"/>
      <c r="Z45" s="44"/>
      <c r="AA45" s="37">
        <v>7011</v>
      </c>
      <c r="AB45" s="44">
        <v>475</v>
      </c>
      <c r="AC45" s="44"/>
      <c r="AD45" s="44"/>
      <c r="AE45" s="44"/>
      <c r="AF45" s="44"/>
      <c r="AG45" s="44"/>
      <c r="AH45" s="44"/>
      <c r="AI45" s="44"/>
      <c r="AJ45" s="44"/>
      <c r="AK45" s="37">
        <v>475</v>
      </c>
      <c r="AL45" s="37">
        <v>7486</v>
      </c>
      <c r="AO45" s="11"/>
    </row>
    <row r="46" spans="1:41" ht="12.75">
      <c r="A46" s="21">
        <v>37</v>
      </c>
      <c r="B46" s="22" t="s">
        <v>76</v>
      </c>
      <c r="C46" s="44"/>
      <c r="D46" s="44"/>
      <c r="E46" s="44"/>
      <c r="F46" s="44"/>
      <c r="G46" s="44">
        <v>734</v>
      </c>
      <c r="H46" s="44"/>
      <c r="I46" s="44"/>
      <c r="J46" s="37">
        <v>734</v>
      </c>
      <c r="K46" s="44">
        <v>619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37">
        <v>619</v>
      </c>
      <c r="AB46" s="44">
        <v>1742</v>
      </c>
      <c r="AC46" s="44"/>
      <c r="AD46" s="44"/>
      <c r="AE46" s="44"/>
      <c r="AF46" s="44"/>
      <c r="AG46" s="44"/>
      <c r="AH46" s="44"/>
      <c r="AI46" s="44"/>
      <c r="AJ46" s="44"/>
      <c r="AK46" s="37">
        <v>1742</v>
      </c>
      <c r="AL46" s="37">
        <v>3095</v>
      </c>
      <c r="AO46" s="11"/>
    </row>
    <row r="47" spans="1:41" ht="12.75">
      <c r="A47" s="21">
        <v>38</v>
      </c>
      <c r="B47" s="22" t="s">
        <v>81</v>
      </c>
      <c r="C47" s="44"/>
      <c r="D47" s="44"/>
      <c r="E47" s="44"/>
      <c r="F47" s="44"/>
      <c r="G47" s="44"/>
      <c r="H47" s="44"/>
      <c r="I47" s="44"/>
      <c r="J47" s="37">
        <v>0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37">
        <v>0</v>
      </c>
      <c r="AB47" s="44">
        <v>1321</v>
      </c>
      <c r="AC47" s="44"/>
      <c r="AD47" s="44"/>
      <c r="AE47" s="44"/>
      <c r="AF47" s="44"/>
      <c r="AG47" s="44"/>
      <c r="AH47" s="44"/>
      <c r="AI47" s="44"/>
      <c r="AJ47" s="44"/>
      <c r="AK47" s="37">
        <v>1321</v>
      </c>
      <c r="AL47" s="37">
        <v>1321</v>
      </c>
      <c r="AO47" s="11"/>
    </row>
    <row r="48" spans="1:41" ht="25.5">
      <c r="A48" s="21">
        <v>39</v>
      </c>
      <c r="B48" s="39" t="s">
        <v>83</v>
      </c>
      <c r="C48" s="44"/>
      <c r="D48" s="44">
        <v>802</v>
      </c>
      <c r="E48" s="44"/>
      <c r="F48" s="44"/>
      <c r="G48" s="44"/>
      <c r="H48" s="44"/>
      <c r="I48" s="44"/>
      <c r="J48" s="37">
        <v>802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37">
        <v>0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37">
        <v>0</v>
      </c>
      <c r="AL48" s="37">
        <v>802</v>
      </c>
      <c r="AO48" s="11"/>
    </row>
    <row r="49" spans="1:41" ht="25.5">
      <c r="A49" s="21">
        <v>40</v>
      </c>
      <c r="B49" s="22" t="s">
        <v>82</v>
      </c>
      <c r="C49" s="44">
        <v>30</v>
      </c>
      <c r="D49" s="44"/>
      <c r="E49" s="44"/>
      <c r="F49" s="44"/>
      <c r="G49" s="44">
        <v>724</v>
      </c>
      <c r="H49" s="44"/>
      <c r="I49" s="44"/>
      <c r="J49" s="37">
        <v>754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37">
        <v>0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37">
        <v>0</v>
      </c>
      <c r="AL49" s="37">
        <v>754</v>
      </c>
      <c r="AO49" s="11"/>
    </row>
    <row r="50" spans="1:38" ht="12.75">
      <c r="A50" s="21">
        <v>41</v>
      </c>
      <c r="B50" s="46" t="s">
        <v>93</v>
      </c>
      <c r="C50" s="44"/>
      <c r="D50" s="44"/>
      <c r="E50" s="44"/>
      <c r="F50" s="44"/>
      <c r="G50" s="44"/>
      <c r="H50" s="44"/>
      <c r="I50" s="44"/>
      <c r="J50" s="37">
        <v>0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37">
        <v>0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37">
        <v>0</v>
      </c>
      <c r="AL50" s="37">
        <v>0</v>
      </c>
    </row>
    <row r="51" spans="1:38" ht="12.75">
      <c r="A51" s="21">
        <v>42</v>
      </c>
      <c r="B51" s="46" t="s">
        <v>92</v>
      </c>
      <c r="C51" s="44"/>
      <c r="D51" s="44"/>
      <c r="E51" s="44"/>
      <c r="F51" s="44"/>
      <c r="G51" s="44"/>
      <c r="H51" s="44"/>
      <c r="I51" s="44"/>
      <c r="J51" s="37">
        <v>0</v>
      </c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37">
        <v>0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37">
        <v>0</v>
      </c>
      <c r="AL51" s="37">
        <v>0</v>
      </c>
    </row>
    <row r="52" spans="1:38" ht="12.75">
      <c r="A52" s="26">
        <v>43</v>
      </c>
      <c r="B52" s="48" t="s">
        <v>91</v>
      </c>
      <c r="C52" s="45"/>
      <c r="D52" s="45"/>
      <c r="E52" s="45"/>
      <c r="F52" s="45"/>
      <c r="G52" s="45"/>
      <c r="H52" s="45"/>
      <c r="I52" s="45"/>
      <c r="J52" s="42">
        <v>0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2"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2">
        <v>0</v>
      </c>
      <c r="AL52" s="42">
        <v>0</v>
      </c>
    </row>
  </sheetData>
  <sheetProtection/>
  <mergeCells count="11">
    <mergeCell ref="AL7:AL9"/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showGridLines="0" zoomScale="85" zoomScaleNormal="85" zoomScalePageLayoutView="0" workbookViewId="0" topLeftCell="A1">
      <selection activeCell="D28" sqref="D28"/>
    </sheetView>
  </sheetViews>
  <sheetFormatPr defaultColWidth="9.140625" defaultRowHeight="12.75"/>
  <cols>
    <col min="1" max="1" width="3.28125" style="6" bestFit="1" customWidth="1"/>
    <col min="2" max="2" width="42.8515625" style="6" customWidth="1"/>
    <col min="3" max="3" width="12.421875" style="6" customWidth="1"/>
    <col min="4" max="4" width="13.00390625" style="6" customWidth="1"/>
    <col min="5" max="7" width="12.421875" style="6" customWidth="1"/>
    <col min="8" max="8" width="12.28125" style="6" customWidth="1"/>
    <col min="9" max="9" width="9.421875" style="6" bestFit="1" customWidth="1"/>
    <col min="10" max="10" width="9.8515625" style="6" bestFit="1" customWidth="1"/>
    <col min="11" max="11" width="11.421875" style="6" customWidth="1"/>
    <col min="12" max="12" width="10.7109375" style="6" customWidth="1"/>
    <col min="13" max="13" width="10.57421875" style="6" customWidth="1"/>
    <col min="14" max="14" width="9.28125" style="6" bestFit="1" customWidth="1"/>
    <col min="15" max="15" width="11.140625" style="6" customWidth="1"/>
    <col min="16" max="16" width="13.28125" style="6" customWidth="1"/>
    <col min="17" max="17" width="9.421875" style="6" bestFit="1" customWidth="1"/>
    <col min="18" max="18" width="9.28125" style="6" bestFit="1" customWidth="1"/>
    <col min="19" max="19" width="9.140625" style="6" customWidth="1"/>
    <col min="20" max="20" width="11.8515625" style="6" customWidth="1"/>
    <col min="21" max="21" width="9.28125" style="6" bestFit="1" customWidth="1"/>
    <col min="22" max="22" width="9.140625" style="6" customWidth="1"/>
    <col min="23" max="23" width="10.00390625" style="6" bestFit="1" customWidth="1"/>
    <col min="24" max="24" width="14.421875" style="6" customWidth="1"/>
    <col min="25" max="25" width="10.7109375" style="6" customWidth="1"/>
    <col min="26" max="26" width="9.28125" style="6" bestFit="1" customWidth="1"/>
    <col min="27" max="27" width="11.00390625" style="6" bestFit="1" customWidth="1"/>
    <col min="28" max="28" width="10.7109375" style="6" customWidth="1"/>
    <col min="29" max="29" width="9.28125" style="6" bestFit="1" customWidth="1"/>
    <col min="30" max="30" width="10.140625" style="6" customWidth="1"/>
    <col min="31" max="31" width="9.140625" style="6" customWidth="1"/>
    <col min="32" max="32" width="9.28125" style="6" bestFit="1" customWidth="1"/>
    <col min="33" max="33" width="9.140625" style="6" customWidth="1"/>
    <col min="34" max="35" width="11.28125" style="6" customWidth="1"/>
    <col min="36" max="36" width="12.14062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0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102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13" t="s">
        <v>2</v>
      </c>
      <c r="B7" s="14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13"/>
      <c r="B8" s="14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13"/>
      <c r="B9" s="14"/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15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6" t="s">
        <v>28</v>
      </c>
      <c r="V9" s="16" t="s">
        <v>29</v>
      </c>
      <c r="W9" s="16" t="s">
        <v>30</v>
      </c>
      <c r="X9" s="16" t="s">
        <v>31</v>
      </c>
      <c r="Y9" s="16" t="s">
        <v>32</v>
      </c>
      <c r="Z9" s="16" t="s">
        <v>33</v>
      </c>
      <c r="AA9" s="16" t="s">
        <v>17</v>
      </c>
      <c r="AB9" s="16" t="s">
        <v>34</v>
      </c>
      <c r="AC9" s="16" t="s">
        <v>35</v>
      </c>
      <c r="AD9" s="16" t="s">
        <v>36</v>
      </c>
      <c r="AE9" s="16" t="s">
        <v>37</v>
      </c>
      <c r="AF9" s="16" t="s">
        <v>38</v>
      </c>
      <c r="AG9" s="15" t="s">
        <v>39</v>
      </c>
      <c r="AH9" s="15" t="s">
        <v>40</v>
      </c>
      <c r="AI9" s="15" t="s">
        <v>41</v>
      </c>
      <c r="AJ9" s="16" t="s">
        <v>42</v>
      </c>
      <c r="AK9" s="15" t="s">
        <v>17</v>
      </c>
      <c r="AL9" s="14"/>
    </row>
    <row r="10" spans="1:41" ht="12.75">
      <c r="A10" s="17">
        <v>1</v>
      </c>
      <c r="B10" s="18" t="s">
        <v>43</v>
      </c>
      <c r="C10" s="43"/>
      <c r="D10" s="43"/>
      <c r="E10" s="43"/>
      <c r="F10" s="43"/>
      <c r="G10" s="43">
        <v>14033</v>
      </c>
      <c r="H10" s="43">
        <v>52361</v>
      </c>
      <c r="I10" s="43"/>
      <c r="J10" s="35">
        <f>C10+D10+E10+F10+G10+H10+I10</f>
        <v>66394</v>
      </c>
      <c r="K10" s="43">
        <v>157569</v>
      </c>
      <c r="L10" s="43"/>
      <c r="M10" s="43"/>
      <c r="N10" s="43"/>
      <c r="O10" s="43">
        <v>6847</v>
      </c>
      <c r="P10" s="43">
        <v>8592</v>
      </c>
      <c r="Q10" s="43">
        <v>919</v>
      </c>
      <c r="R10" s="43"/>
      <c r="S10" s="43"/>
      <c r="T10" s="43">
        <v>1309</v>
      </c>
      <c r="U10" s="43"/>
      <c r="V10" s="43"/>
      <c r="W10" s="43"/>
      <c r="X10" s="43">
        <v>16951908</v>
      </c>
      <c r="Y10" s="43"/>
      <c r="Z10" s="43"/>
      <c r="AA10" s="35">
        <f>K10+L10+M10+N10+O10+P10+Q10+R10+S10+T10+U10+V10+W10+X10+Y10+Z10</f>
        <v>17127144</v>
      </c>
      <c r="AB10" s="43">
        <v>49650</v>
      </c>
      <c r="AC10" s="43"/>
      <c r="AD10" s="43">
        <v>109463</v>
      </c>
      <c r="AE10" s="43"/>
      <c r="AF10" s="43"/>
      <c r="AG10" s="43"/>
      <c r="AH10" s="43"/>
      <c r="AI10" s="43"/>
      <c r="AJ10" s="43">
        <v>21861</v>
      </c>
      <c r="AK10" s="35">
        <f>AB10+AC10+AD10+AE10+AF10+AG10+AH10+AI10+AJ10</f>
        <v>180974</v>
      </c>
      <c r="AL10" s="35">
        <f>J10+AA10+AK10</f>
        <v>17374512</v>
      </c>
      <c r="AO10" s="11"/>
    </row>
    <row r="11" spans="1:41" ht="12.75">
      <c r="A11" s="21">
        <v>2</v>
      </c>
      <c r="B11" s="46" t="s">
        <v>101</v>
      </c>
      <c r="C11" s="44"/>
      <c r="D11" s="44"/>
      <c r="E11" s="44"/>
      <c r="F11" s="44"/>
      <c r="G11" s="44">
        <v>21618</v>
      </c>
      <c r="H11" s="44">
        <v>11979</v>
      </c>
      <c r="I11" s="44"/>
      <c r="J11" s="37">
        <f>C11+D11+E11+F11+G11+H11+I11</f>
        <v>33597</v>
      </c>
      <c r="K11" s="44">
        <v>43926</v>
      </c>
      <c r="L11" s="44"/>
      <c r="M11" s="44"/>
      <c r="N11" s="44"/>
      <c r="O11" s="44">
        <v>175</v>
      </c>
      <c r="P11" s="44">
        <v>2984</v>
      </c>
      <c r="Q11" s="44">
        <v>767</v>
      </c>
      <c r="R11" s="44"/>
      <c r="S11" s="44"/>
      <c r="T11" s="44">
        <v>178</v>
      </c>
      <c r="U11" s="44"/>
      <c r="V11" s="44"/>
      <c r="W11" s="44"/>
      <c r="X11" s="44">
        <v>2574873</v>
      </c>
      <c r="Y11" s="44"/>
      <c r="Z11" s="44"/>
      <c r="AA11" s="37">
        <f>K11+L11+M11+N11+O11+P11+Q11+R11+S11+T11+U11+V11+W11+X11+Y11+Z11</f>
        <v>2622903</v>
      </c>
      <c r="AB11" s="44">
        <v>2245</v>
      </c>
      <c r="AC11" s="44"/>
      <c r="AD11" s="44"/>
      <c r="AE11" s="44"/>
      <c r="AF11" s="44"/>
      <c r="AG11" s="44"/>
      <c r="AH11" s="44"/>
      <c r="AI11" s="44"/>
      <c r="AJ11" s="44">
        <v>5600</v>
      </c>
      <c r="AK11" s="37">
        <f>AB11+AC11+AD11+AE11+AF11+AG11+AH11+AI11+AJ11</f>
        <v>7845</v>
      </c>
      <c r="AL11" s="37">
        <f>J11+AA11+AK11</f>
        <v>2664345</v>
      </c>
      <c r="AO11" s="11"/>
    </row>
    <row r="12" spans="1:41" ht="12.75">
      <c r="A12" s="21">
        <v>3</v>
      </c>
      <c r="B12" s="46" t="s">
        <v>100</v>
      </c>
      <c r="C12" s="44"/>
      <c r="D12" s="44"/>
      <c r="E12" s="44"/>
      <c r="F12" s="44"/>
      <c r="G12" s="44">
        <v>38038</v>
      </c>
      <c r="H12" s="44">
        <v>1151392</v>
      </c>
      <c r="I12" s="44"/>
      <c r="J12" s="37">
        <f>C12+D12+E12+F12+G12+H12+I12</f>
        <v>1189430</v>
      </c>
      <c r="K12" s="44">
        <v>114170</v>
      </c>
      <c r="L12" s="44"/>
      <c r="M12" s="44">
        <v>37374</v>
      </c>
      <c r="N12" s="44">
        <v>75763</v>
      </c>
      <c r="O12" s="44">
        <v>9261</v>
      </c>
      <c r="P12" s="44">
        <v>32064</v>
      </c>
      <c r="Q12" s="44">
        <v>89</v>
      </c>
      <c r="R12" s="44"/>
      <c r="S12" s="44"/>
      <c r="T12" s="44">
        <v>7449</v>
      </c>
      <c r="U12" s="44"/>
      <c r="V12" s="44"/>
      <c r="W12" s="44"/>
      <c r="X12" s="44">
        <v>18006</v>
      </c>
      <c r="Y12" s="44"/>
      <c r="Z12" s="44"/>
      <c r="AA12" s="37">
        <f>K12+L12+M12+N12+O12+P12+Q12+R12+S12+T12+U12+V12+W12+X12+Y12+Z12</f>
        <v>294176</v>
      </c>
      <c r="AB12" s="44">
        <v>218916</v>
      </c>
      <c r="AC12" s="44">
        <v>3190</v>
      </c>
      <c r="AD12" s="44"/>
      <c r="AE12" s="44"/>
      <c r="AF12" s="44">
        <v>24909</v>
      </c>
      <c r="AG12" s="44"/>
      <c r="AH12" s="44">
        <v>391</v>
      </c>
      <c r="AI12" s="44">
        <v>50798</v>
      </c>
      <c r="AJ12" s="44">
        <v>143400</v>
      </c>
      <c r="AK12" s="37">
        <f>AB12+AC12+AD12+AE12+AF12+AG12+AH12+AI12+AJ12</f>
        <v>441604</v>
      </c>
      <c r="AL12" s="37">
        <f>J12+AA12+AK12</f>
        <v>1925210</v>
      </c>
      <c r="AO12" s="11"/>
    </row>
    <row r="13" spans="1:41" ht="12.75">
      <c r="A13" s="21">
        <v>4</v>
      </c>
      <c r="B13" s="46" t="s">
        <v>99</v>
      </c>
      <c r="C13" s="44"/>
      <c r="D13" s="44"/>
      <c r="E13" s="44"/>
      <c r="F13" s="44"/>
      <c r="G13" s="44">
        <v>5949</v>
      </c>
      <c r="H13" s="44">
        <v>25025</v>
      </c>
      <c r="I13" s="44">
        <v>0</v>
      </c>
      <c r="J13" s="37">
        <f>C13+D13+E13+F13+G13+H13+I13</f>
        <v>30974</v>
      </c>
      <c r="K13" s="44">
        <v>25591</v>
      </c>
      <c r="L13" s="44"/>
      <c r="M13" s="44">
        <v>4175</v>
      </c>
      <c r="N13" s="44"/>
      <c r="O13" s="44"/>
      <c r="P13" s="44">
        <v>8542</v>
      </c>
      <c r="Q13" s="44">
        <v>0</v>
      </c>
      <c r="R13" s="44"/>
      <c r="S13" s="44"/>
      <c r="T13" s="44">
        <v>7062</v>
      </c>
      <c r="U13" s="44"/>
      <c r="V13" s="44"/>
      <c r="W13" s="44"/>
      <c r="X13" s="44">
        <v>1586967</v>
      </c>
      <c r="Y13" s="44"/>
      <c r="Z13" s="44"/>
      <c r="AA13" s="37">
        <f>K13+L13+M13+N13+O13+P13+Q13+R13+S13+T13+U13+V13+W13+X13+Y13+Z13</f>
        <v>1632337</v>
      </c>
      <c r="AB13" s="44">
        <v>31288</v>
      </c>
      <c r="AC13" s="44"/>
      <c r="AD13" s="44"/>
      <c r="AE13" s="44"/>
      <c r="AF13" s="44"/>
      <c r="AG13" s="44"/>
      <c r="AH13" s="44"/>
      <c r="AI13" s="44">
        <v>0</v>
      </c>
      <c r="AJ13" s="44">
        <v>71504</v>
      </c>
      <c r="AK13" s="37">
        <f>AB13+AC13+AD13+AE13+AF13+AG13+AH13+AI13+AJ13</f>
        <v>102792</v>
      </c>
      <c r="AL13" s="37">
        <f>J13+AA13+AK13</f>
        <v>1766103</v>
      </c>
      <c r="AO13" s="11"/>
    </row>
    <row r="14" spans="1:41" ht="12.75">
      <c r="A14" s="21">
        <v>5</v>
      </c>
      <c r="B14" s="22" t="s">
        <v>46</v>
      </c>
      <c r="C14" s="44"/>
      <c r="D14" s="44"/>
      <c r="E14" s="44"/>
      <c r="F14" s="44"/>
      <c r="G14" s="44">
        <v>30062</v>
      </c>
      <c r="H14" s="44">
        <v>162860</v>
      </c>
      <c r="I14" s="44"/>
      <c r="J14" s="37">
        <f>C14+D14+E14+F14+G14+H14+I14</f>
        <v>192922</v>
      </c>
      <c r="K14" s="44">
        <v>28397</v>
      </c>
      <c r="L14" s="44"/>
      <c r="M14" s="44">
        <v>1923</v>
      </c>
      <c r="N14" s="44">
        <v>1323</v>
      </c>
      <c r="O14" s="44">
        <v>546369</v>
      </c>
      <c r="P14" s="44">
        <v>197987</v>
      </c>
      <c r="Q14" s="44"/>
      <c r="R14" s="44"/>
      <c r="S14" s="44"/>
      <c r="T14" s="44">
        <v>203</v>
      </c>
      <c r="U14" s="44"/>
      <c r="V14" s="44"/>
      <c r="W14" s="44">
        <v>2880</v>
      </c>
      <c r="X14" s="44"/>
      <c r="Y14" s="44"/>
      <c r="Z14" s="44"/>
      <c r="AA14" s="37">
        <f>K14+L14+M14+N14+O14+P14+Q14+R14+S14+T14+U14+V14+W14+X14+Y14+Z14</f>
        <v>779082</v>
      </c>
      <c r="AB14" s="44">
        <v>6483</v>
      </c>
      <c r="AC14" s="44"/>
      <c r="AD14" s="44"/>
      <c r="AE14" s="44"/>
      <c r="AF14" s="44"/>
      <c r="AG14" s="44"/>
      <c r="AH14" s="44"/>
      <c r="AI14" s="44">
        <v>1567</v>
      </c>
      <c r="AJ14" s="44">
        <v>385477</v>
      </c>
      <c r="AK14" s="37">
        <f>AB14+AC14+AD14+AE14+AF14+AG14+AH14+AI14+AJ14</f>
        <v>393527</v>
      </c>
      <c r="AL14" s="37">
        <f>J14+AA14+AK14</f>
        <v>1365531</v>
      </c>
      <c r="AO14" s="11"/>
    </row>
    <row r="15" spans="1:41" ht="12.75">
      <c r="A15" s="21">
        <v>6</v>
      </c>
      <c r="B15" s="22" t="s">
        <v>49</v>
      </c>
      <c r="C15" s="44"/>
      <c r="D15" s="44"/>
      <c r="E15" s="44"/>
      <c r="F15" s="44"/>
      <c r="G15" s="44">
        <v>93955</v>
      </c>
      <c r="H15" s="44">
        <v>174862</v>
      </c>
      <c r="I15" s="44"/>
      <c r="J15" s="37">
        <f>C15+D15+E15+F15+G15+H15+I15</f>
        <v>268817</v>
      </c>
      <c r="K15" s="44">
        <v>230229</v>
      </c>
      <c r="L15" s="44"/>
      <c r="M15" s="44"/>
      <c r="N15" s="44"/>
      <c r="O15" s="44">
        <v>8976</v>
      </c>
      <c r="P15" s="44">
        <v>33281</v>
      </c>
      <c r="Q15" s="44">
        <v>606</v>
      </c>
      <c r="R15" s="44"/>
      <c r="S15" s="44"/>
      <c r="T15" s="44">
        <v>6823</v>
      </c>
      <c r="U15" s="44"/>
      <c r="V15" s="44"/>
      <c r="W15" s="44"/>
      <c r="X15" s="44"/>
      <c r="Y15" s="44"/>
      <c r="Z15" s="44"/>
      <c r="AA15" s="37">
        <f>K15+L15+M15+N15+O15+P15+Q15+R15+S15+T15+U15+V15+W15+X15+Y15+Z15</f>
        <v>279915</v>
      </c>
      <c r="AB15" s="44">
        <v>78940</v>
      </c>
      <c r="AC15" s="44">
        <v>3742</v>
      </c>
      <c r="AD15" s="44"/>
      <c r="AE15" s="44"/>
      <c r="AF15" s="44"/>
      <c r="AG15" s="44"/>
      <c r="AH15" s="44">
        <v>11466</v>
      </c>
      <c r="AI15" s="44"/>
      <c r="AJ15" s="44">
        <v>130805</v>
      </c>
      <c r="AK15" s="37">
        <f>AB15+AC15+AD15+AE15+AF15+AG15+AH15+AI15+AJ15</f>
        <v>224953</v>
      </c>
      <c r="AL15" s="37">
        <f>J15+AA15+AK15</f>
        <v>773685</v>
      </c>
      <c r="AO15" s="11"/>
    </row>
    <row r="16" spans="1:41" ht="12.75">
      <c r="A16" s="21">
        <v>7</v>
      </c>
      <c r="B16" s="22" t="s">
        <v>48</v>
      </c>
      <c r="C16" s="44"/>
      <c r="D16" s="44"/>
      <c r="E16" s="44"/>
      <c r="F16" s="44"/>
      <c r="G16" s="44">
        <v>362</v>
      </c>
      <c r="H16" s="44">
        <v>26959</v>
      </c>
      <c r="I16" s="44"/>
      <c r="J16" s="37">
        <f>C16+D16+E16+F16+G16+H16+I16</f>
        <v>27321</v>
      </c>
      <c r="K16" s="44">
        <v>13735</v>
      </c>
      <c r="L16" s="44"/>
      <c r="M16" s="44"/>
      <c r="N16" s="44"/>
      <c r="O16" s="44"/>
      <c r="P16" s="44">
        <v>22</v>
      </c>
      <c r="Q16" s="44">
        <v>68</v>
      </c>
      <c r="R16" s="44"/>
      <c r="S16" s="44"/>
      <c r="T16" s="44">
        <v>11</v>
      </c>
      <c r="U16" s="44">
        <v>105670</v>
      </c>
      <c r="V16" s="44"/>
      <c r="W16" s="44"/>
      <c r="X16" s="44"/>
      <c r="Y16" s="44"/>
      <c r="Z16" s="44"/>
      <c r="AA16" s="37">
        <f>K16+L16+M16+N16+O16+P16+Q16+R16+S16+T16+U16+V16+W16+X16+Y16+Z16</f>
        <v>119506</v>
      </c>
      <c r="AB16" s="44">
        <v>529584</v>
      </c>
      <c r="AC16" s="44">
        <v>237</v>
      </c>
      <c r="AD16" s="44"/>
      <c r="AE16" s="44"/>
      <c r="AF16" s="44"/>
      <c r="AG16" s="44"/>
      <c r="AH16" s="44"/>
      <c r="AI16" s="44"/>
      <c r="AJ16" s="44">
        <v>28252</v>
      </c>
      <c r="AK16" s="37">
        <f>AB16+AC16+AD16+AE16+AF16+AG16+AH16+AI16+AJ16</f>
        <v>558073</v>
      </c>
      <c r="AL16" s="37">
        <f>J16+AA16+AK16</f>
        <v>704900</v>
      </c>
      <c r="AO16" s="11"/>
    </row>
    <row r="17" spans="1:41" ht="12.75">
      <c r="A17" s="21">
        <v>8</v>
      </c>
      <c r="B17" s="22" t="s">
        <v>50</v>
      </c>
      <c r="C17" s="44"/>
      <c r="D17" s="44"/>
      <c r="E17" s="44"/>
      <c r="F17" s="44"/>
      <c r="G17" s="44">
        <v>34782</v>
      </c>
      <c r="H17" s="44">
        <v>150249</v>
      </c>
      <c r="I17" s="44"/>
      <c r="J17" s="37">
        <f>C17+D17+E17+F17+G17+H17+I17</f>
        <v>185031</v>
      </c>
      <c r="K17" s="44">
        <v>143196</v>
      </c>
      <c r="L17" s="44">
        <v>0</v>
      </c>
      <c r="M17" s="44"/>
      <c r="N17" s="44">
        <v>22501</v>
      </c>
      <c r="O17" s="44">
        <v>18079</v>
      </c>
      <c r="P17" s="44">
        <v>13615</v>
      </c>
      <c r="Q17" s="44">
        <v>3037</v>
      </c>
      <c r="R17" s="44">
        <v>0</v>
      </c>
      <c r="S17" s="44"/>
      <c r="T17" s="44">
        <v>17560</v>
      </c>
      <c r="U17" s="44">
        <v>8064</v>
      </c>
      <c r="V17" s="44"/>
      <c r="W17" s="44"/>
      <c r="X17" s="44">
        <v>315</v>
      </c>
      <c r="Y17" s="44"/>
      <c r="Z17" s="44"/>
      <c r="AA17" s="37">
        <f>K17+L17+M17+N17+O17+P17+Q17+R17+S17+T17+U17+V17+W17+X17+Y17+Z17</f>
        <v>226367</v>
      </c>
      <c r="AB17" s="44">
        <v>175033</v>
      </c>
      <c r="AC17" s="44"/>
      <c r="AD17" s="44"/>
      <c r="AE17" s="44"/>
      <c r="AF17" s="44"/>
      <c r="AG17" s="44"/>
      <c r="AH17" s="44"/>
      <c r="AI17" s="44">
        <v>0</v>
      </c>
      <c r="AJ17" s="44">
        <v>98537</v>
      </c>
      <c r="AK17" s="37">
        <f>AB17+AC17+AD17+AE17+AF17+AG17+AH17+AI17+AJ17</f>
        <v>273570</v>
      </c>
      <c r="AL17" s="37">
        <f>J17+AA17+AK17</f>
        <v>684968</v>
      </c>
      <c r="AO17" s="11"/>
    </row>
    <row r="18" spans="1:41" ht="25.5">
      <c r="A18" s="21">
        <v>9</v>
      </c>
      <c r="B18" s="22" t="s">
        <v>52</v>
      </c>
      <c r="C18" s="44"/>
      <c r="D18" s="44"/>
      <c r="E18" s="44"/>
      <c r="F18" s="44"/>
      <c r="G18" s="44">
        <v>86</v>
      </c>
      <c r="H18" s="44">
        <v>425688</v>
      </c>
      <c r="I18" s="44"/>
      <c r="J18" s="37">
        <f>C18+D18+E18+F18+G18+H18+I18</f>
        <v>425774</v>
      </c>
      <c r="K18" s="44"/>
      <c r="L18" s="44"/>
      <c r="M18" s="44"/>
      <c r="N18" s="44"/>
      <c r="O18" s="44"/>
      <c r="P18" s="44"/>
      <c r="Q18" s="44"/>
      <c r="R18" s="44"/>
      <c r="S18" s="44"/>
      <c r="T18" s="44">
        <v>42</v>
      </c>
      <c r="U18" s="44"/>
      <c r="V18" s="44"/>
      <c r="W18" s="44"/>
      <c r="X18" s="44"/>
      <c r="Y18" s="44"/>
      <c r="Z18" s="44">
        <v>517</v>
      </c>
      <c r="AA18" s="37">
        <f>K18+L18+M18+N18+O18+P18+Q18+R18+S18+T18+U18+V18+W18+X18+Y18+Z18</f>
        <v>559</v>
      </c>
      <c r="AB18" s="44"/>
      <c r="AC18" s="44"/>
      <c r="AD18" s="44"/>
      <c r="AE18" s="44"/>
      <c r="AF18" s="44"/>
      <c r="AG18" s="44"/>
      <c r="AH18" s="44"/>
      <c r="AI18" s="44"/>
      <c r="AJ18" s="44">
        <v>176177</v>
      </c>
      <c r="AK18" s="37">
        <f>AB18+AC18+AD18+AE18+AF18+AG18+AH18+AI18+AJ18</f>
        <v>176177</v>
      </c>
      <c r="AL18" s="37">
        <f>J18+AA18+AK18</f>
        <v>602510</v>
      </c>
      <c r="AO18" s="11"/>
    </row>
    <row r="19" spans="1:41" ht="12.75">
      <c r="A19" s="21">
        <v>10</v>
      </c>
      <c r="B19" s="25" t="s">
        <v>55</v>
      </c>
      <c r="C19" s="44"/>
      <c r="D19" s="44"/>
      <c r="E19" s="44"/>
      <c r="F19" s="44"/>
      <c r="G19" s="44">
        <v>8755</v>
      </c>
      <c r="H19" s="44">
        <v>478343</v>
      </c>
      <c r="I19" s="44"/>
      <c r="J19" s="37">
        <f>C19+D19+E19+F19+G19+H19+I19</f>
        <v>487098</v>
      </c>
      <c r="K19" s="44"/>
      <c r="L19" s="44"/>
      <c r="M19" s="44"/>
      <c r="N19" s="44"/>
      <c r="O19" s="44"/>
      <c r="P19" s="44"/>
      <c r="Q19" s="44"/>
      <c r="R19" s="44"/>
      <c r="S19" s="44"/>
      <c r="T19" s="44">
        <v>222</v>
      </c>
      <c r="U19" s="44"/>
      <c r="V19" s="44"/>
      <c r="W19" s="44"/>
      <c r="X19" s="44"/>
      <c r="Y19" s="44"/>
      <c r="Z19" s="44"/>
      <c r="AA19" s="37">
        <f>K19+L19+M19+N19+O19+P19+Q19+R19+S19+T19+U19+V19+W19+X19+Y19+Z19</f>
        <v>222</v>
      </c>
      <c r="AB19" s="44">
        <v>16083</v>
      </c>
      <c r="AC19" s="44"/>
      <c r="AD19" s="44"/>
      <c r="AE19" s="44"/>
      <c r="AF19" s="44"/>
      <c r="AG19" s="44"/>
      <c r="AH19" s="44"/>
      <c r="AI19" s="44"/>
      <c r="AJ19" s="44"/>
      <c r="AK19" s="37">
        <f>AB19+AC19+AD19+AE19+AF19+AG19+AH19+AI19+AJ19</f>
        <v>16083</v>
      </c>
      <c r="AL19" s="37">
        <f>J19+AA19+AK19</f>
        <v>503403</v>
      </c>
      <c r="AO19" s="11"/>
    </row>
    <row r="20" spans="1:41" ht="12.75">
      <c r="A20" s="21">
        <v>11</v>
      </c>
      <c r="B20" s="22" t="s">
        <v>51</v>
      </c>
      <c r="C20" s="44"/>
      <c r="D20" s="44"/>
      <c r="E20" s="44"/>
      <c r="F20" s="44"/>
      <c r="G20" s="44"/>
      <c r="H20" s="44">
        <v>310</v>
      </c>
      <c r="I20" s="44"/>
      <c r="J20" s="37">
        <f>C20+D20+E20+F20+G20+H20+I20</f>
        <v>310</v>
      </c>
      <c r="K20" s="44">
        <v>184693</v>
      </c>
      <c r="L20" s="44"/>
      <c r="M20" s="44">
        <v>26600</v>
      </c>
      <c r="N20" s="44"/>
      <c r="O20" s="44">
        <v>181</v>
      </c>
      <c r="P20" s="44">
        <v>16131</v>
      </c>
      <c r="Q20" s="44"/>
      <c r="R20" s="44"/>
      <c r="S20" s="44"/>
      <c r="T20" s="44">
        <v>17740</v>
      </c>
      <c r="U20" s="44"/>
      <c r="V20" s="44"/>
      <c r="W20" s="44"/>
      <c r="X20" s="44">
        <v>-27238</v>
      </c>
      <c r="Y20" s="44"/>
      <c r="Z20" s="44"/>
      <c r="AA20" s="37">
        <f>K20+L20+M20+N20+O20+P20+Q20+R20+S20+T20+U20+V20+W20+X20+Y20+Z20</f>
        <v>218107</v>
      </c>
      <c r="AB20" s="44">
        <v>73101</v>
      </c>
      <c r="AC20" s="44"/>
      <c r="AD20" s="44"/>
      <c r="AE20" s="44"/>
      <c r="AF20" s="44"/>
      <c r="AG20" s="44"/>
      <c r="AH20" s="44"/>
      <c r="AI20" s="44"/>
      <c r="AJ20" s="44">
        <v>188414</v>
      </c>
      <c r="AK20" s="37">
        <f>AB20+AC20+AD20+AE20+AF20+AG20+AH20+AI20+AJ20</f>
        <v>261515</v>
      </c>
      <c r="AL20" s="37">
        <f>J20+AA20+AK20</f>
        <v>479932</v>
      </c>
      <c r="AO20" s="11"/>
    </row>
    <row r="21" spans="1:41" ht="25.5">
      <c r="A21" s="21">
        <v>12</v>
      </c>
      <c r="B21" s="22" t="s">
        <v>56</v>
      </c>
      <c r="C21" s="44">
        <v>122645</v>
      </c>
      <c r="D21" s="44">
        <v>114079</v>
      </c>
      <c r="E21" s="44"/>
      <c r="F21" s="44"/>
      <c r="G21" s="44">
        <v>146174</v>
      </c>
      <c r="H21" s="44"/>
      <c r="I21" s="44"/>
      <c r="J21" s="37">
        <f>C21+D21+E21+F21+G21+H21+I21</f>
        <v>382898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37">
        <f>K21+L21+M21+N21+O21+P21+Q21+R21+S21+T21+U21+V21+W21+X21+Y21+Z21</f>
        <v>0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37">
        <f>AB21+AC21+AD21+AE21+AF21+AG21+AH21+AI21+AJ21</f>
        <v>0</v>
      </c>
      <c r="AL21" s="37">
        <f>J21+AA21+AK21</f>
        <v>382898</v>
      </c>
      <c r="AO21" s="11"/>
    </row>
    <row r="22" spans="1:41" ht="12.75">
      <c r="A22" s="21">
        <v>13</v>
      </c>
      <c r="B22" s="22" t="s">
        <v>53</v>
      </c>
      <c r="C22" s="44"/>
      <c r="D22" s="44"/>
      <c r="E22" s="44"/>
      <c r="F22" s="44"/>
      <c r="G22" s="44">
        <v>4416</v>
      </c>
      <c r="H22" s="44">
        <v>80679</v>
      </c>
      <c r="I22" s="44"/>
      <c r="J22" s="37">
        <f>C22+D22+E22+F22+G22+H22+I22</f>
        <v>85095</v>
      </c>
      <c r="K22" s="44">
        <v>34648</v>
      </c>
      <c r="L22" s="44"/>
      <c r="M22" s="44"/>
      <c r="N22" s="44"/>
      <c r="O22" s="44">
        <v>3255</v>
      </c>
      <c r="P22" s="44">
        <v>66</v>
      </c>
      <c r="Q22" s="44"/>
      <c r="R22" s="44"/>
      <c r="S22" s="44"/>
      <c r="T22" s="44">
        <v>15110</v>
      </c>
      <c r="U22" s="44"/>
      <c r="V22" s="44"/>
      <c r="W22" s="44"/>
      <c r="X22" s="44"/>
      <c r="Y22" s="44"/>
      <c r="Z22" s="44"/>
      <c r="AA22" s="37">
        <f>K22+L22+M22+N22+O22+P22+Q22+R22+S22+T22+U22+V22+W22+X22+Y22+Z22</f>
        <v>53079</v>
      </c>
      <c r="AB22" s="44">
        <v>150836</v>
      </c>
      <c r="AC22" s="44">
        <v>1233</v>
      </c>
      <c r="AD22" s="44"/>
      <c r="AE22" s="44"/>
      <c r="AF22" s="44"/>
      <c r="AG22" s="44"/>
      <c r="AH22" s="44"/>
      <c r="AI22" s="44"/>
      <c r="AJ22" s="44">
        <v>52488</v>
      </c>
      <c r="AK22" s="37">
        <f>AB22+AC22+AD22+AE22+AF22+AG22+AH22+AI22+AJ22</f>
        <v>204557</v>
      </c>
      <c r="AL22" s="37">
        <f>J22+AA22+AK22</f>
        <v>342731</v>
      </c>
      <c r="AO22" s="11"/>
    </row>
    <row r="23" spans="1:41" ht="12.75">
      <c r="A23" s="21">
        <v>14</v>
      </c>
      <c r="B23" s="22" t="s">
        <v>61</v>
      </c>
      <c r="C23" s="44"/>
      <c r="D23" s="44"/>
      <c r="E23" s="44"/>
      <c r="F23" s="44"/>
      <c r="G23" s="44">
        <v>374</v>
      </c>
      <c r="H23" s="44"/>
      <c r="I23" s="44"/>
      <c r="J23" s="37">
        <f>C23+D23+E23+F23+G23+H23+I23</f>
        <v>374</v>
      </c>
      <c r="K23" s="44">
        <v>6419</v>
      </c>
      <c r="L23" s="44"/>
      <c r="M23" s="44"/>
      <c r="N23" s="44"/>
      <c r="O23" s="44">
        <v>0</v>
      </c>
      <c r="P23" s="44">
        <v>2000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37">
        <f>K23+L23+M23+N23+O23+P23+Q23+R23+S23+T23+U23+V23+W23+X23+Y23+Z23</f>
        <v>8419</v>
      </c>
      <c r="AB23" s="44">
        <v>257727</v>
      </c>
      <c r="AC23" s="44"/>
      <c r="AD23" s="44"/>
      <c r="AE23" s="44"/>
      <c r="AF23" s="44"/>
      <c r="AG23" s="44"/>
      <c r="AH23" s="44"/>
      <c r="AI23" s="44"/>
      <c r="AJ23" s="44">
        <v>220</v>
      </c>
      <c r="AK23" s="37">
        <f>AB23+AC23+AD23+AE23+AF23+AG23+AH23+AI23+AJ23</f>
        <v>257947</v>
      </c>
      <c r="AL23" s="37">
        <f>J23+AA23+AK23</f>
        <v>266740</v>
      </c>
      <c r="AO23" s="11"/>
    </row>
    <row r="24" spans="1:41" ht="25.5">
      <c r="A24" s="21">
        <v>15</v>
      </c>
      <c r="B24" s="39" t="s">
        <v>83</v>
      </c>
      <c r="C24" s="44"/>
      <c r="D24" s="44"/>
      <c r="E24" s="44"/>
      <c r="F24" s="44"/>
      <c r="G24" s="44">
        <v>1061</v>
      </c>
      <c r="H24" s="44">
        <v>63689</v>
      </c>
      <c r="I24" s="44"/>
      <c r="J24" s="37">
        <f>C24+D24+E24+F24+G24+H24+I24</f>
        <v>64750</v>
      </c>
      <c r="K24" s="44">
        <v>38126</v>
      </c>
      <c r="L24" s="44"/>
      <c r="M24" s="44">
        <v>338</v>
      </c>
      <c r="N24" s="44"/>
      <c r="O24" s="44">
        <v>250</v>
      </c>
      <c r="P24" s="44">
        <v>824</v>
      </c>
      <c r="Q24" s="44"/>
      <c r="R24" s="44"/>
      <c r="S24" s="44"/>
      <c r="T24" s="44">
        <v>982</v>
      </c>
      <c r="U24" s="44">
        <v>36701</v>
      </c>
      <c r="V24" s="44"/>
      <c r="W24" s="44"/>
      <c r="X24" s="44"/>
      <c r="Y24" s="44"/>
      <c r="Z24" s="44"/>
      <c r="AA24" s="37">
        <f>K24+L24+M24+N24+O24+P24+Q24+R24+S24+T24+U24+V24+W24+X24+Y24+Z24</f>
        <v>77221</v>
      </c>
      <c r="AB24" s="44">
        <v>4458</v>
      </c>
      <c r="AC24" s="44"/>
      <c r="AD24" s="44"/>
      <c r="AE24" s="44"/>
      <c r="AF24" s="44">
        <v>4551</v>
      </c>
      <c r="AG24" s="44"/>
      <c r="AH24" s="44"/>
      <c r="AI24" s="44"/>
      <c r="AJ24" s="44">
        <v>53718</v>
      </c>
      <c r="AK24" s="37">
        <f>AB24+AC24+AD24+AE24+AF24+AG24+AH24+AI24+AJ24</f>
        <v>62727</v>
      </c>
      <c r="AL24" s="37">
        <f>J24+AA24+AK24</f>
        <v>204698</v>
      </c>
      <c r="AO24" s="11"/>
    </row>
    <row r="25" spans="1:41" ht="12.75">
      <c r="A25" s="21">
        <v>16</v>
      </c>
      <c r="B25" s="22" t="s">
        <v>60</v>
      </c>
      <c r="C25" s="44"/>
      <c r="D25" s="44"/>
      <c r="E25" s="44"/>
      <c r="F25" s="44"/>
      <c r="G25" s="44">
        <v>3908</v>
      </c>
      <c r="H25" s="44">
        <v>26700</v>
      </c>
      <c r="I25" s="44"/>
      <c r="J25" s="37">
        <f>C25+D25+E25+F25+G25+H25+I25</f>
        <v>30608</v>
      </c>
      <c r="K25" s="44">
        <v>314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37">
        <f>K25+L25+M25+N25+O25+P25+Q25+R25+S25+T25+U25+V25+W25+X25+Y25+Z25</f>
        <v>314</v>
      </c>
      <c r="AB25" s="44">
        <v>13127</v>
      </c>
      <c r="AC25" s="44"/>
      <c r="AD25" s="44"/>
      <c r="AE25" s="44"/>
      <c r="AF25" s="44"/>
      <c r="AG25" s="44"/>
      <c r="AH25" s="44"/>
      <c r="AI25" s="44"/>
      <c r="AJ25" s="44">
        <v>159837</v>
      </c>
      <c r="AK25" s="37">
        <f>AB25+AC25+AD25+AE25+AF25+AG25+AH25+AI25+AJ25</f>
        <v>172964</v>
      </c>
      <c r="AL25" s="37">
        <f>J25+AA25+AK25</f>
        <v>203886</v>
      </c>
      <c r="AO25" s="11"/>
    </row>
    <row r="26" spans="1:41" ht="12.75">
      <c r="A26" s="21">
        <v>17</v>
      </c>
      <c r="B26" s="22" t="s">
        <v>58</v>
      </c>
      <c r="C26" s="44"/>
      <c r="D26" s="44"/>
      <c r="E26" s="44"/>
      <c r="F26" s="44"/>
      <c r="G26" s="44">
        <v>1171</v>
      </c>
      <c r="H26" s="44"/>
      <c r="I26" s="44"/>
      <c r="J26" s="37">
        <f>C26+D26+E26+F26+G26+H26+I26</f>
        <v>1171</v>
      </c>
      <c r="K26" s="44">
        <v>30819</v>
      </c>
      <c r="L26" s="44"/>
      <c r="M26" s="44"/>
      <c r="N26" s="44"/>
      <c r="O26" s="44">
        <v>0</v>
      </c>
      <c r="P26" s="44">
        <v>1193</v>
      </c>
      <c r="Q26" s="44">
        <v>840</v>
      </c>
      <c r="R26" s="44"/>
      <c r="S26" s="44"/>
      <c r="T26" s="44">
        <v>0</v>
      </c>
      <c r="U26" s="44"/>
      <c r="V26" s="44"/>
      <c r="W26" s="44"/>
      <c r="X26" s="44">
        <v>3210</v>
      </c>
      <c r="Y26" s="44"/>
      <c r="Z26" s="44">
        <v>0</v>
      </c>
      <c r="AA26" s="37">
        <f>K26+L26+M26+N26+O26+P26+Q26+R26+S26+T26+U26+V26+W26+X26+Y26+Z26</f>
        <v>36062</v>
      </c>
      <c r="AB26" s="44">
        <v>156752</v>
      </c>
      <c r="AC26" s="44">
        <v>0</v>
      </c>
      <c r="AD26" s="44"/>
      <c r="AE26" s="44"/>
      <c r="AF26" s="44"/>
      <c r="AG26" s="44"/>
      <c r="AH26" s="44"/>
      <c r="AI26" s="44"/>
      <c r="AJ26" s="44">
        <v>3274</v>
      </c>
      <c r="AK26" s="37">
        <f>AB26+AC26+AD26+AE26+AF26+AG26+AH26+AI26+AJ26</f>
        <v>160026</v>
      </c>
      <c r="AL26" s="37">
        <f>J26+AA26+AK26</f>
        <v>197259</v>
      </c>
      <c r="AO26" s="11"/>
    </row>
    <row r="27" spans="1:41" ht="12.75">
      <c r="A27" s="21">
        <v>18</v>
      </c>
      <c r="B27" s="22" t="s">
        <v>59</v>
      </c>
      <c r="C27" s="44"/>
      <c r="D27" s="44"/>
      <c r="E27" s="44"/>
      <c r="F27" s="44"/>
      <c r="G27" s="44">
        <v>985</v>
      </c>
      <c r="H27" s="44"/>
      <c r="I27" s="44"/>
      <c r="J27" s="37">
        <f>C27+D27+E27+F27+G27+H27+I27</f>
        <v>985</v>
      </c>
      <c r="K27" s="44">
        <v>3863</v>
      </c>
      <c r="L27" s="44"/>
      <c r="M27" s="44"/>
      <c r="N27" s="44"/>
      <c r="O27" s="44"/>
      <c r="P27" s="44">
        <v>50</v>
      </c>
      <c r="Q27" s="44">
        <v>10</v>
      </c>
      <c r="R27" s="44"/>
      <c r="S27" s="44"/>
      <c r="T27" s="44">
        <v>179</v>
      </c>
      <c r="U27" s="44"/>
      <c r="V27" s="44"/>
      <c r="W27" s="44"/>
      <c r="X27" s="44"/>
      <c r="Y27" s="44"/>
      <c r="Z27" s="44"/>
      <c r="AA27" s="37">
        <f>K27+L27+M27+N27+O27+P27+Q27+R27+S27+T27+U27+V27+W27+X27+Y27+Z27</f>
        <v>4102</v>
      </c>
      <c r="AB27" s="44">
        <v>148163</v>
      </c>
      <c r="AC27" s="44">
        <v>2097</v>
      </c>
      <c r="AD27" s="44">
        <v>11197</v>
      </c>
      <c r="AE27" s="44"/>
      <c r="AF27" s="44"/>
      <c r="AG27" s="44"/>
      <c r="AH27" s="44"/>
      <c r="AI27" s="44"/>
      <c r="AJ27" s="44">
        <v>23465</v>
      </c>
      <c r="AK27" s="37">
        <f>AB27+AC27+AD27+AE27+AF27+AG27+AH27+AI27+AJ27</f>
        <v>184922</v>
      </c>
      <c r="AL27" s="37">
        <f>J27+AA27+AK27</f>
        <v>190009</v>
      </c>
      <c r="AO27" s="11"/>
    </row>
    <row r="28" spans="1:41" ht="12.75">
      <c r="A28" s="21">
        <v>19</v>
      </c>
      <c r="B28" s="22" t="s">
        <v>63</v>
      </c>
      <c r="C28" s="44"/>
      <c r="D28" s="44"/>
      <c r="E28" s="44"/>
      <c r="F28" s="44"/>
      <c r="G28" s="44">
        <v>175</v>
      </c>
      <c r="H28" s="44"/>
      <c r="I28" s="44"/>
      <c r="J28" s="37">
        <f>C28+D28+E28+F28+G28+H28+I28</f>
        <v>175</v>
      </c>
      <c r="K28" s="44">
        <v>100781</v>
      </c>
      <c r="L28" s="44"/>
      <c r="M28" s="44"/>
      <c r="N28" s="44"/>
      <c r="O28" s="44">
        <v>4314</v>
      </c>
      <c r="P28" s="44">
        <v>14735</v>
      </c>
      <c r="Q28" s="44"/>
      <c r="R28" s="44"/>
      <c r="S28" s="44"/>
      <c r="T28" s="44">
        <v>57</v>
      </c>
      <c r="U28" s="44"/>
      <c r="V28" s="44"/>
      <c r="W28" s="44"/>
      <c r="X28" s="44"/>
      <c r="Y28" s="44"/>
      <c r="Z28" s="44"/>
      <c r="AA28" s="37">
        <f>K28+L28+M28+N28+O28+P28+Q28+R28+S28+T28+U28+V28+W28+X28+Y28+Z28</f>
        <v>119887</v>
      </c>
      <c r="AB28" s="44">
        <v>13833</v>
      </c>
      <c r="AC28" s="44"/>
      <c r="AD28" s="44"/>
      <c r="AE28" s="44"/>
      <c r="AF28" s="44"/>
      <c r="AG28" s="44"/>
      <c r="AH28" s="44"/>
      <c r="AI28" s="44">
        <v>17427</v>
      </c>
      <c r="AJ28" s="44">
        <v>20595</v>
      </c>
      <c r="AK28" s="37">
        <f>AB28+AC28+AD28+AE28+AF28+AG28+AH28+AI28+AJ28</f>
        <v>51855</v>
      </c>
      <c r="AL28" s="37">
        <f>J28+AA28+AK28</f>
        <v>171917</v>
      </c>
      <c r="AO28" s="11"/>
    </row>
    <row r="29" spans="1:41" ht="25.5">
      <c r="A29" s="21">
        <v>20</v>
      </c>
      <c r="B29" s="22" t="s">
        <v>65</v>
      </c>
      <c r="C29" s="44"/>
      <c r="D29" s="44">
        <v>154384</v>
      </c>
      <c r="E29" s="44"/>
      <c r="F29" s="44"/>
      <c r="G29" s="44"/>
      <c r="H29" s="44"/>
      <c r="I29" s="44"/>
      <c r="J29" s="37">
        <f>C29+D29+E29+F29+G29+H29+I29</f>
        <v>154384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37">
        <f>K29+L29+M29+N29+O29+P29+Q29+R29+S29+T29+U29+V29+W29+X29+Y29+Z29</f>
        <v>0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37">
        <f>AB29+AC29+AD29+AE29+AF29+AG29+AH29+AI29+AJ29</f>
        <v>0</v>
      </c>
      <c r="AL29" s="37">
        <f>J29+AA29+AK29</f>
        <v>154384</v>
      </c>
      <c r="AO29" s="11"/>
    </row>
    <row r="30" spans="1:41" ht="12.75">
      <c r="A30" s="21">
        <v>21</v>
      </c>
      <c r="B30" s="22" t="s">
        <v>66</v>
      </c>
      <c r="C30" s="44"/>
      <c r="D30" s="44"/>
      <c r="E30" s="44"/>
      <c r="F30" s="44"/>
      <c r="G30" s="44">
        <v>439</v>
      </c>
      <c r="H30" s="44">
        <v>20762</v>
      </c>
      <c r="I30" s="44"/>
      <c r="J30" s="37">
        <f>C30+D30+E30+F30+G30+H30+I30</f>
        <v>21201</v>
      </c>
      <c r="K30" s="44">
        <v>53664</v>
      </c>
      <c r="L30" s="44"/>
      <c r="M30" s="44">
        <v>5398</v>
      </c>
      <c r="N30" s="44"/>
      <c r="O30" s="44">
        <v>2468</v>
      </c>
      <c r="P30" s="44">
        <v>731</v>
      </c>
      <c r="Q30" s="44"/>
      <c r="R30" s="44"/>
      <c r="S30" s="44"/>
      <c r="T30" s="44">
        <v>3827</v>
      </c>
      <c r="U30" s="44"/>
      <c r="V30" s="44"/>
      <c r="W30" s="44"/>
      <c r="X30" s="44"/>
      <c r="Y30" s="44"/>
      <c r="Z30" s="44"/>
      <c r="AA30" s="37">
        <f>K30+L30+M30+N30+O30+P30+Q30+R30+S30+T30+U30+V30+W30+X30+Y30+Z30</f>
        <v>66088</v>
      </c>
      <c r="AB30" s="44">
        <v>48436</v>
      </c>
      <c r="AC30" s="44"/>
      <c r="AD30" s="44"/>
      <c r="AE30" s="44"/>
      <c r="AF30" s="44"/>
      <c r="AG30" s="44"/>
      <c r="AH30" s="44"/>
      <c r="AI30" s="44"/>
      <c r="AJ30" s="44">
        <v>1219</v>
      </c>
      <c r="AK30" s="37">
        <f>AB30+AC30+AD30+AE30+AF30+AG30+AH30+AI30+AJ30</f>
        <v>49655</v>
      </c>
      <c r="AL30" s="37">
        <f>J30+AA30+AK30</f>
        <v>136944</v>
      </c>
      <c r="AO30" s="11"/>
    </row>
    <row r="31" spans="1:41" ht="12.75">
      <c r="A31" s="21">
        <v>22</v>
      </c>
      <c r="B31" s="22" t="s">
        <v>62</v>
      </c>
      <c r="C31" s="44"/>
      <c r="D31" s="44"/>
      <c r="E31" s="44"/>
      <c r="F31" s="44"/>
      <c r="G31" s="44">
        <v>1390</v>
      </c>
      <c r="H31" s="44">
        <v>4483</v>
      </c>
      <c r="I31" s="44"/>
      <c r="J31" s="37">
        <f>C31+D31+E31+F31+G31+H31+I31</f>
        <v>5873</v>
      </c>
      <c r="K31" s="44">
        <v>3394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>
        <v>71057</v>
      </c>
      <c r="Y31" s="44"/>
      <c r="Z31" s="44"/>
      <c r="AA31" s="37">
        <f>K31+L31+M31+N31+O31+P31+Q31+R31+S31+T31+U31+V31+W31+X31+Y31+Z31</f>
        <v>74451</v>
      </c>
      <c r="AB31" s="44">
        <v>2247</v>
      </c>
      <c r="AC31" s="44"/>
      <c r="AD31" s="44"/>
      <c r="AE31" s="44"/>
      <c r="AF31" s="44"/>
      <c r="AG31" s="44"/>
      <c r="AH31" s="44"/>
      <c r="AI31" s="44"/>
      <c r="AJ31" s="44">
        <v>5765</v>
      </c>
      <c r="AK31" s="37">
        <f>AB31+AC31+AD31+AE31+AF31+AG31+AH31+AI31+AJ31</f>
        <v>8012</v>
      </c>
      <c r="AL31" s="37">
        <f>J31+AA31+AK31</f>
        <v>88336</v>
      </c>
      <c r="AO31" s="11"/>
    </row>
    <row r="32" spans="1:41" ht="12.75">
      <c r="A32" s="21">
        <v>23</v>
      </c>
      <c r="B32" s="22" t="s">
        <v>68</v>
      </c>
      <c r="C32" s="44"/>
      <c r="D32" s="44"/>
      <c r="E32" s="44"/>
      <c r="F32" s="44"/>
      <c r="G32" s="44">
        <v>4064</v>
      </c>
      <c r="H32" s="44"/>
      <c r="I32" s="44"/>
      <c r="J32" s="37">
        <f>C32+D32+E32+F32+G32+H32+I32</f>
        <v>4064</v>
      </c>
      <c r="K32" s="44">
        <v>8000</v>
      </c>
      <c r="L32" s="44"/>
      <c r="M32" s="44"/>
      <c r="N32" s="44"/>
      <c r="O32" s="44"/>
      <c r="P32" s="44">
        <v>583</v>
      </c>
      <c r="Q32" s="44"/>
      <c r="R32" s="44"/>
      <c r="S32" s="44"/>
      <c r="T32" s="44">
        <v>14</v>
      </c>
      <c r="U32" s="44"/>
      <c r="V32" s="44"/>
      <c r="W32" s="44"/>
      <c r="X32" s="44"/>
      <c r="Y32" s="44"/>
      <c r="Z32" s="44"/>
      <c r="AA32" s="37">
        <f>K32+L32+M32+N32+O32+P32+Q32+R32+S32+T32+U32+V32+W32+X32+Y32+Z32</f>
        <v>8597</v>
      </c>
      <c r="AB32" s="44">
        <v>48491</v>
      </c>
      <c r="AC32" s="44">
        <v>701</v>
      </c>
      <c r="AD32" s="44"/>
      <c r="AE32" s="44"/>
      <c r="AF32" s="44"/>
      <c r="AG32" s="44"/>
      <c r="AH32" s="44"/>
      <c r="AI32" s="44"/>
      <c r="AJ32" s="44">
        <v>23098</v>
      </c>
      <c r="AK32" s="37">
        <f>AB32+AC32+AD32+AE32+AF32+AG32+AH32+AI32+AJ32</f>
        <v>72290</v>
      </c>
      <c r="AL32" s="37">
        <f>J32+AA32+AK32</f>
        <v>84951</v>
      </c>
      <c r="AO32" s="11"/>
    </row>
    <row r="33" spans="1:41" ht="12.75">
      <c r="A33" s="21">
        <v>24</v>
      </c>
      <c r="B33" s="22" t="s">
        <v>54</v>
      </c>
      <c r="C33" s="44"/>
      <c r="D33" s="44"/>
      <c r="E33" s="44"/>
      <c r="F33" s="44"/>
      <c r="G33" s="44">
        <v>1950</v>
      </c>
      <c r="H33" s="44">
        <v>260</v>
      </c>
      <c r="I33" s="44"/>
      <c r="J33" s="37">
        <f>C33+D33+E33+F33+G33+H33+I33</f>
        <v>2210</v>
      </c>
      <c r="K33" s="44">
        <v>17276</v>
      </c>
      <c r="L33" s="44"/>
      <c r="M33" s="44"/>
      <c r="N33" s="44"/>
      <c r="O33" s="44">
        <v>3462</v>
      </c>
      <c r="P33" s="44">
        <v>1669</v>
      </c>
      <c r="Q33" s="44"/>
      <c r="R33" s="44"/>
      <c r="S33" s="44"/>
      <c r="T33" s="44">
        <v>2207</v>
      </c>
      <c r="U33" s="44"/>
      <c r="V33" s="44"/>
      <c r="W33" s="44">
        <v>5760</v>
      </c>
      <c r="X33" s="44"/>
      <c r="Y33" s="44"/>
      <c r="Z33" s="44"/>
      <c r="AA33" s="37">
        <f>K33+L33+M33+N33+O33+P33+Q33+R33+S33+T33+U33+V33+W33+X33+Y33+Z33</f>
        <v>30374</v>
      </c>
      <c r="AB33" s="44">
        <v>28435</v>
      </c>
      <c r="AC33" s="44">
        <v>681</v>
      </c>
      <c r="AD33" s="44"/>
      <c r="AE33" s="44"/>
      <c r="AF33" s="44">
        <v>77</v>
      </c>
      <c r="AG33" s="44"/>
      <c r="AH33" s="44"/>
      <c r="AI33" s="44"/>
      <c r="AJ33" s="44">
        <v>16019</v>
      </c>
      <c r="AK33" s="37">
        <f>AB33+AC33+AD33+AE33+AF33+AG33+AH33+AI33+AJ33</f>
        <v>45212</v>
      </c>
      <c r="AL33" s="37">
        <f>J33+AA33+AK33</f>
        <v>77796</v>
      </c>
      <c r="AO33" s="11"/>
    </row>
    <row r="34" spans="1:41" ht="12.75">
      <c r="A34" s="21">
        <v>25</v>
      </c>
      <c r="B34" s="22" t="s">
        <v>67</v>
      </c>
      <c r="C34" s="44"/>
      <c r="D34" s="44"/>
      <c r="E34" s="44"/>
      <c r="F34" s="44"/>
      <c r="G34" s="44">
        <v>197</v>
      </c>
      <c r="H34" s="44"/>
      <c r="I34" s="44"/>
      <c r="J34" s="37">
        <f>C34+D34+E34+F34+G34+H34+I34</f>
        <v>197</v>
      </c>
      <c r="K34" s="44">
        <v>8186</v>
      </c>
      <c r="L34" s="44"/>
      <c r="M34" s="44"/>
      <c r="N34" s="44"/>
      <c r="O34" s="44"/>
      <c r="P34" s="44">
        <v>25</v>
      </c>
      <c r="Q34" s="44"/>
      <c r="R34" s="44"/>
      <c r="S34" s="44"/>
      <c r="T34" s="44">
        <v>0</v>
      </c>
      <c r="U34" s="44"/>
      <c r="V34" s="44"/>
      <c r="W34" s="44"/>
      <c r="X34" s="44"/>
      <c r="Y34" s="44"/>
      <c r="Z34" s="44"/>
      <c r="AA34" s="37">
        <f>K34+L34+M34+N34+O34+P34+Q34+R34+S34+T34+U34+V34+W34+X34+Y34+Z34</f>
        <v>8211</v>
      </c>
      <c r="AB34" s="44">
        <v>48890</v>
      </c>
      <c r="AC34" s="44">
        <v>74</v>
      </c>
      <c r="AD34" s="44"/>
      <c r="AE34" s="44"/>
      <c r="AF34" s="44">
        <v>0</v>
      </c>
      <c r="AG34" s="44"/>
      <c r="AH34" s="44"/>
      <c r="AI34" s="44"/>
      <c r="AJ34" s="44">
        <v>18338</v>
      </c>
      <c r="AK34" s="37">
        <f>AB34+AC34+AD34+AE34+AF34+AG34+AH34+AI34+AJ34</f>
        <v>67302</v>
      </c>
      <c r="AL34" s="37">
        <f>J34+AA34+AK34</f>
        <v>75710</v>
      </c>
      <c r="AO34" s="11"/>
    </row>
    <row r="35" spans="1:41" ht="12.75">
      <c r="A35" s="21">
        <v>26</v>
      </c>
      <c r="B35" s="22" t="s">
        <v>69</v>
      </c>
      <c r="C35" s="44"/>
      <c r="D35" s="44"/>
      <c r="E35" s="44"/>
      <c r="F35" s="44"/>
      <c r="G35" s="44"/>
      <c r="H35" s="44"/>
      <c r="I35" s="44"/>
      <c r="J35" s="37">
        <f>C35+D35+E35+F35+G35+H35+I35</f>
        <v>0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37">
        <f>K35+L35+M35+N35+O35+P35+Q35+R35+S35+T35+U35+V35+W35+X35+Y35+Z35</f>
        <v>0</v>
      </c>
      <c r="AB35" s="44">
        <v>74948</v>
      </c>
      <c r="AC35" s="44"/>
      <c r="AD35" s="44"/>
      <c r="AE35" s="44"/>
      <c r="AF35" s="44"/>
      <c r="AG35" s="44"/>
      <c r="AH35" s="44"/>
      <c r="AI35" s="44"/>
      <c r="AJ35" s="44"/>
      <c r="AK35" s="37">
        <f>AB35+AC35+AD35+AE35+AF35+AG35+AH35+AI35+AJ35</f>
        <v>74948</v>
      </c>
      <c r="AL35" s="37">
        <f>J35+AA35+AK35</f>
        <v>74948</v>
      </c>
      <c r="AO35" s="11"/>
    </row>
    <row r="36" spans="1:41" ht="12.75">
      <c r="A36" s="21">
        <v>27</v>
      </c>
      <c r="B36" s="22" t="s">
        <v>75</v>
      </c>
      <c r="C36" s="44"/>
      <c r="D36" s="44"/>
      <c r="E36" s="44"/>
      <c r="F36" s="44"/>
      <c r="G36" s="44"/>
      <c r="H36" s="44">
        <v>49214</v>
      </c>
      <c r="I36" s="44"/>
      <c r="J36" s="37">
        <f>C36+D36+E36+F36+G36+H36+I36</f>
        <v>49214</v>
      </c>
      <c r="K36" s="44">
        <v>262</v>
      </c>
      <c r="L36" s="44"/>
      <c r="M36" s="44"/>
      <c r="N36" s="44"/>
      <c r="O36" s="44">
        <v>142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37">
        <f>K36+L36+M36+N36+O36+P36+Q36+R36+S36+T36+U36+V36+W36+X36+Y36+Z36</f>
        <v>404</v>
      </c>
      <c r="AB36" s="44">
        <v>8658</v>
      </c>
      <c r="AC36" s="44"/>
      <c r="AD36" s="44"/>
      <c r="AE36" s="44"/>
      <c r="AF36" s="44"/>
      <c r="AG36" s="44"/>
      <c r="AH36" s="44"/>
      <c r="AI36" s="44"/>
      <c r="AJ36" s="44"/>
      <c r="AK36" s="37">
        <f>AB36+AC36+AD36+AE36+AF36+AG36+AH36+AI36+AJ36</f>
        <v>8658</v>
      </c>
      <c r="AL36" s="37">
        <f>J36+AA36+AK36</f>
        <v>58276</v>
      </c>
      <c r="AO36" s="11"/>
    </row>
    <row r="37" spans="1:41" ht="12.75">
      <c r="A37" s="21">
        <v>28</v>
      </c>
      <c r="B37" s="22" t="s">
        <v>78</v>
      </c>
      <c r="C37" s="44"/>
      <c r="D37" s="44"/>
      <c r="E37" s="44"/>
      <c r="F37" s="44"/>
      <c r="G37" s="44"/>
      <c r="H37" s="44"/>
      <c r="I37" s="44"/>
      <c r="J37" s="37">
        <f>C37+D37+E37+F37+G37+H37+I37</f>
        <v>0</v>
      </c>
      <c r="K37" s="44">
        <v>13177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>
        <v>35683</v>
      </c>
      <c r="Y37" s="44"/>
      <c r="Z37" s="44"/>
      <c r="AA37" s="37">
        <f>K37+L37+M37+N37+O37+P37+Q37+R37+S37+T37+U37+V37+W37+X37+Y37+Z37</f>
        <v>48860</v>
      </c>
      <c r="AB37" s="44"/>
      <c r="AC37" s="44"/>
      <c r="AD37" s="44"/>
      <c r="AE37" s="44"/>
      <c r="AF37" s="44"/>
      <c r="AG37" s="44"/>
      <c r="AH37" s="44"/>
      <c r="AI37" s="44"/>
      <c r="AJ37" s="44">
        <v>1380</v>
      </c>
      <c r="AK37" s="37">
        <f>AB37+AC37+AD37+AE37+AF37+AG37+AH37+AI37+AJ37</f>
        <v>1380</v>
      </c>
      <c r="AL37" s="37">
        <f>J37+AA37+AK37</f>
        <v>50240</v>
      </c>
      <c r="AO37" s="11"/>
    </row>
    <row r="38" spans="1:41" ht="12.75">
      <c r="A38" s="21">
        <v>29</v>
      </c>
      <c r="B38" s="22" t="s">
        <v>73</v>
      </c>
      <c r="C38" s="44">
        <v>97</v>
      </c>
      <c r="D38" s="44">
        <v>42518</v>
      </c>
      <c r="E38" s="44"/>
      <c r="F38" s="44"/>
      <c r="G38" s="44"/>
      <c r="H38" s="44"/>
      <c r="I38" s="44"/>
      <c r="J38" s="37">
        <f>C38+D38+E38+F38+G38+H38+I38</f>
        <v>42615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37">
        <f>K38+L38+M38+N38+O38+P38+Q38+R38+S38+T38+U38+V38+W38+X38+Y38+Z38</f>
        <v>0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37">
        <f>AB38+AC38+AD38+AE38+AF38+AG38+AH38+AI38+AJ38</f>
        <v>0</v>
      </c>
      <c r="AL38" s="37">
        <f>J38+AA38+AK38</f>
        <v>42615</v>
      </c>
      <c r="AO38" s="11"/>
    </row>
    <row r="39" spans="1:41" ht="12.75">
      <c r="A39" s="21">
        <v>30</v>
      </c>
      <c r="B39" s="22" t="s">
        <v>64</v>
      </c>
      <c r="C39" s="44"/>
      <c r="D39" s="44"/>
      <c r="E39" s="44"/>
      <c r="F39" s="44"/>
      <c r="G39" s="44"/>
      <c r="H39" s="44"/>
      <c r="I39" s="44"/>
      <c r="J39" s="37">
        <f>C39+D39+E39+F39+G39+H39+I39</f>
        <v>0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37">
        <f>K39+L39+M39+N39+O39+P39+Q39+R39+S39+T39+U39+V39+W39+X39+Y39+Z39</f>
        <v>0</v>
      </c>
      <c r="AB39" s="44">
        <v>2121</v>
      </c>
      <c r="AC39" s="44"/>
      <c r="AD39" s="44"/>
      <c r="AE39" s="44"/>
      <c r="AF39" s="44"/>
      <c r="AG39" s="44"/>
      <c r="AH39" s="44"/>
      <c r="AI39" s="44"/>
      <c r="AJ39" s="44">
        <v>26428</v>
      </c>
      <c r="AK39" s="37">
        <f>AB39+AC39+AD39+AE39+AF39+AG39+AH39+AI39+AJ39</f>
        <v>28549</v>
      </c>
      <c r="AL39" s="37">
        <f>J39+AA39+AK39</f>
        <v>28549</v>
      </c>
      <c r="AO39" s="11"/>
    </row>
    <row r="40" spans="1:41" ht="12.75">
      <c r="A40" s="21">
        <v>31</v>
      </c>
      <c r="B40" s="22" t="s">
        <v>79</v>
      </c>
      <c r="C40" s="44">
        <v>14951</v>
      </c>
      <c r="D40" s="44">
        <v>9912</v>
      </c>
      <c r="E40" s="44"/>
      <c r="F40" s="44"/>
      <c r="G40" s="44"/>
      <c r="H40" s="44"/>
      <c r="I40" s="44"/>
      <c r="J40" s="37">
        <f>C40+D40+E40+F40+G40+H40+I40</f>
        <v>24863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37">
        <f>K40+L40+M40+N40+O40+P40+Q40+R40+S40+T40+U40+V40+W40+X40+Y40+Z40</f>
        <v>0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37">
        <f>AB40+AC40+AD40+AE40+AF40+AG40+AH40+AI40+AJ40</f>
        <v>0</v>
      </c>
      <c r="AL40" s="37">
        <f>J40+AA40+AK40</f>
        <v>24863</v>
      </c>
      <c r="AO40" s="11"/>
    </row>
    <row r="41" spans="1:41" ht="12.75">
      <c r="A41" s="21">
        <v>32</v>
      </c>
      <c r="B41" s="22" t="s">
        <v>77</v>
      </c>
      <c r="C41" s="44"/>
      <c r="D41" s="44"/>
      <c r="E41" s="44"/>
      <c r="F41" s="44"/>
      <c r="G41" s="44"/>
      <c r="H41" s="44"/>
      <c r="I41" s="44"/>
      <c r="J41" s="37">
        <f>C41+D41+E41+F41+G41+H41+I41</f>
        <v>0</v>
      </c>
      <c r="K41" s="44"/>
      <c r="L41" s="44"/>
      <c r="M41" s="44"/>
      <c r="N41" s="44">
        <v>15001</v>
      </c>
      <c r="O41" s="44">
        <v>64</v>
      </c>
      <c r="P41" s="44">
        <v>185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37">
        <f>K41+L41+M41+N41+O41+P41+Q41+R41+S41+T41+U41+V41+W41+X41+Y41+Z41</f>
        <v>15250</v>
      </c>
      <c r="AB41" s="44"/>
      <c r="AC41" s="44"/>
      <c r="AD41" s="44"/>
      <c r="AE41" s="44"/>
      <c r="AF41" s="44"/>
      <c r="AG41" s="44"/>
      <c r="AH41" s="44"/>
      <c r="AI41" s="44"/>
      <c r="AJ41" s="44">
        <v>6817</v>
      </c>
      <c r="AK41" s="37">
        <f>AB41+AC41+AD41+AE41+AF41+AG41+AH41+AI41+AJ41</f>
        <v>6817</v>
      </c>
      <c r="AL41" s="37">
        <f>J41+AA41+AK41</f>
        <v>22067</v>
      </c>
      <c r="AO41" s="11"/>
    </row>
    <row r="42" spans="1:41" ht="12.75">
      <c r="A42" s="21">
        <v>33</v>
      </c>
      <c r="B42" s="22" t="s">
        <v>71</v>
      </c>
      <c r="C42" s="44"/>
      <c r="D42" s="44"/>
      <c r="E42" s="44"/>
      <c r="F42" s="44"/>
      <c r="G42" s="44">
        <v>9842</v>
      </c>
      <c r="H42" s="44">
        <v>3042</v>
      </c>
      <c r="I42" s="44"/>
      <c r="J42" s="37">
        <f>C42+D42+E42+F42+G42+H42+I42</f>
        <v>12884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37">
        <f>K42+L42+M42+N42+O42+P42+Q42+R42+S42+T42+U42+V42+W42+X42+Y42+Z42</f>
        <v>0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37">
        <f>AB42+AC42+AD42+AE42+AF42+AG42+AH42+AI42+AJ42</f>
        <v>0</v>
      </c>
      <c r="AL42" s="37">
        <f>J42+AA42+AK42</f>
        <v>12884</v>
      </c>
      <c r="AO42" s="11"/>
    </row>
    <row r="43" spans="1:41" ht="12.75">
      <c r="A43" s="21">
        <v>34</v>
      </c>
      <c r="B43" s="22" t="s">
        <v>74</v>
      </c>
      <c r="C43" s="44"/>
      <c r="D43" s="44"/>
      <c r="E43" s="44"/>
      <c r="F43" s="44"/>
      <c r="G43" s="44"/>
      <c r="H43" s="44">
        <v>6715</v>
      </c>
      <c r="I43" s="44"/>
      <c r="J43" s="37">
        <f>C43+D43+E43+F43+G43+H43+I43</f>
        <v>6715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37">
        <f>K43+L43+M43+N43+O43+P43+Q43+R43+S43+T43+U43+V43+W43+X43+Y43+Z43</f>
        <v>0</v>
      </c>
      <c r="AB43" s="44">
        <v>5492</v>
      </c>
      <c r="AC43" s="44"/>
      <c r="AD43" s="44"/>
      <c r="AE43" s="44"/>
      <c r="AF43" s="44"/>
      <c r="AG43" s="44"/>
      <c r="AH43" s="44"/>
      <c r="AI43" s="44"/>
      <c r="AJ43" s="44"/>
      <c r="AK43" s="37">
        <f>AB43+AC43+AD43+AE43+AF43+AG43+AH43+AI43+AJ43</f>
        <v>5492</v>
      </c>
      <c r="AL43" s="37">
        <f>J43+AA43+AK43</f>
        <v>12207</v>
      </c>
      <c r="AO43" s="11"/>
    </row>
    <row r="44" spans="1:41" ht="12.75">
      <c r="A44" s="21">
        <v>35</v>
      </c>
      <c r="B44" s="22" t="s">
        <v>72</v>
      </c>
      <c r="C44" s="44"/>
      <c r="D44" s="44">
        <v>9730</v>
      </c>
      <c r="E44" s="44"/>
      <c r="F44" s="44"/>
      <c r="G44" s="44"/>
      <c r="H44" s="44"/>
      <c r="I44" s="44"/>
      <c r="J44" s="37">
        <f>C44+D44+E44+F44+G44+H44+I44</f>
        <v>9730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37">
        <f>K44+L44+M44+N44+O44+P44+Q44+R44+S44+T44+U44+V44+W44+X44+Y44+Z44</f>
        <v>0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37">
        <f>AB44+AC44+AD44+AE44+AF44+AG44+AH44+AI44+AJ44</f>
        <v>0</v>
      </c>
      <c r="AL44" s="37">
        <f>J44+AA44+AK44</f>
        <v>9730</v>
      </c>
      <c r="AO44" s="11"/>
    </row>
    <row r="45" spans="1:41" ht="12.75">
      <c r="A45" s="21">
        <v>36</v>
      </c>
      <c r="B45" s="22" t="s">
        <v>80</v>
      </c>
      <c r="C45" s="44"/>
      <c r="D45" s="44"/>
      <c r="E45" s="44"/>
      <c r="F45" s="44"/>
      <c r="G45" s="44"/>
      <c r="H45" s="44"/>
      <c r="I45" s="44"/>
      <c r="J45" s="37">
        <f>C45+D45+E45+F45+G45+H45+I45</f>
        <v>0</v>
      </c>
      <c r="K45" s="44">
        <v>1570</v>
      </c>
      <c r="L45" s="44"/>
      <c r="M45" s="44">
        <v>4697</v>
      </c>
      <c r="N45" s="44"/>
      <c r="O45" s="44"/>
      <c r="P45" s="44"/>
      <c r="Q45" s="44"/>
      <c r="R45" s="44">
        <v>744</v>
      </c>
      <c r="S45" s="44"/>
      <c r="T45" s="44"/>
      <c r="U45" s="44"/>
      <c r="V45" s="44"/>
      <c r="W45" s="44"/>
      <c r="X45" s="44"/>
      <c r="Y45" s="44"/>
      <c r="Z45" s="44"/>
      <c r="AA45" s="37">
        <f>K45+L45+M45+N45+O45+P45+Q45+R45+S45+T45+U45+V45+W45+X45+Y45+Z45</f>
        <v>7011</v>
      </c>
      <c r="AB45" s="44">
        <v>475</v>
      </c>
      <c r="AC45" s="44"/>
      <c r="AD45" s="44"/>
      <c r="AE45" s="44"/>
      <c r="AF45" s="44"/>
      <c r="AG45" s="44"/>
      <c r="AH45" s="44"/>
      <c r="AI45" s="44"/>
      <c r="AJ45" s="44"/>
      <c r="AK45" s="37">
        <f>AB45+AC45+AD45+AE45+AF45+AG45+AH45+AI45+AJ45</f>
        <v>475</v>
      </c>
      <c r="AL45" s="37">
        <f>J45+AA45+AK45</f>
        <v>7486</v>
      </c>
      <c r="AO45" s="11"/>
    </row>
    <row r="46" spans="1:41" ht="12.75">
      <c r="A46" s="21">
        <v>37</v>
      </c>
      <c r="B46" s="22" t="s">
        <v>76</v>
      </c>
      <c r="C46" s="44"/>
      <c r="D46" s="44"/>
      <c r="E46" s="44"/>
      <c r="F46" s="44"/>
      <c r="G46" s="44">
        <v>941</v>
      </c>
      <c r="H46" s="44"/>
      <c r="I46" s="44"/>
      <c r="J46" s="37">
        <f>C46+D46+E46+F46+G46+H46+I46</f>
        <v>941</v>
      </c>
      <c r="K46" s="44">
        <v>620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37">
        <f>K46+L46+M46+N46+O46+P46+Q46+R46+S46+T46+U46+V46+W46+X46+Y46+Z46</f>
        <v>620</v>
      </c>
      <c r="AB46" s="44">
        <v>2448</v>
      </c>
      <c r="AC46" s="44"/>
      <c r="AD46" s="44"/>
      <c r="AE46" s="44"/>
      <c r="AF46" s="44"/>
      <c r="AG46" s="44"/>
      <c r="AH46" s="44"/>
      <c r="AI46" s="44"/>
      <c r="AJ46" s="44"/>
      <c r="AK46" s="37">
        <f>AB46+AC46+AD46+AE46+AF46+AG46+AH46+AI46+AJ46</f>
        <v>2448</v>
      </c>
      <c r="AL46" s="37">
        <f>J46+AA46+AK46</f>
        <v>4009</v>
      </c>
      <c r="AO46" s="11"/>
    </row>
    <row r="47" spans="1:41" ht="12.75">
      <c r="A47" s="21">
        <v>38</v>
      </c>
      <c r="B47" s="22" t="s">
        <v>81</v>
      </c>
      <c r="C47" s="44"/>
      <c r="D47" s="44"/>
      <c r="E47" s="44"/>
      <c r="F47" s="44"/>
      <c r="G47" s="44"/>
      <c r="H47" s="44"/>
      <c r="I47" s="44"/>
      <c r="J47" s="37">
        <f>C47+D47+E47+F47+G47+H47+I47</f>
        <v>0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37">
        <f>K47+L47+M47+N47+O47+P47+Q47+R47+S47+T47+U47+V47+W47+X47+Y47+Z47</f>
        <v>0</v>
      </c>
      <c r="AB47" s="44">
        <v>1363</v>
      </c>
      <c r="AC47" s="44"/>
      <c r="AD47" s="44"/>
      <c r="AE47" s="44"/>
      <c r="AF47" s="44"/>
      <c r="AG47" s="44"/>
      <c r="AH47" s="44"/>
      <c r="AI47" s="44"/>
      <c r="AJ47" s="44"/>
      <c r="AK47" s="37">
        <f>AB47+AC47+AD47+AE47+AF47+AG47+AH47+AI47+AJ47</f>
        <v>1363</v>
      </c>
      <c r="AL47" s="37">
        <f>J47+AA47+AK47</f>
        <v>1363</v>
      </c>
      <c r="AO47" s="11"/>
    </row>
    <row r="48" spans="1:41" ht="25.5">
      <c r="A48" s="21">
        <v>39</v>
      </c>
      <c r="B48" s="39" t="s">
        <v>83</v>
      </c>
      <c r="C48" s="44"/>
      <c r="D48" s="44">
        <v>1150</v>
      </c>
      <c r="E48" s="44"/>
      <c r="F48" s="44"/>
      <c r="G48" s="44"/>
      <c r="H48" s="44"/>
      <c r="I48" s="44"/>
      <c r="J48" s="37">
        <f>C48+D48+E48+F48+G48+H48+I48</f>
        <v>1150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37">
        <f>K48+L48+M48+N48+O48+P48+Q48+R48+S48+T48+U48+V48+W48+X48+Y48+Z48</f>
        <v>0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37">
        <f>AB48+AC48+AD48+AE48+AF48+AG48+AH48+AI48+AJ48</f>
        <v>0</v>
      </c>
      <c r="AL48" s="37">
        <f>J48+AA48+AK48</f>
        <v>1150</v>
      </c>
      <c r="AO48" s="11"/>
    </row>
    <row r="49" spans="1:41" ht="25.5">
      <c r="A49" s="21">
        <v>40</v>
      </c>
      <c r="B49" s="22" t="s">
        <v>82</v>
      </c>
      <c r="C49" s="44">
        <v>30</v>
      </c>
      <c r="D49" s="44"/>
      <c r="E49" s="44"/>
      <c r="F49" s="44"/>
      <c r="G49" s="44">
        <v>1074</v>
      </c>
      <c r="H49" s="44"/>
      <c r="I49" s="44"/>
      <c r="J49" s="37">
        <f>C49+D49+E49+F49+G49+H49+I49</f>
        <v>1104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37">
        <f>K49+L49+M49+N49+O49+P49+Q49+R49+S49+T49+U49+V49+W49+X49+Y49+Z49</f>
        <v>0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37">
        <f>AB49+AC49+AD49+AE49+AF49+AG49+AH49+AI49+AJ49</f>
        <v>0</v>
      </c>
      <c r="AL49" s="37">
        <f>J49+AA49+AK49</f>
        <v>1104</v>
      </c>
      <c r="AO49" s="11"/>
    </row>
    <row r="50" spans="1:38" ht="25.5">
      <c r="A50" s="21">
        <v>41</v>
      </c>
      <c r="B50" s="46" t="s">
        <v>98</v>
      </c>
      <c r="C50" s="44"/>
      <c r="D50" s="44"/>
      <c r="E50" s="44"/>
      <c r="F50" s="44"/>
      <c r="G50" s="44"/>
      <c r="H50" s="44"/>
      <c r="I50" s="44"/>
      <c r="J50" s="37">
        <f>C50+D50+E50+F50+G50+H50+I50</f>
        <v>0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37">
        <f>K50+L50+M50+N50+O50+P50+Q50+R50+S50+T50+U50+V50+W50+X50+Y50+Z50</f>
        <v>0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37">
        <f>AB50+AC50+AD50+AE50+AF50+AG50+AH50+AI50+AJ50</f>
        <v>0</v>
      </c>
      <c r="AL50" s="37">
        <f>J50+AA50+AK50</f>
        <v>0</v>
      </c>
    </row>
    <row r="51" spans="1:38" ht="12.75">
      <c r="A51" s="21">
        <v>42</v>
      </c>
      <c r="B51" s="46" t="s">
        <v>93</v>
      </c>
      <c r="C51" s="44"/>
      <c r="D51" s="44"/>
      <c r="E51" s="44"/>
      <c r="F51" s="44"/>
      <c r="G51" s="44"/>
      <c r="H51" s="44"/>
      <c r="I51" s="44"/>
      <c r="J51" s="37">
        <f>C51+D51+E51+F51+G51+H51+I51</f>
        <v>0</v>
      </c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37">
        <f>K51+L51+M51+N51+O51+P51+Q51+R51+S51+T51+U51+V51+W51+X51+Y51+Z51</f>
        <v>0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37">
        <f>AB51+AC51+AD51+AE51+AF51+AG51+AH51+AI51+AJ51</f>
        <v>0</v>
      </c>
      <c r="AL51" s="37">
        <f>J51+AA51+AK51</f>
        <v>0</v>
      </c>
    </row>
    <row r="52" spans="1:38" ht="12.75">
      <c r="A52" s="21">
        <v>43</v>
      </c>
      <c r="B52" s="46" t="s">
        <v>92</v>
      </c>
      <c r="C52" s="44"/>
      <c r="D52" s="44"/>
      <c r="E52" s="44"/>
      <c r="F52" s="44"/>
      <c r="G52" s="44"/>
      <c r="H52" s="44"/>
      <c r="I52" s="44"/>
      <c r="J52" s="37">
        <f>C52+D52+E52+F52+G52+H52+I52</f>
        <v>0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37">
        <f>K52+L52+M52+N52+O52+P52+Q52+R52+S52+T52+U52+V52+W52+X52+Y52+Z52</f>
        <v>0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37">
        <f>AB52+AC52+AD52+AE52+AF52+AG52+AH52+AI52+AJ52</f>
        <v>0</v>
      </c>
      <c r="AL52" s="37">
        <f>J52+AA52+AK52</f>
        <v>0</v>
      </c>
    </row>
    <row r="53" spans="1:38" ht="12.75">
      <c r="A53" s="26">
        <v>44</v>
      </c>
      <c r="B53" s="48" t="s">
        <v>91</v>
      </c>
      <c r="C53" s="45"/>
      <c r="D53" s="45"/>
      <c r="E53" s="45"/>
      <c r="F53" s="45"/>
      <c r="G53" s="45"/>
      <c r="H53" s="45"/>
      <c r="I53" s="45"/>
      <c r="J53" s="42">
        <f>C53+D53+E53+F53+G53+H53+I53</f>
        <v>0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2">
        <f>K53+L53+M53+N53+O53+P53+Q53+R53+S53+T53+U53+V53+W53+X53+Y53+Z53</f>
        <v>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2">
        <f>AB53+AC53+AD53+AE53+AF53+AG53+AH53+AI53+AJ53</f>
        <v>0</v>
      </c>
      <c r="AL53" s="42">
        <f>J53+AA53+AK53</f>
        <v>0</v>
      </c>
    </row>
  </sheetData>
  <sheetProtection/>
  <mergeCells count="11">
    <mergeCell ref="AL7:AL9"/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42.8515625" style="6" customWidth="1"/>
    <col min="3" max="3" width="12.421875" style="6" customWidth="1"/>
    <col min="4" max="4" width="13.00390625" style="6" customWidth="1"/>
    <col min="5" max="7" width="12.421875" style="6" customWidth="1"/>
    <col min="8" max="8" width="12.28125" style="6" customWidth="1"/>
    <col min="9" max="9" width="9.421875" style="6" bestFit="1" customWidth="1"/>
    <col min="10" max="10" width="10.00390625" style="6" bestFit="1" customWidth="1"/>
    <col min="11" max="11" width="11.421875" style="6" customWidth="1"/>
    <col min="12" max="12" width="10.7109375" style="6" customWidth="1"/>
    <col min="13" max="13" width="10.57421875" style="6" customWidth="1"/>
    <col min="14" max="14" width="9.28125" style="6" bestFit="1" customWidth="1"/>
    <col min="15" max="15" width="11.140625" style="6" customWidth="1"/>
    <col min="16" max="16" width="13.28125" style="6" customWidth="1"/>
    <col min="17" max="17" width="9.421875" style="6" bestFit="1" customWidth="1"/>
    <col min="18" max="18" width="9.28125" style="6" bestFit="1" customWidth="1"/>
    <col min="19" max="19" width="9.140625" style="6" customWidth="1"/>
    <col min="20" max="20" width="11.8515625" style="6" customWidth="1"/>
    <col min="21" max="21" width="9.28125" style="6" bestFit="1" customWidth="1"/>
    <col min="22" max="22" width="9.140625" style="6" customWidth="1"/>
    <col min="23" max="23" width="10.00390625" style="6" bestFit="1" customWidth="1"/>
    <col min="24" max="24" width="14.421875" style="6" customWidth="1"/>
    <col min="25" max="25" width="10.7109375" style="6" customWidth="1"/>
    <col min="26" max="26" width="9.28125" style="6" bestFit="1" customWidth="1"/>
    <col min="27" max="27" width="11.28125" style="6" bestFit="1" customWidth="1"/>
    <col min="28" max="28" width="10.7109375" style="6" customWidth="1"/>
    <col min="29" max="29" width="9.28125" style="6" bestFit="1" customWidth="1"/>
    <col min="30" max="30" width="10.140625" style="6" customWidth="1"/>
    <col min="31" max="31" width="9.140625" style="6" customWidth="1"/>
    <col min="32" max="32" width="9.28125" style="6" bestFit="1" customWidth="1"/>
    <col min="33" max="33" width="9.140625" style="6" customWidth="1"/>
    <col min="34" max="35" width="11.28125" style="6" customWidth="1"/>
    <col min="36" max="36" width="12.14062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0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104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13" t="s">
        <v>2</v>
      </c>
      <c r="B7" s="14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13"/>
      <c r="B8" s="14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13"/>
      <c r="B9" s="14"/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15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6" t="s">
        <v>28</v>
      </c>
      <c r="V9" s="16" t="s">
        <v>29</v>
      </c>
      <c r="W9" s="16" t="s">
        <v>30</v>
      </c>
      <c r="X9" s="16" t="s">
        <v>31</v>
      </c>
      <c r="Y9" s="16" t="s">
        <v>32</v>
      </c>
      <c r="Z9" s="16" t="s">
        <v>33</v>
      </c>
      <c r="AA9" s="16" t="s">
        <v>17</v>
      </c>
      <c r="AB9" s="16" t="s">
        <v>34</v>
      </c>
      <c r="AC9" s="16" t="s">
        <v>35</v>
      </c>
      <c r="AD9" s="16" t="s">
        <v>36</v>
      </c>
      <c r="AE9" s="16" t="s">
        <v>37</v>
      </c>
      <c r="AF9" s="16" t="s">
        <v>38</v>
      </c>
      <c r="AG9" s="15" t="s">
        <v>39</v>
      </c>
      <c r="AH9" s="15" t="s">
        <v>40</v>
      </c>
      <c r="AI9" s="15" t="s">
        <v>41</v>
      </c>
      <c r="AJ9" s="16" t="s">
        <v>42</v>
      </c>
      <c r="AK9" s="15" t="s">
        <v>17</v>
      </c>
      <c r="AL9" s="14"/>
    </row>
    <row r="10" spans="1:41" ht="12.75">
      <c r="A10" s="17">
        <v>1</v>
      </c>
      <c r="B10" s="18" t="s">
        <v>43</v>
      </c>
      <c r="C10" s="52"/>
      <c r="D10" s="52"/>
      <c r="E10" s="52"/>
      <c r="F10" s="52"/>
      <c r="G10" s="52">
        <v>16127</v>
      </c>
      <c r="H10" s="52">
        <v>84181</v>
      </c>
      <c r="I10" s="52"/>
      <c r="J10" s="20">
        <v>100308</v>
      </c>
      <c r="K10" s="52">
        <v>172159</v>
      </c>
      <c r="L10" s="52"/>
      <c r="M10" s="52">
        <v>1413</v>
      </c>
      <c r="N10" s="52"/>
      <c r="O10" s="52">
        <v>7084</v>
      </c>
      <c r="P10" s="52">
        <v>13400</v>
      </c>
      <c r="Q10" s="52">
        <v>919</v>
      </c>
      <c r="R10" s="52"/>
      <c r="S10" s="52"/>
      <c r="T10" s="52">
        <v>1755</v>
      </c>
      <c r="U10" s="52"/>
      <c r="V10" s="52"/>
      <c r="W10" s="52"/>
      <c r="X10" s="52">
        <v>19364934</v>
      </c>
      <c r="Y10" s="52"/>
      <c r="Z10" s="52"/>
      <c r="AA10" s="20">
        <v>19561664</v>
      </c>
      <c r="AB10" s="52">
        <v>58642</v>
      </c>
      <c r="AC10" s="52"/>
      <c r="AD10" s="52">
        <v>197292</v>
      </c>
      <c r="AE10" s="52"/>
      <c r="AF10" s="52"/>
      <c r="AG10" s="52"/>
      <c r="AH10" s="52"/>
      <c r="AI10" s="52"/>
      <c r="AJ10" s="52">
        <v>23311</v>
      </c>
      <c r="AK10" s="20">
        <v>279245</v>
      </c>
      <c r="AL10" s="20">
        <v>19941217</v>
      </c>
      <c r="AO10" s="11"/>
    </row>
    <row r="11" spans="1:41" ht="12.75">
      <c r="A11" s="21">
        <v>2</v>
      </c>
      <c r="B11" s="53" t="s">
        <v>101</v>
      </c>
      <c r="C11" s="54"/>
      <c r="D11" s="54"/>
      <c r="E11" s="54"/>
      <c r="F11" s="54"/>
      <c r="G11" s="54">
        <v>22324</v>
      </c>
      <c r="H11" s="54">
        <v>15040</v>
      </c>
      <c r="I11" s="54"/>
      <c r="J11" s="24">
        <v>37364</v>
      </c>
      <c r="K11" s="54">
        <v>45708</v>
      </c>
      <c r="L11" s="54"/>
      <c r="M11" s="54"/>
      <c r="N11" s="54"/>
      <c r="O11" s="54">
        <v>175</v>
      </c>
      <c r="P11" s="54">
        <v>3616</v>
      </c>
      <c r="Q11" s="54">
        <v>767</v>
      </c>
      <c r="R11" s="54"/>
      <c r="S11" s="54"/>
      <c r="T11" s="54">
        <v>178</v>
      </c>
      <c r="U11" s="54"/>
      <c r="V11" s="54"/>
      <c r="W11" s="54"/>
      <c r="X11" s="54">
        <v>2917109</v>
      </c>
      <c r="Y11" s="54"/>
      <c r="Z11" s="54"/>
      <c r="AA11" s="24">
        <v>2967553</v>
      </c>
      <c r="AB11" s="54">
        <v>2701</v>
      </c>
      <c r="AC11" s="54"/>
      <c r="AD11" s="54"/>
      <c r="AE11" s="54"/>
      <c r="AF11" s="54"/>
      <c r="AG11" s="54"/>
      <c r="AH11" s="54"/>
      <c r="AI11" s="54"/>
      <c r="AJ11" s="54">
        <v>5600</v>
      </c>
      <c r="AK11" s="24">
        <v>8301</v>
      </c>
      <c r="AL11" s="24">
        <v>3013218</v>
      </c>
      <c r="AO11" s="11"/>
    </row>
    <row r="12" spans="1:41" ht="12.75">
      <c r="A12" s="21">
        <v>3</v>
      </c>
      <c r="B12" s="53" t="s">
        <v>100</v>
      </c>
      <c r="C12" s="55"/>
      <c r="D12" s="55"/>
      <c r="E12" s="55"/>
      <c r="F12" s="55"/>
      <c r="G12" s="55">
        <v>89501</v>
      </c>
      <c r="H12" s="55">
        <v>1344625</v>
      </c>
      <c r="I12" s="55"/>
      <c r="J12" s="24">
        <v>1434126</v>
      </c>
      <c r="K12" s="55">
        <v>135103</v>
      </c>
      <c r="L12" s="55"/>
      <c r="M12" s="55">
        <v>37374</v>
      </c>
      <c r="N12" s="55">
        <v>75763</v>
      </c>
      <c r="O12" s="55">
        <v>9261</v>
      </c>
      <c r="P12" s="55">
        <v>37303</v>
      </c>
      <c r="Q12" s="55">
        <v>89</v>
      </c>
      <c r="R12" s="55"/>
      <c r="S12" s="55"/>
      <c r="T12" s="55">
        <v>7624</v>
      </c>
      <c r="U12" s="55"/>
      <c r="V12" s="55"/>
      <c r="W12" s="55"/>
      <c r="X12" s="55">
        <v>45247</v>
      </c>
      <c r="Y12" s="55"/>
      <c r="Z12" s="55"/>
      <c r="AA12" s="24">
        <v>347764</v>
      </c>
      <c r="AB12" s="55">
        <v>254213</v>
      </c>
      <c r="AC12" s="55">
        <v>3733</v>
      </c>
      <c r="AD12" s="55">
        <v>5772</v>
      </c>
      <c r="AE12" s="55"/>
      <c r="AF12" s="55">
        <v>24909</v>
      </c>
      <c r="AG12" s="55"/>
      <c r="AH12" s="55">
        <v>506</v>
      </c>
      <c r="AI12" s="55">
        <v>50798</v>
      </c>
      <c r="AJ12" s="55">
        <v>170973</v>
      </c>
      <c r="AK12" s="24">
        <v>510904</v>
      </c>
      <c r="AL12" s="24">
        <v>2292794</v>
      </c>
      <c r="AO12" s="11"/>
    </row>
    <row r="13" spans="1:41" ht="12.75">
      <c r="A13" s="21">
        <v>4</v>
      </c>
      <c r="B13" s="53" t="s">
        <v>99</v>
      </c>
      <c r="C13" s="55"/>
      <c r="D13" s="55"/>
      <c r="E13" s="55"/>
      <c r="F13" s="55"/>
      <c r="G13" s="55">
        <v>6153</v>
      </c>
      <c r="H13" s="55">
        <v>25294</v>
      </c>
      <c r="I13" s="55">
        <v>0</v>
      </c>
      <c r="J13" s="24">
        <v>31447</v>
      </c>
      <c r="K13" s="55">
        <v>36972</v>
      </c>
      <c r="L13" s="55"/>
      <c r="M13" s="55">
        <v>4175</v>
      </c>
      <c r="N13" s="55"/>
      <c r="O13" s="55"/>
      <c r="P13" s="55">
        <v>8554</v>
      </c>
      <c r="Q13" s="55">
        <v>0</v>
      </c>
      <c r="R13" s="55"/>
      <c r="S13" s="55"/>
      <c r="T13" s="55">
        <v>7124</v>
      </c>
      <c r="U13" s="55"/>
      <c r="V13" s="55"/>
      <c r="W13" s="55"/>
      <c r="X13" s="55">
        <v>1824467</v>
      </c>
      <c r="Y13" s="55"/>
      <c r="Z13" s="55"/>
      <c r="AA13" s="24">
        <v>1881292</v>
      </c>
      <c r="AB13" s="55">
        <v>29426</v>
      </c>
      <c r="AC13" s="55"/>
      <c r="AD13" s="55"/>
      <c r="AE13" s="55"/>
      <c r="AF13" s="55"/>
      <c r="AG13" s="55"/>
      <c r="AH13" s="55"/>
      <c r="AI13" s="55">
        <v>0</v>
      </c>
      <c r="AJ13" s="55">
        <v>76451</v>
      </c>
      <c r="AK13" s="24">
        <v>105877</v>
      </c>
      <c r="AL13" s="24">
        <v>2018616</v>
      </c>
      <c r="AO13" s="11"/>
    </row>
    <row r="14" spans="1:41" ht="12.75">
      <c r="A14" s="21">
        <v>5</v>
      </c>
      <c r="B14" s="22" t="s">
        <v>46</v>
      </c>
      <c r="C14" s="54"/>
      <c r="D14" s="54"/>
      <c r="E14" s="54"/>
      <c r="F14" s="54"/>
      <c r="G14" s="54">
        <v>30322</v>
      </c>
      <c r="H14" s="54">
        <v>209289</v>
      </c>
      <c r="I14" s="54"/>
      <c r="J14" s="24">
        <v>239611</v>
      </c>
      <c r="K14" s="54">
        <v>31416</v>
      </c>
      <c r="L14" s="54"/>
      <c r="M14" s="54">
        <v>1923</v>
      </c>
      <c r="N14" s="54">
        <v>2531</v>
      </c>
      <c r="O14" s="54">
        <v>546369</v>
      </c>
      <c r="P14" s="54">
        <v>198618</v>
      </c>
      <c r="Q14" s="54"/>
      <c r="R14" s="54"/>
      <c r="S14" s="54"/>
      <c r="T14" s="54">
        <v>203</v>
      </c>
      <c r="U14" s="54"/>
      <c r="V14" s="54"/>
      <c r="W14" s="54">
        <v>2880</v>
      </c>
      <c r="X14" s="54"/>
      <c r="Y14" s="54"/>
      <c r="Z14" s="54"/>
      <c r="AA14" s="24">
        <v>783940</v>
      </c>
      <c r="AB14" s="54">
        <v>7315</v>
      </c>
      <c r="AC14" s="54"/>
      <c r="AD14" s="54"/>
      <c r="AE14" s="54"/>
      <c r="AF14" s="54"/>
      <c r="AG14" s="54"/>
      <c r="AH14" s="54"/>
      <c r="AI14" s="54">
        <v>1567</v>
      </c>
      <c r="AJ14" s="54">
        <v>462671</v>
      </c>
      <c r="AK14" s="24">
        <v>471553</v>
      </c>
      <c r="AL14" s="24">
        <v>1495104</v>
      </c>
      <c r="AO14" s="11"/>
    </row>
    <row r="15" spans="1:41" ht="12.75">
      <c r="A15" s="21">
        <v>6</v>
      </c>
      <c r="B15" s="22" t="s">
        <v>48</v>
      </c>
      <c r="C15" s="55"/>
      <c r="D15" s="55"/>
      <c r="E15" s="55"/>
      <c r="F15" s="55"/>
      <c r="G15" s="55">
        <v>362</v>
      </c>
      <c r="H15" s="55">
        <v>33352</v>
      </c>
      <c r="I15" s="55"/>
      <c r="J15" s="24">
        <v>33714</v>
      </c>
      <c r="K15" s="55">
        <v>16404</v>
      </c>
      <c r="L15" s="55"/>
      <c r="M15" s="55"/>
      <c r="N15" s="55"/>
      <c r="O15" s="55"/>
      <c r="P15" s="55">
        <v>497</v>
      </c>
      <c r="Q15" s="55">
        <v>68</v>
      </c>
      <c r="R15" s="55"/>
      <c r="S15" s="55"/>
      <c r="T15" s="55">
        <v>16</v>
      </c>
      <c r="U15" s="55">
        <v>145270</v>
      </c>
      <c r="V15" s="55"/>
      <c r="W15" s="55"/>
      <c r="X15" s="55"/>
      <c r="Y15" s="55"/>
      <c r="Z15" s="55"/>
      <c r="AA15" s="24">
        <v>162255</v>
      </c>
      <c r="AB15" s="55">
        <v>628097</v>
      </c>
      <c r="AC15" s="55">
        <v>237</v>
      </c>
      <c r="AD15" s="55"/>
      <c r="AE15" s="55"/>
      <c r="AF15" s="55"/>
      <c r="AG15" s="55"/>
      <c r="AH15" s="55"/>
      <c r="AI15" s="55"/>
      <c r="AJ15" s="55">
        <v>39560</v>
      </c>
      <c r="AK15" s="24">
        <v>667894</v>
      </c>
      <c r="AL15" s="24">
        <v>863863</v>
      </c>
      <c r="AO15" s="11"/>
    </row>
    <row r="16" spans="1:41" ht="12.75">
      <c r="A16" s="21">
        <v>7</v>
      </c>
      <c r="B16" s="22" t="s">
        <v>50</v>
      </c>
      <c r="C16" s="55"/>
      <c r="D16" s="55"/>
      <c r="E16" s="55"/>
      <c r="F16" s="55"/>
      <c r="G16" s="55">
        <v>41944</v>
      </c>
      <c r="H16" s="55">
        <v>173252</v>
      </c>
      <c r="I16" s="55"/>
      <c r="J16" s="24">
        <v>215196</v>
      </c>
      <c r="K16" s="55">
        <v>162988</v>
      </c>
      <c r="L16" s="55">
        <v>0</v>
      </c>
      <c r="M16" s="55"/>
      <c r="N16" s="55">
        <v>22501</v>
      </c>
      <c r="O16" s="55">
        <v>18221</v>
      </c>
      <c r="P16" s="55">
        <v>19601</v>
      </c>
      <c r="Q16" s="55">
        <v>3459</v>
      </c>
      <c r="R16" s="55">
        <v>0</v>
      </c>
      <c r="S16" s="55"/>
      <c r="T16" s="55">
        <v>21124</v>
      </c>
      <c r="U16" s="55">
        <v>8064</v>
      </c>
      <c r="V16" s="55"/>
      <c r="W16" s="55"/>
      <c r="X16" s="55">
        <v>315</v>
      </c>
      <c r="Y16" s="55"/>
      <c r="Z16" s="55"/>
      <c r="AA16" s="24">
        <v>256273</v>
      </c>
      <c r="AB16" s="55">
        <v>208575</v>
      </c>
      <c r="AC16" s="55"/>
      <c r="AD16" s="55"/>
      <c r="AE16" s="55"/>
      <c r="AF16" s="55"/>
      <c r="AG16" s="55"/>
      <c r="AH16" s="55"/>
      <c r="AI16" s="55">
        <v>0</v>
      </c>
      <c r="AJ16" s="55">
        <v>172700</v>
      </c>
      <c r="AK16" s="24">
        <v>381275</v>
      </c>
      <c r="AL16" s="24">
        <v>852744</v>
      </c>
      <c r="AO16" s="11"/>
    </row>
    <row r="17" spans="1:41" ht="12.75">
      <c r="A17" s="21">
        <v>8</v>
      </c>
      <c r="B17" s="22" t="s">
        <v>49</v>
      </c>
      <c r="C17" s="55"/>
      <c r="D17" s="55"/>
      <c r="E17" s="55"/>
      <c r="F17" s="55"/>
      <c r="G17" s="55">
        <v>102470</v>
      </c>
      <c r="H17" s="55">
        <v>200016</v>
      </c>
      <c r="I17" s="55"/>
      <c r="J17" s="24">
        <v>302486</v>
      </c>
      <c r="K17" s="55">
        <v>245764</v>
      </c>
      <c r="L17" s="55"/>
      <c r="M17" s="55"/>
      <c r="N17" s="55"/>
      <c r="O17" s="55">
        <v>8976</v>
      </c>
      <c r="P17" s="55">
        <v>33938</v>
      </c>
      <c r="Q17" s="55">
        <v>606</v>
      </c>
      <c r="R17" s="55"/>
      <c r="S17" s="55"/>
      <c r="T17" s="55">
        <v>6825</v>
      </c>
      <c r="U17" s="55"/>
      <c r="V17" s="55"/>
      <c r="W17" s="55"/>
      <c r="X17" s="55"/>
      <c r="Y17" s="55"/>
      <c r="Z17" s="55"/>
      <c r="AA17" s="24">
        <v>296109</v>
      </c>
      <c r="AB17" s="55">
        <v>87565</v>
      </c>
      <c r="AC17" s="55">
        <v>3742</v>
      </c>
      <c r="AD17" s="55"/>
      <c r="AE17" s="55"/>
      <c r="AF17" s="55"/>
      <c r="AG17" s="55"/>
      <c r="AH17" s="55"/>
      <c r="AI17" s="55">
        <v>12914</v>
      </c>
      <c r="AJ17" s="55">
        <v>146920</v>
      </c>
      <c r="AK17" s="24">
        <v>251141</v>
      </c>
      <c r="AL17" s="24">
        <v>849736</v>
      </c>
      <c r="AO17" s="11"/>
    </row>
    <row r="18" spans="1:41" ht="25.5">
      <c r="A18" s="21">
        <v>9</v>
      </c>
      <c r="B18" s="22" t="s">
        <v>52</v>
      </c>
      <c r="C18" s="55"/>
      <c r="D18" s="55"/>
      <c r="E18" s="55"/>
      <c r="F18" s="55"/>
      <c r="G18" s="55">
        <v>101</v>
      </c>
      <c r="H18" s="55">
        <v>502454</v>
      </c>
      <c r="I18" s="55"/>
      <c r="J18" s="24">
        <v>502555</v>
      </c>
      <c r="K18" s="55"/>
      <c r="L18" s="55"/>
      <c r="M18" s="55"/>
      <c r="N18" s="55"/>
      <c r="O18" s="55"/>
      <c r="P18" s="55"/>
      <c r="Q18" s="55"/>
      <c r="R18" s="55"/>
      <c r="S18" s="55"/>
      <c r="T18" s="55">
        <v>42</v>
      </c>
      <c r="U18" s="55"/>
      <c r="V18" s="55"/>
      <c r="W18" s="55"/>
      <c r="X18" s="55"/>
      <c r="Y18" s="55"/>
      <c r="Z18" s="55">
        <v>517</v>
      </c>
      <c r="AA18" s="24">
        <v>559</v>
      </c>
      <c r="AB18" s="55"/>
      <c r="AC18" s="55"/>
      <c r="AD18" s="55"/>
      <c r="AE18" s="55"/>
      <c r="AF18" s="55"/>
      <c r="AG18" s="55"/>
      <c r="AH18" s="55"/>
      <c r="AI18" s="55"/>
      <c r="AJ18" s="55">
        <v>185411</v>
      </c>
      <c r="AK18" s="24">
        <v>185411</v>
      </c>
      <c r="AL18" s="24">
        <v>688525</v>
      </c>
      <c r="AO18" s="11"/>
    </row>
    <row r="19" spans="1:41" ht="12.75">
      <c r="A19" s="21">
        <v>10</v>
      </c>
      <c r="B19" s="25" t="s">
        <v>55</v>
      </c>
      <c r="C19" s="55"/>
      <c r="D19" s="55"/>
      <c r="E19" s="55"/>
      <c r="F19" s="55"/>
      <c r="G19" s="55">
        <v>9185</v>
      </c>
      <c r="H19" s="55">
        <v>578601</v>
      </c>
      <c r="I19" s="55"/>
      <c r="J19" s="24">
        <v>587786</v>
      </c>
      <c r="K19" s="55"/>
      <c r="L19" s="55"/>
      <c r="M19" s="55"/>
      <c r="N19" s="55"/>
      <c r="O19" s="55"/>
      <c r="P19" s="55"/>
      <c r="Q19" s="55"/>
      <c r="R19" s="55"/>
      <c r="S19" s="55"/>
      <c r="T19" s="55">
        <v>246</v>
      </c>
      <c r="U19" s="55"/>
      <c r="V19" s="55"/>
      <c r="W19" s="55"/>
      <c r="X19" s="55"/>
      <c r="Y19" s="55"/>
      <c r="Z19" s="55">
        <v>274</v>
      </c>
      <c r="AA19" s="24">
        <v>520</v>
      </c>
      <c r="AB19" s="55">
        <v>19363</v>
      </c>
      <c r="AC19" s="55"/>
      <c r="AD19" s="55"/>
      <c r="AE19" s="55"/>
      <c r="AF19" s="55"/>
      <c r="AG19" s="55"/>
      <c r="AH19" s="55"/>
      <c r="AI19" s="55"/>
      <c r="AJ19" s="55"/>
      <c r="AK19" s="24">
        <v>19363</v>
      </c>
      <c r="AL19" s="24">
        <v>607669</v>
      </c>
      <c r="AO19" s="11"/>
    </row>
    <row r="20" spans="1:41" ht="12.75">
      <c r="A20" s="21">
        <v>11</v>
      </c>
      <c r="B20" s="22" t="s">
        <v>51</v>
      </c>
      <c r="C20" s="55"/>
      <c r="D20" s="55"/>
      <c r="E20" s="55"/>
      <c r="F20" s="55"/>
      <c r="G20" s="55"/>
      <c r="H20" s="55">
        <v>724</v>
      </c>
      <c r="I20" s="55"/>
      <c r="J20" s="24">
        <v>724</v>
      </c>
      <c r="K20" s="55">
        <v>224466</v>
      </c>
      <c r="L20" s="55"/>
      <c r="M20" s="55">
        <v>26600</v>
      </c>
      <c r="N20" s="55"/>
      <c r="O20" s="55">
        <v>181</v>
      </c>
      <c r="P20" s="55">
        <v>23579</v>
      </c>
      <c r="Q20" s="55"/>
      <c r="R20" s="55"/>
      <c r="S20" s="55"/>
      <c r="T20" s="55">
        <v>21381</v>
      </c>
      <c r="U20" s="55"/>
      <c r="V20" s="55"/>
      <c r="W20" s="55"/>
      <c r="X20" s="55">
        <v>-27223</v>
      </c>
      <c r="Y20" s="55"/>
      <c r="Z20" s="55"/>
      <c r="AA20" s="24">
        <v>268984</v>
      </c>
      <c r="AB20" s="55">
        <v>89433</v>
      </c>
      <c r="AC20" s="55"/>
      <c r="AD20" s="55"/>
      <c r="AE20" s="55"/>
      <c r="AF20" s="55"/>
      <c r="AG20" s="55"/>
      <c r="AH20" s="55"/>
      <c r="AI20" s="55"/>
      <c r="AJ20" s="55">
        <v>220522</v>
      </c>
      <c r="AK20" s="24">
        <v>309955</v>
      </c>
      <c r="AL20" s="24">
        <v>579663</v>
      </c>
      <c r="AO20" s="11"/>
    </row>
    <row r="21" spans="1:41" ht="25.5">
      <c r="A21" s="21">
        <v>12</v>
      </c>
      <c r="B21" s="22" t="s">
        <v>56</v>
      </c>
      <c r="C21" s="55">
        <v>137223</v>
      </c>
      <c r="D21" s="55">
        <v>135504</v>
      </c>
      <c r="E21" s="55"/>
      <c r="F21" s="55"/>
      <c r="G21" s="55">
        <v>153794</v>
      </c>
      <c r="H21" s="55"/>
      <c r="I21" s="55"/>
      <c r="J21" s="24">
        <v>426521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24">
        <v>0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24">
        <v>0</v>
      </c>
      <c r="AL21" s="24">
        <v>426521</v>
      </c>
      <c r="AO21" s="11"/>
    </row>
    <row r="22" spans="1:41" ht="12.75">
      <c r="A22" s="21">
        <v>13</v>
      </c>
      <c r="B22" s="22" t="s">
        <v>53</v>
      </c>
      <c r="C22" s="55"/>
      <c r="D22" s="55"/>
      <c r="E22" s="55"/>
      <c r="F22" s="55"/>
      <c r="G22" s="55">
        <v>4522</v>
      </c>
      <c r="H22" s="55">
        <v>97181</v>
      </c>
      <c r="I22" s="55"/>
      <c r="J22" s="24">
        <v>101703</v>
      </c>
      <c r="K22" s="55">
        <v>40320</v>
      </c>
      <c r="L22" s="55"/>
      <c r="M22" s="55"/>
      <c r="N22" s="55"/>
      <c r="O22" s="55">
        <v>3255</v>
      </c>
      <c r="P22" s="55">
        <v>66</v>
      </c>
      <c r="Q22" s="55"/>
      <c r="R22" s="55"/>
      <c r="S22" s="55"/>
      <c r="T22" s="55">
        <v>15243</v>
      </c>
      <c r="U22" s="55"/>
      <c r="V22" s="55"/>
      <c r="W22" s="55"/>
      <c r="X22" s="55"/>
      <c r="Y22" s="55"/>
      <c r="Z22" s="55"/>
      <c r="AA22" s="24">
        <v>58884</v>
      </c>
      <c r="AB22" s="55">
        <v>172817</v>
      </c>
      <c r="AC22" s="55">
        <v>1233</v>
      </c>
      <c r="AD22" s="55"/>
      <c r="AE22" s="55"/>
      <c r="AF22" s="55"/>
      <c r="AG22" s="55"/>
      <c r="AH22" s="55"/>
      <c r="AI22" s="55"/>
      <c r="AJ22" s="55">
        <v>52574</v>
      </c>
      <c r="AK22" s="24">
        <v>226624</v>
      </c>
      <c r="AL22" s="24">
        <v>387211</v>
      </c>
      <c r="AO22" s="11"/>
    </row>
    <row r="23" spans="1:41" ht="12.75">
      <c r="A23" s="21">
        <v>14</v>
      </c>
      <c r="B23" s="22" t="s">
        <v>61</v>
      </c>
      <c r="C23" s="55"/>
      <c r="D23" s="55"/>
      <c r="E23" s="55"/>
      <c r="F23" s="55"/>
      <c r="G23" s="55">
        <v>9032</v>
      </c>
      <c r="H23" s="55"/>
      <c r="I23" s="55"/>
      <c r="J23" s="24">
        <v>9032</v>
      </c>
      <c r="K23" s="55">
        <v>6742</v>
      </c>
      <c r="L23" s="55"/>
      <c r="M23" s="55"/>
      <c r="N23" s="55"/>
      <c r="O23" s="55">
        <v>0</v>
      </c>
      <c r="P23" s="55">
        <v>2000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24">
        <v>8742</v>
      </c>
      <c r="AB23" s="55">
        <v>300132</v>
      </c>
      <c r="AC23" s="55"/>
      <c r="AD23" s="55"/>
      <c r="AE23" s="55"/>
      <c r="AF23" s="55"/>
      <c r="AG23" s="55"/>
      <c r="AH23" s="55"/>
      <c r="AI23" s="55"/>
      <c r="AJ23" s="55">
        <v>237</v>
      </c>
      <c r="AK23" s="24">
        <v>300369</v>
      </c>
      <c r="AL23" s="24">
        <v>318143</v>
      </c>
      <c r="AO23" s="11"/>
    </row>
    <row r="24" spans="1:41" ht="12.75">
      <c r="A24" s="21">
        <v>15</v>
      </c>
      <c r="B24" s="21" t="s">
        <v>103</v>
      </c>
      <c r="C24" s="55"/>
      <c r="D24" s="55"/>
      <c r="E24" s="55"/>
      <c r="F24" s="55"/>
      <c r="G24" s="55">
        <v>22510</v>
      </c>
      <c r="H24" s="55">
        <v>76654</v>
      </c>
      <c r="I24" s="55"/>
      <c r="J24" s="24">
        <v>99164</v>
      </c>
      <c r="K24" s="55">
        <v>38126</v>
      </c>
      <c r="L24" s="55"/>
      <c r="M24" s="55">
        <v>338</v>
      </c>
      <c r="N24" s="55"/>
      <c r="O24" s="55">
        <v>250</v>
      </c>
      <c r="P24" s="55">
        <v>823</v>
      </c>
      <c r="Q24" s="55"/>
      <c r="R24" s="55"/>
      <c r="S24" s="55"/>
      <c r="T24" s="55">
        <v>982</v>
      </c>
      <c r="U24" s="55">
        <v>23752</v>
      </c>
      <c r="V24" s="55"/>
      <c r="W24" s="55"/>
      <c r="X24" s="55"/>
      <c r="Y24" s="55"/>
      <c r="Z24" s="55"/>
      <c r="AA24" s="24">
        <v>64271</v>
      </c>
      <c r="AB24" s="55">
        <v>5388</v>
      </c>
      <c r="AC24" s="55"/>
      <c r="AD24" s="55"/>
      <c r="AE24" s="55"/>
      <c r="AF24" s="55">
        <v>4551</v>
      </c>
      <c r="AG24" s="55"/>
      <c r="AH24" s="55"/>
      <c r="AI24" s="55"/>
      <c r="AJ24" s="55">
        <v>97606</v>
      </c>
      <c r="AK24" s="24">
        <v>107545</v>
      </c>
      <c r="AL24" s="24">
        <v>270980</v>
      </c>
      <c r="AO24" s="11"/>
    </row>
    <row r="25" spans="1:41" ht="12.75">
      <c r="A25" s="21">
        <v>16</v>
      </c>
      <c r="B25" s="22" t="s">
        <v>60</v>
      </c>
      <c r="C25" s="55"/>
      <c r="D25" s="55"/>
      <c r="E25" s="55"/>
      <c r="F25" s="55"/>
      <c r="G25" s="55">
        <v>4355</v>
      </c>
      <c r="H25" s="55">
        <v>31150</v>
      </c>
      <c r="I25" s="55"/>
      <c r="J25" s="24">
        <v>35505</v>
      </c>
      <c r="K25" s="55">
        <v>331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24">
        <v>331</v>
      </c>
      <c r="AB25" s="55">
        <v>14936</v>
      </c>
      <c r="AC25" s="55"/>
      <c r="AD25" s="55"/>
      <c r="AE25" s="55"/>
      <c r="AF25" s="55"/>
      <c r="AG25" s="55"/>
      <c r="AH25" s="55"/>
      <c r="AI25" s="55"/>
      <c r="AJ25" s="55">
        <v>198559</v>
      </c>
      <c r="AK25" s="24">
        <v>213495</v>
      </c>
      <c r="AL25" s="24">
        <v>249331</v>
      </c>
      <c r="AO25" s="11"/>
    </row>
    <row r="26" spans="1:41" ht="12.75">
      <c r="A26" s="21">
        <v>17</v>
      </c>
      <c r="B26" s="22" t="s">
        <v>58</v>
      </c>
      <c r="C26" s="55"/>
      <c r="D26" s="55"/>
      <c r="E26" s="55"/>
      <c r="F26" s="55"/>
      <c r="G26" s="55">
        <v>5349</v>
      </c>
      <c r="H26" s="55"/>
      <c r="I26" s="55"/>
      <c r="J26" s="24">
        <v>5349</v>
      </c>
      <c r="K26" s="55">
        <v>36523</v>
      </c>
      <c r="L26" s="55"/>
      <c r="M26" s="55"/>
      <c r="N26" s="55"/>
      <c r="O26" s="55">
        <v>0</v>
      </c>
      <c r="P26" s="55">
        <v>1369</v>
      </c>
      <c r="Q26" s="55">
        <v>840</v>
      </c>
      <c r="R26" s="55"/>
      <c r="S26" s="55"/>
      <c r="T26" s="55">
        <v>0</v>
      </c>
      <c r="U26" s="55"/>
      <c r="V26" s="55"/>
      <c r="W26" s="55"/>
      <c r="X26" s="55">
        <v>3210</v>
      </c>
      <c r="Y26" s="55"/>
      <c r="Z26" s="55">
        <v>0</v>
      </c>
      <c r="AA26" s="24">
        <v>41942</v>
      </c>
      <c r="AB26" s="55">
        <v>179158</v>
      </c>
      <c r="AC26" s="55">
        <v>0</v>
      </c>
      <c r="AD26" s="55"/>
      <c r="AE26" s="55"/>
      <c r="AF26" s="55"/>
      <c r="AG26" s="55"/>
      <c r="AH26" s="55"/>
      <c r="AI26" s="55"/>
      <c r="AJ26" s="55">
        <v>3676</v>
      </c>
      <c r="AK26" s="24">
        <v>182834</v>
      </c>
      <c r="AL26" s="24">
        <v>230125</v>
      </c>
      <c r="AO26" s="11"/>
    </row>
    <row r="27" spans="1:41" ht="12.75">
      <c r="A27" s="21">
        <v>18</v>
      </c>
      <c r="B27" s="22" t="s">
        <v>59</v>
      </c>
      <c r="C27" s="55"/>
      <c r="D27" s="55"/>
      <c r="E27" s="55"/>
      <c r="F27" s="55"/>
      <c r="G27" s="55">
        <v>1177</v>
      </c>
      <c r="H27" s="55"/>
      <c r="I27" s="55"/>
      <c r="J27" s="24">
        <v>1177</v>
      </c>
      <c r="K27" s="55">
        <v>4429</v>
      </c>
      <c r="L27" s="55"/>
      <c r="M27" s="55"/>
      <c r="N27" s="55"/>
      <c r="O27" s="55"/>
      <c r="P27" s="55">
        <v>50</v>
      </c>
      <c r="Q27" s="55">
        <v>10</v>
      </c>
      <c r="R27" s="55"/>
      <c r="S27" s="55"/>
      <c r="T27" s="55">
        <v>179</v>
      </c>
      <c r="U27" s="55"/>
      <c r="V27" s="55"/>
      <c r="W27" s="55"/>
      <c r="X27" s="55"/>
      <c r="Y27" s="55"/>
      <c r="Z27" s="55"/>
      <c r="AA27" s="24">
        <v>4668</v>
      </c>
      <c r="AB27" s="55">
        <v>170959</v>
      </c>
      <c r="AC27" s="55">
        <v>2142</v>
      </c>
      <c r="AD27" s="55">
        <v>13936</v>
      </c>
      <c r="AE27" s="55"/>
      <c r="AF27" s="55"/>
      <c r="AG27" s="55"/>
      <c r="AH27" s="55"/>
      <c r="AI27" s="55"/>
      <c r="AJ27" s="55">
        <v>24367</v>
      </c>
      <c r="AK27" s="24">
        <v>211404</v>
      </c>
      <c r="AL27" s="24">
        <v>217249</v>
      </c>
      <c r="AO27" s="11"/>
    </row>
    <row r="28" spans="1:41" ht="12.75">
      <c r="A28" s="21">
        <v>19</v>
      </c>
      <c r="B28" s="22" t="s">
        <v>63</v>
      </c>
      <c r="C28" s="54"/>
      <c r="D28" s="54"/>
      <c r="E28" s="54"/>
      <c r="F28" s="54"/>
      <c r="G28" s="54">
        <v>232</v>
      </c>
      <c r="H28" s="54"/>
      <c r="I28" s="54"/>
      <c r="J28" s="24">
        <v>232</v>
      </c>
      <c r="K28" s="54">
        <v>115917</v>
      </c>
      <c r="L28" s="54"/>
      <c r="M28" s="54"/>
      <c r="N28" s="54"/>
      <c r="O28" s="54">
        <v>6275</v>
      </c>
      <c r="P28" s="54">
        <v>25428</v>
      </c>
      <c r="Q28" s="54"/>
      <c r="R28" s="54"/>
      <c r="S28" s="54"/>
      <c r="T28" s="54">
        <v>57</v>
      </c>
      <c r="U28" s="54"/>
      <c r="V28" s="54"/>
      <c r="W28" s="54"/>
      <c r="X28" s="54"/>
      <c r="Y28" s="54"/>
      <c r="Z28" s="54"/>
      <c r="AA28" s="24">
        <v>147677</v>
      </c>
      <c r="AB28" s="54">
        <v>16812</v>
      </c>
      <c r="AC28" s="54"/>
      <c r="AD28" s="54"/>
      <c r="AE28" s="54"/>
      <c r="AF28" s="54"/>
      <c r="AG28" s="54"/>
      <c r="AH28" s="54"/>
      <c r="AI28" s="54">
        <v>17427</v>
      </c>
      <c r="AJ28" s="54">
        <v>20595</v>
      </c>
      <c r="AK28" s="24">
        <v>54834</v>
      </c>
      <c r="AL28" s="24">
        <v>202743</v>
      </c>
      <c r="AO28" s="11"/>
    </row>
    <row r="29" spans="1:41" ht="25.5">
      <c r="A29" s="21">
        <v>20</v>
      </c>
      <c r="B29" s="22" t="s">
        <v>65</v>
      </c>
      <c r="C29" s="55">
        <v>189980</v>
      </c>
      <c r="D29" s="55"/>
      <c r="E29" s="55"/>
      <c r="F29" s="55"/>
      <c r="G29" s="55"/>
      <c r="H29" s="55"/>
      <c r="I29" s="55"/>
      <c r="J29" s="24">
        <v>189980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24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24">
        <v>0</v>
      </c>
      <c r="AL29" s="24">
        <v>189980</v>
      </c>
      <c r="AO29" s="11"/>
    </row>
    <row r="30" spans="1:41" ht="12.75">
      <c r="A30" s="21">
        <v>21</v>
      </c>
      <c r="B30" s="22" t="s">
        <v>66</v>
      </c>
      <c r="C30" s="55"/>
      <c r="D30" s="55"/>
      <c r="E30" s="55"/>
      <c r="F30" s="55"/>
      <c r="G30" s="55">
        <v>439</v>
      </c>
      <c r="H30" s="55">
        <v>26422</v>
      </c>
      <c r="I30" s="55"/>
      <c r="J30" s="24">
        <v>26861</v>
      </c>
      <c r="K30" s="55">
        <v>58445</v>
      </c>
      <c r="L30" s="55"/>
      <c r="M30" s="55">
        <v>5398</v>
      </c>
      <c r="N30" s="55"/>
      <c r="O30" s="55">
        <v>2468</v>
      </c>
      <c r="P30" s="55">
        <v>731</v>
      </c>
      <c r="Q30" s="55"/>
      <c r="R30" s="55"/>
      <c r="S30" s="55"/>
      <c r="T30" s="55">
        <v>3827</v>
      </c>
      <c r="U30" s="55"/>
      <c r="V30" s="55"/>
      <c r="W30" s="55"/>
      <c r="X30" s="55"/>
      <c r="Y30" s="55"/>
      <c r="Z30" s="55"/>
      <c r="AA30" s="24">
        <v>70869</v>
      </c>
      <c r="AB30" s="55">
        <v>55037</v>
      </c>
      <c r="AC30" s="55"/>
      <c r="AD30" s="55"/>
      <c r="AE30" s="55"/>
      <c r="AF30" s="55"/>
      <c r="AG30" s="55"/>
      <c r="AH30" s="55"/>
      <c r="AI30" s="55"/>
      <c r="AJ30" s="55">
        <v>4464</v>
      </c>
      <c r="AK30" s="24">
        <v>59501</v>
      </c>
      <c r="AL30" s="24">
        <v>157231</v>
      </c>
      <c r="AO30" s="11"/>
    </row>
    <row r="31" spans="1:41" ht="12.75">
      <c r="A31" s="21">
        <v>22</v>
      </c>
      <c r="B31" s="22" t="s">
        <v>54</v>
      </c>
      <c r="C31" s="55"/>
      <c r="D31" s="55"/>
      <c r="E31" s="55"/>
      <c r="F31" s="55"/>
      <c r="G31" s="55">
        <v>7070</v>
      </c>
      <c r="H31" s="55">
        <v>10879</v>
      </c>
      <c r="I31" s="55"/>
      <c r="J31" s="24">
        <v>17949</v>
      </c>
      <c r="K31" s="55">
        <v>30869</v>
      </c>
      <c r="L31" s="55"/>
      <c r="M31" s="55"/>
      <c r="N31" s="55"/>
      <c r="O31" s="55">
        <v>4316</v>
      </c>
      <c r="P31" s="55">
        <v>1669</v>
      </c>
      <c r="Q31" s="55"/>
      <c r="R31" s="55"/>
      <c r="S31" s="55"/>
      <c r="T31" s="55">
        <v>2207</v>
      </c>
      <c r="U31" s="55"/>
      <c r="V31" s="55"/>
      <c r="W31" s="55">
        <v>5760</v>
      </c>
      <c r="X31" s="55"/>
      <c r="Y31" s="55"/>
      <c r="Z31" s="55"/>
      <c r="AA31" s="24">
        <v>44821</v>
      </c>
      <c r="AB31" s="55">
        <v>33158</v>
      </c>
      <c r="AC31" s="55">
        <v>681</v>
      </c>
      <c r="AD31" s="55"/>
      <c r="AE31" s="55"/>
      <c r="AF31" s="55">
        <v>77</v>
      </c>
      <c r="AG31" s="55"/>
      <c r="AH31" s="55"/>
      <c r="AI31" s="55"/>
      <c r="AJ31" s="55">
        <v>46574</v>
      </c>
      <c r="AK31" s="24">
        <v>80490</v>
      </c>
      <c r="AL31" s="24">
        <v>143260</v>
      </c>
      <c r="AO31" s="11"/>
    </row>
    <row r="32" spans="1:41" ht="12.75">
      <c r="A32" s="21">
        <v>23</v>
      </c>
      <c r="B32" s="22" t="s">
        <v>62</v>
      </c>
      <c r="C32" s="55"/>
      <c r="D32" s="55"/>
      <c r="E32" s="55"/>
      <c r="F32" s="55"/>
      <c r="G32" s="55">
        <v>9857</v>
      </c>
      <c r="H32" s="55">
        <v>6796</v>
      </c>
      <c r="I32" s="55"/>
      <c r="J32" s="24">
        <v>16653</v>
      </c>
      <c r="K32" s="55">
        <v>5767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>
        <v>83888</v>
      </c>
      <c r="Y32" s="55"/>
      <c r="Z32" s="55"/>
      <c r="AA32" s="24">
        <v>89655</v>
      </c>
      <c r="AB32" s="55">
        <v>2591</v>
      </c>
      <c r="AC32" s="55"/>
      <c r="AD32" s="55"/>
      <c r="AE32" s="55"/>
      <c r="AF32" s="55"/>
      <c r="AG32" s="55"/>
      <c r="AH32" s="55"/>
      <c r="AI32" s="55"/>
      <c r="AJ32" s="55">
        <v>5765</v>
      </c>
      <c r="AK32" s="24">
        <v>8356</v>
      </c>
      <c r="AL32" s="24">
        <v>114664</v>
      </c>
      <c r="AO32" s="11"/>
    </row>
    <row r="33" spans="1:41" ht="12.75">
      <c r="A33" s="21">
        <v>24</v>
      </c>
      <c r="B33" s="22" t="s">
        <v>67</v>
      </c>
      <c r="C33" s="55"/>
      <c r="D33" s="55"/>
      <c r="E33" s="55"/>
      <c r="F33" s="55"/>
      <c r="G33" s="55">
        <v>270</v>
      </c>
      <c r="H33" s="55"/>
      <c r="I33" s="55"/>
      <c r="J33" s="24">
        <v>270</v>
      </c>
      <c r="K33" s="55">
        <v>8431</v>
      </c>
      <c r="L33" s="55"/>
      <c r="M33" s="55"/>
      <c r="N33" s="55"/>
      <c r="O33" s="55"/>
      <c r="P33" s="55">
        <v>345</v>
      </c>
      <c r="Q33" s="55"/>
      <c r="R33" s="55"/>
      <c r="S33" s="55"/>
      <c r="T33" s="55">
        <v>0</v>
      </c>
      <c r="U33" s="55"/>
      <c r="V33" s="55"/>
      <c r="W33" s="55"/>
      <c r="X33" s="55"/>
      <c r="Y33" s="55"/>
      <c r="Z33" s="55"/>
      <c r="AA33" s="24">
        <v>8776</v>
      </c>
      <c r="AB33" s="55">
        <v>57585</v>
      </c>
      <c r="AC33" s="55">
        <v>74</v>
      </c>
      <c r="AD33" s="55"/>
      <c r="AE33" s="55"/>
      <c r="AF33" s="55">
        <v>0</v>
      </c>
      <c r="AG33" s="55"/>
      <c r="AH33" s="55"/>
      <c r="AI33" s="55"/>
      <c r="AJ33" s="55">
        <v>27450</v>
      </c>
      <c r="AK33" s="24">
        <v>85109</v>
      </c>
      <c r="AL33" s="24">
        <v>94155</v>
      </c>
      <c r="AO33" s="11"/>
    </row>
    <row r="34" spans="1:41" ht="12.75">
      <c r="A34" s="21">
        <v>25</v>
      </c>
      <c r="B34" s="22" t="s">
        <v>68</v>
      </c>
      <c r="C34" s="55"/>
      <c r="D34" s="55"/>
      <c r="E34" s="55"/>
      <c r="F34" s="55"/>
      <c r="G34" s="55">
        <v>4785</v>
      </c>
      <c r="H34" s="55"/>
      <c r="I34" s="55"/>
      <c r="J34" s="24">
        <v>4785</v>
      </c>
      <c r="K34" s="55">
        <v>9588</v>
      </c>
      <c r="L34" s="55"/>
      <c r="M34" s="55"/>
      <c r="N34" s="55"/>
      <c r="O34" s="55"/>
      <c r="P34" s="55">
        <v>1989</v>
      </c>
      <c r="Q34" s="55"/>
      <c r="R34" s="55"/>
      <c r="S34" s="55"/>
      <c r="T34" s="55">
        <v>14</v>
      </c>
      <c r="U34" s="55"/>
      <c r="V34" s="55"/>
      <c r="W34" s="55"/>
      <c r="X34" s="55"/>
      <c r="Y34" s="55"/>
      <c r="Z34" s="55"/>
      <c r="AA34" s="24">
        <v>11591</v>
      </c>
      <c r="AB34" s="55">
        <v>51601</v>
      </c>
      <c r="AC34" s="55">
        <v>701</v>
      </c>
      <c r="AD34" s="55"/>
      <c r="AE34" s="55"/>
      <c r="AF34" s="55"/>
      <c r="AG34" s="55"/>
      <c r="AH34" s="55"/>
      <c r="AI34" s="55"/>
      <c r="AJ34" s="55">
        <v>23660</v>
      </c>
      <c r="AK34" s="24">
        <v>75962</v>
      </c>
      <c r="AL34" s="24">
        <v>92338</v>
      </c>
      <c r="AO34" s="11"/>
    </row>
    <row r="35" spans="1:41" ht="12.75">
      <c r="A35" s="21">
        <v>26</v>
      </c>
      <c r="B35" s="22" t="s">
        <v>69</v>
      </c>
      <c r="C35" s="55"/>
      <c r="D35" s="55"/>
      <c r="E35" s="55"/>
      <c r="F35" s="55"/>
      <c r="G35" s="55"/>
      <c r="H35" s="55"/>
      <c r="I35" s="55"/>
      <c r="J35" s="24">
        <v>0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24">
        <v>0</v>
      </c>
      <c r="AB35" s="55">
        <v>83425</v>
      </c>
      <c r="AC35" s="55"/>
      <c r="AD35" s="55"/>
      <c r="AE35" s="55"/>
      <c r="AF35" s="55"/>
      <c r="AG35" s="55"/>
      <c r="AH35" s="55"/>
      <c r="AI35" s="55"/>
      <c r="AJ35" s="55"/>
      <c r="AK35" s="24">
        <v>83425</v>
      </c>
      <c r="AL35" s="24">
        <v>83425</v>
      </c>
      <c r="AO35" s="11"/>
    </row>
    <row r="36" spans="1:41" ht="12.75">
      <c r="A36" s="21">
        <v>27</v>
      </c>
      <c r="B36" s="22" t="s">
        <v>75</v>
      </c>
      <c r="C36" s="55"/>
      <c r="D36" s="55"/>
      <c r="E36" s="55"/>
      <c r="F36" s="55"/>
      <c r="G36" s="55">
        <v>2</v>
      </c>
      <c r="H36" s="55">
        <v>55492</v>
      </c>
      <c r="I36" s="55"/>
      <c r="J36" s="24">
        <v>55494</v>
      </c>
      <c r="K36" s="55">
        <v>644</v>
      </c>
      <c r="L36" s="55"/>
      <c r="M36" s="55"/>
      <c r="N36" s="55"/>
      <c r="O36" s="55">
        <v>142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24">
        <v>786</v>
      </c>
      <c r="AB36" s="55">
        <v>10813</v>
      </c>
      <c r="AC36" s="55"/>
      <c r="AD36" s="55"/>
      <c r="AE36" s="55"/>
      <c r="AF36" s="55"/>
      <c r="AG36" s="55"/>
      <c r="AH36" s="55"/>
      <c r="AI36" s="55"/>
      <c r="AJ36" s="55"/>
      <c r="AK36" s="24">
        <v>10813</v>
      </c>
      <c r="AL36" s="24">
        <v>67093</v>
      </c>
      <c r="AO36" s="11"/>
    </row>
    <row r="37" spans="1:41" ht="12.75">
      <c r="A37" s="21">
        <v>28</v>
      </c>
      <c r="B37" s="22" t="s">
        <v>71</v>
      </c>
      <c r="C37" s="55"/>
      <c r="D37" s="55"/>
      <c r="E37" s="55"/>
      <c r="F37" s="55"/>
      <c r="G37" s="55">
        <v>59367</v>
      </c>
      <c r="H37" s="55">
        <v>3379</v>
      </c>
      <c r="I37" s="55"/>
      <c r="J37" s="24">
        <v>62746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24">
        <v>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24">
        <v>0</v>
      </c>
      <c r="AL37" s="24">
        <v>62746</v>
      </c>
      <c r="AO37" s="11"/>
    </row>
    <row r="38" spans="1:41" ht="12.75">
      <c r="A38" s="21">
        <v>29</v>
      </c>
      <c r="B38" s="22" t="s">
        <v>78</v>
      </c>
      <c r="C38" s="55"/>
      <c r="D38" s="55"/>
      <c r="E38" s="55"/>
      <c r="F38" s="55"/>
      <c r="G38" s="55"/>
      <c r="H38" s="55"/>
      <c r="I38" s="55"/>
      <c r="J38" s="24">
        <v>0</v>
      </c>
      <c r="K38" s="55">
        <v>13177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>
        <v>35683</v>
      </c>
      <c r="Y38" s="55"/>
      <c r="Z38" s="55"/>
      <c r="AA38" s="24">
        <v>48860</v>
      </c>
      <c r="AB38" s="55"/>
      <c r="AC38" s="55"/>
      <c r="AD38" s="55"/>
      <c r="AE38" s="55"/>
      <c r="AF38" s="55"/>
      <c r="AG38" s="55"/>
      <c r="AH38" s="55"/>
      <c r="AI38" s="55"/>
      <c r="AJ38" s="55">
        <v>1380</v>
      </c>
      <c r="AK38" s="24">
        <v>1380</v>
      </c>
      <c r="AL38" s="24">
        <v>50240</v>
      </c>
      <c r="AO38" s="11"/>
    </row>
    <row r="39" spans="1:41" ht="12.75">
      <c r="A39" s="21">
        <v>30</v>
      </c>
      <c r="B39" s="22" t="s">
        <v>73</v>
      </c>
      <c r="C39" s="55">
        <v>297</v>
      </c>
      <c r="D39" s="55">
        <v>49419</v>
      </c>
      <c r="E39" s="55"/>
      <c r="F39" s="55"/>
      <c r="G39" s="55"/>
      <c r="H39" s="55"/>
      <c r="I39" s="55"/>
      <c r="J39" s="24">
        <v>49716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24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24">
        <v>0</v>
      </c>
      <c r="AL39" s="24">
        <v>49716</v>
      </c>
      <c r="AO39" s="11"/>
    </row>
    <row r="40" spans="1:41" ht="12.75">
      <c r="A40" s="21">
        <v>31</v>
      </c>
      <c r="B40" s="22" t="s">
        <v>79</v>
      </c>
      <c r="C40" s="55">
        <v>16621</v>
      </c>
      <c r="D40" s="55">
        <v>12329</v>
      </c>
      <c r="E40" s="55"/>
      <c r="F40" s="55"/>
      <c r="G40" s="55"/>
      <c r="H40" s="55"/>
      <c r="I40" s="55"/>
      <c r="J40" s="24">
        <v>28950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24">
        <v>0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24">
        <v>0</v>
      </c>
      <c r="AL40" s="24">
        <v>28950</v>
      </c>
      <c r="AO40" s="11"/>
    </row>
    <row r="41" spans="1:41" ht="12.75">
      <c r="A41" s="21">
        <v>32</v>
      </c>
      <c r="B41" s="22" t="s">
        <v>64</v>
      </c>
      <c r="C41" s="55"/>
      <c r="D41" s="55"/>
      <c r="E41" s="55"/>
      <c r="F41" s="55"/>
      <c r="G41" s="55"/>
      <c r="H41" s="55"/>
      <c r="I41" s="55"/>
      <c r="J41" s="24">
        <v>0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24">
        <v>0</v>
      </c>
      <c r="AB41" s="55">
        <v>2121</v>
      </c>
      <c r="AC41" s="55"/>
      <c r="AD41" s="55"/>
      <c r="AE41" s="55"/>
      <c r="AF41" s="55"/>
      <c r="AG41" s="55"/>
      <c r="AH41" s="55"/>
      <c r="AI41" s="55"/>
      <c r="AJ41" s="55">
        <v>26428</v>
      </c>
      <c r="AK41" s="24">
        <v>28549</v>
      </c>
      <c r="AL41" s="24">
        <v>28549</v>
      </c>
      <c r="AO41" s="11"/>
    </row>
    <row r="42" spans="1:41" ht="12.75">
      <c r="A42" s="21">
        <v>33</v>
      </c>
      <c r="B42" s="22" t="s">
        <v>77</v>
      </c>
      <c r="C42" s="55"/>
      <c r="D42" s="55"/>
      <c r="E42" s="55"/>
      <c r="F42" s="55"/>
      <c r="G42" s="55"/>
      <c r="H42" s="55"/>
      <c r="I42" s="55"/>
      <c r="J42" s="24">
        <v>0</v>
      </c>
      <c r="K42" s="55"/>
      <c r="L42" s="55"/>
      <c r="M42" s="55"/>
      <c r="N42" s="55">
        <v>15001</v>
      </c>
      <c r="O42" s="55">
        <v>200</v>
      </c>
      <c r="P42" s="55">
        <v>185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24">
        <v>15386</v>
      </c>
      <c r="AB42" s="55"/>
      <c r="AC42" s="55"/>
      <c r="AD42" s="55"/>
      <c r="AE42" s="55"/>
      <c r="AF42" s="55"/>
      <c r="AG42" s="55"/>
      <c r="AH42" s="55"/>
      <c r="AI42" s="55"/>
      <c r="AJ42" s="55">
        <v>6867</v>
      </c>
      <c r="AK42" s="24">
        <v>6867</v>
      </c>
      <c r="AL42" s="24">
        <v>22253</v>
      </c>
      <c r="AO42" s="11"/>
    </row>
    <row r="43" spans="1:41" ht="12.75">
      <c r="A43" s="21">
        <v>34</v>
      </c>
      <c r="B43" s="22" t="s">
        <v>74</v>
      </c>
      <c r="C43" s="55"/>
      <c r="D43" s="55"/>
      <c r="E43" s="55"/>
      <c r="F43" s="55"/>
      <c r="G43" s="55"/>
      <c r="H43" s="55">
        <v>7479</v>
      </c>
      <c r="I43" s="55"/>
      <c r="J43" s="24">
        <v>7479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24">
        <v>0</v>
      </c>
      <c r="AB43" s="55">
        <v>6684</v>
      </c>
      <c r="AC43" s="55"/>
      <c r="AD43" s="55"/>
      <c r="AE43" s="55"/>
      <c r="AF43" s="55"/>
      <c r="AG43" s="55"/>
      <c r="AH43" s="55"/>
      <c r="AI43" s="55"/>
      <c r="AJ43" s="55"/>
      <c r="AK43" s="24">
        <v>6684</v>
      </c>
      <c r="AL43" s="24">
        <v>14163</v>
      </c>
      <c r="AO43" s="11"/>
    </row>
    <row r="44" spans="1:41" ht="12.75">
      <c r="A44" s="21">
        <v>35</v>
      </c>
      <c r="B44" s="22" t="s">
        <v>72</v>
      </c>
      <c r="C44" s="55"/>
      <c r="D44" s="55">
        <v>9730</v>
      </c>
      <c r="E44" s="55"/>
      <c r="F44" s="55"/>
      <c r="G44" s="55"/>
      <c r="H44" s="55"/>
      <c r="I44" s="55"/>
      <c r="J44" s="24">
        <v>9730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24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24">
        <v>0</v>
      </c>
      <c r="AL44" s="24">
        <v>9730</v>
      </c>
      <c r="AO44" s="11"/>
    </row>
    <row r="45" spans="1:41" ht="12.75">
      <c r="A45" s="21">
        <v>36</v>
      </c>
      <c r="B45" s="22" t="s">
        <v>80</v>
      </c>
      <c r="C45" s="55"/>
      <c r="D45" s="55"/>
      <c r="E45" s="55"/>
      <c r="F45" s="55"/>
      <c r="G45" s="55"/>
      <c r="H45" s="55"/>
      <c r="I45" s="55"/>
      <c r="J45" s="24">
        <v>0</v>
      </c>
      <c r="K45" s="55">
        <v>1570</v>
      </c>
      <c r="L45" s="55"/>
      <c r="M45" s="55">
        <v>4697</v>
      </c>
      <c r="N45" s="55"/>
      <c r="O45" s="55"/>
      <c r="P45" s="55"/>
      <c r="Q45" s="55"/>
      <c r="R45" s="55">
        <v>744</v>
      </c>
      <c r="S45" s="55"/>
      <c r="T45" s="55"/>
      <c r="U45" s="55"/>
      <c r="V45" s="55"/>
      <c r="W45" s="55"/>
      <c r="X45" s="55"/>
      <c r="Y45" s="55"/>
      <c r="Z45" s="55"/>
      <c r="AA45" s="24">
        <v>7011</v>
      </c>
      <c r="AB45" s="55">
        <v>971</v>
      </c>
      <c r="AC45" s="55"/>
      <c r="AD45" s="55"/>
      <c r="AE45" s="55"/>
      <c r="AF45" s="55"/>
      <c r="AG45" s="55"/>
      <c r="AH45" s="55"/>
      <c r="AI45" s="55"/>
      <c r="AJ45" s="55">
        <v>260</v>
      </c>
      <c r="AK45" s="24">
        <v>1231</v>
      </c>
      <c r="AL45" s="24">
        <v>8242</v>
      </c>
      <c r="AO45" s="11"/>
    </row>
    <row r="46" spans="1:41" ht="12.75">
      <c r="A46" s="21">
        <v>37</v>
      </c>
      <c r="B46" s="22" t="s">
        <v>76</v>
      </c>
      <c r="C46" s="55"/>
      <c r="D46" s="55"/>
      <c r="E46" s="55"/>
      <c r="F46" s="55"/>
      <c r="G46" s="55">
        <v>2146</v>
      </c>
      <c r="H46" s="55"/>
      <c r="I46" s="55"/>
      <c r="J46" s="24">
        <v>2146</v>
      </c>
      <c r="K46" s="55">
        <v>620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24">
        <v>620</v>
      </c>
      <c r="AB46" s="55">
        <v>2842</v>
      </c>
      <c r="AC46" s="55"/>
      <c r="AD46" s="55"/>
      <c r="AE46" s="55"/>
      <c r="AF46" s="55"/>
      <c r="AG46" s="55"/>
      <c r="AH46" s="55"/>
      <c r="AI46" s="55"/>
      <c r="AJ46" s="55"/>
      <c r="AK46" s="24">
        <v>2842</v>
      </c>
      <c r="AL46" s="24">
        <v>5608</v>
      </c>
      <c r="AO46" s="11"/>
    </row>
    <row r="47" spans="1:41" ht="25.5">
      <c r="A47" s="21">
        <v>38</v>
      </c>
      <c r="B47" s="39" t="s">
        <v>83</v>
      </c>
      <c r="C47" s="55"/>
      <c r="D47" s="55">
        <v>5069</v>
      </c>
      <c r="E47" s="55"/>
      <c r="F47" s="55"/>
      <c r="G47" s="55"/>
      <c r="H47" s="55"/>
      <c r="I47" s="55"/>
      <c r="J47" s="24">
        <v>5069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24">
        <v>0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24">
        <v>0</v>
      </c>
      <c r="AL47" s="24">
        <v>5069</v>
      </c>
      <c r="AO47" s="11"/>
    </row>
    <row r="48" spans="1:41" ht="12.75">
      <c r="A48" s="21">
        <v>39</v>
      </c>
      <c r="B48" s="22" t="s">
        <v>81</v>
      </c>
      <c r="C48" s="55"/>
      <c r="D48" s="55"/>
      <c r="E48" s="55"/>
      <c r="F48" s="55"/>
      <c r="G48" s="55"/>
      <c r="H48" s="55"/>
      <c r="I48" s="55"/>
      <c r="J48" s="24">
        <v>0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24">
        <v>0</v>
      </c>
      <c r="AB48" s="55">
        <v>1593</v>
      </c>
      <c r="AC48" s="55"/>
      <c r="AD48" s="55"/>
      <c r="AE48" s="55"/>
      <c r="AF48" s="55"/>
      <c r="AG48" s="55"/>
      <c r="AH48" s="55"/>
      <c r="AI48" s="55"/>
      <c r="AJ48" s="55"/>
      <c r="AK48" s="24">
        <v>1593</v>
      </c>
      <c r="AL48" s="24">
        <v>1593</v>
      </c>
      <c r="AO48" s="11"/>
    </row>
    <row r="49" spans="1:41" ht="25.5">
      <c r="A49" s="21">
        <v>40</v>
      </c>
      <c r="B49" s="22" t="s">
        <v>82</v>
      </c>
      <c r="C49" s="55">
        <v>228</v>
      </c>
      <c r="D49" s="55"/>
      <c r="E49" s="55"/>
      <c r="F49" s="55"/>
      <c r="G49" s="55">
        <v>1180</v>
      </c>
      <c r="H49" s="55"/>
      <c r="I49" s="55"/>
      <c r="J49" s="24">
        <v>1408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24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24">
        <v>0</v>
      </c>
      <c r="AL49" s="24">
        <v>1408</v>
      </c>
      <c r="AO49" s="11"/>
    </row>
    <row r="50" spans="1:41" ht="12.75">
      <c r="A50" s="21">
        <v>41</v>
      </c>
      <c r="B50" s="53" t="s">
        <v>91</v>
      </c>
      <c r="C50" s="55"/>
      <c r="D50" s="55"/>
      <c r="E50" s="55"/>
      <c r="F50" s="55"/>
      <c r="G50" s="55"/>
      <c r="H50" s="55">
        <v>884</v>
      </c>
      <c r="I50" s="55"/>
      <c r="J50" s="24">
        <v>884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24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24">
        <v>0</v>
      </c>
      <c r="AL50" s="24">
        <v>884</v>
      </c>
      <c r="AO50" s="11"/>
    </row>
    <row r="51" spans="1:41" ht="25.5">
      <c r="A51" s="21">
        <v>42</v>
      </c>
      <c r="B51" s="53" t="s">
        <v>98</v>
      </c>
      <c r="C51" s="55"/>
      <c r="D51" s="55"/>
      <c r="E51" s="55"/>
      <c r="F51" s="55"/>
      <c r="G51" s="55"/>
      <c r="H51" s="55">
        <v>172</v>
      </c>
      <c r="I51" s="55"/>
      <c r="J51" s="24">
        <v>172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24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24">
        <v>0</v>
      </c>
      <c r="AL51" s="24">
        <v>172</v>
      </c>
      <c r="AO51" s="11"/>
    </row>
    <row r="52" spans="1:41" ht="12.75">
      <c r="A52" s="21">
        <v>43</v>
      </c>
      <c r="B52" s="53" t="s">
        <v>93</v>
      </c>
      <c r="C52" s="55"/>
      <c r="D52" s="55"/>
      <c r="E52" s="55"/>
      <c r="F52" s="55"/>
      <c r="G52" s="55"/>
      <c r="H52" s="55"/>
      <c r="I52" s="55"/>
      <c r="J52" s="24">
        <v>0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24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24">
        <v>0</v>
      </c>
      <c r="AL52" s="24">
        <v>0</v>
      </c>
      <c r="AO52" s="11"/>
    </row>
    <row r="53" spans="1:38" ht="12.75">
      <c r="A53" s="26">
        <v>44</v>
      </c>
      <c r="B53" s="56" t="s">
        <v>92</v>
      </c>
      <c r="C53" s="57"/>
      <c r="D53" s="57"/>
      <c r="E53" s="57"/>
      <c r="F53" s="57"/>
      <c r="G53" s="57"/>
      <c r="H53" s="57"/>
      <c r="I53" s="57"/>
      <c r="J53" s="29">
        <v>0</v>
      </c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29">
        <v>0</v>
      </c>
      <c r="AB53" s="57"/>
      <c r="AC53" s="57"/>
      <c r="AD53" s="57"/>
      <c r="AE53" s="57"/>
      <c r="AF53" s="57"/>
      <c r="AG53" s="57"/>
      <c r="AH53" s="57"/>
      <c r="AI53" s="57"/>
      <c r="AJ53" s="57"/>
      <c r="AK53" s="29">
        <v>0</v>
      </c>
      <c r="AL53" s="29">
        <v>0</v>
      </c>
    </row>
    <row r="54" spans="3:38" s="49" customFormat="1" ht="12.75">
      <c r="C54" s="50"/>
      <c r="D54" s="50"/>
      <c r="E54" s="50"/>
      <c r="F54" s="50"/>
      <c r="G54" s="50"/>
      <c r="H54" s="50"/>
      <c r="I54" s="50"/>
      <c r="J54" s="51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50"/>
      <c r="AC54" s="50"/>
      <c r="AD54" s="50"/>
      <c r="AE54" s="50"/>
      <c r="AF54" s="50"/>
      <c r="AG54" s="50"/>
      <c r="AH54" s="50"/>
      <c r="AI54" s="50"/>
      <c r="AJ54" s="50"/>
      <c r="AK54" s="51"/>
      <c r="AL54" s="51"/>
    </row>
    <row r="55" spans="3:38" s="49" customFormat="1" ht="12.75">
      <c r="C55" s="50"/>
      <c r="D55" s="50"/>
      <c r="E55" s="50"/>
      <c r="F55" s="50"/>
      <c r="G55" s="50"/>
      <c r="H55" s="50"/>
      <c r="I55" s="50"/>
      <c r="J55" s="51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50"/>
      <c r="AC55" s="50"/>
      <c r="AD55" s="50"/>
      <c r="AE55" s="50"/>
      <c r="AF55" s="50"/>
      <c r="AG55" s="50"/>
      <c r="AH55" s="50"/>
      <c r="AI55" s="50"/>
      <c r="AJ55" s="50"/>
      <c r="AK55" s="51"/>
      <c r="AL55" s="51"/>
    </row>
    <row r="56" spans="3:38" s="49" customFormat="1" ht="12.75">
      <c r="C56" s="50"/>
      <c r="D56" s="50"/>
      <c r="E56" s="50"/>
      <c r="F56" s="50"/>
      <c r="G56" s="50"/>
      <c r="H56" s="50"/>
      <c r="I56" s="50"/>
      <c r="J56" s="51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50"/>
      <c r="AC56" s="50"/>
      <c r="AD56" s="50"/>
      <c r="AE56" s="50"/>
      <c r="AF56" s="50"/>
      <c r="AG56" s="50"/>
      <c r="AH56" s="50"/>
      <c r="AI56" s="50"/>
      <c r="AJ56" s="50"/>
      <c r="AK56" s="51"/>
      <c r="AL56" s="51"/>
    </row>
    <row r="57" s="49" customFormat="1" ht="12.75"/>
  </sheetData>
  <sheetProtection/>
  <mergeCells count="11">
    <mergeCell ref="K8:AA8"/>
    <mergeCell ref="AB8:AK8"/>
    <mergeCell ref="M2:V2"/>
    <mergeCell ref="L3:U3"/>
    <mergeCell ref="A7:A9"/>
    <mergeCell ref="B7:B9"/>
    <mergeCell ref="AK6:AL6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42.8515625" style="6" customWidth="1"/>
    <col min="3" max="3" width="12.421875" style="6" customWidth="1"/>
    <col min="4" max="4" width="13.00390625" style="6" customWidth="1"/>
    <col min="5" max="7" width="12.421875" style="6" customWidth="1"/>
    <col min="8" max="8" width="12.28125" style="6" customWidth="1"/>
    <col min="9" max="9" width="9.28125" style="6" bestFit="1" customWidth="1"/>
    <col min="10" max="10" width="10.00390625" style="6" bestFit="1" customWidth="1"/>
    <col min="11" max="11" width="11.421875" style="6" customWidth="1"/>
    <col min="12" max="12" width="10.7109375" style="6" customWidth="1"/>
    <col min="13" max="13" width="10.57421875" style="6" customWidth="1"/>
    <col min="14" max="14" width="9.28125" style="6" bestFit="1" customWidth="1"/>
    <col min="15" max="15" width="11.140625" style="6" customWidth="1"/>
    <col min="16" max="16" width="13.28125" style="6" customWidth="1"/>
    <col min="17" max="17" width="9.421875" style="6" bestFit="1" customWidth="1"/>
    <col min="18" max="19" width="9.140625" style="6" customWidth="1"/>
    <col min="20" max="20" width="11.8515625" style="6" customWidth="1"/>
    <col min="21" max="21" width="9.28125" style="6" bestFit="1" customWidth="1"/>
    <col min="22" max="22" width="9.140625" style="6" customWidth="1"/>
    <col min="23" max="23" width="10.00390625" style="6" bestFit="1" customWidth="1"/>
    <col min="24" max="24" width="14.421875" style="6" customWidth="1"/>
    <col min="25" max="25" width="10.7109375" style="6" customWidth="1"/>
    <col min="26" max="26" width="9.28125" style="6" bestFit="1" customWidth="1"/>
    <col min="27" max="27" width="11.28125" style="6" bestFit="1" customWidth="1"/>
    <col min="28" max="28" width="10.7109375" style="6" customWidth="1"/>
    <col min="29" max="29" width="9.28125" style="6" bestFit="1" customWidth="1"/>
    <col min="30" max="30" width="10.140625" style="6" customWidth="1"/>
    <col min="31" max="31" width="9.140625" style="6" customWidth="1"/>
    <col min="32" max="33" width="9.28125" style="6" bestFit="1" customWidth="1"/>
    <col min="34" max="35" width="11.28125" style="6" customWidth="1"/>
    <col min="36" max="36" width="12.14062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0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105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1</v>
      </c>
      <c r="AL6" s="12"/>
    </row>
    <row r="7" spans="1:38" ht="14.25">
      <c r="A7" s="13" t="s">
        <v>2</v>
      </c>
      <c r="B7" s="14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6</v>
      </c>
    </row>
    <row r="8" spans="1:38" ht="14.25">
      <c r="A8" s="13"/>
      <c r="B8" s="14"/>
      <c r="C8" s="14" t="s">
        <v>7</v>
      </c>
      <c r="D8" s="14"/>
      <c r="E8" s="14"/>
      <c r="F8" s="14"/>
      <c r="G8" s="14"/>
      <c r="H8" s="14"/>
      <c r="I8" s="14"/>
      <c r="J8" s="14"/>
      <c r="K8" s="14" t="s">
        <v>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6.75">
      <c r="A9" s="13"/>
      <c r="B9" s="14"/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6" t="s">
        <v>15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6" t="s">
        <v>28</v>
      </c>
      <c r="V9" s="16" t="s">
        <v>29</v>
      </c>
      <c r="W9" s="16" t="s">
        <v>30</v>
      </c>
      <c r="X9" s="16" t="s">
        <v>31</v>
      </c>
      <c r="Y9" s="16" t="s">
        <v>32</v>
      </c>
      <c r="Z9" s="16" t="s">
        <v>33</v>
      </c>
      <c r="AA9" s="16" t="s">
        <v>17</v>
      </c>
      <c r="AB9" s="16" t="s">
        <v>34</v>
      </c>
      <c r="AC9" s="16" t="s">
        <v>35</v>
      </c>
      <c r="AD9" s="16" t="s">
        <v>36</v>
      </c>
      <c r="AE9" s="16" t="s">
        <v>37</v>
      </c>
      <c r="AF9" s="16" t="s">
        <v>38</v>
      </c>
      <c r="AG9" s="15" t="s">
        <v>39</v>
      </c>
      <c r="AH9" s="15" t="s">
        <v>40</v>
      </c>
      <c r="AI9" s="15" t="s">
        <v>41</v>
      </c>
      <c r="AJ9" s="16" t="s">
        <v>42</v>
      </c>
      <c r="AK9" s="15" t="s">
        <v>17</v>
      </c>
      <c r="AL9" s="14"/>
    </row>
    <row r="10" spans="1:41" ht="12.75">
      <c r="A10" s="17">
        <v>1</v>
      </c>
      <c r="B10" s="18" t="s">
        <v>43</v>
      </c>
      <c r="C10" s="43"/>
      <c r="D10" s="43"/>
      <c r="E10" s="43"/>
      <c r="F10" s="43"/>
      <c r="G10" s="43">
        <v>16370</v>
      </c>
      <c r="H10" s="43">
        <v>93558</v>
      </c>
      <c r="I10" s="43"/>
      <c r="J10" s="35">
        <v>109928</v>
      </c>
      <c r="K10" s="43">
        <v>192910</v>
      </c>
      <c r="L10" s="43"/>
      <c r="M10" s="43">
        <v>1413</v>
      </c>
      <c r="N10" s="43"/>
      <c r="O10" s="43">
        <v>7210</v>
      </c>
      <c r="P10" s="43">
        <v>13631</v>
      </c>
      <c r="Q10" s="43">
        <v>919</v>
      </c>
      <c r="R10" s="43"/>
      <c r="S10" s="43"/>
      <c r="T10" s="43">
        <v>1755</v>
      </c>
      <c r="U10" s="43"/>
      <c r="V10" s="43"/>
      <c r="W10" s="43"/>
      <c r="X10" s="43">
        <v>20725217</v>
      </c>
      <c r="Y10" s="43"/>
      <c r="Z10" s="43"/>
      <c r="AA10" s="35">
        <v>20943055</v>
      </c>
      <c r="AB10" s="43">
        <v>63795</v>
      </c>
      <c r="AC10" s="43"/>
      <c r="AD10" s="43">
        <v>462729</v>
      </c>
      <c r="AE10" s="43"/>
      <c r="AF10" s="43"/>
      <c r="AG10" s="43"/>
      <c r="AH10" s="43"/>
      <c r="AI10" s="43"/>
      <c r="AJ10" s="43">
        <v>23427</v>
      </c>
      <c r="AK10" s="35">
        <v>549951</v>
      </c>
      <c r="AL10" s="35">
        <v>21602934</v>
      </c>
      <c r="AO10" s="11"/>
    </row>
    <row r="11" spans="1:41" ht="12.75">
      <c r="A11" s="21">
        <v>2</v>
      </c>
      <c r="B11" s="46" t="s">
        <v>101</v>
      </c>
      <c r="C11" s="44"/>
      <c r="D11" s="44"/>
      <c r="E11" s="44"/>
      <c r="F11" s="44"/>
      <c r="G11" s="44">
        <v>23467</v>
      </c>
      <c r="H11" s="44">
        <v>17937</v>
      </c>
      <c r="I11" s="44"/>
      <c r="J11" s="37">
        <v>41404</v>
      </c>
      <c r="K11" s="44">
        <v>49065</v>
      </c>
      <c r="L11" s="44"/>
      <c r="M11" s="44"/>
      <c r="N11" s="44"/>
      <c r="O11" s="44">
        <v>175</v>
      </c>
      <c r="P11" s="44">
        <v>4227</v>
      </c>
      <c r="Q11" s="44">
        <v>767</v>
      </c>
      <c r="R11" s="44"/>
      <c r="S11" s="44"/>
      <c r="T11" s="44">
        <v>178</v>
      </c>
      <c r="U11" s="44"/>
      <c r="V11" s="44"/>
      <c r="W11" s="44"/>
      <c r="X11" s="44">
        <v>3242653</v>
      </c>
      <c r="Y11" s="44"/>
      <c r="Z11" s="44"/>
      <c r="AA11" s="37">
        <v>3297065</v>
      </c>
      <c r="AB11" s="44">
        <v>3345</v>
      </c>
      <c r="AC11" s="44"/>
      <c r="AD11" s="44"/>
      <c r="AE11" s="44"/>
      <c r="AF11" s="44"/>
      <c r="AG11" s="44"/>
      <c r="AH11" s="44"/>
      <c r="AI11" s="44"/>
      <c r="AJ11" s="44">
        <v>5600</v>
      </c>
      <c r="AK11" s="37">
        <v>8945</v>
      </c>
      <c r="AL11" s="37">
        <v>3347414</v>
      </c>
      <c r="AO11" s="11"/>
    </row>
    <row r="12" spans="1:41" ht="12.75">
      <c r="A12" s="21">
        <v>3</v>
      </c>
      <c r="B12" s="46" t="s">
        <v>100</v>
      </c>
      <c r="C12" s="44"/>
      <c r="D12" s="44"/>
      <c r="E12" s="44"/>
      <c r="F12" s="44"/>
      <c r="G12" s="44">
        <v>105958</v>
      </c>
      <c r="H12" s="44">
        <v>1532443</v>
      </c>
      <c r="I12" s="44"/>
      <c r="J12" s="37">
        <v>1638401</v>
      </c>
      <c r="K12" s="44">
        <v>145524</v>
      </c>
      <c r="L12" s="44"/>
      <c r="M12" s="44">
        <v>37374</v>
      </c>
      <c r="N12" s="44">
        <v>75763</v>
      </c>
      <c r="O12" s="44">
        <v>9366</v>
      </c>
      <c r="P12" s="44">
        <v>138879</v>
      </c>
      <c r="Q12" s="44">
        <v>89</v>
      </c>
      <c r="R12" s="44"/>
      <c r="S12" s="44"/>
      <c r="T12" s="44">
        <v>8100</v>
      </c>
      <c r="U12" s="44"/>
      <c r="V12" s="44"/>
      <c r="W12" s="44"/>
      <c r="X12" s="44">
        <v>99139</v>
      </c>
      <c r="Y12" s="44"/>
      <c r="Z12" s="44"/>
      <c r="AA12" s="37">
        <v>514234</v>
      </c>
      <c r="AB12" s="44">
        <v>281239</v>
      </c>
      <c r="AC12" s="44">
        <v>3733</v>
      </c>
      <c r="AD12" s="44">
        <v>122620</v>
      </c>
      <c r="AE12" s="44"/>
      <c r="AF12" s="44">
        <v>24909</v>
      </c>
      <c r="AG12" s="44"/>
      <c r="AH12" s="44">
        <v>506</v>
      </c>
      <c r="AI12" s="44">
        <v>50967</v>
      </c>
      <c r="AJ12" s="44">
        <v>177380</v>
      </c>
      <c r="AK12" s="37">
        <v>661354</v>
      </c>
      <c r="AL12" s="37">
        <v>2813989</v>
      </c>
      <c r="AO12" s="11"/>
    </row>
    <row r="13" spans="1:41" ht="12.75">
      <c r="A13" s="21">
        <v>4</v>
      </c>
      <c r="B13" s="46" t="s">
        <v>99</v>
      </c>
      <c r="C13" s="44"/>
      <c r="D13" s="44"/>
      <c r="E13" s="44"/>
      <c r="F13" s="44"/>
      <c r="G13" s="44">
        <v>6962</v>
      </c>
      <c r="H13" s="44">
        <v>31873</v>
      </c>
      <c r="I13" s="44"/>
      <c r="J13" s="37">
        <v>38835</v>
      </c>
      <c r="K13" s="44">
        <v>37360</v>
      </c>
      <c r="L13" s="44"/>
      <c r="M13" s="44">
        <v>4175</v>
      </c>
      <c r="N13" s="44"/>
      <c r="O13" s="44">
        <v>2613</v>
      </c>
      <c r="P13" s="44">
        <v>8898</v>
      </c>
      <c r="Q13" s="44"/>
      <c r="R13" s="44"/>
      <c r="S13" s="44"/>
      <c r="T13" s="44">
        <v>7123</v>
      </c>
      <c r="U13" s="44"/>
      <c r="V13" s="44"/>
      <c r="W13" s="44"/>
      <c r="X13" s="44">
        <v>1824467</v>
      </c>
      <c r="Y13" s="44"/>
      <c r="Z13" s="44"/>
      <c r="AA13" s="37">
        <v>1884636</v>
      </c>
      <c r="AB13" s="44">
        <v>32777</v>
      </c>
      <c r="AC13" s="44"/>
      <c r="AD13" s="44"/>
      <c r="AE13" s="44"/>
      <c r="AF13" s="44"/>
      <c r="AG13" s="44"/>
      <c r="AH13" s="44"/>
      <c r="AI13" s="44">
        <v>0</v>
      </c>
      <c r="AJ13" s="44">
        <v>90963</v>
      </c>
      <c r="AK13" s="37">
        <v>123740</v>
      </c>
      <c r="AL13" s="37">
        <v>2047211</v>
      </c>
      <c r="AO13" s="11"/>
    </row>
    <row r="14" spans="1:41" ht="12.75">
      <c r="A14" s="21">
        <v>5</v>
      </c>
      <c r="B14" s="22" t="s">
        <v>46</v>
      </c>
      <c r="C14" s="44"/>
      <c r="D14" s="44"/>
      <c r="E14" s="44"/>
      <c r="F14" s="44"/>
      <c r="G14" s="44">
        <v>30772</v>
      </c>
      <c r="H14" s="44">
        <v>258612</v>
      </c>
      <c r="I14" s="44"/>
      <c r="J14" s="37">
        <v>289384</v>
      </c>
      <c r="K14" s="44">
        <v>37751</v>
      </c>
      <c r="L14" s="44"/>
      <c r="M14" s="44">
        <v>4259</v>
      </c>
      <c r="N14" s="44">
        <v>18416</v>
      </c>
      <c r="O14" s="44">
        <v>577956</v>
      </c>
      <c r="P14" s="44">
        <v>198733</v>
      </c>
      <c r="Q14" s="44"/>
      <c r="R14" s="44"/>
      <c r="S14" s="44"/>
      <c r="T14" s="44">
        <v>203</v>
      </c>
      <c r="U14" s="44"/>
      <c r="V14" s="44"/>
      <c r="W14" s="44">
        <v>2880</v>
      </c>
      <c r="X14" s="44"/>
      <c r="Y14" s="44"/>
      <c r="Z14" s="44"/>
      <c r="AA14" s="37">
        <v>840198</v>
      </c>
      <c r="AB14" s="44">
        <v>8637</v>
      </c>
      <c r="AC14" s="44"/>
      <c r="AD14" s="44"/>
      <c r="AE14" s="44"/>
      <c r="AF14" s="44"/>
      <c r="AG14" s="44"/>
      <c r="AH14" s="44"/>
      <c r="AI14" s="44">
        <v>1567</v>
      </c>
      <c r="AJ14" s="44">
        <v>502003</v>
      </c>
      <c r="AK14" s="37">
        <v>512207</v>
      </c>
      <c r="AL14" s="37">
        <v>1641789</v>
      </c>
      <c r="AO14" s="11"/>
    </row>
    <row r="15" spans="1:41" ht="12.75">
      <c r="A15" s="21">
        <v>6</v>
      </c>
      <c r="B15" s="22" t="s">
        <v>48</v>
      </c>
      <c r="C15" s="44"/>
      <c r="D15" s="44"/>
      <c r="E15" s="44"/>
      <c r="F15" s="44"/>
      <c r="G15" s="44">
        <v>365</v>
      </c>
      <c r="H15" s="44">
        <v>37084</v>
      </c>
      <c r="I15" s="44"/>
      <c r="J15" s="37">
        <v>37449</v>
      </c>
      <c r="K15" s="44">
        <v>18207</v>
      </c>
      <c r="L15" s="44"/>
      <c r="M15" s="44"/>
      <c r="N15" s="44"/>
      <c r="O15" s="44"/>
      <c r="P15" s="44">
        <v>568</v>
      </c>
      <c r="Q15" s="44">
        <v>77</v>
      </c>
      <c r="R15" s="44"/>
      <c r="S15" s="44"/>
      <c r="T15" s="44">
        <v>21</v>
      </c>
      <c r="U15" s="44">
        <v>166023</v>
      </c>
      <c r="V15" s="44"/>
      <c r="W15" s="44"/>
      <c r="X15" s="44"/>
      <c r="Y15" s="44"/>
      <c r="Z15" s="44"/>
      <c r="AA15" s="37">
        <v>184896</v>
      </c>
      <c r="AB15" s="44">
        <v>717157</v>
      </c>
      <c r="AC15" s="44">
        <v>249</v>
      </c>
      <c r="AD15" s="44"/>
      <c r="AE15" s="44"/>
      <c r="AF15" s="44"/>
      <c r="AG15" s="44"/>
      <c r="AH15" s="44"/>
      <c r="AI15" s="44"/>
      <c r="AJ15" s="44">
        <v>43701</v>
      </c>
      <c r="AK15" s="37">
        <v>761107</v>
      </c>
      <c r="AL15" s="37">
        <v>983452</v>
      </c>
      <c r="AO15" s="11"/>
    </row>
    <row r="16" spans="1:41" ht="12.75">
      <c r="A16" s="21">
        <v>7</v>
      </c>
      <c r="B16" s="22" t="s">
        <v>50</v>
      </c>
      <c r="C16" s="44"/>
      <c r="D16" s="44"/>
      <c r="E16" s="44"/>
      <c r="F16" s="44"/>
      <c r="G16" s="44">
        <v>53464</v>
      </c>
      <c r="H16" s="44">
        <v>194820</v>
      </c>
      <c r="I16" s="44"/>
      <c r="J16" s="37">
        <v>248284</v>
      </c>
      <c r="K16" s="44">
        <v>175964</v>
      </c>
      <c r="L16" s="44"/>
      <c r="M16" s="44"/>
      <c r="N16" s="44">
        <v>22501</v>
      </c>
      <c r="O16" s="44">
        <v>19246</v>
      </c>
      <c r="P16" s="44">
        <v>22870</v>
      </c>
      <c r="Q16" s="44">
        <v>5025</v>
      </c>
      <c r="R16" s="44"/>
      <c r="S16" s="44"/>
      <c r="T16" s="44">
        <v>21123</v>
      </c>
      <c r="U16" s="44">
        <v>8064</v>
      </c>
      <c r="V16" s="44"/>
      <c r="W16" s="44"/>
      <c r="X16" s="44">
        <v>315</v>
      </c>
      <c r="Y16" s="44"/>
      <c r="Z16" s="44"/>
      <c r="AA16" s="37">
        <v>275108</v>
      </c>
      <c r="AB16" s="44">
        <v>241736</v>
      </c>
      <c r="AC16" s="44"/>
      <c r="AD16" s="44"/>
      <c r="AE16" s="44"/>
      <c r="AF16" s="44"/>
      <c r="AG16" s="44">
        <v>2000</v>
      </c>
      <c r="AH16" s="44"/>
      <c r="AI16" s="44">
        <v>0</v>
      </c>
      <c r="AJ16" s="44">
        <v>193648</v>
      </c>
      <c r="AK16" s="37">
        <v>437384</v>
      </c>
      <c r="AL16" s="37">
        <v>960776</v>
      </c>
      <c r="AO16" s="11"/>
    </row>
    <row r="17" spans="1:41" ht="12.75">
      <c r="A17" s="21">
        <v>8</v>
      </c>
      <c r="B17" s="22" t="s">
        <v>49</v>
      </c>
      <c r="C17" s="44"/>
      <c r="D17" s="44"/>
      <c r="E17" s="44"/>
      <c r="F17" s="44"/>
      <c r="G17" s="44">
        <v>111387</v>
      </c>
      <c r="H17" s="44">
        <v>228091</v>
      </c>
      <c r="I17" s="44"/>
      <c r="J17" s="37">
        <v>339478</v>
      </c>
      <c r="K17" s="44">
        <v>272831</v>
      </c>
      <c r="L17" s="44"/>
      <c r="M17" s="44"/>
      <c r="N17" s="44"/>
      <c r="O17" s="44">
        <v>11421</v>
      </c>
      <c r="P17" s="44">
        <v>193714</v>
      </c>
      <c r="Q17" s="44">
        <v>606</v>
      </c>
      <c r="R17" s="44"/>
      <c r="S17" s="44"/>
      <c r="T17" s="44">
        <v>6885</v>
      </c>
      <c r="U17" s="44"/>
      <c r="V17" s="44"/>
      <c r="W17" s="44"/>
      <c r="X17" s="44"/>
      <c r="Y17" s="44"/>
      <c r="Z17" s="44"/>
      <c r="AA17" s="37">
        <v>485457</v>
      </c>
      <c r="AB17" s="44">
        <v>96703</v>
      </c>
      <c r="AC17" s="44">
        <v>3792</v>
      </c>
      <c r="AD17" s="44"/>
      <c r="AE17" s="44"/>
      <c r="AF17" s="44"/>
      <c r="AG17" s="44"/>
      <c r="AH17" s="44">
        <v>119</v>
      </c>
      <c r="AI17" s="44">
        <v>13968</v>
      </c>
      <c r="AJ17" s="44">
        <v>172603</v>
      </c>
      <c r="AK17" s="37">
        <v>287185</v>
      </c>
      <c r="AL17" s="37">
        <v>1112120</v>
      </c>
      <c r="AO17" s="11"/>
    </row>
    <row r="18" spans="1:41" ht="25.5">
      <c r="A18" s="21">
        <v>9</v>
      </c>
      <c r="B18" s="22" t="s">
        <v>52</v>
      </c>
      <c r="C18" s="44"/>
      <c r="D18" s="44"/>
      <c r="E18" s="44"/>
      <c r="F18" s="44"/>
      <c r="G18" s="44">
        <v>161</v>
      </c>
      <c r="H18" s="44">
        <v>553483</v>
      </c>
      <c r="I18" s="44"/>
      <c r="J18" s="37">
        <v>553644</v>
      </c>
      <c r="K18" s="44"/>
      <c r="L18" s="44"/>
      <c r="M18" s="44"/>
      <c r="N18" s="44"/>
      <c r="O18" s="44"/>
      <c r="P18" s="44"/>
      <c r="Q18" s="44"/>
      <c r="R18" s="44"/>
      <c r="S18" s="44"/>
      <c r="T18" s="44">
        <v>42</v>
      </c>
      <c r="U18" s="44"/>
      <c r="V18" s="44"/>
      <c r="W18" s="44"/>
      <c r="X18" s="44"/>
      <c r="Y18" s="44"/>
      <c r="Z18" s="44">
        <v>517</v>
      </c>
      <c r="AA18" s="37">
        <v>559</v>
      </c>
      <c r="AB18" s="44"/>
      <c r="AC18" s="44"/>
      <c r="AD18" s="44"/>
      <c r="AE18" s="44"/>
      <c r="AF18" s="44"/>
      <c r="AG18" s="44"/>
      <c r="AH18" s="44"/>
      <c r="AI18" s="44"/>
      <c r="AJ18" s="44">
        <v>194456</v>
      </c>
      <c r="AK18" s="37">
        <v>194456</v>
      </c>
      <c r="AL18" s="37">
        <v>748659</v>
      </c>
      <c r="AO18" s="11"/>
    </row>
    <row r="19" spans="1:41" ht="12.75">
      <c r="A19" s="21">
        <v>10</v>
      </c>
      <c r="B19" s="25" t="s">
        <v>55</v>
      </c>
      <c r="C19" s="44"/>
      <c r="D19" s="44"/>
      <c r="E19" s="44"/>
      <c r="F19" s="44"/>
      <c r="G19" s="44">
        <v>9185</v>
      </c>
      <c r="H19" s="44">
        <v>595319</v>
      </c>
      <c r="I19" s="44"/>
      <c r="J19" s="37">
        <v>604504</v>
      </c>
      <c r="K19" s="44"/>
      <c r="L19" s="44"/>
      <c r="M19" s="44"/>
      <c r="N19" s="44"/>
      <c r="O19" s="44"/>
      <c r="P19" s="44"/>
      <c r="Q19" s="44"/>
      <c r="R19" s="44"/>
      <c r="S19" s="44"/>
      <c r="T19" s="44">
        <v>287</v>
      </c>
      <c r="U19" s="44"/>
      <c r="V19" s="44"/>
      <c r="W19" s="44"/>
      <c r="X19" s="44"/>
      <c r="Y19" s="44"/>
      <c r="Z19" s="44">
        <v>274</v>
      </c>
      <c r="AA19" s="37">
        <v>561</v>
      </c>
      <c r="AB19" s="44">
        <v>23483</v>
      </c>
      <c r="AC19" s="44"/>
      <c r="AD19" s="44"/>
      <c r="AE19" s="44"/>
      <c r="AF19" s="44"/>
      <c r="AG19" s="44"/>
      <c r="AH19" s="44"/>
      <c r="AI19" s="44"/>
      <c r="AJ19" s="44">
        <v>66</v>
      </c>
      <c r="AK19" s="37">
        <v>23549</v>
      </c>
      <c r="AL19" s="37">
        <v>628614</v>
      </c>
      <c r="AO19" s="11"/>
    </row>
    <row r="20" spans="1:41" ht="12.75">
      <c r="A20" s="21">
        <v>11</v>
      </c>
      <c r="B20" s="22" t="s">
        <v>51</v>
      </c>
      <c r="C20" s="44"/>
      <c r="D20" s="44"/>
      <c r="E20" s="44"/>
      <c r="F20" s="44"/>
      <c r="G20" s="44"/>
      <c r="H20" s="44">
        <v>724</v>
      </c>
      <c r="I20" s="44"/>
      <c r="J20" s="37">
        <v>724</v>
      </c>
      <c r="K20" s="44">
        <v>250450</v>
      </c>
      <c r="L20" s="44"/>
      <c r="M20" s="44">
        <v>26600</v>
      </c>
      <c r="N20" s="44"/>
      <c r="O20" s="44">
        <v>181</v>
      </c>
      <c r="P20" s="44">
        <v>25023</v>
      </c>
      <c r="Q20" s="44"/>
      <c r="R20" s="44"/>
      <c r="S20" s="44"/>
      <c r="T20" s="44">
        <v>21381</v>
      </c>
      <c r="U20" s="44"/>
      <c r="V20" s="44"/>
      <c r="W20" s="44"/>
      <c r="X20" s="44">
        <v>-24973</v>
      </c>
      <c r="Y20" s="44"/>
      <c r="Z20" s="44"/>
      <c r="AA20" s="37">
        <v>298662</v>
      </c>
      <c r="AB20" s="44">
        <v>106513</v>
      </c>
      <c r="AC20" s="44"/>
      <c r="AD20" s="44"/>
      <c r="AE20" s="44"/>
      <c r="AF20" s="44"/>
      <c r="AG20" s="44"/>
      <c r="AH20" s="44"/>
      <c r="AI20" s="44"/>
      <c r="AJ20" s="44">
        <v>259473</v>
      </c>
      <c r="AK20" s="37">
        <v>365986</v>
      </c>
      <c r="AL20" s="37">
        <v>665372</v>
      </c>
      <c r="AO20" s="11"/>
    </row>
    <row r="21" spans="1:41" ht="25.5">
      <c r="A21" s="21">
        <v>12</v>
      </c>
      <c r="B21" s="22" t="s">
        <v>56</v>
      </c>
      <c r="C21" s="44">
        <v>151260</v>
      </c>
      <c r="D21" s="44">
        <v>157563</v>
      </c>
      <c r="E21" s="44"/>
      <c r="F21" s="44"/>
      <c r="G21" s="44">
        <v>163728</v>
      </c>
      <c r="H21" s="44"/>
      <c r="I21" s="44"/>
      <c r="J21" s="37">
        <v>472551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37"/>
      <c r="AB21" s="44"/>
      <c r="AC21" s="44"/>
      <c r="AD21" s="44"/>
      <c r="AE21" s="44"/>
      <c r="AF21" s="44"/>
      <c r="AG21" s="44"/>
      <c r="AH21" s="44"/>
      <c r="AI21" s="44"/>
      <c r="AJ21" s="44"/>
      <c r="AK21" s="37"/>
      <c r="AL21" s="37">
        <v>472551</v>
      </c>
      <c r="AO21" s="11"/>
    </row>
    <row r="22" spans="1:41" ht="12.75">
      <c r="A22" s="21">
        <v>13</v>
      </c>
      <c r="B22" s="22" t="s">
        <v>53</v>
      </c>
      <c r="C22" s="44"/>
      <c r="D22" s="44"/>
      <c r="E22" s="44"/>
      <c r="F22" s="44"/>
      <c r="G22" s="44">
        <v>4527</v>
      </c>
      <c r="H22" s="44">
        <v>110372</v>
      </c>
      <c r="I22" s="44"/>
      <c r="J22" s="37">
        <v>114899</v>
      </c>
      <c r="K22" s="44">
        <v>44003</v>
      </c>
      <c r="L22" s="44"/>
      <c r="M22" s="44"/>
      <c r="N22" s="44"/>
      <c r="O22" s="44">
        <v>3255</v>
      </c>
      <c r="P22" s="44">
        <v>66</v>
      </c>
      <c r="Q22" s="44"/>
      <c r="R22" s="44"/>
      <c r="S22" s="44"/>
      <c r="T22" s="44">
        <v>15243</v>
      </c>
      <c r="U22" s="44"/>
      <c r="V22" s="44"/>
      <c r="W22" s="44"/>
      <c r="X22" s="44"/>
      <c r="Y22" s="44"/>
      <c r="Z22" s="44"/>
      <c r="AA22" s="37">
        <v>62567</v>
      </c>
      <c r="AB22" s="44">
        <v>195938</v>
      </c>
      <c r="AC22" s="44">
        <v>4700</v>
      </c>
      <c r="AD22" s="44"/>
      <c r="AE22" s="44"/>
      <c r="AF22" s="44"/>
      <c r="AG22" s="44"/>
      <c r="AH22" s="44"/>
      <c r="AI22" s="44"/>
      <c r="AJ22" s="44">
        <v>53178</v>
      </c>
      <c r="AK22" s="37">
        <v>253816</v>
      </c>
      <c r="AL22" s="37">
        <v>431282</v>
      </c>
      <c r="AO22" s="11"/>
    </row>
    <row r="23" spans="1:41" ht="12.75">
      <c r="A23" s="21">
        <v>14</v>
      </c>
      <c r="B23" s="22" t="s">
        <v>61</v>
      </c>
      <c r="C23" s="44"/>
      <c r="D23" s="44"/>
      <c r="E23" s="44"/>
      <c r="F23" s="44"/>
      <c r="G23" s="44">
        <v>9065</v>
      </c>
      <c r="H23" s="44"/>
      <c r="I23" s="44"/>
      <c r="J23" s="37">
        <v>9065</v>
      </c>
      <c r="K23" s="44">
        <v>7658</v>
      </c>
      <c r="L23" s="44"/>
      <c r="M23" s="44"/>
      <c r="N23" s="44"/>
      <c r="O23" s="44">
        <v>0</v>
      </c>
      <c r="P23" s="44">
        <v>2000</v>
      </c>
      <c r="Q23" s="44">
        <v>20</v>
      </c>
      <c r="R23" s="44"/>
      <c r="S23" s="44"/>
      <c r="T23" s="44"/>
      <c r="U23" s="44"/>
      <c r="V23" s="44"/>
      <c r="W23" s="44"/>
      <c r="X23" s="44"/>
      <c r="Y23" s="44"/>
      <c r="Z23" s="44"/>
      <c r="AA23" s="37">
        <v>9678</v>
      </c>
      <c r="AB23" s="44">
        <v>338171</v>
      </c>
      <c r="AC23" s="44"/>
      <c r="AD23" s="44"/>
      <c r="AE23" s="44"/>
      <c r="AF23" s="44"/>
      <c r="AG23" s="44"/>
      <c r="AH23" s="44"/>
      <c r="AI23" s="44"/>
      <c r="AJ23" s="44">
        <v>237</v>
      </c>
      <c r="AK23" s="37">
        <v>338408</v>
      </c>
      <c r="AL23" s="37">
        <v>357151</v>
      </c>
      <c r="AO23" s="11"/>
    </row>
    <row r="24" spans="1:41" ht="12.75">
      <c r="A24" s="21">
        <v>15</v>
      </c>
      <c r="B24" s="21" t="s">
        <v>103</v>
      </c>
      <c r="C24" s="61"/>
      <c r="D24" s="44"/>
      <c r="E24" s="44"/>
      <c r="F24" s="44"/>
      <c r="G24" s="44">
        <v>22510</v>
      </c>
      <c r="H24" s="44">
        <v>87481</v>
      </c>
      <c r="I24" s="44"/>
      <c r="J24" s="37">
        <v>109991</v>
      </c>
      <c r="K24" s="44">
        <v>42507</v>
      </c>
      <c r="L24" s="44"/>
      <c r="M24" s="44">
        <v>338</v>
      </c>
      <c r="N24" s="44"/>
      <c r="O24" s="44">
        <v>460</v>
      </c>
      <c r="P24" s="44">
        <v>823</v>
      </c>
      <c r="Q24" s="44"/>
      <c r="R24" s="44"/>
      <c r="S24" s="44"/>
      <c r="T24" s="44">
        <v>1003</v>
      </c>
      <c r="U24" s="44">
        <v>29725</v>
      </c>
      <c r="V24" s="44"/>
      <c r="W24" s="44"/>
      <c r="X24" s="44"/>
      <c r="Y24" s="44"/>
      <c r="Z24" s="44"/>
      <c r="AA24" s="37">
        <v>74856</v>
      </c>
      <c r="AB24" s="44">
        <v>5768</v>
      </c>
      <c r="AC24" s="44"/>
      <c r="AD24" s="44"/>
      <c r="AE24" s="44"/>
      <c r="AF24" s="44">
        <v>4551</v>
      </c>
      <c r="AG24" s="44"/>
      <c r="AH24" s="44"/>
      <c r="AI24" s="44"/>
      <c r="AJ24" s="44">
        <v>109211</v>
      </c>
      <c r="AK24" s="37">
        <v>119530</v>
      </c>
      <c r="AL24" s="37">
        <v>304377</v>
      </c>
      <c r="AO24" s="11"/>
    </row>
    <row r="25" spans="1:41" ht="12.75">
      <c r="A25" s="21">
        <v>16</v>
      </c>
      <c r="B25" s="22" t="s">
        <v>60</v>
      </c>
      <c r="C25" s="44"/>
      <c r="D25" s="44"/>
      <c r="E25" s="44"/>
      <c r="F25" s="44"/>
      <c r="G25" s="44">
        <v>4555</v>
      </c>
      <c r="H25" s="44">
        <v>35600</v>
      </c>
      <c r="I25" s="44"/>
      <c r="J25" s="37">
        <v>40155</v>
      </c>
      <c r="K25" s="44">
        <v>331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37">
        <v>331</v>
      </c>
      <c r="AB25" s="44">
        <v>17414</v>
      </c>
      <c r="AC25" s="44"/>
      <c r="AD25" s="44"/>
      <c r="AE25" s="44"/>
      <c r="AF25" s="44"/>
      <c r="AG25" s="44"/>
      <c r="AH25" s="44"/>
      <c r="AI25" s="44"/>
      <c r="AJ25" s="44">
        <v>222540</v>
      </c>
      <c r="AK25" s="37">
        <v>239954</v>
      </c>
      <c r="AL25" s="37">
        <v>280440</v>
      </c>
      <c r="AO25" s="11"/>
    </row>
    <row r="26" spans="1:41" ht="12.75">
      <c r="A26" s="21">
        <v>17</v>
      </c>
      <c r="B26" s="22" t="s">
        <v>58</v>
      </c>
      <c r="C26" s="44"/>
      <c r="D26" s="44"/>
      <c r="E26" s="44"/>
      <c r="F26" s="44"/>
      <c r="G26" s="44">
        <v>14303</v>
      </c>
      <c r="H26" s="44"/>
      <c r="I26" s="44"/>
      <c r="J26" s="37">
        <v>14303</v>
      </c>
      <c r="K26" s="44">
        <v>41119</v>
      </c>
      <c r="L26" s="44"/>
      <c r="M26" s="44"/>
      <c r="N26" s="44"/>
      <c r="O26" s="44"/>
      <c r="P26" s="44">
        <v>1498</v>
      </c>
      <c r="Q26" s="44">
        <v>840</v>
      </c>
      <c r="R26" s="44"/>
      <c r="S26" s="44"/>
      <c r="T26" s="44"/>
      <c r="U26" s="44"/>
      <c r="V26" s="44"/>
      <c r="W26" s="44"/>
      <c r="X26" s="44">
        <v>3210</v>
      </c>
      <c r="Y26" s="44"/>
      <c r="Z26" s="44"/>
      <c r="AA26" s="37">
        <v>46667</v>
      </c>
      <c r="AB26" s="44">
        <v>198505</v>
      </c>
      <c r="AC26" s="44">
        <v>0</v>
      </c>
      <c r="AD26" s="44"/>
      <c r="AE26" s="44"/>
      <c r="AF26" s="44"/>
      <c r="AG26" s="44"/>
      <c r="AH26" s="44"/>
      <c r="AI26" s="44"/>
      <c r="AJ26" s="44">
        <v>9311</v>
      </c>
      <c r="AK26" s="37">
        <v>207816</v>
      </c>
      <c r="AL26" s="37">
        <v>268786</v>
      </c>
      <c r="AO26" s="11"/>
    </row>
    <row r="27" spans="1:41" ht="12.75">
      <c r="A27" s="21">
        <v>18</v>
      </c>
      <c r="B27" s="22" t="s">
        <v>59</v>
      </c>
      <c r="C27" s="44"/>
      <c r="D27" s="44"/>
      <c r="E27" s="44"/>
      <c r="F27" s="44"/>
      <c r="G27" s="44">
        <v>1304</v>
      </c>
      <c r="H27" s="44"/>
      <c r="I27" s="44"/>
      <c r="J27" s="37">
        <v>1304</v>
      </c>
      <c r="K27" s="44">
        <v>4584</v>
      </c>
      <c r="L27" s="44"/>
      <c r="M27" s="44"/>
      <c r="N27" s="44"/>
      <c r="O27" s="44"/>
      <c r="P27" s="44">
        <v>50</v>
      </c>
      <c r="Q27" s="44">
        <v>10</v>
      </c>
      <c r="R27" s="44"/>
      <c r="S27" s="44"/>
      <c r="T27" s="44">
        <v>1748</v>
      </c>
      <c r="U27" s="44"/>
      <c r="V27" s="44"/>
      <c r="W27" s="44"/>
      <c r="X27" s="44"/>
      <c r="Y27" s="44"/>
      <c r="Z27" s="44"/>
      <c r="AA27" s="37">
        <v>6392</v>
      </c>
      <c r="AB27" s="44">
        <v>189381</v>
      </c>
      <c r="AC27" s="44">
        <v>2142</v>
      </c>
      <c r="AD27" s="44">
        <v>14760</v>
      </c>
      <c r="AE27" s="44"/>
      <c r="AF27" s="44"/>
      <c r="AG27" s="44"/>
      <c r="AH27" s="44"/>
      <c r="AI27" s="44"/>
      <c r="AJ27" s="44">
        <v>38344</v>
      </c>
      <c r="AK27" s="37">
        <v>244627</v>
      </c>
      <c r="AL27" s="37">
        <v>252323</v>
      </c>
      <c r="AO27" s="11"/>
    </row>
    <row r="28" spans="1:41" ht="12.75">
      <c r="A28" s="21">
        <v>19</v>
      </c>
      <c r="B28" s="22" t="s">
        <v>63</v>
      </c>
      <c r="C28" s="44"/>
      <c r="D28" s="44"/>
      <c r="E28" s="44"/>
      <c r="F28" s="44"/>
      <c r="G28" s="44">
        <v>316</v>
      </c>
      <c r="H28" s="44"/>
      <c r="I28" s="44"/>
      <c r="J28" s="37">
        <v>316</v>
      </c>
      <c r="K28" s="44">
        <v>132803</v>
      </c>
      <c r="L28" s="44"/>
      <c r="M28" s="44"/>
      <c r="N28" s="44"/>
      <c r="O28" s="44">
        <v>7421</v>
      </c>
      <c r="P28" s="44">
        <v>45377</v>
      </c>
      <c r="Q28" s="44"/>
      <c r="R28" s="44"/>
      <c r="S28" s="44"/>
      <c r="T28" s="44">
        <v>207</v>
      </c>
      <c r="U28" s="44"/>
      <c r="V28" s="44"/>
      <c r="W28" s="44"/>
      <c r="X28" s="44"/>
      <c r="Y28" s="44"/>
      <c r="Z28" s="44"/>
      <c r="AA28" s="37">
        <v>185808</v>
      </c>
      <c r="AB28" s="44">
        <v>19024</v>
      </c>
      <c r="AC28" s="44"/>
      <c r="AD28" s="44"/>
      <c r="AE28" s="44"/>
      <c r="AF28" s="44"/>
      <c r="AG28" s="44"/>
      <c r="AH28" s="44"/>
      <c r="AI28" s="44">
        <v>17427</v>
      </c>
      <c r="AJ28" s="44">
        <v>21685</v>
      </c>
      <c r="AK28" s="37">
        <v>58136</v>
      </c>
      <c r="AL28" s="37">
        <v>244260</v>
      </c>
      <c r="AO28" s="11"/>
    </row>
    <row r="29" spans="1:41" ht="25.5">
      <c r="A29" s="21">
        <v>20</v>
      </c>
      <c r="B29" s="22" t="s">
        <v>65</v>
      </c>
      <c r="C29" s="44">
        <v>1213</v>
      </c>
      <c r="D29" s="44">
        <v>225291</v>
      </c>
      <c r="E29" s="44"/>
      <c r="F29" s="44"/>
      <c r="G29" s="44"/>
      <c r="H29" s="44"/>
      <c r="I29" s="44"/>
      <c r="J29" s="37">
        <v>226504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37"/>
      <c r="AB29" s="44"/>
      <c r="AC29" s="44"/>
      <c r="AD29" s="44"/>
      <c r="AE29" s="44"/>
      <c r="AF29" s="44"/>
      <c r="AG29" s="44"/>
      <c r="AH29" s="44"/>
      <c r="AI29" s="44"/>
      <c r="AJ29" s="44"/>
      <c r="AK29" s="37"/>
      <c r="AL29" s="37">
        <v>226504</v>
      </c>
      <c r="AO29" s="11"/>
    </row>
    <row r="30" spans="1:41" ht="12.75">
      <c r="A30" s="21">
        <v>21</v>
      </c>
      <c r="B30" s="22" t="s">
        <v>66</v>
      </c>
      <c r="C30" s="44"/>
      <c r="D30" s="44"/>
      <c r="E30" s="44"/>
      <c r="F30" s="44"/>
      <c r="G30" s="44">
        <v>439</v>
      </c>
      <c r="H30" s="44">
        <v>30629</v>
      </c>
      <c r="I30" s="44"/>
      <c r="J30" s="37">
        <v>31068</v>
      </c>
      <c r="K30" s="44">
        <v>63221</v>
      </c>
      <c r="L30" s="44"/>
      <c r="M30" s="44">
        <v>5398</v>
      </c>
      <c r="N30" s="44"/>
      <c r="O30" s="44">
        <v>2468</v>
      </c>
      <c r="P30" s="44">
        <v>12759</v>
      </c>
      <c r="Q30" s="44">
        <v>125</v>
      </c>
      <c r="R30" s="44"/>
      <c r="S30" s="44"/>
      <c r="T30" s="44">
        <v>3827</v>
      </c>
      <c r="U30" s="44"/>
      <c r="V30" s="44"/>
      <c r="W30" s="44"/>
      <c r="X30" s="44"/>
      <c r="Y30" s="44"/>
      <c r="Z30" s="44"/>
      <c r="AA30" s="37">
        <v>87798</v>
      </c>
      <c r="AB30" s="44">
        <v>65414</v>
      </c>
      <c r="AC30" s="44"/>
      <c r="AD30" s="44"/>
      <c r="AE30" s="44"/>
      <c r="AF30" s="44"/>
      <c r="AG30" s="44"/>
      <c r="AH30" s="44"/>
      <c r="AI30" s="44"/>
      <c r="AJ30" s="44">
        <v>4522</v>
      </c>
      <c r="AK30" s="37">
        <v>69936</v>
      </c>
      <c r="AL30" s="37">
        <v>188802</v>
      </c>
      <c r="AO30" s="11"/>
    </row>
    <row r="31" spans="1:41" ht="12.75">
      <c r="A31" s="21">
        <v>22</v>
      </c>
      <c r="B31" s="22" t="s">
        <v>54</v>
      </c>
      <c r="C31" s="44"/>
      <c r="D31" s="44"/>
      <c r="E31" s="44"/>
      <c r="F31" s="44"/>
      <c r="G31" s="44">
        <v>7070</v>
      </c>
      <c r="H31" s="44">
        <v>16064</v>
      </c>
      <c r="I31" s="44"/>
      <c r="J31" s="37">
        <v>23134</v>
      </c>
      <c r="K31" s="44">
        <v>34346</v>
      </c>
      <c r="L31" s="44"/>
      <c r="M31" s="44"/>
      <c r="N31" s="44"/>
      <c r="O31" s="44">
        <v>4679</v>
      </c>
      <c r="P31" s="44">
        <v>1839</v>
      </c>
      <c r="Q31" s="44">
        <v>100</v>
      </c>
      <c r="R31" s="44"/>
      <c r="S31" s="44"/>
      <c r="T31" s="44">
        <v>2777</v>
      </c>
      <c r="U31" s="44"/>
      <c r="V31" s="44"/>
      <c r="W31" s="44">
        <v>5760</v>
      </c>
      <c r="X31" s="44"/>
      <c r="Y31" s="44"/>
      <c r="Z31" s="44"/>
      <c r="AA31" s="37">
        <v>49501</v>
      </c>
      <c r="AB31" s="44">
        <v>38033</v>
      </c>
      <c r="AC31" s="44">
        <v>681</v>
      </c>
      <c r="AD31" s="44"/>
      <c r="AE31" s="44"/>
      <c r="AF31" s="44">
        <v>77</v>
      </c>
      <c r="AG31" s="44"/>
      <c r="AH31" s="44"/>
      <c r="AI31" s="44"/>
      <c r="AJ31" s="44">
        <v>47223</v>
      </c>
      <c r="AK31" s="37">
        <v>86014</v>
      </c>
      <c r="AL31" s="37">
        <v>158649</v>
      </c>
      <c r="AO31" s="11"/>
    </row>
    <row r="32" spans="1:41" ht="12.75">
      <c r="A32" s="21">
        <v>23</v>
      </c>
      <c r="B32" s="22" t="s">
        <v>62</v>
      </c>
      <c r="C32" s="44"/>
      <c r="D32" s="44"/>
      <c r="E32" s="44"/>
      <c r="F32" s="44"/>
      <c r="G32" s="44">
        <v>10046</v>
      </c>
      <c r="H32" s="44">
        <v>7195</v>
      </c>
      <c r="I32" s="44"/>
      <c r="J32" s="37">
        <v>17241</v>
      </c>
      <c r="K32" s="44">
        <v>6752</v>
      </c>
      <c r="L32" s="44"/>
      <c r="M32" s="44"/>
      <c r="N32" s="44"/>
      <c r="O32" s="44"/>
      <c r="P32" s="44">
        <v>4612</v>
      </c>
      <c r="Q32" s="44"/>
      <c r="R32" s="44"/>
      <c r="S32" s="44"/>
      <c r="T32" s="44"/>
      <c r="U32" s="44"/>
      <c r="V32" s="44"/>
      <c r="W32" s="44"/>
      <c r="X32" s="44">
        <v>98064</v>
      </c>
      <c r="Y32" s="44"/>
      <c r="Z32" s="44"/>
      <c r="AA32" s="37">
        <v>109428</v>
      </c>
      <c r="AB32" s="44">
        <v>2980</v>
      </c>
      <c r="AC32" s="44"/>
      <c r="AD32" s="44"/>
      <c r="AE32" s="44"/>
      <c r="AF32" s="44"/>
      <c r="AG32" s="44"/>
      <c r="AH32" s="44"/>
      <c r="AI32" s="44"/>
      <c r="AJ32" s="44">
        <v>5765</v>
      </c>
      <c r="AK32" s="37">
        <v>8745</v>
      </c>
      <c r="AL32" s="37">
        <v>135414</v>
      </c>
      <c r="AO32" s="11"/>
    </row>
    <row r="33" spans="1:41" ht="12.75">
      <c r="A33" s="21">
        <v>24</v>
      </c>
      <c r="B33" s="22" t="s">
        <v>67</v>
      </c>
      <c r="C33" s="44"/>
      <c r="D33" s="44"/>
      <c r="E33" s="44"/>
      <c r="F33" s="44"/>
      <c r="G33" s="44">
        <v>303</v>
      </c>
      <c r="H33" s="44"/>
      <c r="I33" s="44"/>
      <c r="J33" s="37">
        <v>303</v>
      </c>
      <c r="K33" s="44">
        <v>8431</v>
      </c>
      <c r="L33" s="44"/>
      <c r="M33" s="44"/>
      <c r="N33" s="44"/>
      <c r="O33" s="44"/>
      <c r="P33" s="44">
        <v>345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37">
        <v>8776</v>
      </c>
      <c r="AB33" s="44">
        <v>62692</v>
      </c>
      <c r="AC33" s="44">
        <v>74</v>
      </c>
      <c r="AD33" s="44"/>
      <c r="AE33" s="44"/>
      <c r="AF33" s="44">
        <v>0</v>
      </c>
      <c r="AG33" s="44"/>
      <c r="AH33" s="44"/>
      <c r="AI33" s="44"/>
      <c r="AJ33" s="44">
        <v>28000</v>
      </c>
      <c r="AK33" s="37">
        <v>90766</v>
      </c>
      <c r="AL33" s="37">
        <v>99845</v>
      </c>
      <c r="AO33" s="11"/>
    </row>
    <row r="34" spans="1:41" ht="12.75">
      <c r="A34" s="21">
        <v>25</v>
      </c>
      <c r="B34" s="22" t="s">
        <v>68</v>
      </c>
      <c r="C34" s="44"/>
      <c r="D34" s="44"/>
      <c r="E34" s="44"/>
      <c r="F34" s="44"/>
      <c r="G34" s="44">
        <v>5862</v>
      </c>
      <c r="H34" s="44"/>
      <c r="I34" s="44"/>
      <c r="J34" s="37">
        <v>5862</v>
      </c>
      <c r="K34" s="44">
        <v>10289</v>
      </c>
      <c r="L34" s="44"/>
      <c r="M34" s="44"/>
      <c r="N34" s="44"/>
      <c r="O34" s="44"/>
      <c r="P34" s="44">
        <v>1989</v>
      </c>
      <c r="Q34" s="44"/>
      <c r="R34" s="44"/>
      <c r="S34" s="44"/>
      <c r="T34" s="44">
        <v>14</v>
      </c>
      <c r="U34" s="44"/>
      <c r="V34" s="44"/>
      <c r="W34" s="44"/>
      <c r="X34" s="44"/>
      <c r="Y34" s="44"/>
      <c r="Z34" s="44"/>
      <c r="AA34" s="37">
        <v>12292</v>
      </c>
      <c r="AB34" s="44">
        <v>58184</v>
      </c>
      <c r="AC34" s="44">
        <v>704</v>
      </c>
      <c r="AD34" s="44"/>
      <c r="AE34" s="44"/>
      <c r="AF34" s="44"/>
      <c r="AG34" s="44"/>
      <c r="AH34" s="44"/>
      <c r="AI34" s="44"/>
      <c r="AJ34" s="44">
        <v>29702</v>
      </c>
      <c r="AK34" s="37">
        <v>88590</v>
      </c>
      <c r="AL34" s="37">
        <v>106744</v>
      </c>
      <c r="AO34" s="11"/>
    </row>
    <row r="35" spans="1:41" ht="12.75">
      <c r="A35" s="21">
        <v>26</v>
      </c>
      <c r="B35" s="22" t="s">
        <v>69</v>
      </c>
      <c r="C35" s="44"/>
      <c r="D35" s="44"/>
      <c r="E35" s="44"/>
      <c r="F35" s="44"/>
      <c r="G35" s="44"/>
      <c r="H35" s="44"/>
      <c r="I35" s="44"/>
      <c r="J35" s="37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37"/>
      <c r="AB35" s="44">
        <v>90078</v>
      </c>
      <c r="AC35" s="44"/>
      <c r="AD35" s="44"/>
      <c r="AE35" s="44"/>
      <c r="AF35" s="44"/>
      <c r="AG35" s="44"/>
      <c r="AH35" s="44"/>
      <c r="AI35" s="44"/>
      <c r="AJ35" s="44"/>
      <c r="AK35" s="37">
        <v>90078</v>
      </c>
      <c r="AL35" s="37">
        <v>90078</v>
      </c>
      <c r="AO35" s="11"/>
    </row>
    <row r="36" spans="1:41" ht="12.75">
      <c r="A36" s="21">
        <v>27</v>
      </c>
      <c r="B36" s="22" t="s">
        <v>75</v>
      </c>
      <c r="C36" s="44"/>
      <c r="D36" s="44"/>
      <c r="E36" s="44"/>
      <c r="F36" s="44"/>
      <c r="G36" s="44">
        <v>2</v>
      </c>
      <c r="H36" s="44">
        <v>60328</v>
      </c>
      <c r="I36" s="44"/>
      <c r="J36" s="37">
        <v>60330</v>
      </c>
      <c r="K36" s="44">
        <v>644</v>
      </c>
      <c r="L36" s="44"/>
      <c r="M36" s="44"/>
      <c r="N36" s="44"/>
      <c r="O36" s="44">
        <v>142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37">
        <v>786</v>
      </c>
      <c r="AB36" s="44">
        <v>13090</v>
      </c>
      <c r="AC36" s="44"/>
      <c r="AD36" s="44"/>
      <c r="AE36" s="44"/>
      <c r="AF36" s="44"/>
      <c r="AG36" s="44"/>
      <c r="AH36" s="44"/>
      <c r="AI36" s="44"/>
      <c r="AJ36" s="44"/>
      <c r="AK36" s="37">
        <v>13090</v>
      </c>
      <c r="AL36" s="37">
        <v>74206</v>
      </c>
      <c r="AO36" s="11"/>
    </row>
    <row r="37" spans="1:41" ht="12.75">
      <c r="A37" s="21">
        <v>28</v>
      </c>
      <c r="B37" s="22" t="s">
        <v>71</v>
      </c>
      <c r="C37" s="44"/>
      <c r="D37" s="44"/>
      <c r="E37" s="44"/>
      <c r="F37" s="44"/>
      <c r="G37" s="44">
        <v>59776</v>
      </c>
      <c r="H37" s="44">
        <v>3668</v>
      </c>
      <c r="I37" s="44"/>
      <c r="J37" s="37">
        <v>63444</v>
      </c>
      <c r="K37" s="44"/>
      <c r="L37" s="44"/>
      <c r="M37" s="44"/>
      <c r="N37" s="44"/>
      <c r="O37" s="44"/>
      <c r="P37" s="44"/>
      <c r="Q37" s="44"/>
      <c r="R37" s="44"/>
      <c r="S37" s="44"/>
      <c r="T37" s="44">
        <v>390</v>
      </c>
      <c r="U37" s="44"/>
      <c r="V37" s="44"/>
      <c r="W37" s="44"/>
      <c r="X37" s="44"/>
      <c r="Y37" s="44"/>
      <c r="Z37" s="44"/>
      <c r="AA37" s="37">
        <v>390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37">
        <v>0</v>
      </c>
      <c r="AL37" s="37">
        <v>63834</v>
      </c>
      <c r="AO37" s="11"/>
    </row>
    <row r="38" spans="1:41" ht="12.75">
      <c r="A38" s="21">
        <v>29</v>
      </c>
      <c r="B38" s="22" t="s">
        <v>78</v>
      </c>
      <c r="C38" s="44"/>
      <c r="D38" s="44"/>
      <c r="E38" s="44"/>
      <c r="F38" s="44"/>
      <c r="G38" s="44"/>
      <c r="H38" s="44"/>
      <c r="I38" s="44"/>
      <c r="J38" s="37"/>
      <c r="K38" s="44">
        <v>13177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>
        <v>35683</v>
      </c>
      <c r="Y38" s="44"/>
      <c r="Z38" s="44"/>
      <c r="AA38" s="37">
        <v>48860</v>
      </c>
      <c r="AB38" s="44"/>
      <c r="AC38" s="44"/>
      <c r="AD38" s="44"/>
      <c r="AE38" s="44"/>
      <c r="AF38" s="44"/>
      <c r="AG38" s="44"/>
      <c r="AH38" s="44"/>
      <c r="AI38" s="44"/>
      <c r="AJ38" s="44">
        <v>1380</v>
      </c>
      <c r="AK38" s="37">
        <v>1380</v>
      </c>
      <c r="AL38" s="37">
        <v>50240</v>
      </c>
      <c r="AO38" s="11"/>
    </row>
    <row r="39" spans="1:41" ht="12.75">
      <c r="A39" s="21">
        <v>30</v>
      </c>
      <c r="B39" s="22" t="s">
        <v>73</v>
      </c>
      <c r="C39" s="44">
        <v>301</v>
      </c>
      <c r="D39" s="44">
        <v>57225</v>
      </c>
      <c r="E39" s="44"/>
      <c r="F39" s="44"/>
      <c r="G39" s="44"/>
      <c r="H39" s="44"/>
      <c r="I39" s="44"/>
      <c r="J39" s="37">
        <v>57526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37"/>
      <c r="AB39" s="44"/>
      <c r="AC39" s="44"/>
      <c r="AD39" s="44"/>
      <c r="AE39" s="44"/>
      <c r="AF39" s="44"/>
      <c r="AG39" s="44"/>
      <c r="AH39" s="44"/>
      <c r="AI39" s="44"/>
      <c r="AJ39" s="44"/>
      <c r="AK39" s="37"/>
      <c r="AL39" s="37">
        <v>57526</v>
      </c>
      <c r="AO39" s="11"/>
    </row>
    <row r="40" spans="1:41" ht="12.75">
      <c r="A40" s="21">
        <v>31</v>
      </c>
      <c r="B40" s="22" t="s">
        <v>79</v>
      </c>
      <c r="C40" s="44">
        <v>21301</v>
      </c>
      <c r="D40" s="44">
        <v>14790</v>
      </c>
      <c r="E40" s="44"/>
      <c r="F40" s="44"/>
      <c r="G40" s="44"/>
      <c r="H40" s="44"/>
      <c r="I40" s="44"/>
      <c r="J40" s="37">
        <v>36091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37"/>
      <c r="AB40" s="44"/>
      <c r="AC40" s="44"/>
      <c r="AD40" s="44"/>
      <c r="AE40" s="44"/>
      <c r="AF40" s="44"/>
      <c r="AG40" s="44"/>
      <c r="AH40" s="44"/>
      <c r="AI40" s="44"/>
      <c r="AJ40" s="44"/>
      <c r="AK40" s="37"/>
      <c r="AL40" s="37">
        <v>36091</v>
      </c>
      <c r="AO40" s="11"/>
    </row>
    <row r="41" spans="1:41" ht="12.75">
      <c r="A41" s="21">
        <v>32</v>
      </c>
      <c r="B41" s="22" t="s">
        <v>64</v>
      </c>
      <c r="C41" s="44"/>
      <c r="D41" s="44"/>
      <c r="E41" s="44"/>
      <c r="F41" s="44"/>
      <c r="G41" s="44"/>
      <c r="H41" s="44"/>
      <c r="I41" s="44"/>
      <c r="J41" s="37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37"/>
      <c r="AB41" s="44">
        <v>2404</v>
      </c>
      <c r="AC41" s="44"/>
      <c r="AD41" s="44">
        <v>97690</v>
      </c>
      <c r="AE41" s="44"/>
      <c r="AF41" s="44"/>
      <c r="AG41" s="44"/>
      <c r="AH41" s="44"/>
      <c r="AI41" s="44">
        <v>26428</v>
      </c>
      <c r="AJ41" s="44"/>
      <c r="AK41" s="37">
        <v>126522</v>
      </c>
      <c r="AL41" s="37">
        <v>126522</v>
      </c>
      <c r="AO41" s="11"/>
    </row>
    <row r="42" spans="1:41" ht="12.75">
      <c r="A42" s="21">
        <v>33</v>
      </c>
      <c r="B42" s="25" t="s">
        <v>77</v>
      </c>
      <c r="C42" s="62"/>
      <c r="D42" s="62"/>
      <c r="E42" s="62"/>
      <c r="F42" s="62"/>
      <c r="G42" s="62"/>
      <c r="H42" s="62"/>
      <c r="I42" s="62"/>
      <c r="J42" s="37"/>
      <c r="K42" s="62"/>
      <c r="L42" s="62"/>
      <c r="M42" s="62"/>
      <c r="N42" s="62">
        <v>15001</v>
      </c>
      <c r="O42" s="62">
        <v>200</v>
      </c>
      <c r="P42" s="62">
        <v>185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37">
        <v>15386</v>
      </c>
      <c r="AB42" s="62"/>
      <c r="AC42" s="62"/>
      <c r="AD42" s="62"/>
      <c r="AE42" s="62"/>
      <c r="AF42" s="62"/>
      <c r="AG42" s="62"/>
      <c r="AH42" s="62"/>
      <c r="AI42" s="62"/>
      <c r="AJ42" s="62">
        <v>7257</v>
      </c>
      <c r="AK42" s="37">
        <v>7257</v>
      </c>
      <c r="AL42" s="37">
        <v>22643</v>
      </c>
      <c r="AO42" s="11"/>
    </row>
    <row r="43" spans="1:41" ht="12.75">
      <c r="A43" s="21">
        <v>34</v>
      </c>
      <c r="B43" s="22" t="s">
        <v>74</v>
      </c>
      <c r="C43" s="44"/>
      <c r="D43" s="44"/>
      <c r="E43" s="44"/>
      <c r="F43" s="44"/>
      <c r="G43" s="44"/>
      <c r="H43" s="44">
        <v>8459</v>
      </c>
      <c r="I43" s="44"/>
      <c r="J43" s="37">
        <v>8459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37">
        <v>0</v>
      </c>
      <c r="AB43" s="44">
        <v>8445</v>
      </c>
      <c r="AC43" s="44"/>
      <c r="AD43" s="44"/>
      <c r="AE43" s="44"/>
      <c r="AF43" s="44"/>
      <c r="AG43" s="44"/>
      <c r="AH43" s="44"/>
      <c r="AI43" s="44"/>
      <c r="AJ43" s="44"/>
      <c r="AK43" s="37">
        <v>8445</v>
      </c>
      <c r="AL43" s="37">
        <v>16904</v>
      </c>
      <c r="AO43" s="11"/>
    </row>
    <row r="44" spans="1:41" ht="12.75">
      <c r="A44" s="21">
        <v>35</v>
      </c>
      <c r="B44" s="22" t="s">
        <v>72</v>
      </c>
      <c r="C44" s="44"/>
      <c r="D44" s="44">
        <v>9730</v>
      </c>
      <c r="E44" s="44"/>
      <c r="F44" s="44"/>
      <c r="G44" s="44"/>
      <c r="H44" s="44"/>
      <c r="I44" s="44"/>
      <c r="J44" s="37">
        <v>9730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37"/>
      <c r="AB44" s="44"/>
      <c r="AC44" s="44"/>
      <c r="AD44" s="44"/>
      <c r="AE44" s="44"/>
      <c r="AF44" s="44"/>
      <c r="AG44" s="44"/>
      <c r="AH44" s="44"/>
      <c r="AI44" s="44"/>
      <c r="AJ44" s="44"/>
      <c r="AK44" s="37"/>
      <c r="AL44" s="37">
        <v>9730</v>
      </c>
      <c r="AO44" s="11"/>
    </row>
    <row r="45" spans="1:41" ht="12.75">
      <c r="A45" s="21">
        <v>36</v>
      </c>
      <c r="B45" s="22" t="s">
        <v>80</v>
      </c>
      <c r="C45" s="44"/>
      <c r="D45" s="44"/>
      <c r="E45" s="44"/>
      <c r="F45" s="44"/>
      <c r="G45" s="44"/>
      <c r="H45" s="44"/>
      <c r="I45" s="44"/>
      <c r="J45" s="37">
        <v>0</v>
      </c>
      <c r="K45" s="44">
        <v>1570</v>
      </c>
      <c r="L45" s="44"/>
      <c r="M45" s="44">
        <v>4697</v>
      </c>
      <c r="N45" s="44"/>
      <c r="O45" s="44"/>
      <c r="P45" s="44"/>
      <c r="Q45" s="44">
        <v>744</v>
      </c>
      <c r="R45" s="44"/>
      <c r="S45" s="44"/>
      <c r="T45" s="44"/>
      <c r="U45" s="44"/>
      <c r="V45" s="44"/>
      <c r="W45" s="44"/>
      <c r="X45" s="44"/>
      <c r="Y45" s="44"/>
      <c r="Z45" s="44"/>
      <c r="AA45" s="37">
        <v>7011</v>
      </c>
      <c r="AB45" s="44">
        <v>1297</v>
      </c>
      <c r="AC45" s="44"/>
      <c r="AD45" s="44"/>
      <c r="AE45" s="44"/>
      <c r="AF45" s="44"/>
      <c r="AG45" s="44"/>
      <c r="AH45" s="44"/>
      <c r="AI45" s="44"/>
      <c r="AJ45" s="44">
        <v>260</v>
      </c>
      <c r="AK45" s="37">
        <v>1557</v>
      </c>
      <c r="AL45" s="37">
        <v>8568</v>
      </c>
      <c r="AO45" s="11"/>
    </row>
    <row r="46" spans="1:41" ht="12.75">
      <c r="A46" s="21">
        <v>37</v>
      </c>
      <c r="B46" s="22" t="s">
        <v>76</v>
      </c>
      <c r="C46" s="44"/>
      <c r="D46" s="44"/>
      <c r="E46" s="44"/>
      <c r="F46" s="44"/>
      <c r="G46" s="44">
        <v>2510</v>
      </c>
      <c r="H46" s="44"/>
      <c r="I46" s="44"/>
      <c r="J46" s="37">
        <v>2510</v>
      </c>
      <c r="K46" s="44">
        <v>620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37">
        <v>620</v>
      </c>
      <c r="AB46" s="44">
        <v>3421</v>
      </c>
      <c r="AC46" s="44"/>
      <c r="AD46" s="44">
        <v>12910</v>
      </c>
      <c r="AE46" s="44"/>
      <c r="AF46" s="44"/>
      <c r="AG46" s="44"/>
      <c r="AH46" s="44"/>
      <c r="AI46" s="44"/>
      <c r="AJ46" s="44"/>
      <c r="AK46" s="37">
        <v>16331</v>
      </c>
      <c r="AL46" s="37">
        <v>19461</v>
      </c>
      <c r="AO46" s="11"/>
    </row>
    <row r="47" spans="1:41" ht="25.5">
      <c r="A47" s="21">
        <v>38</v>
      </c>
      <c r="B47" s="39" t="s">
        <v>83</v>
      </c>
      <c r="C47" s="44"/>
      <c r="D47" s="44">
        <v>8459</v>
      </c>
      <c r="E47" s="44"/>
      <c r="F47" s="44"/>
      <c r="G47" s="44"/>
      <c r="H47" s="44"/>
      <c r="I47" s="44"/>
      <c r="J47" s="37">
        <v>8459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37"/>
      <c r="AB47" s="44"/>
      <c r="AC47" s="44"/>
      <c r="AD47" s="44"/>
      <c r="AE47" s="44"/>
      <c r="AF47" s="44"/>
      <c r="AG47" s="44"/>
      <c r="AH47" s="44"/>
      <c r="AI47" s="44"/>
      <c r="AJ47" s="44"/>
      <c r="AK47" s="37"/>
      <c r="AL47" s="37">
        <v>8459</v>
      </c>
      <c r="AO47" s="11"/>
    </row>
    <row r="48" spans="1:41" ht="12.75">
      <c r="A48" s="21">
        <v>39</v>
      </c>
      <c r="B48" s="22" t="s">
        <v>81</v>
      </c>
      <c r="C48" s="44"/>
      <c r="D48" s="44"/>
      <c r="E48" s="44"/>
      <c r="F48" s="44"/>
      <c r="G48" s="44"/>
      <c r="H48" s="44"/>
      <c r="I48" s="44"/>
      <c r="J48" s="37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37">
        <v>0</v>
      </c>
      <c r="AB48" s="44">
        <v>1677</v>
      </c>
      <c r="AC48" s="44"/>
      <c r="AD48" s="44"/>
      <c r="AE48" s="44"/>
      <c r="AF48" s="44"/>
      <c r="AG48" s="44"/>
      <c r="AH48" s="44"/>
      <c r="AI48" s="44"/>
      <c r="AJ48" s="44"/>
      <c r="AK48" s="37">
        <v>1677</v>
      </c>
      <c r="AL48" s="37">
        <v>1677</v>
      </c>
      <c r="AO48" s="11"/>
    </row>
    <row r="49" spans="1:41" ht="25.5">
      <c r="A49" s="21">
        <v>40</v>
      </c>
      <c r="B49" s="22" t="s">
        <v>82</v>
      </c>
      <c r="C49" s="44">
        <v>228</v>
      </c>
      <c r="D49" s="44"/>
      <c r="E49" s="44"/>
      <c r="F49" s="44"/>
      <c r="G49" s="44">
        <v>1285</v>
      </c>
      <c r="H49" s="44"/>
      <c r="I49" s="44"/>
      <c r="J49" s="37">
        <v>1513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37"/>
      <c r="AB49" s="44"/>
      <c r="AC49" s="44"/>
      <c r="AD49" s="44"/>
      <c r="AE49" s="44"/>
      <c r="AF49" s="44"/>
      <c r="AG49" s="44"/>
      <c r="AH49" s="44"/>
      <c r="AI49" s="44"/>
      <c r="AJ49" s="44"/>
      <c r="AK49" s="37"/>
      <c r="AL49" s="37">
        <v>1513</v>
      </c>
      <c r="AO49" s="11"/>
    </row>
    <row r="50" spans="1:41" ht="12.75">
      <c r="A50" s="21">
        <v>41</v>
      </c>
      <c r="B50" s="46" t="s">
        <v>91</v>
      </c>
      <c r="C50" s="44"/>
      <c r="D50" s="44"/>
      <c r="E50" s="44"/>
      <c r="F50" s="44"/>
      <c r="G50" s="44"/>
      <c r="H50" s="44">
        <v>1768</v>
      </c>
      <c r="I50" s="44"/>
      <c r="J50" s="37">
        <v>1768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37"/>
      <c r="AB50" s="44"/>
      <c r="AC50" s="44"/>
      <c r="AD50" s="44"/>
      <c r="AE50" s="44"/>
      <c r="AF50" s="44"/>
      <c r="AG50" s="44"/>
      <c r="AH50" s="44"/>
      <c r="AI50" s="44"/>
      <c r="AJ50" s="44"/>
      <c r="AK50" s="37"/>
      <c r="AL50" s="37">
        <v>1768</v>
      </c>
      <c r="AO50" s="11"/>
    </row>
    <row r="51" spans="1:41" ht="25.5">
      <c r="A51" s="21">
        <v>42</v>
      </c>
      <c r="B51" s="46" t="s">
        <v>98</v>
      </c>
      <c r="C51" s="44"/>
      <c r="D51" s="44"/>
      <c r="E51" s="44"/>
      <c r="F51" s="44"/>
      <c r="G51" s="44"/>
      <c r="H51" s="44">
        <v>357</v>
      </c>
      <c r="I51" s="44"/>
      <c r="J51" s="37">
        <v>357</v>
      </c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37"/>
      <c r="AB51" s="44"/>
      <c r="AC51" s="44"/>
      <c r="AD51" s="44"/>
      <c r="AE51" s="44"/>
      <c r="AF51" s="44"/>
      <c r="AG51" s="44"/>
      <c r="AH51" s="44"/>
      <c r="AI51" s="44"/>
      <c r="AJ51" s="44"/>
      <c r="AK51" s="37"/>
      <c r="AL51" s="37">
        <v>357</v>
      </c>
      <c r="AO51" s="11"/>
    </row>
    <row r="52" spans="1:41" ht="12.75">
      <c r="A52" s="21">
        <v>43</v>
      </c>
      <c r="B52" s="46" t="s">
        <v>93</v>
      </c>
      <c r="C52" s="44"/>
      <c r="D52" s="44"/>
      <c r="E52" s="44"/>
      <c r="F52" s="44"/>
      <c r="G52" s="44"/>
      <c r="H52" s="44"/>
      <c r="I52" s="44"/>
      <c r="J52" s="37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37"/>
      <c r="AB52" s="44"/>
      <c r="AC52" s="44"/>
      <c r="AD52" s="44"/>
      <c r="AE52" s="44"/>
      <c r="AF52" s="44"/>
      <c r="AG52" s="44"/>
      <c r="AH52" s="44"/>
      <c r="AI52" s="44"/>
      <c r="AJ52" s="44"/>
      <c r="AK52" s="37"/>
      <c r="AL52" s="37"/>
      <c r="AO52" s="11"/>
    </row>
    <row r="53" spans="1:38" ht="12.75">
      <c r="A53" s="26">
        <v>44</v>
      </c>
      <c r="B53" s="48" t="s">
        <v>92</v>
      </c>
      <c r="C53" s="45"/>
      <c r="D53" s="45">
        <v>105</v>
      </c>
      <c r="E53" s="45"/>
      <c r="F53" s="45"/>
      <c r="G53" s="45"/>
      <c r="H53" s="45"/>
      <c r="I53" s="45"/>
      <c r="J53" s="42">
        <v>105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2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>
        <v>105</v>
      </c>
    </row>
    <row r="54" spans="3:38" s="49" customFormat="1" ht="12.75">
      <c r="C54" s="58"/>
      <c r="D54" s="58"/>
      <c r="E54" s="58"/>
      <c r="F54" s="58"/>
      <c r="G54" s="58"/>
      <c r="H54" s="58"/>
      <c r="I54" s="58"/>
      <c r="J54" s="59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58"/>
      <c r="AC54" s="58"/>
      <c r="AD54" s="58"/>
      <c r="AE54" s="58"/>
      <c r="AF54" s="58"/>
      <c r="AG54" s="58"/>
      <c r="AH54" s="58"/>
      <c r="AI54" s="58"/>
      <c r="AJ54" s="58"/>
      <c r="AK54" s="59"/>
      <c r="AL54" s="59"/>
    </row>
    <row r="55" spans="3:38" s="49" customFormat="1" ht="12.75">
      <c r="C55" s="58"/>
      <c r="D55" s="58"/>
      <c r="E55" s="58"/>
      <c r="F55" s="58"/>
      <c r="G55" s="58"/>
      <c r="H55" s="58"/>
      <c r="I55" s="58"/>
      <c r="J55" s="59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58"/>
      <c r="AC55" s="58"/>
      <c r="AD55" s="58"/>
      <c r="AE55" s="58"/>
      <c r="AF55" s="58"/>
      <c r="AG55" s="58"/>
      <c r="AH55" s="58"/>
      <c r="AI55" s="58"/>
      <c r="AJ55" s="58"/>
      <c r="AK55" s="59"/>
      <c r="AL55" s="59"/>
    </row>
    <row r="56" spans="3:38" s="49" customFormat="1" ht="12.75">
      <c r="C56" s="58"/>
      <c r="D56" s="58"/>
      <c r="E56" s="58"/>
      <c r="F56" s="58"/>
      <c r="G56" s="58"/>
      <c r="H56" s="58"/>
      <c r="I56" s="58"/>
      <c r="J56" s="59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8"/>
      <c r="AC56" s="58"/>
      <c r="AD56" s="58"/>
      <c r="AE56" s="58"/>
      <c r="AF56" s="58"/>
      <c r="AG56" s="58"/>
      <c r="AH56" s="58"/>
      <c r="AI56" s="58"/>
      <c r="AJ56" s="58"/>
      <c r="AK56" s="59"/>
      <c r="AL56" s="59"/>
    </row>
    <row r="57" s="49" customFormat="1" ht="14.25">
      <c r="A57" s="60"/>
    </row>
  </sheetData>
  <sheetProtection/>
  <mergeCells count="11">
    <mergeCell ref="K8:AA8"/>
    <mergeCell ref="AB8:AK8"/>
    <mergeCell ref="M2:V2"/>
    <mergeCell ref="L3:U3"/>
    <mergeCell ref="A7:A9"/>
    <mergeCell ref="B7:B9"/>
    <mergeCell ref="AK6:AL6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DSA_Gulnur</dc:creator>
  <cp:keywords/>
  <dc:description/>
  <cp:lastModifiedBy>Юлия Уржумова</cp:lastModifiedBy>
  <dcterms:created xsi:type="dcterms:W3CDTF">2008-02-08T05:23:59Z</dcterms:created>
  <dcterms:modified xsi:type="dcterms:W3CDTF">2019-08-06T10:41:22Z</dcterms:modified>
  <cp:category/>
  <cp:version/>
  <cp:contentType/>
  <cp:contentStatus/>
</cp:coreProperties>
</file>