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760" activeTab="11"/>
  </bookViews>
  <sheets>
    <sheet name="01.01.11" sheetId="1" r:id="rId1"/>
    <sheet name="01.02.11" sheetId="2" r:id="rId2"/>
    <sheet name="01.03.11" sheetId="3" r:id="rId3"/>
    <sheet name="01.04.11" sheetId="4" r:id="rId4"/>
    <sheet name="01.05.11" sheetId="5" r:id="rId5"/>
    <sheet name="01.06.11" sheetId="6" r:id="rId6"/>
    <sheet name="01.07.11" sheetId="7" r:id="rId7"/>
    <sheet name="01.08.11" sheetId="8" r:id="rId8"/>
    <sheet name="01.09.11" sheetId="9" r:id="rId9"/>
    <sheet name="01.10.11" sheetId="10" r:id="rId10"/>
    <sheet name="01.11.11" sheetId="11" r:id="rId11"/>
    <sheet name="01.12.11" sheetId="12" r:id="rId12"/>
  </sheets>
  <definedNames/>
  <calcPr fullCalcOnLoad="1"/>
</workbook>
</file>

<file path=xl/sharedStrings.xml><?xml version="1.0" encoding="utf-8"?>
<sst xmlns="http://schemas.openxmlformats.org/spreadsheetml/2006/main" count="1053" uniqueCount="96">
  <si>
    <t>Страховые выплаты по отраслям и классам страхования</t>
  </si>
  <si>
    <t>по состоянию на 01.01.2011 года</t>
  </si>
  <si>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</si>
  <si>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</si>
  <si>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</si>
  <si>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</si>
  <si>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</si>
  <si>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</si>
  <si>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</si>
  <si>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</si>
  <si>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</si>
  <si>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>страхование жизни</t>
  </si>
  <si>
    <t>аннуитетное страхование, в том числе:</t>
  </si>
  <si>
    <t>договоры пенсионного аннуитета, заключенные в соответствии с Законом Республики Казахстан от 20 июня 1997 года «О пенсионном обеспечении в Республике Казахстан»</t>
  </si>
  <si>
    <t>договоры аннуитета, заключенные в соответствии с Законом Республики Казахстан от 7 февраля 2005 года «Об обязательном страховании работника от несчастных случаев при исполнении им трудовых (служебных) обязанностей»</t>
  </si>
  <si>
    <t>иные виды аннуитетного страхования</t>
  </si>
  <si>
    <t>страхование от несчастных случаев</t>
  </si>
  <si>
    <t>страхование на случай болезни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</si>
  <si>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</si>
  <si>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</si>
  <si>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</si>
  <si>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</si>
  <si>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</si>
  <si>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</si>
  <si>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</si>
  <si>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</si>
  <si>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ГПО влад. А/т</t>
  </si>
  <si>
    <t>ГПО влад. Возд/т</t>
  </si>
  <si>
    <t>ГПО влад. Водн./т</t>
  </si>
  <si>
    <t>гражданско-правовой ответственности</t>
  </si>
  <si>
    <t>займов</t>
  </si>
  <si>
    <t>ипотечное страхование</t>
  </si>
  <si>
    <t>гарантий и поручительств</t>
  </si>
  <si>
    <t>от прочих финан-х убытков</t>
  </si>
  <si>
    <t>страхование убытков финансовых организаций, за исключением классов, указанных в пунктах 3.11-3.14</t>
  </si>
  <si>
    <t>титульное страхование</t>
  </si>
  <si>
    <t>судебных расходов</t>
  </si>
  <si>
    <t>ГПО владельцев трансп.ср-в</t>
  </si>
  <si>
    <t>ГПО перевозчика перед пассажирами</t>
  </si>
  <si>
    <t>страхование в растениеводстве</t>
  </si>
  <si>
    <t>ГПО ч/н</t>
  </si>
  <si>
    <t>экологическое страхование</t>
  </si>
  <si>
    <t>ГПО аудиторских организаций</t>
  </si>
  <si>
    <t>ГПО туроператора и турагента</t>
  </si>
  <si>
    <t>ГПО владельцев объектов, деятельность которых  связана с опасностью причинения вреда третьим лицам</t>
  </si>
  <si>
    <t>страхование работника от несчастных случаев при исполнении им трудовых (служебных) обязанностей</t>
  </si>
  <si>
    <t>АО "СК "Пана Иншуранс"</t>
  </si>
  <si>
    <t>АО "СО "ЦАСО"</t>
  </si>
  <si>
    <t>АО "СК "Коммеск-Омiр"</t>
  </si>
  <si>
    <t>АО "Чартис Казахстан Страховая Компания"</t>
  </si>
  <si>
    <t>АО "КК ЗиМС "ИНТЕРТИЧ"</t>
  </si>
  <si>
    <t>АО "ДК АО "Kaspi Bank" СК "АМСГ"</t>
  </si>
  <si>
    <t>АО "СК "Виктория"</t>
  </si>
  <si>
    <t>АО "СК "АСКО"</t>
  </si>
  <si>
    <t>АО "СК Amanat insurance"</t>
  </si>
  <si>
    <t>ДО Европейского акционерного общества "Аllianz S.E." АО "СК "Allianz Kazakhstan" (Альянз Казахстан)</t>
  </si>
  <si>
    <t>АО "ДК БТА Банка "БТА Страхование"</t>
  </si>
  <si>
    <t>АО "СК "Евразия"</t>
  </si>
  <si>
    <t>АО "ДСК Народного банка Казахстана "Халык - Казахинстрах"</t>
  </si>
  <si>
    <t>АO "СК "Казкоммерц-Полис" (ДО АО "Казкоммерцбанк")</t>
  </si>
  <si>
    <t>АО "ДК по страхованию жизни БТА Банка "БТА Жизнь"</t>
  </si>
  <si>
    <t>АО "СК "Эко Полис"</t>
  </si>
  <si>
    <t>АО "СК "Альянс-Полис"</t>
  </si>
  <si>
    <t>АО "ДО АО "БТА Банк" СК "Лондон-Алматы"</t>
  </si>
  <si>
    <t>АО "ДО АО "Нурбанк" СК "Нурполис"</t>
  </si>
  <si>
    <t>АО "СК "Cентрас Иншуранс"</t>
  </si>
  <si>
    <t>АО "СК "Казахмыс"</t>
  </si>
  <si>
    <t>АО "СК "ТрансОйл"</t>
  </si>
  <si>
    <t>АО "Нефтяная страховая компания"</t>
  </si>
  <si>
    <t>АО "СК "САЯ"</t>
  </si>
  <si>
    <t>АО "Экспортно-кредитная страховая корпорация "КазЭкспортГарант"</t>
  </si>
  <si>
    <t>АО "Зерновая страховая компания"</t>
  </si>
  <si>
    <t>АО "СК "НОМАД Иншуранс"</t>
  </si>
  <si>
    <t>АО "КСЖ Государственная аннуитетная компания"</t>
  </si>
  <si>
    <t>АО "СК "Алатау"</t>
  </si>
  <si>
    <t>АО "ДК Народного Банка Казахстана по страхованию жизни "Халык-Life"</t>
  </si>
  <si>
    <t>АО "КСЖ "Казкоммерц -Life" (ДО АО "Казкоммерцбанк")</t>
  </si>
  <si>
    <t>АО КСЖ "GENERALI LIFE" ДК "Assicurazioni Generali S.p.A."</t>
  </si>
  <si>
    <t>АО "СК "Alliance - Страхование Жизни"</t>
  </si>
  <si>
    <t>АО "КСЖ "Астана-Финанс"</t>
  </si>
  <si>
    <t>АО "СК "Астана-Финанс"</t>
  </si>
  <si>
    <t>"АО "ДО АО "Цеснабанк" СК "Цесна-Гарант"</t>
  </si>
  <si>
    <t>АО "Медицинская страховая компания "Архимедес - Казахстан"</t>
  </si>
  <si>
    <t>по состоянию на 01.02.2011 года</t>
  </si>
  <si>
    <t>АО " СК "Trust Insurance"</t>
  </si>
  <si>
    <t>по состоянию на 01.03.2011 года</t>
  </si>
  <si>
    <t>по состоянию на 01.04.2011 года</t>
  </si>
  <si>
    <t>по состоянию на 01.05.2011 года</t>
  </si>
  <si>
    <t>по состоянию на 01.06.2011 года</t>
  </si>
  <si>
    <t>по состоянию на 01.07.2011 года</t>
  </si>
  <si>
    <t>по состоянию на 01.08.2011 года</t>
  </si>
  <si>
    <t>по состоянию на 01.09.2011 года</t>
  </si>
  <si>
    <t>АО "ДК Народн.Банка Каз-на по страхованию жизни "Халык-Life"</t>
  </si>
  <si>
    <t>по состоянию на 01.10.2011 года</t>
  </si>
  <si>
    <t>по состоянию на 01.11.2011 года</t>
  </si>
  <si>
    <t>по состоянию на 01.12.2011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</si>
</sst>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9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31" borderId="8" applyNumberFormat="0" applyFont="0" applyAlignment="0" applyProtection="0"/>
    <xf numFmtId="0" fontId="25" fillId="31" borderId="8" applyNumberFormat="0" applyFont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0" fillId="0" borderId="10" xfId="80" applyFont="1" applyFill="1" applyBorder="1" applyAlignment="1">
      <alignment horizontal="center" vertical="center" wrapText="1"/>
      <protection/>
    </xf>
    <xf numFmtId="0" fontId="20" fillId="33" borderId="0" xfId="80" applyFont="1" applyFill="1">
      <alignment/>
      <protection/>
    </xf>
    <xf numFmtId="0" fontId="45" fillId="33" borderId="0" xfId="80" applyFont="1" applyFill="1" applyBorder="1" applyAlignment="1">
      <alignment horizontal="right"/>
      <protection/>
    </xf>
    <xf numFmtId="0" fontId="20" fillId="33" borderId="0" xfId="80" applyFont="1" applyFill="1" applyBorder="1">
      <alignment/>
      <protection/>
    </xf>
    <xf numFmtId="0" fontId="20" fillId="33" borderId="0" xfId="80" applyFont="1" applyFill="1" applyBorder="1" applyAlignment="1">
      <alignment horizontal="left" vertical="top"/>
      <protection/>
    </xf>
    <xf numFmtId="0" fontId="22" fillId="33" borderId="0" xfId="80" applyFont="1" applyFill="1" applyBorder="1" applyAlignment="1">
      <alignment horizontal="center"/>
      <protection/>
    </xf>
    <xf numFmtId="0" fontId="20" fillId="33" borderId="11" xfId="80" applyFont="1" applyFill="1" applyBorder="1" applyAlignment="1">
      <alignment horizontal="right"/>
      <protection/>
    </xf>
    <xf numFmtId="0" fontId="22" fillId="33" borderId="12" xfId="80" applyFont="1" applyFill="1" applyBorder="1" applyAlignment="1">
      <alignment horizontal="center" vertical="center" wrapText="1"/>
      <protection/>
    </xf>
    <xf numFmtId="0" fontId="22" fillId="33" borderId="13" xfId="80" applyFont="1" applyFill="1" applyBorder="1" applyAlignment="1">
      <alignment horizontal="center" vertical="center"/>
      <protection/>
    </xf>
    <xf numFmtId="0" fontId="22" fillId="33" borderId="14" xfId="80" applyFont="1" applyFill="1" applyBorder="1" applyAlignment="1">
      <alignment horizontal="center" vertical="center"/>
      <protection/>
    </xf>
    <xf numFmtId="0" fontId="22" fillId="33" borderId="15" xfId="80" applyFont="1" applyFill="1" applyBorder="1" applyAlignment="1">
      <alignment horizontal="center" vertical="center"/>
      <protection/>
    </xf>
    <xf numFmtId="0" fontId="22" fillId="33" borderId="16" xfId="80" applyFont="1" applyFill="1" applyBorder="1" applyAlignment="1">
      <alignment horizontal="center" vertical="center"/>
      <protection/>
    </xf>
    <xf numFmtId="0" fontId="22" fillId="33" borderId="17" xfId="80" applyFont="1" applyFill="1" applyBorder="1" applyAlignment="1">
      <alignment horizontal="center" vertical="center"/>
      <protection/>
    </xf>
    <xf numFmtId="0" fontId="22" fillId="34" borderId="18" xfId="80" applyFont="1" applyFill="1" applyBorder="1" applyAlignment="1">
      <alignment horizontal="center" vertical="center" wrapText="1"/>
      <protection/>
    </xf>
    <xf numFmtId="0" fontId="22" fillId="33" borderId="19" xfId="80" applyFont="1" applyFill="1" applyBorder="1" applyAlignment="1">
      <alignment horizontal="center" vertical="center" wrapText="1"/>
      <protection/>
    </xf>
    <xf numFmtId="0" fontId="22" fillId="34" borderId="20" xfId="80" applyFont="1" applyFill="1" applyBorder="1" applyAlignment="1">
      <alignment horizontal="center" vertical="center" wrapText="1"/>
      <protection/>
    </xf>
    <xf numFmtId="0" fontId="22" fillId="33" borderId="21" xfId="80" applyFont="1" applyFill="1" applyBorder="1" applyAlignment="1">
      <alignment horizontal="center" vertical="center" wrapText="1"/>
      <protection/>
    </xf>
    <xf numFmtId="0" fontId="22" fillId="33" borderId="22" xfId="80" applyFont="1" applyFill="1" applyBorder="1" applyAlignment="1">
      <alignment horizontal="center" vertical="center" wrapText="1"/>
      <protection/>
    </xf>
    <xf numFmtId="0" fontId="22" fillId="34" borderId="22" xfId="80" applyFont="1" applyFill="1" applyBorder="1" applyAlignment="1">
      <alignment horizontal="center" vertical="center" wrapText="1"/>
      <protection/>
    </xf>
    <xf numFmtId="0" fontId="22" fillId="34" borderId="23" xfId="80" applyFont="1" applyFill="1" applyBorder="1" applyAlignment="1">
      <alignment horizontal="center" vertical="center" wrapText="1"/>
      <protection/>
    </xf>
    <xf numFmtId="0" fontId="20" fillId="33" borderId="10" xfId="80" applyFont="1" applyFill="1" applyBorder="1" applyAlignment="1">
      <alignment horizontal="center" vertical="center" wrapText="1"/>
      <protection/>
    </xf>
    <xf numFmtId="0" fontId="20" fillId="33" borderId="22" xfId="80" applyFont="1" applyFill="1" applyBorder="1" applyAlignment="1">
      <alignment horizontal="center" vertical="center" wrapText="1"/>
      <protection/>
    </xf>
    <xf numFmtId="0" fontId="20" fillId="33" borderId="22" xfId="80" applyFont="1" applyFill="1" applyBorder="1" applyAlignment="1">
      <alignment horizontal="center"/>
      <protection/>
    </xf>
    <xf numFmtId="0" fontId="20" fillId="34" borderId="22" xfId="80" applyFont="1" applyFill="1" applyBorder="1" applyAlignment="1">
      <alignment horizontal="center" vertical="center" wrapText="1"/>
      <protection/>
    </xf>
    <xf numFmtId="0" fontId="20" fillId="33" borderId="24" xfId="80" applyFont="1" applyFill="1" applyBorder="1" applyAlignment="1">
      <alignment horizontal="center" vertical="center" wrapText="1"/>
      <protection/>
    </xf>
    <xf numFmtId="0" fontId="20" fillId="33" borderId="24" xfId="80" applyFont="1" applyFill="1" applyBorder="1" applyAlignment="1">
      <alignment horizontal="left" vertical="center" wrapText="1"/>
      <protection/>
    </xf>
    <xf numFmtId="3" fontId="20" fillId="33" borderId="24" xfId="80" applyNumberFormat="1" applyFont="1" applyFill="1" applyBorder="1" applyAlignment="1">
      <alignment horizontal="right" vertical="center"/>
      <protection/>
    </xf>
    <xf numFmtId="0" fontId="20" fillId="33" borderId="25" xfId="80" applyFont="1" applyFill="1" applyBorder="1" applyAlignment="1">
      <alignment horizontal="center" vertical="center" wrapText="1"/>
      <protection/>
    </xf>
    <xf numFmtId="0" fontId="20" fillId="33" borderId="25" xfId="80" applyFont="1" applyFill="1" applyBorder="1" applyAlignment="1">
      <alignment horizontal="left" vertical="center" wrapText="1"/>
      <protection/>
    </xf>
    <xf numFmtId="3" fontId="20" fillId="33" borderId="25" xfId="80" applyNumberFormat="1" applyFont="1" applyFill="1" applyBorder="1" applyAlignment="1">
      <alignment horizontal="right" vertical="center"/>
      <protection/>
    </xf>
    <xf numFmtId="0" fontId="20" fillId="33" borderId="26" xfId="80" applyFont="1" applyFill="1" applyBorder="1" applyAlignment="1">
      <alignment horizontal="center" vertical="center" wrapText="1"/>
      <protection/>
    </xf>
    <xf numFmtId="0" fontId="20" fillId="33" borderId="26" xfId="80" applyFont="1" applyFill="1" applyBorder="1" applyAlignment="1">
      <alignment horizontal="left" vertical="center" wrapText="1"/>
      <protection/>
    </xf>
    <xf numFmtId="3" fontId="20" fillId="33" borderId="26" xfId="80" applyNumberFormat="1" applyFont="1" applyFill="1" applyBorder="1" applyAlignment="1">
      <alignment horizontal="right" vertical="center"/>
      <protection/>
    </xf>
    <xf numFmtId="3" fontId="20" fillId="33" borderId="0" xfId="80" applyNumberFormat="1" applyFont="1" applyFill="1" applyBorder="1">
      <alignment/>
      <protection/>
    </xf>
    <xf numFmtId="0" fontId="20" fillId="33" borderId="0" xfId="80" applyFont="1" applyFill="1" applyBorder="1" applyAlignment="1">
      <alignment horizontal="left"/>
      <protection/>
    </xf>
    <xf numFmtId="0" fontId="20" fillId="33" borderId="0" xfId="80" applyFont="1" applyFill="1" applyBorder="1" applyAlignment="1">
      <alignment vertical="top"/>
      <protection/>
    </xf>
    <xf numFmtId="0" fontId="23" fillId="33" borderId="0" xfId="80" applyFont="1" applyFill="1" applyBorder="1" applyAlignment="1">
      <alignment horizontal="center"/>
      <protection/>
    </xf>
    <xf numFmtId="0" fontId="20" fillId="0" borderId="0" xfId="80" applyFont="1" applyFill="1">
      <alignment/>
      <protection/>
    </xf>
    <xf numFmtId="0" fontId="20" fillId="0" borderId="0" xfId="80" applyFont="1" applyBorder="1" applyAlignment="1">
      <alignment horizontal="right"/>
      <protection/>
    </xf>
    <xf numFmtId="0" fontId="20" fillId="0" borderId="0" xfId="80" applyFont="1" applyBorder="1">
      <alignment/>
      <protection/>
    </xf>
    <xf numFmtId="0" fontId="20" fillId="0" borderId="0" xfId="80" applyFont="1" applyBorder="1" applyAlignment="1">
      <alignment horizontal="left" vertical="top"/>
      <protection/>
    </xf>
    <xf numFmtId="0" fontId="22" fillId="0" borderId="0" xfId="80" applyFont="1" applyBorder="1" applyAlignment="1">
      <alignment horizontal="center"/>
      <protection/>
    </xf>
    <xf numFmtId="0" fontId="20" fillId="0" borderId="11" xfId="80" applyFont="1" applyBorder="1" applyAlignment="1">
      <alignment horizontal="right"/>
      <protection/>
    </xf>
    <xf numFmtId="0" fontId="22" fillId="0" borderId="12" xfId="80" applyFont="1" applyBorder="1" applyAlignment="1">
      <alignment horizontal="center" vertical="center" wrapText="1"/>
      <protection/>
    </xf>
    <xf numFmtId="0" fontId="22" fillId="0" borderId="13" xfId="80" applyFont="1" applyBorder="1" applyAlignment="1">
      <alignment horizontal="center" vertical="center"/>
      <protection/>
    </xf>
    <xf numFmtId="0" fontId="22" fillId="0" borderId="14" xfId="80" applyFont="1" applyBorder="1" applyAlignment="1">
      <alignment horizontal="center" vertical="center"/>
      <protection/>
    </xf>
    <xf numFmtId="0" fontId="22" fillId="0" borderId="15" xfId="80" applyFont="1" applyBorder="1" applyAlignment="1">
      <alignment horizontal="center" vertical="center"/>
      <protection/>
    </xf>
    <xf numFmtId="0" fontId="22" fillId="0" borderId="16" xfId="80" applyFont="1" applyBorder="1" applyAlignment="1">
      <alignment horizontal="center" vertical="center"/>
      <protection/>
    </xf>
    <xf numFmtId="0" fontId="22" fillId="0" borderId="17" xfId="80" applyFont="1" applyBorder="1" applyAlignment="1">
      <alignment horizontal="center" vertical="center"/>
      <protection/>
    </xf>
    <xf numFmtId="0" fontId="22" fillId="35" borderId="18" xfId="80" applyFont="1" applyFill="1" applyBorder="1" applyAlignment="1">
      <alignment horizontal="center" vertical="center" wrapText="1"/>
      <protection/>
    </xf>
    <xf numFmtId="0" fontId="22" fillId="0" borderId="19" xfId="80" applyFont="1" applyBorder="1" applyAlignment="1">
      <alignment horizontal="center" vertical="center" wrapText="1"/>
      <protection/>
    </xf>
    <xf numFmtId="0" fontId="22" fillId="35" borderId="20" xfId="80" applyFont="1" applyFill="1" applyBorder="1" applyAlignment="1">
      <alignment horizontal="center" vertical="center" wrapText="1"/>
      <protection/>
    </xf>
    <xf numFmtId="0" fontId="22" fillId="0" borderId="21" xfId="80" applyFont="1" applyBorder="1" applyAlignment="1">
      <alignment horizontal="center" vertical="center" wrapText="1"/>
      <protection/>
    </xf>
    <xf numFmtId="0" fontId="22" fillId="0" borderId="22" xfId="80" applyFont="1" applyFill="1" applyBorder="1" applyAlignment="1">
      <alignment horizontal="center" vertical="center" wrapText="1"/>
      <protection/>
    </xf>
    <xf numFmtId="0" fontId="22" fillId="35" borderId="22" xfId="80" applyFont="1" applyFill="1" applyBorder="1" applyAlignment="1">
      <alignment horizontal="center" vertical="center" wrapText="1"/>
      <protection/>
    </xf>
    <xf numFmtId="0" fontId="22" fillId="35" borderId="23" xfId="80" applyFont="1" applyFill="1" applyBorder="1" applyAlignment="1">
      <alignment horizontal="center" vertical="center" wrapText="1"/>
      <protection/>
    </xf>
    <xf numFmtId="0" fontId="20" fillId="0" borderId="22" xfId="80" applyFont="1" applyFill="1" applyBorder="1" applyAlignment="1">
      <alignment horizontal="center" vertical="center" wrapText="1"/>
      <protection/>
    </xf>
    <xf numFmtId="0" fontId="20" fillId="0" borderId="22" xfId="80" applyFont="1" applyFill="1" applyBorder="1" applyAlignment="1">
      <alignment horizontal="center"/>
      <protection/>
    </xf>
    <xf numFmtId="0" fontId="20" fillId="35" borderId="22" xfId="80" applyFont="1" applyFill="1" applyBorder="1" applyAlignment="1">
      <alignment horizontal="center" vertical="center" wrapText="1"/>
      <protection/>
    </xf>
    <xf numFmtId="0" fontId="20" fillId="0" borderId="24" xfId="80" applyFont="1" applyFill="1" applyBorder="1" applyAlignment="1">
      <alignment horizontal="center" vertical="center" wrapText="1"/>
      <protection/>
    </xf>
    <xf numFmtId="0" fontId="20" fillId="0" borderId="24" xfId="80" applyFont="1" applyFill="1" applyBorder="1" applyAlignment="1">
      <alignment horizontal="left" vertical="center" wrapText="1"/>
      <protection/>
    </xf>
    <xf numFmtId="3" fontId="20" fillId="0" borderId="24" xfId="80" applyNumberFormat="1" applyFont="1" applyFill="1" applyBorder="1" applyAlignment="1">
      <alignment horizontal="right" vertical="center"/>
      <protection/>
    </xf>
    <xf numFmtId="0" fontId="20" fillId="0" borderId="25" xfId="80" applyFont="1" applyFill="1" applyBorder="1" applyAlignment="1">
      <alignment horizontal="center" vertical="center" wrapText="1"/>
      <protection/>
    </xf>
    <xf numFmtId="0" fontId="20" fillId="0" borderId="25" xfId="80" applyFont="1" applyFill="1" applyBorder="1" applyAlignment="1">
      <alignment horizontal="left" vertical="center" wrapText="1"/>
      <protection/>
    </xf>
    <xf numFmtId="3" fontId="20" fillId="0" borderId="25" xfId="80" applyNumberFormat="1" applyFont="1" applyFill="1" applyBorder="1" applyAlignment="1">
      <alignment horizontal="right" vertical="center"/>
      <protection/>
    </xf>
    <xf numFmtId="0" fontId="20" fillId="0" borderId="26" xfId="80" applyFont="1" applyFill="1" applyBorder="1" applyAlignment="1">
      <alignment horizontal="center" vertical="center" wrapText="1"/>
      <protection/>
    </xf>
    <xf numFmtId="0" fontId="20" fillId="0" borderId="26" xfId="80" applyFont="1" applyFill="1" applyBorder="1" applyAlignment="1">
      <alignment horizontal="left" vertical="center" wrapText="1"/>
      <protection/>
    </xf>
    <xf numFmtId="3" fontId="20" fillId="0" borderId="26" xfId="80" applyNumberFormat="1" applyFont="1" applyFill="1" applyBorder="1" applyAlignment="1">
      <alignment horizontal="right" vertical="center"/>
      <protection/>
    </xf>
    <xf numFmtId="3" fontId="20" fillId="0" borderId="0" xfId="80" applyNumberFormat="1" applyFont="1" applyBorder="1">
      <alignment/>
      <protection/>
    </xf>
    <xf numFmtId="0" fontId="20" fillId="0" borderId="0" xfId="80" applyFont="1" applyBorder="1" applyAlignment="1">
      <alignment horizontal="left"/>
      <protection/>
    </xf>
    <xf numFmtId="0" fontId="20" fillId="0" borderId="0" xfId="80" applyFont="1" applyBorder="1" applyAlignment="1">
      <alignment vertical="top"/>
      <protection/>
    </xf>
    <xf numFmtId="0" fontId="45" fillId="0" borderId="0" xfId="80" applyFont="1" applyBorder="1" applyAlignment="1">
      <alignment horizontal="right"/>
      <protection/>
    </xf>
    <xf numFmtId="0" fontId="46" fillId="0" borderId="0" xfId="80" applyFont="1" applyBorder="1" applyAlignment="1">
      <alignment horizontal="left"/>
      <protection/>
    </xf>
    <xf numFmtId="0" fontId="22" fillId="0" borderId="0" xfId="80" applyFont="1" applyFill="1">
      <alignment/>
      <protection/>
    </xf>
    <xf numFmtId="0" fontId="22" fillId="0" borderId="0" xfId="80" applyFont="1" applyBorder="1">
      <alignment/>
      <protection/>
    </xf>
    <xf numFmtId="0" fontId="22" fillId="0" borderId="0" xfId="80" applyFont="1" applyBorder="1" applyAlignment="1">
      <alignment vertical="top"/>
      <protection/>
    </xf>
    <xf numFmtId="3" fontId="22" fillId="0" borderId="24" xfId="80" applyNumberFormat="1" applyFont="1" applyFill="1" applyBorder="1" applyAlignment="1">
      <alignment horizontal="right" vertical="center"/>
      <protection/>
    </xf>
    <xf numFmtId="3" fontId="22" fillId="0" borderId="25" xfId="80" applyNumberFormat="1" applyFont="1" applyFill="1" applyBorder="1" applyAlignment="1">
      <alignment horizontal="right" vertical="center"/>
      <protection/>
    </xf>
    <xf numFmtId="3" fontId="22" fillId="0" borderId="26" xfId="80" applyNumberFormat="1" applyFont="1" applyFill="1" applyBorder="1" applyAlignment="1">
      <alignment horizontal="right" vertical="center"/>
      <protection/>
    </xf>
    <xf numFmtId="0" fontId="20" fillId="0" borderId="0" xfId="78" applyFont="1" applyAlignment="1">
      <alignment horizontal="left"/>
      <protection/>
    </xf>
  </cellXfs>
  <cellStyles count="7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2 2" xfId="78"/>
    <cellStyle name="Обычный 3" xfId="79"/>
    <cellStyle name="Обычный_Прилож. к форме №2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Примечание 3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2" customWidth="1"/>
    <col min="2" max="2" width="30.625" style="2" customWidth="1"/>
    <col min="3" max="3" width="14.25390625" style="2" customWidth="1"/>
    <col min="4" max="4" width="15.75390625" style="2" customWidth="1"/>
    <col min="5" max="6" width="29.125" style="2" customWidth="1"/>
    <col min="7" max="7" width="14.875" style="2" customWidth="1"/>
    <col min="8" max="8" width="13.875" style="2" customWidth="1"/>
    <col min="9" max="9" width="14.875" style="2" customWidth="1"/>
    <col min="10" max="10" width="15.25390625" style="2" customWidth="1"/>
    <col min="11" max="11" width="12.25390625" style="2" customWidth="1"/>
    <col min="12" max="12" width="13.125" style="2" customWidth="1"/>
    <col min="13" max="13" width="14.375" style="2" customWidth="1"/>
    <col min="14" max="14" width="14.00390625" style="2" customWidth="1"/>
    <col min="15" max="15" width="12.625" style="2" customWidth="1"/>
    <col min="16" max="16" width="12.375" style="2" customWidth="1"/>
    <col min="17" max="17" width="14.25390625" style="2" customWidth="1"/>
    <col min="18" max="18" width="12.25390625" style="2" customWidth="1"/>
    <col min="19" max="19" width="10.75390625" style="2" customWidth="1"/>
    <col min="20" max="20" width="14.375" style="2" customWidth="1"/>
    <col min="21" max="21" width="17.125" style="2" customWidth="1"/>
    <col min="22" max="22" width="11.125" style="2" customWidth="1"/>
    <col min="23" max="23" width="13.75390625" style="2" customWidth="1"/>
    <col min="24" max="24" width="15.25390625" style="2" customWidth="1"/>
    <col min="25" max="25" width="10.25390625" style="2" customWidth="1"/>
    <col min="26" max="26" width="11.375" style="2" customWidth="1"/>
    <col min="27" max="27" width="14.875" style="2" customWidth="1"/>
    <col min="28" max="28" width="10.625" style="2" customWidth="1"/>
    <col min="29" max="29" width="11.75390625" style="2" customWidth="1"/>
    <col min="30" max="30" width="14.625" style="2" customWidth="1"/>
    <col min="31" max="31" width="14.375" style="2" customWidth="1"/>
    <col min="32" max="32" width="13.75390625" style="2" customWidth="1"/>
    <col min="33" max="33" width="16.25390625" style="2" customWidth="1"/>
    <col min="34" max="34" width="13.625" style="2" customWidth="1"/>
    <col min="35" max="35" width="18.875" style="2" customWidth="1"/>
    <col min="36" max="36" width="14.875" style="2" customWidth="1"/>
    <col min="37" max="37" width="14.125" style="2" customWidth="1"/>
    <col min="38" max="38" width="16.00390625" style="2" customWidth="1"/>
    <col min="39" max="39" width="17.125" style="2" customWidth="1"/>
    <col min="40" max="40" width="11.25390625" style="2" customWidth="1"/>
    <col min="41" max="42" width="11.625" style="2" bestFit="1" customWidth="1"/>
    <col min="43" max="16384" width="9.125" style="2" customWidth="1"/>
  </cols>
  <sheetData>
    <row r="1" spans="16:18" ht="10.5" customHeight="1">
      <c r="P1" s="3"/>
      <c r="Q1" s="3"/>
      <c r="R1" s="3"/>
    </row>
    <row r="2" spans="1:44" ht="15.7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.7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5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8">
      <c r="A7" s="37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4"/>
      <c r="AN7" s="4"/>
      <c r="AO7" s="4"/>
      <c r="AP7" s="4"/>
      <c r="AQ7" s="4"/>
      <c r="AR7" s="4"/>
    </row>
    <row r="8" spans="1:44" ht="18">
      <c r="A8" s="37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4"/>
      <c r="AN8" s="4"/>
      <c r="AO8" s="4"/>
      <c r="AP8" s="4"/>
      <c r="AQ8" s="4"/>
      <c r="AR8" s="4"/>
    </row>
    <row r="9" spans="1:44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5" customHeight="1">
      <c r="A10" s="4"/>
      <c r="B10" s="4"/>
      <c r="C10" s="4"/>
      <c r="D10" s="4"/>
      <c r="E10" s="4"/>
      <c r="F10" s="4"/>
      <c r="G10" s="7" t="s">
        <v>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4"/>
      <c r="AR10" s="4"/>
    </row>
    <row r="11" spans="1:44" ht="15.75">
      <c r="A11" s="8" t="s">
        <v>3</v>
      </c>
      <c r="B11" s="8" t="s">
        <v>4</v>
      </c>
      <c r="C11" s="9" t="s">
        <v>5</v>
      </c>
      <c r="D11" s="10"/>
      <c r="E11" s="10"/>
      <c r="F11" s="11"/>
      <c r="G11" s="12" t="s">
        <v>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3"/>
      <c r="AP11" s="14" t="s">
        <v>7</v>
      </c>
      <c r="AQ11" s="4"/>
      <c r="AR11" s="4"/>
    </row>
    <row r="12" spans="1:44" ht="15.75">
      <c r="A12" s="15"/>
      <c r="B12" s="15"/>
      <c r="C12" s="9" t="s">
        <v>8</v>
      </c>
      <c r="D12" s="10"/>
      <c r="E12" s="10"/>
      <c r="F12" s="10"/>
      <c r="G12" s="10"/>
      <c r="H12" s="10"/>
      <c r="I12" s="10"/>
      <c r="J12" s="11"/>
      <c r="K12" s="12" t="s">
        <v>9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  <c r="AB12" s="12" t="s">
        <v>10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16"/>
      <c r="AQ12" s="4"/>
      <c r="AR12" s="4"/>
    </row>
    <row r="13" spans="1:44" ht="220.5">
      <c r="A13" s="17"/>
      <c r="B13" s="17"/>
      <c r="C13" s="18" t="s">
        <v>11</v>
      </c>
      <c r="D13" s="18" t="s">
        <v>12</v>
      </c>
      <c r="E13" s="18" t="s">
        <v>13</v>
      </c>
      <c r="F13" s="18" t="s">
        <v>14</v>
      </c>
      <c r="G13" s="18" t="s">
        <v>15</v>
      </c>
      <c r="H13" s="19" t="s">
        <v>16</v>
      </c>
      <c r="I13" s="19" t="s">
        <v>17</v>
      </c>
      <c r="J13" s="19" t="s">
        <v>18</v>
      </c>
      <c r="K13" s="18" t="s">
        <v>19</v>
      </c>
      <c r="L13" s="19" t="s">
        <v>20</v>
      </c>
      <c r="M13" s="19" t="s">
        <v>21</v>
      </c>
      <c r="N13" s="19" t="s">
        <v>22</v>
      </c>
      <c r="O13" s="19" t="s">
        <v>23</v>
      </c>
      <c r="P13" s="19" t="s">
        <v>24</v>
      </c>
      <c r="Q13" s="19" t="s">
        <v>25</v>
      </c>
      <c r="R13" s="19" t="s">
        <v>26</v>
      </c>
      <c r="S13" s="19" t="s">
        <v>27</v>
      </c>
      <c r="T13" s="19" t="s">
        <v>28</v>
      </c>
      <c r="U13" s="19" t="s">
        <v>29</v>
      </c>
      <c r="V13" s="19" t="s">
        <v>30</v>
      </c>
      <c r="W13" s="19" t="s">
        <v>31</v>
      </c>
      <c r="X13" s="19" t="s">
        <v>32</v>
      </c>
      <c r="Y13" s="19" t="s">
        <v>33</v>
      </c>
      <c r="Z13" s="18" t="s">
        <v>34</v>
      </c>
      <c r="AA13" s="18" t="s">
        <v>35</v>
      </c>
      <c r="AB13" s="19" t="s">
        <v>36</v>
      </c>
      <c r="AC13" s="19" t="s">
        <v>18</v>
      </c>
      <c r="AD13" s="18" t="s">
        <v>19</v>
      </c>
      <c r="AE13" s="19" t="s">
        <v>37</v>
      </c>
      <c r="AF13" s="19" t="s">
        <v>38</v>
      </c>
      <c r="AG13" s="19" t="s">
        <v>39</v>
      </c>
      <c r="AH13" s="19" t="s">
        <v>40</v>
      </c>
      <c r="AI13" s="19" t="s">
        <v>41</v>
      </c>
      <c r="AJ13" s="19" t="s">
        <v>42</v>
      </c>
      <c r="AK13" s="19" t="s">
        <v>43</v>
      </c>
      <c r="AL13" s="19" t="s">
        <v>44</v>
      </c>
      <c r="AM13" s="19" t="s">
        <v>45</v>
      </c>
      <c r="AN13" s="18" t="s">
        <v>18</v>
      </c>
      <c r="AO13" s="19" t="s">
        <v>19</v>
      </c>
      <c r="AP13" s="20"/>
      <c r="AQ13" s="4"/>
      <c r="AR13" s="4"/>
    </row>
    <row r="14" spans="1:44" ht="15.75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  <c r="S14" s="22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3">
        <v>31</v>
      </c>
      <c r="AF14" s="23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4"/>
      <c r="AR14" s="4"/>
    </row>
    <row r="15" spans="1:44" ht="15.75">
      <c r="A15" s="25">
        <v>1</v>
      </c>
      <c r="B15" s="26" t="s">
        <v>46</v>
      </c>
      <c r="C15" s="27"/>
      <c r="D15" s="27"/>
      <c r="E15" s="27"/>
      <c r="F15" s="27"/>
      <c r="G15" s="27"/>
      <c r="H15" s="27">
        <v>65</v>
      </c>
      <c r="I15" s="27">
        <v>1669</v>
      </c>
      <c r="J15" s="27"/>
      <c r="K15" s="27">
        <f>J15+I15+H15+D15+C15</f>
        <v>1734</v>
      </c>
      <c r="L15" s="27">
        <v>11726</v>
      </c>
      <c r="M15" s="27"/>
      <c r="N15" s="27"/>
      <c r="O15" s="27"/>
      <c r="P15" s="27"/>
      <c r="Q15" s="27">
        <v>2962</v>
      </c>
      <c r="R15" s="27">
        <v>864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>
        <v>15552</v>
      </c>
      <c r="AE15" s="27">
        <v>145861</v>
      </c>
      <c r="AF15" s="27">
        <v>203</v>
      </c>
      <c r="AG15" s="27">
        <v>665</v>
      </c>
      <c r="AH15" s="27"/>
      <c r="AI15" s="27"/>
      <c r="AJ15" s="27"/>
      <c r="AK15" s="27"/>
      <c r="AL15" s="27"/>
      <c r="AM15" s="27">
        <v>41049</v>
      </c>
      <c r="AN15" s="27"/>
      <c r="AO15" s="27">
        <v>187778</v>
      </c>
      <c r="AP15" s="27">
        <f>AO15+AD15+K15</f>
        <v>205064</v>
      </c>
      <c r="AQ15" s="4"/>
      <c r="AR15" s="4"/>
    </row>
    <row r="16" spans="1:44" ht="15.75">
      <c r="A16" s="28">
        <v>2</v>
      </c>
      <c r="B16" s="29" t="s">
        <v>47</v>
      </c>
      <c r="C16" s="30"/>
      <c r="D16" s="30"/>
      <c r="E16" s="30"/>
      <c r="F16" s="30"/>
      <c r="G16" s="30"/>
      <c r="H16" s="30"/>
      <c r="I16" s="30"/>
      <c r="J16" s="30"/>
      <c r="K16" s="30">
        <f aca="true" t="shared" si="0" ref="K16:K51">J16+I16+H16+D16+C16</f>
        <v>0</v>
      </c>
      <c r="L16" s="30">
        <v>34617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>
        <v>34617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>
        <v>0</v>
      </c>
      <c r="AP16" s="30">
        <f aca="true" t="shared" si="1" ref="AP16:AP51">AO16+AD16+K16</f>
        <v>34617</v>
      </c>
      <c r="AQ16" s="4"/>
      <c r="AR16" s="4"/>
    </row>
    <row r="17" spans="1:44" ht="15.75">
      <c r="A17" s="28">
        <v>3</v>
      </c>
      <c r="B17" s="29" t="s">
        <v>48</v>
      </c>
      <c r="C17" s="30"/>
      <c r="D17" s="30"/>
      <c r="E17" s="30"/>
      <c r="F17" s="30"/>
      <c r="G17" s="30"/>
      <c r="H17" s="30">
        <v>311</v>
      </c>
      <c r="I17" s="30">
        <v>197225</v>
      </c>
      <c r="J17" s="30"/>
      <c r="K17" s="30">
        <f t="shared" si="0"/>
        <v>197536</v>
      </c>
      <c r="L17" s="30">
        <v>70539</v>
      </c>
      <c r="M17" s="30"/>
      <c r="N17" s="30"/>
      <c r="O17" s="30"/>
      <c r="P17" s="30">
        <v>9303</v>
      </c>
      <c r="Q17" s="30">
        <v>1404</v>
      </c>
      <c r="R17" s="30"/>
      <c r="S17" s="30"/>
      <c r="T17" s="30"/>
      <c r="U17" s="30">
        <v>9101</v>
      </c>
      <c r="V17" s="30"/>
      <c r="W17" s="30"/>
      <c r="X17" s="30"/>
      <c r="Y17" s="30"/>
      <c r="Z17" s="30"/>
      <c r="AA17" s="30"/>
      <c r="AB17" s="30"/>
      <c r="AC17" s="30"/>
      <c r="AD17" s="30">
        <v>90347</v>
      </c>
      <c r="AE17" s="30">
        <v>261638</v>
      </c>
      <c r="AF17" s="30">
        <v>911</v>
      </c>
      <c r="AG17" s="30"/>
      <c r="AH17" s="30"/>
      <c r="AI17" s="30"/>
      <c r="AJ17" s="30"/>
      <c r="AK17" s="30"/>
      <c r="AL17" s="30"/>
      <c r="AM17" s="30">
        <v>100095</v>
      </c>
      <c r="AN17" s="30"/>
      <c r="AO17" s="30">
        <v>362644</v>
      </c>
      <c r="AP17" s="30">
        <f t="shared" si="1"/>
        <v>650527</v>
      </c>
      <c r="AQ17" s="4"/>
      <c r="AR17" s="4"/>
    </row>
    <row r="18" spans="1:44" ht="31.5">
      <c r="A18" s="28">
        <v>4</v>
      </c>
      <c r="B18" s="29" t="s">
        <v>49</v>
      </c>
      <c r="C18" s="30"/>
      <c r="D18" s="30"/>
      <c r="E18" s="30"/>
      <c r="F18" s="30"/>
      <c r="G18" s="30"/>
      <c r="H18" s="30">
        <v>58721</v>
      </c>
      <c r="I18" s="30">
        <v>23260</v>
      </c>
      <c r="J18" s="30"/>
      <c r="K18" s="30">
        <f t="shared" si="0"/>
        <v>81981</v>
      </c>
      <c r="L18" s="30"/>
      <c r="M18" s="30"/>
      <c r="N18" s="30"/>
      <c r="O18" s="30"/>
      <c r="P18" s="30">
        <v>722</v>
      </c>
      <c r="Q18" s="30">
        <v>23602</v>
      </c>
      <c r="R18" s="30"/>
      <c r="S18" s="30"/>
      <c r="T18" s="30"/>
      <c r="U18" s="30">
        <v>1657</v>
      </c>
      <c r="V18" s="30"/>
      <c r="W18" s="30"/>
      <c r="X18" s="30"/>
      <c r="Y18" s="30">
        <v>361452</v>
      </c>
      <c r="Z18" s="30"/>
      <c r="AA18" s="30"/>
      <c r="AB18" s="30"/>
      <c r="AC18" s="30"/>
      <c r="AD18" s="30">
        <v>387433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>
        <v>0</v>
      </c>
      <c r="AP18" s="30">
        <f t="shared" si="1"/>
        <v>469414</v>
      </c>
      <c r="AQ18" s="4"/>
      <c r="AR18" s="4"/>
    </row>
    <row r="19" spans="1:44" ht="15.75">
      <c r="A19" s="28">
        <v>5</v>
      </c>
      <c r="B19" s="29" t="s">
        <v>50</v>
      </c>
      <c r="C19" s="30"/>
      <c r="D19" s="30"/>
      <c r="E19" s="30"/>
      <c r="F19" s="30"/>
      <c r="G19" s="30"/>
      <c r="H19" s="30"/>
      <c r="I19" s="30">
        <v>1439874</v>
      </c>
      <c r="J19" s="30"/>
      <c r="K19" s="30">
        <f t="shared" si="0"/>
        <v>1439874</v>
      </c>
      <c r="L19" s="30">
        <v>2499</v>
      </c>
      <c r="M19" s="30"/>
      <c r="N19" s="30"/>
      <c r="O19" s="30"/>
      <c r="P19" s="30"/>
      <c r="Q19" s="30"/>
      <c r="R19" s="30"/>
      <c r="S19" s="30"/>
      <c r="T19" s="30"/>
      <c r="U19" s="30">
        <v>92</v>
      </c>
      <c r="V19" s="30"/>
      <c r="W19" s="30"/>
      <c r="X19" s="30"/>
      <c r="Y19" s="30"/>
      <c r="Z19" s="30"/>
      <c r="AA19" s="30"/>
      <c r="AB19" s="30"/>
      <c r="AC19" s="30"/>
      <c r="AD19" s="30">
        <v>2591</v>
      </c>
      <c r="AE19" s="30">
        <v>82274</v>
      </c>
      <c r="AF19" s="30"/>
      <c r="AG19" s="30"/>
      <c r="AH19" s="30"/>
      <c r="AI19" s="30"/>
      <c r="AJ19" s="30"/>
      <c r="AK19" s="30"/>
      <c r="AL19" s="30"/>
      <c r="AM19" s="30">
        <v>2668</v>
      </c>
      <c r="AN19" s="30"/>
      <c r="AO19" s="30">
        <v>84942</v>
      </c>
      <c r="AP19" s="30">
        <f t="shared" si="1"/>
        <v>1527407</v>
      </c>
      <c r="AQ19" s="4"/>
      <c r="AR19" s="4"/>
    </row>
    <row r="20" spans="1:44" ht="31.5">
      <c r="A20" s="28">
        <v>6</v>
      </c>
      <c r="B20" s="29" t="s">
        <v>51</v>
      </c>
      <c r="C20" s="30"/>
      <c r="D20" s="30"/>
      <c r="E20" s="30"/>
      <c r="F20" s="30"/>
      <c r="G20" s="30"/>
      <c r="H20" s="30">
        <v>8748</v>
      </c>
      <c r="I20" s="30">
        <v>184</v>
      </c>
      <c r="J20" s="30"/>
      <c r="K20" s="30">
        <f t="shared" si="0"/>
        <v>8932</v>
      </c>
      <c r="L20" s="30">
        <v>19684</v>
      </c>
      <c r="M20" s="30"/>
      <c r="N20" s="30">
        <v>1907</v>
      </c>
      <c r="O20" s="30"/>
      <c r="P20" s="30">
        <v>3172</v>
      </c>
      <c r="Q20" s="30">
        <v>11470</v>
      </c>
      <c r="R20" s="30"/>
      <c r="S20" s="30"/>
      <c r="T20" s="30"/>
      <c r="U20" s="30"/>
      <c r="V20" s="30"/>
      <c r="W20" s="30"/>
      <c r="X20" s="30"/>
      <c r="Y20" s="30">
        <v>-802529</v>
      </c>
      <c r="Z20" s="30"/>
      <c r="AA20" s="30"/>
      <c r="AB20" s="30"/>
      <c r="AC20" s="30"/>
      <c r="AD20" s="30">
        <v>-766296</v>
      </c>
      <c r="AE20" s="30">
        <v>3913</v>
      </c>
      <c r="AF20" s="30"/>
      <c r="AG20" s="30"/>
      <c r="AH20" s="30"/>
      <c r="AI20" s="30"/>
      <c r="AJ20" s="30"/>
      <c r="AK20" s="30"/>
      <c r="AL20" s="30"/>
      <c r="AM20" s="30">
        <v>47716</v>
      </c>
      <c r="AN20" s="30"/>
      <c r="AO20" s="30">
        <v>51629</v>
      </c>
      <c r="AP20" s="30">
        <f t="shared" si="1"/>
        <v>-705735</v>
      </c>
      <c r="AQ20" s="4"/>
      <c r="AR20" s="4"/>
    </row>
    <row r="21" spans="1:44" ht="15.75">
      <c r="A21" s="28">
        <v>7</v>
      </c>
      <c r="B21" s="29" t="s">
        <v>52</v>
      </c>
      <c r="C21" s="30"/>
      <c r="D21" s="30"/>
      <c r="E21" s="30"/>
      <c r="F21" s="30"/>
      <c r="G21" s="30"/>
      <c r="H21" s="30">
        <v>782</v>
      </c>
      <c r="I21" s="30"/>
      <c r="J21" s="30"/>
      <c r="K21" s="30">
        <f t="shared" si="0"/>
        <v>782</v>
      </c>
      <c r="L21" s="30">
        <v>200</v>
      </c>
      <c r="M21" s="30"/>
      <c r="N21" s="30"/>
      <c r="O21" s="30"/>
      <c r="P21" s="30">
        <v>10674</v>
      </c>
      <c r="Q21" s="30">
        <v>1266</v>
      </c>
      <c r="R21" s="30">
        <v>624</v>
      </c>
      <c r="S21" s="30"/>
      <c r="T21" s="30"/>
      <c r="U21" s="30">
        <v>70</v>
      </c>
      <c r="V21" s="30"/>
      <c r="W21" s="30"/>
      <c r="X21" s="30"/>
      <c r="Y21" s="30"/>
      <c r="Z21" s="30"/>
      <c r="AA21" s="30"/>
      <c r="AB21" s="30"/>
      <c r="AC21" s="30"/>
      <c r="AD21" s="30">
        <v>12834</v>
      </c>
      <c r="AE21" s="30">
        <v>88073</v>
      </c>
      <c r="AF21" s="30">
        <v>32</v>
      </c>
      <c r="AG21" s="30"/>
      <c r="AH21" s="30"/>
      <c r="AI21" s="30"/>
      <c r="AJ21" s="30"/>
      <c r="AK21" s="30"/>
      <c r="AL21" s="30"/>
      <c r="AM21" s="30">
        <v>220264</v>
      </c>
      <c r="AN21" s="30"/>
      <c r="AO21" s="30">
        <v>308369</v>
      </c>
      <c r="AP21" s="30">
        <f t="shared" si="1"/>
        <v>321985</v>
      </c>
      <c r="AQ21" s="4"/>
      <c r="AR21" s="4"/>
    </row>
    <row r="22" spans="1:44" ht="15.75">
      <c r="A22" s="28">
        <v>8</v>
      </c>
      <c r="B22" s="29" t="s">
        <v>53</v>
      </c>
      <c r="C22" s="30"/>
      <c r="D22" s="30"/>
      <c r="E22" s="30"/>
      <c r="F22" s="30"/>
      <c r="G22" s="30"/>
      <c r="H22" s="30">
        <v>12139</v>
      </c>
      <c r="I22" s="30">
        <v>58</v>
      </c>
      <c r="J22" s="30"/>
      <c r="K22" s="30">
        <f t="shared" si="0"/>
        <v>12197</v>
      </c>
      <c r="L22" s="30">
        <v>12757</v>
      </c>
      <c r="M22" s="30"/>
      <c r="N22" s="30"/>
      <c r="O22" s="30"/>
      <c r="P22" s="30">
        <v>1053</v>
      </c>
      <c r="Q22" s="30">
        <v>2375</v>
      </c>
      <c r="R22" s="30"/>
      <c r="S22" s="30"/>
      <c r="T22" s="30"/>
      <c r="U22" s="30">
        <v>1770</v>
      </c>
      <c r="V22" s="30"/>
      <c r="W22" s="30"/>
      <c r="X22" s="30"/>
      <c r="Y22" s="30"/>
      <c r="Z22" s="30"/>
      <c r="AA22" s="30"/>
      <c r="AB22" s="30"/>
      <c r="AC22" s="30"/>
      <c r="AD22" s="30">
        <v>17955</v>
      </c>
      <c r="AE22" s="30">
        <v>92492</v>
      </c>
      <c r="AF22" s="30">
        <v>608</v>
      </c>
      <c r="AG22" s="30"/>
      <c r="AH22" s="30"/>
      <c r="AI22" s="30"/>
      <c r="AJ22" s="30"/>
      <c r="AK22" s="30"/>
      <c r="AL22" s="30"/>
      <c r="AM22" s="30">
        <v>67161</v>
      </c>
      <c r="AN22" s="30"/>
      <c r="AO22" s="30">
        <v>160261</v>
      </c>
      <c r="AP22" s="30">
        <f t="shared" si="1"/>
        <v>190413</v>
      </c>
      <c r="AQ22" s="4"/>
      <c r="AR22" s="4"/>
    </row>
    <row r="23" spans="1:44" ht="15.75">
      <c r="A23" s="28">
        <v>9</v>
      </c>
      <c r="B23" s="29" t="s">
        <v>54</v>
      </c>
      <c r="C23" s="30"/>
      <c r="D23" s="30"/>
      <c r="E23" s="30"/>
      <c r="F23" s="30"/>
      <c r="G23" s="30"/>
      <c r="H23" s="30">
        <v>13861</v>
      </c>
      <c r="I23" s="30">
        <v>52224</v>
      </c>
      <c r="J23" s="30"/>
      <c r="K23" s="30">
        <f t="shared" si="0"/>
        <v>66085</v>
      </c>
      <c r="L23" s="30">
        <v>29289</v>
      </c>
      <c r="M23" s="30"/>
      <c r="N23" s="30"/>
      <c r="O23" s="30"/>
      <c r="P23" s="30">
        <v>3077</v>
      </c>
      <c r="Q23" s="30">
        <v>2794</v>
      </c>
      <c r="R23" s="30">
        <v>901</v>
      </c>
      <c r="S23" s="30"/>
      <c r="T23" s="30"/>
      <c r="U23" s="30">
        <v>2182</v>
      </c>
      <c r="V23" s="30"/>
      <c r="W23" s="30"/>
      <c r="X23" s="30"/>
      <c r="Y23" s="30"/>
      <c r="Z23" s="30"/>
      <c r="AA23" s="30"/>
      <c r="AB23" s="30"/>
      <c r="AC23" s="30"/>
      <c r="AD23" s="30">
        <v>38243</v>
      </c>
      <c r="AE23" s="30">
        <v>95638</v>
      </c>
      <c r="AF23" s="30"/>
      <c r="AG23" s="30"/>
      <c r="AH23" s="30"/>
      <c r="AI23" s="30">
        <v>17139</v>
      </c>
      <c r="AJ23" s="30"/>
      <c r="AK23" s="30"/>
      <c r="AL23" s="30"/>
      <c r="AM23" s="30">
        <v>117950</v>
      </c>
      <c r="AN23" s="30"/>
      <c r="AO23" s="30">
        <v>230727</v>
      </c>
      <c r="AP23" s="30">
        <f t="shared" si="1"/>
        <v>335055</v>
      </c>
      <c r="AQ23" s="4"/>
      <c r="AR23" s="4"/>
    </row>
    <row r="24" spans="1:44" ht="78.75">
      <c r="A24" s="28">
        <v>10</v>
      </c>
      <c r="B24" s="29" t="s">
        <v>55</v>
      </c>
      <c r="C24" s="30"/>
      <c r="D24" s="30"/>
      <c r="E24" s="30"/>
      <c r="F24" s="30"/>
      <c r="G24" s="30"/>
      <c r="H24" s="30">
        <v>13310</v>
      </c>
      <c r="I24" s="30">
        <v>75474</v>
      </c>
      <c r="J24" s="30"/>
      <c r="K24" s="30">
        <f t="shared" si="0"/>
        <v>88784</v>
      </c>
      <c r="L24" s="30">
        <v>27234</v>
      </c>
      <c r="M24" s="30"/>
      <c r="N24" s="30"/>
      <c r="O24" s="30"/>
      <c r="P24" s="30">
        <v>419812</v>
      </c>
      <c r="Q24" s="30">
        <v>18115</v>
      </c>
      <c r="R24" s="30"/>
      <c r="S24" s="30">
        <v>46</v>
      </c>
      <c r="T24" s="30"/>
      <c r="U24" s="30">
        <v>1696</v>
      </c>
      <c r="V24" s="30">
        <v>17757</v>
      </c>
      <c r="W24" s="30"/>
      <c r="X24" s="30"/>
      <c r="Y24" s="30"/>
      <c r="Z24" s="30"/>
      <c r="AA24" s="30"/>
      <c r="AB24" s="30"/>
      <c r="AC24" s="30"/>
      <c r="AD24" s="30">
        <v>484660</v>
      </c>
      <c r="AE24" s="30">
        <v>19067</v>
      </c>
      <c r="AF24" s="30"/>
      <c r="AG24" s="30"/>
      <c r="AH24" s="30"/>
      <c r="AI24" s="30"/>
      <c r="AJ24" s="30"/>
      <c r="AK24" s="30"/>
      <c r="AL24" s="30"/>
      <c r="AM24" s="30">
        <v>78610</v>
      </c>
      <c r="AN24" s="30"/>
      <c r="AO24" s="30">
        <v>97677</v>
      </c>
      <c r="AP24" s="30">
        <f t="shared" si="1"/>
        <v>671121</v>
      </c>
      <c r="AQ24" s="4"/>
      <c r="AR24" s="4"/>
    </row>
    <row r="25" spans="1:44" ht="31.5">
      <c r="A25" s="28">
        <v>11</v>
      </c>
      <c r="B25" s="29" t="s">
        <v>56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/>
      <c r="I25" s="30">
        <v>12220</v>
      </c>
      <c r="J25" s="30"/>
      <c r="K25" s="30">
        <f t="shared" si="0"/>
        <v>12220</v>
      </c>
      <c r="L25" s="30">
        <v>132618</v>
      </c>
      <c r="M25" s="30">
        <v>0</v>
      </c>
      <c r="N25" s="30">
        <v>0</v>
      </c>
      <c r="O25" s="30">
        <v>0</v>
      </c>
      <c r="P25" s="30">
        <v>13</v>
      </c>
      <c r="Q25" s="30">
        <v>103781</v>
      </c>
      <c r="R25" s="30">
        <v>0</v>
      </c>
      <c r="S25" s="30">
        <v>0</v>
      </c>
      <c r="T25" s="30">
        <v>0</v>
      </c>
      <c r="U25" s="30">
        <v>1521</v>
      </c>
      <c r="V25" s="30">
        <v>0</v>
      </c>
      <c r="W25" s="30">
        <v>0</v>
      </c>
      <c r="X25" s="30">
        <v>0</v>
      </c>
      <c r="Y25" s="30">
        <v>1525</v>
      </c>
      <c r="Z25" s="30">
        <v>0</v>
      </c>
      <c r="AA25" s="30">
        <v>0</v>
      </c>
      <c r="AB25" s="30">
        <v>0</v>
      </c>
      <c r="AC25" s="30">
        <v>0</v>
      </c>
      <c r="AD25" s="30">
        <v>239458</v>
      </c>
      <c r="AE25" s="30">
        <v>196615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254</v>
      </c>
      <c r="AL25" s="30">
        <v>0</v>
      </c>
      <c r="AM25" s="30">
        <v>313956</v>
      </c>
      <c r="AN25" s="30">
        <v>0</v>
      </c>
      <c r="AO25" s="30">
        <v>510825</v>
      </c>
      <c r="AP25" s="30">
        <f t="shared" si="1"/>
        <v>762503</v>
      </c>
      <c r="AQ25" s="4"/>
      <c r="AR25" s="4"/>
    </row>
    <row r="26" spans="1:44" ht="15.75">
      <c r="A26" s="28">
        <v>12</v>
      </c>
      <c r="B26" s="29" t="s">
        <v>57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15207</v>
      </c>
      <c r="I26" s="30">
        <v>554300</v>
      </c>
      <c r="J26" s="30">
        <v>0</v>
      </c>
      <c r="K26" s="30">
        <f t="shared" si="0"/>
        <v>569507</v>
      </c>
      <c r="L26" s="30">
        <v>36702</v>
      </c>
      <c r="M26" s="30">
        <v>0</v>
      </c>
      <c r="N26" s="30">
        <v>9294</v>
      </c>
      <c r="O26" s="30">
        <v>205105</v>
      </c>
      <c r="P26" s="30">
        <v>90163</v>
      </c>
      <c r="Q26" s="30">
        <v>364765</v>
      </c>
      <c r="R26" s="30">
        <v>0</v>
      </c>
      <c r="S26" s="30">
        <v>1344</v>
      </c>
      <c r="T26" s="30">
        <v>0</v>
      </c>
      <c r="U26" s="30">
        <v>241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707614</v>
      </c>
      <c r="AE26" s="30">
        <v>16508</v>
      </c>
      <c r="AF26" s="30">
        <v>123</v>
      </c>
      <c r="AG26" s="30">
        <v>330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993105</v>
      </c>
      <c r="AN26" s="30">
        <v>0</v>
      </c>
      <c r="AO26" s="30">
        <v>1010066</v>
      </c>
      <c r="AP26" s="30">
        <f t="shared" si="1"/>
        <v>2287187</v>
      </c>
      <c r="AQ26" s="4"/>
      <c r="AR26" s="4"/>
    </row>
    <row r="27" spans="1:44" ht="47.25">
      <c r="A27" s="28">
        <v>13</v>
      </c>
      <c r="B27" s="29" t="s">
        <v>58</v>
      </c>
      <c r="C27" s="30"/>
      <c r="D27" s="30"/>
      <c r="E27" s="30"/>
      <c r="F27" s="30"/>
      <c r="G27" s="30"/>
      <c r="H27" s="30">
        <v>101552</v>
      </c>
      <c r="I27" s="30">
        <v>2323658</v>
      </c>
      <c r="J27" s="30">
        <v>0</v>
      </c>
      <c r="K27" s="30">
        <f t="shared" si="0"/>
        <v>2425210</v>
      </c>
      <c r="L27" s="30">
        <v>188164</v>
      </c>
      <c r="M27" s="30">
        <v>5023</v>
      </c>
      <c r="N27" s="30">
        <v>113822</v>
      </c>
      <c r="O27" s="30"/>
      <c r="P27" s="30">
        <v>7571</v>
      </c>
      <c r="Q27" s="30">
        <v>47581</v>
      </c>
      <c r="R27" s="30">
        <v>135</v>
      </c>
      <c r="S27" s="30"/>
      <c r="T27" s="30"/>
      <c r="U27" s="30">
        <v>7247</v>
      </c>
      <c r="V27" s="30"/>
      <c r="W27" s="30"/>
      <c r="X27" s="30"/>
      <c r="Y27" s="30">
        <v>484142</v>
      </c>
      <c r="Z27" s="30"/>
      <c r="AA27" s="30"/>
      <c r="AB27" s="30"/>
      <c r="AC27" s="30"/>
      <c r="AD27" s="30">
        <v>853685</v>
      </c>
      <c r="AE27" s="30">
        <v>375259</v>
      </c>
      <c r="AF27" s="30">
        <v>576</v>
      </c>
      <c r="AG27" s="30">
        <v>357225</v>
      </c>
      <c r="AH27" s="30">
        <v>486</v>
      </c>
      <c r="AI27" s="30">
        <v>12673</v>
      </c>
      <c r="AJ27" s="30"/>
      <c r="AK27" s="30">
        <v>343</v>
      </c>
      <c r="AL27" s="30">
        <v>500</v>
      </c>
      <c r="AM27" s="30">
        <v>474290</v>
      </c>
      <c r="AN27" s="30"/>
      <c r="AO27" s="30">
        <v>1221352</v>
      </c>
      <c r="AP27" s="30">
        <f t="shared" si="1"/>
        <v>4500247</v>
      </c>
      <c r="AQ27" s="4"/>
      <c r="AR27" s="4"/>
    </row>
    <row r="28" spans="1:44" ht="47.25">
      <c r="A28" s="28">
        <v>14</v>
      </c>
      <c r="B28" s="29" t="s">
        <v>59</v>
      </c>
      <c r="C28" s="30"/>
      <c r="D28" s="30"/>
      <c r="E28" s="30"/>
      <c r="F28" s="30"/>
      <c r="G28" s="30"/>
      <c r="H28" s="30">
        <v>33482</v>
      </c>
      <c r="I28" s="30">
        <v>220520</v>
      </c>
      <c r="J28" s="30"/>
      <c r="K28" s="30">
        <f t="shared" si="0"/>
        <v>254002</v>
      </c>
      <c r="L28" s="30">
        <v>110681</v>
      </c>
      <c r="M28" s="30"/>
      <c r="N28" s="30"/>
      <c r="O28" s="30"/>
      <c r="P28" s="30">
        <v>14713</v>
      </c>
      <c r="Q28" s="30">
        <v>62012</v>
      </c>
      <c r="R28" s="30">
        <v>3726</v>
      </c>
      <c r="S28" s="30"/>
      <c r="T28" s="30"/>
      <c r="U28" s="30">
        <v>6652</v>
      </c>
      <c r="V28" s="30"/>
      <c r="W28" s="30"/>
      <c r="X28" s="30"/>
      <c r="Y28" s="30">
        <v>650</v>
      </c>
      <c r="Z28" s="30"/>
      <c r="AA28" s="30"/>
      <c r="AB28" s="30"/>
      <c r="AC28" s="30"/>
      <c r="AD28" s="30">
        <v>198434</v>
      </c>
      <c r="AE28" s="30">
        <v>163095</v>
      </c>
      <c r="AF28" s="30"/>
      <c r="AG28" s="30"/>
      <c r="AH28" s="30"/>
      <c r="AI28" s="30">
        <v>561</v>
      </c>
      <c r="AJ28" s="30"/>
      <c r="AK28" s="30">
        <v>633</v>
      </c>
      <c r="AL28" s="30">
        <v>2230</v>
      </c>
      <c r="AM28" s="30">
        <v>457796</v>
      </c>
      <c r="AN28" s="30"/>
      <c r="AO28" s="30">
        <v>624315</v>
      </c>
      <c r="AP28" s="30">
        <f t="shared" si="1"/>
        <v>1076751</v>
      </c>
      <c r="AQ28" s="4"/>
      <c r="AR28" s="4"/>
    </row>
    <row r="29" spans="1:44" ht="47.25">
      <c r="A29" s="28">
        <v>15</v>
      </c>
      <c r="B29" s="29" t="s">
        <v>60</v>
      </c>
      <c r="C29" s="30">
        <v>119251</v>
      </c>
      <c r="D29" s="30">
        <v>712943</v>
      </c>
      <c r="E29" s="30">
        <v>202006</v>
      </c>
      <c r="F29" s="30">
        <v>485250</v>
      </c>
      <c r="G29" s="30">
        <v>25687</v>
      </c>
      <c r="H29" s="30">
        <v>49274</v>
      </c>
      <c r="I29" s="30"/>
      <c r="J29" s="30"/>
      <c r="K29" s="30">
        <f t="shared" si="0"/>
        <v>881468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>
        <v>0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>
        <v>0</v>
      </c>
      <c r="AP29" s="30">
        <f t="shared" si="1"/>
        <v>881468</v>
      </c>
      <c r="AQ29" s="4"/>
      <c r="AR29" s="4"/>
    </row>
    <row r="30" spans="1:44" ht="15.75">
      <c r="A30" s="28">
        <v>16</v>
      </c>
      <c r="B30" s="29" t="s">
        <v>61</v>
      </c>
      <c r="C30" s="30"/>
      <c r="D30" s="30"/>
      <c r="E30" s="30"/>
      <c r="F30" s="30"/>
      <c r="G30" s="30"/>
      <c r="H30" s="30"/>
      <c r="I30" s="30">
        <v>81211</v>
      </c>
      <c r="J30" s="30"/>
      <c r="K30" s="30">
        <f t="shared" si="0"/>
        <v>81211</v>
      </c>
      <c r="L30" s="30">
        <v>365</v>
      </c>
      <c r="M30" s="30"/>
      <c r="N30" s="30"/>
      <c r="O30" s="30"/>
      <c r="P30" s="30"/>
      <c r="Q30" s="30">
        <v>512</v>
      </c>
      <c r="R30" s="30"/>
      <c r="S30" s="30"/>
      <c r="T30" s="30"/>
      <c r="U30" s="30">
        <v>7</v>
      </c>
      <c r="V30" s="30"/>
      <c r="W30" s="30"/>
      <c r="X30" s="30"/>
      <c r="Y30" s="30"/>
      <c r="Z30" s="30"/>
      <c r="AA30" s="30"/>
      <c r="AB30" s="30"/>
      <c r="AC30" s="30"/>
      <c r="AD30" s="30">
        <v>884</v>
      </c>
      <c r="AE30" s="30">
        <v>131782</v>
      </c>
      <c r="AF30" s="30">
        <v>200</v>
      </c>
      <c r="AG30" s="30"/>
      <c r="AH30" s="30"/>
      <c r="AI30" s="30"/>
      <c r="AJ30" s="30"/>
      <c r="AK30" s="30"/>
      <c r="AL30" s="30"/>
      <c r="AM30" s="30">
        <v>32750</v>
      </c>
      <c r="AN30" s="30"/>
      <c r="AO30" s="30">
        <v>164732</v>
      </c>
      <c r="AP30" s="30">
        <f t="shared" si="1"/>
        <v>246827</v>
      </c>
      <c r="AQ30" s="4"/>
      <c r="AR30" s="4"/>
    </row>
    <row r="31" spans="1:44" ht="15.75">
      <c r="A31" s="28">
        <v>17</v>
      </c>
      <c r="B31" s="29" t="s">
        <v>62</v>
      </c>
      <c r="C31" s="30"/>
      <c r="D31" s="30"/>
      <c r="E31" s="30"/>
      <c r="F31" s="30"/>
      <c r="G31" s="30"/>
      <c r="H31" s="30">
        <v>4112</v>
      </c>
      <c r="I31" s="30">
        <v>481288</v>
      </c>
      <c r="J31" s="30"/>
      <c r="K31" s="30">
        <f t="shared" si="0"/>
        <v>485400</v>
      </c>
      <c r="L31" s="30">
        <v>50615</v>
      </c>
      <c r="M31" s="30"/>
      <c r="N31" s="30"/>
      <c r="O31" s="30"/>
      <c r="P31" s="30">
        <v>17775</v>
      </c>
      <c r="Q31" s="30">
        <v>3563</v>
      </c>
      <c r="R31" s="30">
        <v>531</v>
      </c>
      <c r="S31" s="30"/>
      <c r="T31" s="30"/>
      <c r="U31" s="30">
        <v>660</v>
      </c>
      <c r="V31" s="30"/>
      <c r="W31" s="30"/>
      <c r="X31" s="30"/>
      <c r="Y31" s="30">
        <v>116628</v>
      </c>
      <c r="Z31" s="30"/>
      <c r="AA31" s="30"/>
      <c r="AB31" s="30"/>
      <c r="AC31" s="30"/>
      <c r="AD31" s="30">
        <v>189772</v>
      </c>
      <c r="AE31" s="30">
        <v>196694</v>
      </c>
      <c r="AF31" s="30"/>
      <c r="AG31" s="30">
        <v>86756</v>
      </c>
      <c r="AH31" s="30"/>
      <c r="AI31" s="30"/>
      <c r="AJ31" s="30"/>
      <c r="AK31" s="30"/>
      <c r="AL31" s="30"/>
      <c r="AM31" s="30">
        <v>78228</v>
      </c>
      <c r="AN31" s="30"/>
      <c r="AO31" s="30">
        <v>361678</v>
      </c>
      <c r="AP31" s="30">
        <f t="shared" si="1"/>
        <v>1036850</v>
      </c>
      <c r="AQ31" s="4"/>
      <c r="AR31" s="4"/>
    </row>
    <row r="32" spans="1:44" ht="31.5">
      <c r="A32" s="28">
        <v>18</v>
      </c>
      <c r="B32" s="29" t="s">
        <v>63</v>
      </c>
      <c r="C32" s="30"/>
      <c r="D32" s="30"/>
      <c r="E32" s="30"/>
      <c r="F32" s="30"/>
      <c r="G32" s="30"/>
      <c r="H32" s="30">
        <v>913</v>
      </c>
      <c r="I32" s="30"/>
      <c r="J32" s="30"/>
      <c r="K32" s="30">
        <f t="shared" si="0"/>
        <v>913</v>
      </c>
      <c r="L32" s="30">
        <v>176853</v>
      </c>
      <c r="M32" s="30"/>
      <c r="N32" s="30"/>
      <c r="O32" s="30"/>
      <c r="P32" s="30">
        <v>48709</v>
      </c>
      <c r="Q32" s="30">
        <v>294190</v>
      </c>
      <c r="R32" s="30">
        <v>631</v>
      </c>
      <c r="S32" s="30">
        <v>47</v>
      </c>
      <c r="T32" s="30"/>
      <c r="U32" s="30">
        <v>362</v>
      </c>
      <c r="V32" s="30"/>
      <c r="W32" s="30"/>
      <c r="X32" s="30"/>
      <c r="Y32" s="30"/>
      <c r="Z32" s="30"/>
      <c r="AA32" s="30"/>
      <c r="AB32" s="30"/>
      <c r="AC32" s="30"/>
      <c r="AD32" s="30">
        <v>520792</v>
      </c>
      <c r="AE32" s="30">
        <v>176849</v>
      </c>
      <c r="AF32" s="30">
        <v>79</v>
      </c>
      <c r="AG32" s="30"/>
      <c r="AH32" s="30"/>
      <c r="AI32" s="30"/>
      <c r="AJ32" s="30"/>
      <c r="AK32" s="30"/>
      <c r="AL32" s="30">
        <v>793</v>
      </c>
      <c r="AM32" s="30">
        <v>24408</v>
      </c>
      <c r="AN32" s="30"/>
      <c r="AO32" s="30">
        <v>202129</v>
      </c>
      <c r="AP32" s="30">
        <f t="shared" si="1"/>
        <v>723834</v>
      </c>
      <c r="AQ32" s="4"/>
      <c r="AR32" s="4"/>
    </row>
    <row r="33" spans="1:44" ht="31.5">
      <c r="A33" s="28">
        <v>19</v>
      </c>
      <c r="B33" s="29" t="s">
        <v>64</v>
      </c>
      <c r="C33" s="30"/>
      <c r="D33" s="30"/>
      <c r="E33" s="30"/>
      <c r="F33" s="30"/>
      <c r="G33" s="30"/>
      <c r="H33" s="30"/>
      <c r="I33" s="30">
        <v>31876</v>
      </c>
      <c r="J33" s="30"/>
      <c r="K33" s="30">
        <f t="shared" si="0"/>
        <v>31876</v>
      </c>
      <c r="L33" s="30">
        <v>24976</v>
      </c>
      <c r="M33" s="30"/>
      <c r="N33" s="30"/>
      <c r="O33" s="30"/>
      <c r="P33" s="30">
        <v>174</v>
      </c>
      <c r="Q33" s="30">
        <v>2427</v>
      </c>
      <c r="R33" s="30">
        <v>230</v>
      </c>
      <c r="S33" s="30"/>
      <c r="T33" s="30"/>
      <c r="U33" s="30">
        <v>698</v>
      </c>
      <c r="V33" s="30"/>
      <c r="W33" s="30"/>
      <c r="X33" s="30"/>
      <c r="Y33" s="30"/>
      <c r="Z33" s="30"/>
      <c r="AA33" s="30"/>
      <c r="AB33" s="30"/>
      <c r="AC33" s="30"/>
      <c r="AD33" s="30">
        <v>28505</v>
      </c>
      <c r="AE33" s="30">
        <v>250452</v>
      </c>
      <c r="AF33" s="30"/>
      <c r="AG33" s="30"/>
      <c r="AH33" s="30"/>
      <c r="AI33" s="30"/>
      <c r="AJ33" s="30"/>
      <c r="AK33" s="30"/>
      <c r="AL33" s="30"/>
      <c r="AM33" s="30">
        <v>22280</v>
      </c>
      <c r="AN33" s="30"/>
      <c r="AO33" s="30">
        <v>272732</v>
      </c>
      <c r="AP33" s="30">
        <f t="shared" si="1"/>
        <v>333113</v>
      </c>
      <c r="AQ33" s="4"/>
      <c r="AR33" s="4"/>
    </row>
    <row r="34" spans="1:44" ht="31.5">
      <c r="A34" s="28">
        <v>20</v>
      </c>
      <c r="B34" s="29" t="s">
        <v>65</v>
      </c>
      <c r="C34" s="30"/>
      <c r="D34" s="30"/>
      <c r="E34" s="30"/>
      <c r="F34" s="30"/>
      <c r="G34" s="30"/>
      <c r="H34" s="30">
        <v>3960</v>
      </c>
      <c r="I34" s="30">
        <v>168746</v>
      </c>
      <c r="J34" s="30"/>
      <c r="K34" s="30">
        <f t="shared" si="0"/>
        <v>172706</v>
      </c>
      <c r="L34" s="30">
        <v>89629</v>
      </c>
      <c r="M34" s="30"/>
      <c r="N34" s="30">
        <v>201541</v>
      </c>
      <c r="O34" s="30"/>
      <c r="P34" s="30">
        <v>2076</v>
      </c>
      <c r="Q34" s="30">
        <v>1677</v>
      </c>
      <c r="R34" s="30">
        <v>7650</v>
      </c>
      <c r="S34" s="30"/>
      <c r="T34" s="30"/>
      <c r="U34" s="30">
        <v>30474</v>
      </c>
      <c r="V34" s="30"/>
      <c r="W34" s="30"/>
      <c r="X34" s="30"/>
      <c r="Y34" s="30"/>
      <c r="Z34" s="30"/>
      <c r="AA34" s="30"/>
      <c r="AB34" s="30"/>
      <c r="AC34" s="30"/>
      <c r="AD34" s="30">
        <v>333047</v>
      </c>
      <c r="AE34" s="30">
        <v>359117</v>
      </c>
      <c r="AF34" s="30"/>
      <c r="AG34" s="30"/>
      <c r="AH34" s="30"/>
      <c r="AI34" s="30">
        <v>8250</v>
      </c>
      <c r="AJ34" s="30"/>
      <c r="AK34" s="30"/>
      <c r="AL34" s="30">
        <v>745</v>
      </c>
      <c r="AM34" s="30">
        <v>107764</v>
      </c>
      <c r="AN34" s="30"/>
      <c r="AO34" s="30">
        <v>475876</v>
      </c>
      <c r="AP34" s="30">
        <f t="shared" si="1"/>
        <v>981629</v>
      </c>
      <c r="AQ34" s="4"/>
      <c r="AR34" s="4"/>
    </row>
    <row r="35" spans="1:44" ht="15.75">
      <c r="A35" s="28">
        <v>21</v>
      </c>
      <c r="B35" s="29" t="s">
        <v>66</v>
      </c>
      <c r="C35" s="30"/>
      <c r="D35" s="30"/>
      <c r="E35" s="30"/>
      <c r="F35" s="30"/>
      <c r="G35" s="30"/>
      <c r="H35" s="30">
        <v>5981</v>
      </c>
      <c r="I35" s="30">
        <v>28636</v>
      </c>
      <c r="J35" s="30"/>
      <c r="K35" s="30">
        <f t="shared" si="0"/>
        <v>34617</v>
      </c>
      <c r="L35" s="30">
        <v>2542</v>
      </c>
      <c r="M35" s="30"/>
      <c r="N35" s="30">
        <v>1539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>
        <v>4081</v>
      </c>
      <c r="AE35" s="30">
        <v>45086</v>
      </c>
      <c r="AF35" s="30"/>
      <c r="AG35" s="30"/>
      <c r="AH35" s="30"/>
      <c r="AI35" s="30"/>
      <c r="AJ35" s="30"/>
      <c r="AK35" s="30"/>
      <c r="AL35" s="30"/>
      <c r="AM35" s="30">
        <v>802499</v>
      </c>
      <c r="AN35" s="30"/>
      <c r="AO35" s="30">
        <v>847585</v>
      </c>
      <c r="AP35" s="30">
        <f t="shared" si="1"/>
        <v>886283</v>
      </c>
      <c r="AQ35" s="4"/>
      <c r="AR35" s="4"/>
    </row>
    <row r="36" spans="1:44" ht="15.75">
      <c r="A36" s="28">
        <v>22</v>
      </c>
      <c r="B36" s="29" t="s">
        <v>67</v>
      </c>
      <c r="C36" s="30"/>
      <c r="D36" s="30"/>
      <c r="E36" s="30"/>
      <c r="F36" s="30"/>
      <c r="G36" s="30"/>
      <c r="H36" s="30">
        <v>1613</v>
      </c>
      <c r="I36" s="30"/>
      <c r="J36" s="30"/>
      <c r="K36" s="30">
        <f t="shared" si="0"/>
        <v>1613</v>
      </c>
      <c r="L36" s="30">
        <v>3181</v>
      </c>
      <c r="M36" s="30"/>
      <c r="N36" s="30"/>
      <c r="O36" s="30"/>
      <c r="P36" s="30"/>
      <c r="Q36" s="30">
        <v>58</v>
      </c>
      <c r="R36" s="30">
        <v>1183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>
        <v>4422</v>
      </c>
      <c r="AE36" s="30">
        <v>288779</v>
      </c>
      <c r="AF36" s="30">
        <v>2613</v>
      </c>
      <c r="AG36" s="30"/>
      <c r="AH36" s="30"/>
      <c r="AI36" s="30">
        <v>2788</v>
      </c>
      <c r="AJ36" s="30"/>
      <c r="AK36" s="30"/>
      <c r="AL36" s="30"/>
      <c r="AM36" s="30">
        <v>59626</v>
      </c>
      <c r="AN36" s="30"/>
      <c r="AO36" s="30">
        <v>353806</v>
      </c>
      <c r="AP36" s="30">
        <f t="shared" si="1"/>
        <v>359841</v>
      </c>
      <c r="AQ36" s="4"/>
      <c r="AR36" s="4"/>
    </row>
    <row r="37" spans="1:44" ht="31.5">
      <c r="A37" s="28">
        <v>23</v>
      </c>
      <c r="B37" s="29" t="s">
        <v>68</v>
      </c>
      <c r="C37" s="30">
        <v>0</v>
      </c>
      <c r="D37" s="30">
        <v>0</v>
      </c>
      <c r="E37" s="30"/>
      <c r="F37" s="30"/>
      <c r="G37" s="30"/>
      <c r="H37" s="30">
        <v>53622</v>
      </c>
      <c r="I37" s="30">
        <v>482564</v>
      </c>
      <c r="J37" s="30"/>
      <c r="K37" s="30">
        <f t="shared" si="0"/>
        <v>536186</v>
      </c>
      <c r="L37" s="30">
        <v>142732</v>
      </c>
      <c r="M37" s="30">
        <v>0</v>
      </c>
      <c r="N37" s="30">
        <v>33</v>
      </c>
      <c r="O37" s="30">
        <v>0</v>
      </c>
      <c r="P37" s="30">
        <v>41781</v>
      </c>
      <c r="Q37" s="30">
        <v>30434</v>
      </c>
      <c r="R37" s="30">
        <v>2317</v>
      </c>
      <c r="S37" s="30">
        <v>778</v>
      </c>
      <c r="T37" s="30">
        <v>0</v>
      </c>
      <c r="U37" s="30">
        <v>881</v>
      </c>
      <c r="V37" s="30">
        <v>0</v>
      </c>
      <c r="W37" s="30">
        <v>0</v>
      </c>
      <c r="X37" s="30">
        <v>0</v>
      </c>
      <c r="Y37" s="30">
        <v>0</v>
      </c>
      <c r="Z37" s="30"/>
      <c r="AA37" s="30"/>
      <c r="AB37" s="30"/>
      <c r="AC37" s="30"/>
      <c r="AD37" s="30">
        <v>218956</v>
      </c>
      <c r="AE37" s="30">
        <v>520449</v>
      </c>
      <c r="AF37" s="30">
        <v>401</v>
      </c>
      <c r="AG37" s="30">
        <v>0</v>
      </c>
      <c r="AH37" s="30">
        <v>0</v>
      </c>
      <c r="AI37" s="30">
        <v>115</v>
      </c>
      <c r="AJ37" s="30">
        <v>0</v>
      </c>
      <c r="AK37" s="30">
        <v>780</v>
      </c>
      <c r="AL37" s="30">
        <v>0</v>
      </c>
      <c r="AM37" s="30">
        <v>247484</v>
      </c>
      <c r="AN37" s="30">
        <v>0</v>
      </c>
      <c r="AO37" s="30">
        <v>769229</v>
      </c>
      <c r="AP37" s="30">
        <f t="shared" si="1"/>
        <v>1524371</v>
      </c>
      <c r="AQ37" s="4"/>
      <c r="AR37" s="4"/>
    </row>
    <row r="38" spans="1:44" ht="15.75">
      <c r="A38" s="28">
        <v>24</v>
      </c>
      <c r="B38" s="29" t="s">
        <v>69</v>
      </c>
      <c r="C38" s="30"/>
      <c r="D38" s="30"/>
      <c r="E38" s="30"/>
      <c r="F38" s="30"/>
      <c r="G38" s="30"/>
      <c r="H38" s="30">
        <v>1575</v>
      </c>
      <c r="I38" s="30">
        <v>22678</v>
      </c>
      <c r="J38" s="30"/>
      <c r="K38" s="30">
        <f t="shared" si="0"/>
        <v>24253</v>
      </c>
      <c r="L38" s="30">
        <v>8273</v>
      </c>
      <c r="M38" s="30"/>
      <c r="N38" s="30"/>
      <c r="O38" s="30"/>
      <c r="P38" s="30"/>
      <c r="Q38" s="30">
        <v>6674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>
        <v>14947</v>
      </c>
      <c r="AE38" s="30">
        <v>146066</v>
      </c>
      <c r="AF38" s="30"/>
      <c r="AG38" s="30">
        <v>60167</v>
      </c>
      <c r="AH38" s="30"/>
      <c r="AI38" s="30"/>
      <c r="AJ38" s="30"/>
      <c r="AK38" s="30"/>
      <c r="AL38" s="30"/>
      <c r="AM38" s="30">
        <v>9320</v>
      </c>
      <c r="AN38" s="30"/>
      <c r="AO38" s="30">
        <v>215553</v>
      </c>
      <c r="AP38" s="30">
        <f t="shared" si="1"/>
        <v>254753</v>
      </c>
      <c r="AQ38" s="4"/>
      <c r="AR38" s="4"/>
    </row>
    <row r="39" spans="1:44" ht="47.25">
      <c r="A39" s="28">
        <v>25</v>
      </c>
      <c r="B39" s="29" t="s">
        <v>70</v>
      </c>
      <c r="C39" s="30"/>
      <c r="D39" s="30"/>
      <c r="E39" s="30"/>
      <c r="F39" s="30"/>
      <c r="G39" s="30"/>
      <c r="H39" s="30"/>
      <c r="I39" s="30"/>
      <c r="J39" s="30"/>
      <c r="K39" s="30">
        <f t="shared" si="0"/>
        <v>0</v>
      </c>
      <c r="L39" s="30"/>
      <c r="M39" s="30"/>
      <c r="N39" s="30">
        <v>778</v>
      </c>
      <c r="O39" s="30"/>
      <c r="P39" s="30"/>
      <c r="Q39" s="30">
        <v>1867</v>
      </c>
      <c r="R39" s="30"/>
      <c r="S39" s="30"/>
      <c r="T39" s="30"/>
      <c r="U39" s="30"/>
      <c r="V39" s="30"/>
      <c r="W39" s="30"/>
      <c r="X39" s="30"/>
      <c r="Y39" s="30">
        <v>11549</v>
      </c>
      <c r="Z39" s="30"/>
      <c r="AA39" s="30"/>
      <c r="AB39" s="30"/>
      <c r="AC39" s="30"/>
      <c r="AD39" s="30">
        <v>14194</v>
      </c>
      <c r="AE39" s="30"/>
      <c r="AF39" s="30"/>
      <c r="AG39" s="30"/>
      <c r="AH39" s="30"/>
      <c r="AI39" s="30"/>
      <c r="AJ39" s="30"/>
      <c r="AK39" s="30"/>
      <c r="AL39" s="30"/>
      <c r="AM39" s="30">
        <v>23788</v>
      </c>
      <c r="AN39" s="30"/>
      <c r="AO39" s="30">
        <v>23788</v>
      </c>
      <c r="AP39" s="30">
        <f t="shared" si="1"/>
        <v>37982</v>
      </c>
      <c r="AQ39" s="4"/>
      <c r="AR39" s="4"/>
    </row>
    <row r="40" spans="1:44" ht="31.5">
      <c r="A40" s="28">
        <v>26</v>
      </c>
      <c r="B40" s="29" t="s">
        <v>71</v>
      </c>
      <c r="C40" s="30"/>
      <c r="D40" s="30"/>
      <c r="E40" s="30"/>
      <c r="F40" s="30"/>
      <c r="G40" s="30"/>
      <c r="H40" s="30"/>
      <c r="I40" s="30"/>
      <c r="J40" s="30"/>
      <c r="K40" s="30">
        <f t="shared" si="0"/>
        <v>0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>
        <v>0</v>
      </c>
      <c r="AE40" s="30">
        <v>11227</v>
      </c>
      <c r="AF40" s="30"/>
      <c r="AG40" s="30">
        <v>336588</v>
      </c>
      <c r="AH40" s="30"/>
      <c r="AI40" s="30"/>
      <c r="AJ40" s="30"/>
      <c r="AK40" s="30"/>
      <c r="AL40" s="30"/>
      <c r="AM40" s="30">
        <v>3947</v>
      </c>
      <c r="AN40" s="30"/>
      <c r="AO40" s="30">
        <v>351762</v>
      </c>
      <c r="AP40" s="30">
        <f t="shared" si="1"/>
        <v>351762</v>
      </c>
      <c r="AQ40" s="4"/>
      <c r="AR40" s="4"/>
    </row>
    <row r="41" spans="1:44" ht="15.75">
      <c r="A41" s="28">
        <v>27</v>
      </c>
      <c r="B41" s="29" t="s">
        <v>72</v>
      </c>
      <c r="C41" s="30"/>
      <c r="D41" s="30"/>
      <c r="E41" s="30"/>
      <c r="F41" s="30"/>
      <c r="G41" s="30"/>
      <c r="H41" s="30">
        <v>1758</v>
      </c>
      <c r="I41" s="30">
        <v>47848</v>
      </c>
      <c r="J41" s="30"/>
      <c r="K41" s="30">
        <f t="shared" si="0"/>
        <v>49606</v>
      </c>
      <c r="L41" s="30">
        <v>48226</v>
      </c>
      <c r="M41" s="30"/>
      <c r="N41" s="30"/>
      <c r="O41" s="30"/>
      <c r="P41" s="30">
        <v>2386</v>
      </c>
      <c r="Q41" s="30">
        <v>11610</v>
      </c>
      <c r="R41" s="30">
        <v>2121</v>
      </c>
      <c r="S41" s="30"/>
      <c r="T41" s="30"/>
      <c r="U41" s="30">
        <v>7532</v>
      </c>
      <c r="V41" s="30"/>
      <c r="W41" s="30"/>
      <c r="X41" s="30"/>
      <c r="Y41" s="30"/>
      <c r="Z41" s="30"/>
      <c r="AA41" s="30"/>
      <c r="AB41" s="30"/>
      <c r="AC41" s="30"/>
      <c r="AD41" s="30">
        <v>71875</v>
      </c>
      <c r="AE41" s="30">
        <v>456725</v>
      </c>
      <c r="AF41" s="30">
        <v>1286</v>
      </c>
      <c r="AG41" s="30"/>
      <c r="AH41" s="30"/>
      <c r="AI41" s="30">
        <v>844</v>
      </c>
      <c r="AJ41" s="30"/>
      <c r="AK41" s="30"/>
      <c r="AL41" s="30"/>
      <c r="AM41" s="30">
        <v>102580</v>
      </c>
      <c r="AN41" s="30"/>
      <c r="AO41" s="30">
        <v>561435</v>
      </c>
      <c r="AP41" s="30">
        <f t="shared" si="1"/>
        <v>682916</v>
      </c>
      <c r="AQ41" s="4"/>
      <c r="AR41" s="4"/>
    </row>
    <row r="42" spans="1:44" ht="31.5">
      <c r="A42" s="28">
        <v>28</v>
      </c>
      <c r="B42" s="29" t="s">
        <v>73</v>
      </c>
      <c r="C42" s="30"/>
      <c r="D42" s="30">
        <v>1921440</v>
      </c>
      <c r="E42" s="30">
        <v>1033317</v>
      </c>
      <c r="F42" s="30">
        <v>888123</v>
      </c>
      <c r="G42" s="30"/>
      <c r="H42" s="30">
        <v>1257</v>
      </c>
      <c r="I42" s="30"/>
      <c r="J42" s="30"/>
      <c r="K42" s="30">
        <f t="shared" si="0"/>
        <v>1922697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>
        <v>0</v>
      </c>
      <c r="AE42" s="30"/>
      <c r="AF42" s="30"/>
      <c r="AG42" s="30"/>
      <c r="AH42" s="30"/>
      <c r="AI42" s="30"/>
      <c r="AJ42" s="30"/>
      <c r="AK42" s="30"/>
      <c r="AL42" s="30"/>
      <c r="AM42" s="30">
        <v>48749</v>
      </c>
      <c r="AN42" s="30"/>
      <c r="AO42" s="30">
        <v>48749</v>
      </c>
      <c r="AP42" s="30">
        <f t="shared" si="1"/>
        <v>1971446</v>
      </c>
      <c r="AQ42" s="4"/>
      <c r="AR42" s="4"/>
    </row>
    <row r="43" spans="1:44" ht="15.75">
      <c r="A43" s="28">
        <v>29</v>
      </c>
      <c r="B43" s="29" t="s">
        <v>74</v>
      </c>
      <c r="C43" s="30"/>
      <c r="D43" s="30"/>
      <c r="E43" s="30"/>
      <c r="F43" s="30"/>
      <c r="G43" s="30"/>
      <c r="H43" s="30">
        <v>50</v>
      </c>
      <c r="I43" s="30"/>
      <c r="J43" s="30"/>
      <c r="K43" s="30">
        <f t="shared" si="0"/>
        <v>50</v>
      </c>
      <c r="L43" s="30">
        <v>2197</v>
      </c>
      <c r="M43" s="30"/>
      <c r="N43" s="30">
        <v>116</v>
      </c>
      <c r="O43" s="30"/>
      <c r="P43" s="30"/>
      <c r="Q43" s="30">
        <v>391</v>
      </c>
      <c r="R43" s="30"/>
      <c r="S43" s="30"/>
      <c r="T43" s="30"/>
      <c r="U43" s="30">
        <v>32</v>
      </c>
      <c r="V43" s="30"/>
      <c r="W43" s="30"/>
      <c r="X43" s="30"/>
      <c r="Y43" s="30"/>
      <c r="Z43" s="30"/>
      <c r="AA43" s="30"/>
      <c r="AB43" s="30"/>
      <c r="AC43" s="30"/>
      <c r="AD43" s="30">
        <v>2736</v>
      </c>
      <c r="AE43" s="30">
        <v>43867</v>
      </c>
      <c r="AF43" s="30"/>
      <c r="AG43" s="30"/>
      <c r="AH43" s="30"/>
      <c r="AI43" s="30"/>
      <c r="AJ43" s="30"/>
      <c r="AK43" s="30"/>
      <c r="AL43" s="30"/>
      <c r="AM43" s="30">
        <v>142</v>
      </c>
      <c r="AN43" s="30"/>
      <c r="AO43" s="30">
        <v>44009</v>
      </c>
      <c r="AP43" s="30">
        <f t="shared" si="1"/>
        <v>46795</v>
      </c>
      <c r="AQ43" s="4"/>
      <c r="AR43" s="4"/>
    </row>
    <row r="44" spans="1:44" ht="63">
      <c r="A44" s="28">
        <v>30</v>
      </c>
      <c r="B44" s="29" t="s">
        <v>75</v>
      </c>
      <c r="C44" s="30">
        <v>13762</v>
      </c>
      <c r="D44" s="30">
        <v>1298245</v>
      </c>
      <c r="E44" s="30">
        <v>1163021</v>
      </c>
      <c r="F44" s="30">
        <v>134968</v>
      </c>
      <c r="G44" s="30">
        <v>256</v>
      </c>
      <c r="H44" s="30">
        <v>49497</v>
      </c>
      <c r="I44" s="30">
        <v>24750</v>
      </c>
      <c r="J44" s="30"/>
      <c r="K44" s="30">
        <f t="shared" si="0"/>
        <v>1386254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>
        <v>0</v>
      </c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>
        <v>0</v>
      </c>
      <c r="AP44" s="30">
        <f t="shared" si="1"/>
        <v>1386254</v>
      </c>
      <c r="AQ44" s="4"/>
      <c r="AR44" s="4"/>
    </row>
    <row r="45" spans="1:44" ht="47.25">
      <c r="A45" s="28">
        <v>31</v>
      </c>
      <c r="B45" s="29" t="s">
        <v>76</v>
      </c>
      <c r="C45" s="30">
        <v>4575</v>
      </c>
      <c r="D45" s="30">
        <v>998371</v>
      </c>
      <c r="E45" s="30">
        <v>887683</v>
      </c>
      <c r="F45" s="30">
        <v>110688</v>
      </c>
      <c r="G45" s="30"/>
      <c r="H45" s="30">
        <v>14952</v>
      </c>
      <c r="I45" s="30"/>
      <c r="J45" s="30"/>
      <c r="K45" s="30">
        <f t="shared" si="0"/>
        <v>1017898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>
        <v>0</v>
      </c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>
        <v>0</v>
      </c>
      <c r="AP45" s="30">
        <f t="shared" si="1"/>
        <v>1017898</v>
      </c>
      <c r="AQ45" s="4"/>
      <c r="AR45" s="4"/>
    </row>
    <row r="46" spans="1:44" ht="47.25">
      <c r="A46" s="28">
        <v>32</v>
      </c>
      <c r="B46" s="29" t="s">
        <v>77</v>
      </c>
      <c r="C46" s="30">
        <v>25887</v>
      </c>
      <c r="D46" s="30">
        <v>11764</v>
      </c>
      <c r="E46" s="30"/>
      <c r="F46" s="30">
        <v>11764</v>
      </c>
      <c r="G46" s="30"/>
      <c r="H46" s="30">
        <v>67293</v>
      </c>
      <c r="I46" s="30"/>
      <c r="J46" s="30"/>
      <c r="K46" s="30">
        <f t="shared" si="0"/>
        <v>104944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>
        <v>0</v>
      </c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>
        <v>0</v>
      </c>
      <c r="AP46" s="30">
        <f t="shared" si="1"/>
        <v>104944</v>
      </c>
      <c r="AQ46" s="4"/>
      <c r="AR46" s="4"/>
    </row>
    <row r="47" spans="1:44" ht="31.5">
      <c r="A47" s="28">
        <v>33</v>
      </c>
      <c r="B47" s="29" t="s">
        <v>78</v>
      </c>
      <c r="C47" s="30">
        <v>658</v>
      </c>
      <c r="D47" s="30">
        <v>774793</v>
      </c>
      <c r="E47" s="30">
        <v>714538</v>
      </c>
      <c r="F47" s="30">
        <v>60255</v>
      </c>
      <c r="G47" s="30"/>
      <c r="H47" s="30"/>
      <c r="I47" s="30"/>
      <c r="J47" s="30"/>
      <c r="K47" s="30">
        <f t="shared" si="0"/>
        <v>775451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>
        <v>0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>
        <v>0</v>
      </c>
      <c r="AP47" s="30">
        <f t="shared" si="1"/>
        <v>775451</v>
      </c>
      <c r="AQ47" s="4"/>
      <c r="AR47" s="4"/>
    </row>
    <row r="48" spans="1:44" ht="15.75">
      <c r="A48" s="28">
        <v>34</v>
      </c>
      <c r="B48" s="29" t="s">
        <v>79</v>
      </c>
      <c r="C48" s="30"/>
      <c r="D48" s="30">
        <v>200655</v>
      </c>
      <c r="E48" s="30">
        <v>165794</v>
      </c>
      <c r="F48" s="30">
        <v>29253</v>
      </c>
      <c r="G48" s="30">
        <v>5608</v>
      </c>
      <c r="H48" s="30"/>
      <c r="I48" s="30"/>
      <c r="J48" s="30"/>
      <c r="K48" s="30">
        <f t="shared" si="0"/>
        <v>200655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>
        <v>0</v>
      </c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>
        <v>0</v>
      </c>
      <c r="AP48" s="30">
        <f t="shared" si="1"/>
        <v>200655</v>
      </c>
      <c r="AQ48" s="4"/>
      <c r="AR48" s="4"/>
    </row>
    <row r="49" spans="1:44" ht="15.75">
      <c r="A49" s="28">
        <v>35</v>
      </c>
      <c r="B49" s="29" t="s">
        <v>80</v>
      </c>
      <c r="C49" s="30"/>
      <c r="D49" s="30"/>
      <c r="E49" s="30"/>
      <c r="F49" s="30"/>
      <c r="G49" s="30"/>
      <c r="H49" s="30">
        <v>4942</v>
      </c>
      <c r="I49" s="30">
        <v>4211</v>
      </c>
      <c r="J49" s="30"/>
      <c r="K49" s="30">
        <f t="shared" si="0"/>
        <v>9153</v>
      </c>
      <c r="L49" s="30">
        <v>47077</v>
      </c>
      <c r="M49" s="30"/>
      <c r="N49" s="30"/>
      <c r="O49" s="30"/>
      <c r="P49" s="30"/>
      <c r="Q49" s="30">
        <v>932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48009</v>
      </c>
      <c r="AE49" s="30">
        <v>181162</v>
      </c>
      <c r="AF49" s="30"/>
      <c r="AG49" s="30"/>
      <c r="AH49" s="30"/>
      <c r="AI49" s="30"/>
      <c r="AJ49" s="30"/>
      <c r="AK49" s="30"/>
      <c r="AL49" s="30"/>
      <c r="AM49" s="30">
        <v>90487</v>
      </c>
      <c r="AN49" s="30"/>
      <c r="AO49" s="30">
        <v>271649</v>
      </c>
      <c r="AP49" s="30">
        <f t="shared" si="1"/>
        <v>328811</v>
      </c>
      <c r="AQ49" s="4"/>
      <c r="AR49" s="4"/>
    </row>
    <row r="50" spans="1:44" ht="31.5">
      <c r="A50" s="28">
        <v>36</v>
      </c>
      <c r="B50" s="29" t="s">
        <v>81</v>
      </c>
      <c r="C50" s="30"/>
      <c r="D50" s="30"/>
      <c r="E50" s="30"/>
      <c r="F50" s="30"/>
      <c r="G50" s="30"/>
      <c r="H50" s="30"/>
      <c r="I50" s="30"/>
      <c r="J50" s="30"/>
      <c r="K50" s="30">
        <f t="shared" si="0"/>
        <v>0</v>
      </c>
      <c r="L50" s="30"/>
      <c r="M50" s="30"/>
      <c r="N50" s="30"/>
      <c r="O50" s="30"/>
      <c r="P50" s="30"/>
      <c r="Q50" s="30">
        <v>437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>
        <v>437</v>
      </c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>
        <v>0</v>
      </c>
      <c r="AP50" s="30">
        <f t="shared" si="1"/>
        <v>437</v>
      </c>
      <c r="AQ50" s="4"/>
      <c r="AR50" s="4"/>
    </row>
    <row r="51" spans="1:44" ht="47.25">
      <c r="A51" s="31">
        <v>37</v>
      </c>
      <c r="B51" s="32" t="s">
        <v>82</v>
      </c>
      <c r="C51" s="33"/>
      <c r="D51" s="33"/>
      <c r="E51" s="33"/>
      <c r="F51" s="33"/>
      <c r="G51" s="33"/>
      <c r="H51" s="33"/>
      <c r="I51" s="33">
        <v>678732</v>
      </c>
      <c r="J51" s="33"/>
      <c r="K51" s="33">
        <f t="shared" si="0"/>
        <v>678732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>
        <v>0</v>
      </c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>
        <v>0</v>
      </c>
      <c r="AP51" s="33">
        <f t="shared" si="1"/>
        <v>678732</v>
      </c>
      <c r="AQ51" s="4"/>
      <c r="AR51" s="4"/>
    </row>
    <row r="52" spans="1:44" ht="15.75">
      <c r="A52" s="4"/>
      <c r="B52" s="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4"/>
      <c r="AR52" s="4"/>
    </row>
    <row r="53" spans="1:44" ht="15.75">
      <c r="A53" s="35"/>
      <c r="B53" s="35"/>
      <c r="C53" s="35"/>
      <c r="D53" s="35"/>
      <c r="E53" s="35"/>
      <c r="F53" s="3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36"/>
      <c r="AM53" s="36"/>
      <c r="AN53" s="36"/>
      <c r="AO53" s="36"/>
      <c r="AP53" s="36"/>
      <c r="AQ53" s="4"/>
      <c r="AR53" s="4"/>
    </row>
  </sheetData>
  <sheetProtection/>
  <mergeCells count="17">
    <mergeCell ref="AB12:AO12"/>
    <mergeCell ref="P1:R1"/>
    <mergeCell ref="P2:R2"/>
    <mergeCell ref="P3:R3"/>
    <mergeCell ref="P4:R4"/>
    <mergeCell ref="P5:R5"/>
    <mergeCell ref="A7:AL7"/>
    <mergeCell ref="A53:F53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2" right="0.2" top="0.28" bottom="0.38" header="0.23" footer="0.17"/>
  <pageSetup fitToHeight="1" fitToWidth="1" horizontalDpi="600" verticalDpi="600" orientation="landscape" paperSize="8" scale="3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4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38" customWidth="1"/>
    <col min="2" max="2" width="30.625" style="38" customWidth="1"/>
    <col min="3" max="3" width="14.25390625" style="38" customWidth="1"/>
    <col min="4" max="4" width="15.75390625" style="38" customWidth="1"/>
    <col min="5" max="6" width="33.125" style="38" customWidth="1"/>
    <col min="7" max="7" width="14.875" style="38" customWidth="1"/>
    <col min="8" max="8" width="13.875" style="38" customWidth="1"/>
    <col min="9" max="9" width="14.875" style="38" customWidth="1"/>
    <col min="10" max="10" width="15.25390625" style="38" customWidth="1"/>
    <col min="11" max="11" width="12.25390625" style="74" customWidth="1"/>
    <col min="12" max="12" width="13.125" style="38" customWidth="1"/>
    <col min="13" max="13" width="14.375" style="38" customWidth="1"/>
    <col min="14" max="14" width="14.00390625" style="38" customWidth="1"/>
    <col min="15" max="15" width="12.625" style="38" customWidth="1"/>
    <col min="16" max="16" width="12.375" style="38" customWidth="1"/>
    <col min="17" max="17" width="14.25390625" style="38" customWidth="1"/>
    <col min="18" max="18" width="12.25390625" style="38" customWidth="1"/>
    <col min="19" max="19" width="10.75390625" style="38" customWidth="1"/>
    <col min="20" max="20" width="14.375" style="38" customWidth="1"/>
    <col min="21" max="21" width="17.125" style="38" customWidth="1"/>
    <col min="22" max="22" width="11.125" style="38" customWidth="1"/>
    <col min="23" max="23" width="13.75390625" style="38" customWidth="1"/>
    <col min="24" max="24" width="15.25390625" style="38" customWidth="1"/>
    <col min="25" max="25" width="10.25390625" style="38" customWidth="1"/>
    <col min="26" max="26" width="11.375" style="38" customWidth="1"/>
    <col min="27" max="27" width="14.875" style="38" customWidth="1"/>
    <col min="28" max="28" width="10.625" style="38" customWidth="1"/>
    <col min="29" max="29" width="11.75390625" style="38" customWidth="1"/>
    <col min="30" max="30" width="14.625" style="74" customWidth="1"/>
    <col min="31" max="31" width="14.375" style="38" customWidth="1"/>
    <col min="32" max="32" width="13.75390625" style="38" customWidth="1"/>
    <col min="33" max="33" width="16.25390625" style="38" customWidth="1"/>
    <col min="34" max="34" width="13.625" style="38" customWidth="1"/>
    <col min="35" max="35" width="18.875" style="38" customWidth="1"/>
    <col min="36" max="36" width="14.875" style="38" customWidth="1"/>
    <col min="37" max="37" width="14.125" style="38" customWidth="1"/>
    <col min="38" max="38" width="16.00390625" style="38" customWidth="1"/>
    <col min="39" max="39" width="17.125" style="38" customWidth="1"/>
    <col min="40" max="40" width="11.25390625" style="38" customWidth="1"/>
    <col min="41" max="41" width="11.375" style="74" customWidth="1"/>
    <col min="42" max="42" width="12.25390625" style="74" customWidth="1"/>
    <col min="43" max="16384" width="9.125" style="38" customWidth="1"/>
  </cols>
  <sheetData>
    <row r="1" spans="16:18" ht="10.5" customHeight="1">
      <c r="P1" s="72"/>
      <c r="Q1" s="72"/>
      <c r="R1" s="72"/>
    </row>
    <row r="2" spans="1:44" ht="15.75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75"/>
      <c r="L2" s="40"/>
      <c r="M2" s="40"/>
      <c r="N2" s="40"/>
      <c r="O2" s="40"/>
      <c r="P2" s="72"/>
      <c r="Q2" s="72"/>
      <c r="R2" s="7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75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75"/>
      <c r="AP2" s="75"/>
      <c r="AQ2" s="40"/>
      <c r="AR2" s="40"/>
    </row>
    <row r="3" spans="1:44" ht="15.75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75"/>
      <c r="L3" s="40"/>
      <c r="M3" s="40"/>
      <c r="N3" s="40"/>
      <c r="O3" s="40"/>
      <c r="P3" s="72"/>
      <c r="Q3" s="72"/>
      <c r="R3" s="72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75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75"/>
      <c r="AP3" s="75"/>
      <c r="AQ3" s="40"/>
      <c r="AR3" s="40"/>
    </row>
    <row r="4" spans="1:44" ht="15.75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75"/>
      <c r="L4" s="40"/>
      <c r="M4" s="40"/>
      <c r="N4" s="40"/>
      <c r="O4" s="40"/>
      <c r="P4" s="72"/>
      <c r="Q4" s="72"/>
      <c r="R4" s="7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75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75"/>
      <c r="AP4" s="75"/>
      <c r="AQ4" s="40"/>
      <c r="AR4" s="40"/>
    </row>
    <row r="5" spans="1:44" ht="15.75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75"/>
      <c r="L5" s="40"/>
      <c r="M5" s="40"/>
      <c r="N5" s="40"/>
      <c r="O5" s="40"/>
      <c r="P5" s="72"/>
      <c r="Q5" s="72"/>
      <c r="R5" s="7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75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75"/>
      <c r="AP5" s="75"/>
      <c r="AQ5" s="40"/>
      <c r="AR5" s="40"/>
    </row>
    <row r="6" spans="1:44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75"/>
      <c r="L6" s="40"/>
      <c r="M6" s="40"/>
      <c r="N6" s="40"/>
      <c r="O6" s="40"/>
      <c r="P6" s="41"/>
      <c r="Q6" s="41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75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75"/>
      <c r="AP6" s="75"/>
      <c r="AQ6" s="40"/>
      <c r="AR6" s="40"/>
    </row>
    <row r="7" spans="1:44" ht="15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75"/>
      <c r="AP7" s="75"/>
      <c r="AQ7" s="40"/>
      <c r="AR7" s="40"/>
    </row>
    <row r="8" spans="1:44" ht="15.75">
      <c r="A8" s="42" t="s">
        <v>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75"/>
      <c r="AP8" s="75"/>
      <c r="AQ8" s="40"/>
      <c r="AR8" s="40"/>
    </row>
    <row r="9" spans="1:44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7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75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75"/>
      <c r="AP9" s="75"/>
      <c r="AQ9" s="40"/>
      <c r="AR9" s="40"/>
    </row>
    <row r="10" spans="1:44" ht="15" customHeight="1">
      <c r="A10" s="40"/>
      <c r="B10" s="40"/>
      <c r="C10" s="40"/>
      <c r="D10" s="40"/>
      <c r="E10" s="40"/>
      <c r="F10" s="40"/>
      <c r="G10" s="43" t="s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0"/>
      <c r="AR10" s="40"/>
    </row>
    <row r="11" spans="1:44" ht="15.75">
      <c r="A11" s="44" t="s">
        <v>3</v>
      </c>
      <c r="B11" s="44" t="s">
        <v>4</v>
      </c>
      <c r="C11" s="45" t="s">
        <v>5</v>
      </c>
      <c r="D11" s="46"/>
      <c r="E11" s="46"/>
      <c r="F11" s="47"/>
      <c r="G11" s="48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9"/>
      <c r="AP11" s="50" t="s">
        <v>7</v>
      </c>
      <c r="AQ11" s="40"/>
      <c r="AR11" s="40"/>
    </row>
    <row r="12" spans="1:44" ht="15.75">
      <c r="A12" s="51"/>
      <c r="B12" s="51"/>
      <c r="C12" s="45" t="s">
        <v>8</v>
      </c>
      <c r="D12" s="46"/>
      <c r="E12" s="46"/>
      <c r="F12" s="46"/>
      <c r="G12" s="46"/>
      <c r="H12" s="46"/>
      <c r="I12" s="46"/>
      <c r="J12" s="47"/>
      <c r="K12" s="48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10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52"/>
      <c r="AQ12" s="40"/>
      <c r="AR12" s="40"/>
    </row>
    <row r="13" spans="1:44" ht="220.5">
      <c r="A13" s="53"/>
      <c r="B13" s="53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5" t="s">
        <v>16</v>
      </c>
      <c r="I13" s="55" t="s">
        <v>17</v>
      </c>
      <c r="J13" s="55" t="s">
        <v>18</v>
      </c>
      <c r="K13" s="55" t="s">
        <v>19</v>
      </c>
      <c r="L13" s="55" t="s">
        <v>20</v>
      </c>
      <c r="M13" s="55" t="s">
        <v>21</v>
      </c>
      <c r="N13" s="55" t="s">
        <v>22</v>
      </c>
      <c r="O13" s="55" t="s">
        <v>23</v>
      </c>
      <c r="P13" s="55" t="s">
        <v>24</v>
      </c>
      <c r="Q13" s="55" t="s">
        <v>25</v>
      </c>
      <c r="R13" s="55" t="s">
        <v>26</v>
      </c>
      <c r="S13" s="55" t="s">
        <v>27</v>
      </c>
      <c r="T13" s="55" t="s">
        <v>28</v>
      </c>
      <c r="U13" s="55" t="s">
        <v>29</v>
      </c>
      <c r="V13" s="55" t="s">
        <v>30</v>
      </c>
      <c r="W13" s="55" t="s">
        <v>31</v>
      </c>
      <c r="X13" s="55" t="s">
        <v>32</v>
      </c>
      <c r="Y13" s="55" t="s">
        <v>33</v>
      </c>
      <c r="Z13" s="54" t="s">
        <v>34</v>
      </c>
      <c r="AA13" s="54" t="s">
        <v>35</v>
      </c>
      <c r="AB13" s="55" t="s">
        <v>36</v>
      </c>
      <c r="AC13" s="55" t="s">
        <v>18</v>
      </c>
      <c r="AD13" s="55" t="s">
        <v>19</v>
      </c>
      <c r="AE13" s="55" t="s">
        <v>37</v>
      </c>
      <c r="AF13" s="55" t="s">
        <v>38</v>
      </c>
      <c r="AG13" s="55" t="s">
        <v>39</v>
      </c>
      <c r="AH13" s="55" t="s">
        <v>40</v>
      </c>
      <c r="AI13" s="55" t="s">
        <v>41</v>
      </c>
      <c r="AJ13" s="55" t="s">
        <v>42</v>
      </c>
      <c r="AK13" s="55" t="s">
        <v>43</v>
      </c>
      <c r="AL13" s="55" t="s">
        <v>44</v>
      </c>
      <c r="AM13" s="55" t="s">
        <v>45</v>
      </c>
      <c r="AN13" s="54" t="s">
        <v>18</v>
      </c>
      <c r="AO13" s="55" t="s">
        <v>19</v>
      </c>
      <c r="AP13" s="56"/>
      <c r="AQ13" s="40"/>
      <c r="AR13" s="40"/>
    </row>
    <row r="14" spans="1:44" ht="15.75">
      <c r="A14" s="1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40"/>
      <c r="AR14" s="40"/>
    </row>
    <row r="15" spans="1:44" ht="15.75">
      <c r="A15" s="60">
        <v>1</v>
      </c>
      <c r="B15" s="61" t="s">
        <v>46</v>
      </c>
      <c r="C15" s="62"/>
      <c r="D15" s="62"/>
      <c r="E15" s="62"/>
      <c r="F15" s="62"/>
      <c r="G15" s="62"/>
      <c r="H15" s="62">
        <v>383</v>
      </c>
      <c r="I15" s="62">
        <v>1148</v>
      </c>
      <c r="J15" s="62"/>
      <c r="K15" s="77">
        <v>1531</v>
      </c>
      <c r="L15" s="62">
        <v>12041</v>
      </c>
      <c r="M15" s="62"/>
      <c r="N15" s="62">
        <v>22500</v>
      </c>
      <c r="O15" s="62"/>
      <c r="P15" s="62"/>
      <c r="Q15" s="62">
        <v>614</v>
      </c>
      <c r="R15" s="62">
        <v>1166</v>
      </c>
      <c r="S15" s="62"/>
      <c r="T15" s="62"/>
      <c r="U15" s="62">
        <v>873</v>
      </c>
      <c r="V15" s="62"/>
      <c r="W15" s="62"/>
      <c r="X15" s="62"/>
      <c r="Y15" s="62"/>
      <c r="Z15" s="62"/>
      <c r="AA15" s="62"/>
      <c r="AB15" s="62"/>
      <c r="AC15" s="62"/>
      <c r="AD15" s="77">
        <v>37194</v>
      </c>
      <c r="AE15" s="62">
        <v>164388</v>
      </c>
      <c r="AF15" s="62"/>
      <c r="AG15" s="62">
        <v>17156</v>
      </c>
      <c r="AH15" s="62"/>
      <c r="AI15" s="62"/>
      <c r="AJ15" s="62"/>
      <c r="AK15" s="62"/>
      <c r="AL15" s="62"/>
      <c r="AM15" s="62">
        <v>67691</v>
      </c>
      <c r="AN15" s="62"/>
      <c r="AO15" s="77">
        <v>249235</v>
      </c>
      <c r="AP15" s="77">
        <v>287960</v>
      </c>
      <c r="AQ15" s="40"/>
      <c r="AR15" s="40"/>
    </row>
    <row r="16" spans="1:44" ht="15.75">
      <c r="A16" s="63">
        <v>2</v>
      </c>
      <c r="B16" s="64" t="s">
        <v>47</v>
      </c>
      <c r="C16" s="65"/>
      <c r="D16" s="65"/>
      <c r="E16" s="65"/>
      <c r="F16" s="65"/>
      <c r="G16" s="65"/>
      <c r="H16" s="65"/>
      <c r="I16" s="65"/>
      <c r="J16" s="65"/>
      <c r="K16" s="78">
        <v>0</v>
      </c>
      <c r="L16" s="65">
        <v>3938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78">
        <v>3938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78">
        <v>0</v>
      </c>
      <c r="AP16" s="78">
        <v>3938</v>
      </c>
      <c r="AQ16" s="40"/>
      <c r="AR16" s="40"/>
    </row>
    <row r="17" spans="1:44" ht="15.75">
      <c r="A17" s="63">
        <v>3</v>
      </c>
      <c r="B17" s="64" t="s">
        <v>48</v>
      </c>
      <c r="C17" s="65"/>
      <c r="D17" s="65"/>
      <c r="E17" s="65"/>
      <c r="F17" s="65"/>
      <c r="G17" s="65"/>
      <c r="H17" s="65">
        <v>41</v>
      </c>
      <c r="I17" s="65">
        <v>210440</v>
      </c>
      <c r="J17" s="65"/>
      <c r="K17" s="78">
        <v>210481</v>
      </c>
      <c r="L17" s="65">
        <v>67620</v>
      </c>
      <c r="M17" s="65"/>
      <c r="N17" s="65"/>
      <c r="O17" s="65"/>
      <c r="P17" s="65">
        <v>23665</v>
      </c>
      <c r="Q17" s="65">
        <v>1380</v>
      </c>
      <c r="R17" s="65"/>
      <c r="S17" s="65"/>
      <c r="T17" s="65"/>
      <c r="U17" s="65">
        <v>3283</v>
      </c>
      <c r="V17" s="65"/>
      <c r="W17" s="65"/>
      <c r="X17" s="65"/>
      <c r="Y17" s="65">
        <v>70</v>
      </c>
      <c r="Z17" s="65"/>
      <c r="AA17" s="65"/>
      <c r="AB17" s="65"/>
      <c r="AC17" s="65"/>
      <c r="AD17" s="78">
        <v>96018</v>
      </c>
      <c r="AE17" s="65">
        <v>254111</v>
      </c>
      <c r="AF17" s="65">
        <v>1689</v>
      </c>
      <c r="AG17" s="65"/>
      <c r="AH17" s="65"/>
      <c r="AI17" s="65"/>
      <c r="AJ17" s="65"/>
      <c r="AK17" s="65"/>
      <c r="AL17" s="65"/>
      <c r="AM17" s="65">
        <v>209511</v>
      </c>
      <c r="AN17" s="65"/>
      <c r="AO17" s="78">
        <v>465311</v>
      </c>
      <c r="AP17" s="78">
        <v>771810</v>
      </c>
      <c r="AQ17" s="40"/>
      <c r="AR17" s="40"/>
    </row>
    <row r="18" spans="1:44" ht="31.5">
      <c r="A18" s="63">
        <v>4</v>
      </c>
      <c r="B18" s="64" t="s">
        <v>49</v>
      </c>
      <c r="C18" s="65"/>
      <c r="D18" s="65"/>
      <c r="E18" s="65"/>
      <c r="F18" s="65"/>
      <c r="G18" s="65"/>
      <c r="H18" s="65">
        <v>44256</v>
      </c>
      <c r="I18" s="65">
        <v>19516</v>
      </c>
      <c r="J18" s="65"/>
      <c r="K18" s="78">
        <v>63772</v>
      </c>
      <c r="L18" s="65"/>
      <c r="M18" s="65"/>
      <c r="N18" s="65"/>
      <c r="O18" s="65"/>
      <c r="P18" s="65">
        <v>14144</v>
      </c>
      <c r="Q18" s="65">
        <v>383436</v>
      </c>
      <c r="R18" s="65"/>
      <c r="S18" s="65"/>
      <c r="T18" s="65"/>
      <c r="U18" s="65">
        <v>15799</v>
      </c>
      <c r="V18" s="65"/>
      <c r="W18" s="65"/>
      <c r="X18" s="65"/>
      <c r="Y18" s="65">
        <v>4130277</v>
      </c>
      <c r="Z18" s="65"/>
      <c r="AA18" s="65"/>
      <c r="AB18" s="65"/>
      <c r="AC18" s="65"/>
      <c r="AD18" s="78">
        <v>4543656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78">
        <v>0</v>
      </c>
      <c r="AP18" s="78">
        <v>4607428</v>
      </c>
      <c r="AQ18" s="40"/>
      <c r="AR18" s="40"/>
    </row>
    <row r="19" spans="1:44" ht="15.75">
      <c r="A19" s="63">
        <v>5</v>
      </c>
      <c r="B19" s="64" t="s">
        <v>50</v>
      </c>
      <c r="C19" s="65"/>
      <c r="D19" s="65"/>
      <c r="E19" s="65"/>
      <c r="F19" s="65"/>
      <c r="G19" s="65"/>
      <c r="H19" s="65"/>
      <c r="I19" s="65">
        <v>1025530</v>
      </c>
      <c r="J19" s="65"/>
      <c r="K19" s="78">
        <v>1025530</v>
      </c>
      <c r="L19" s="65">
        <v>0</v>
      </c>
      <c r="M19" s="65"/>
      <c r="N19" s="65"/>
      <c r="O19" s="65"/>
      <c r="P19" s="65"/>
      <c r="Q19" s="65"/>
      <c r="R19" s="65"/>
      <c r="S19" s="65"/>
      <c r="T19" s="65"/>
      <c r="U19" s="65">
        <v>8529</v>
      </c>
      <c r="V19" s="65"/>
      <c r="W19" s="65"/>
      <c r="X19" s="65"/>
      <c r="Y19" s="65"/>
      <c r="Z19" s="65"/>
      <c r="AA19" s="65"/>
      <c r="AB19" s="65"/>
      <c r="AC19" s="65"/>
      <c r="AD19" s="78">
        <v>8529</v>
      </c>
      <c r="AE19" s="65">
        <v>62699</v>
      </c>
      <c r="AF19" s="65"/>
      <c r="AG19" s="65"/>
      <c r="AH19" s="65"/>
      <c r="AI19" s="65"/>
      <c r="AJ19" s="65"/>
      <c r="AK19" s="65"/>
      <c r="AL19" s="65"/>
      <c r="AM19" s="65">
        <v>1712</v>
      </c>
      <c r="AN19" s="65"/>
      <c r="AO19" s="78">
        <v>64411</v>
      </c>
      <c r="AP19" s="78">
        <v>1098470</v>
      </c>
      <c r="AQ19" s="40"/>
      <c r="AR19" s="40"/>
    </row>
    <row r="20" spans="1:44" ht="31.5">
      <c r="A20" s="63">
        <v>6</v>
      </c>
      <c r="B20" s="64" t="s">
        <v>51</v>
      </c>
      <c r="C20" s="65"/>
      <c r="D20" s="65"/>
      <c r="E20" s="65"/>
      <c r="F20" s="65"/>
      <c r="G20" s="65"/>
      <c r="H20" s="65">
        <v>14207</v>
      </c>
      <c r="I20" s="65"/>
      <c r="J20" s="65"/>
      <c r="K20" s="78">
        <v>14207</v>
      </c>
      <c r="L20" s="65">
        <v>2172</v>
      </c>
      <c r="M20" s="65"/>
      <c r="N20" s="65">
        <v>45440</v>
      </c>
      <c r="O20" s="65"/>
      <c r="P20" s="65"/>
      <c r="Q20" s="65">
        <v>11157</v>
      </c>
      <c r="R20" s="65"/>
      <c r="S20" s="65"/>
      <c r="T20" s="65"/>
      <c r="U20" s="65">
        <v>88235</v>
      </c>
      <c r="V20" s="65"/>
      <c r="W20" s="65"/>
      <c r="X20" s="65"/>
      <c r="Y20" s="65">
        <v>116618</v>
      </c>
      <c r="Z20" s="65"/>
      <c r="AA20" s="65"/>
      <c r="AB20" s="65"/>
      <c r="AC20" s="65"/>
      <c r="AD20" s="78">
        <v>263622</v>
      </c>
      <c r="AE20" s="65">
        <v>209</v>
      </c>
      <c r="AF20" s="65"/>
      <c r="AG20" s="65"/>
      <c r="AH20" s="65"/>
      <c r="AI20" s="65"/>
      <c r="AJ20" s="65"/>
      <c r="AK20" s="65"/>
      <c r="AL20" s="65"/>
      <c r="AM20" s="65">
        <v>13937</v>
      </c>
      <c r="AN20" s="65"/>
      <c r="AO20" s="78">
        <v>14146</v>
      </c>
      <c r="AP20" s="78">
        <v>291975</v>
      </c>
      <c r="AQ20" s="40"/>
      <c r="AR20" s="40"/>
    </row>
    <row r="21" spans="1:44" ht="15.75">
      <c r="A21" s="63">
        <v>7</v>
      </c>
      <c r="B21" s="64" t="s">
        <v>52</v>
      </c>
      <c r="C21" s="65"/>
      <c r="D21" s="65"/>
      <c r="E21" s="65"/>
      <c r="F21" s="65"/>
      <c r="G21" s="65"/>
      <c r="H21" s="65">
        <v>788</v>
      </c>
      <c r="I21" s="65">
        <v>36</v>
      </c>
      <c r="J21" s="65"/>
      <c r="K21" s="78">
        <v>824</v>
      </c>
      <c r="L21" s="65">
        <v>186</v>
      </c>
      <c r="M21" s="65"/>
      <c r="N21" s="65"/>
      <c r="O21" s="65"/>
      <c r="P21" s="65"/>
      <c r="Q21" s="65">
        <v>59</v>
      </c>
      <c r="R21" s="65">
        <v>379</v>
      </c>
      <c r="S21" s="65"/>
      <c r="T21" s="65"/>
      <c r="U21" s="65">
        <v>82</v>
      </c>
      <c r="V21" s="65"/>
      <c r="W21" s="65"/>
      <c r="X21" s="65"/>
      <c r="Y21" s="65"/>
      <c r="Z21" s="65"/>
      <c r="AA21" s="65"/>
      <c r="AB21" s="65"/>
      <c r="AC21" s="65"/>
      <c r="AD21" s="78">
        <v>706</v>
      </c>
      <c r="AE21" s="65">
        <v>68540</v>
      </c>
      <c r="AF21" s="65"/>
      <c r="AG21" s="65"/>
      <c r="AH21" s="65"/>
      <c r="AI21" s="65"/>
      <c r="AJ21" s="65"/>
      <c r="AK21" s="65"/>
      <c r="AL21" s="65"/>
      <c r="AM21" s="65">
        <v>123623</v>
      </c>
      <c r="AN21" s="65"/>
      <c r="AO21" s="78">
        <v>192163</v>
      </c>
      <c r="AP21" s="78">
        <v>193693</v>
      </c>
      <c r="AQ21" s="40"/>
      <c r="AR21" s="40"/>
    </row>
    <row r="22" spans="1:44" ht="15.75">
      <c r="A22" s="63">
        <v>8</v>
      </c>
      <c r="B22" s="64" t="s">
        <v>53</v>
      </c>
      <c r="C22" s="65"/>
      <c r="D22" s="65"/>
      <c r="E22" s="65"/>
      <c r="F22" s="65"/>
      <c r="G22" s="65"/>
      <c r="H22" s="65">
        <v>20899</v>
      </c>
      <c r="I22" s="65">
        <v>367</v>
      </c>
      <c r="J22" s="65"/>
      <c r="K22" s="78">
        <v>21266</v>
      </c>
      <c r="L22" s="65">
        <v>13282</v>
      </c>
      <c r="M22" s="65"/>
      <c r="N22" s="65"/>
      <c r="O22" s="65"/>
      <c r="P22" s="65">
        <v>540</v>
      </c>
      <c r="Q22" s="65">
        <v>1896</v>
      </c>
      <c r="R22" s="65">
        <v>38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78">
        <v>15756</v>
      </c>
      <c r="AE22" s="65">
        <v>107224</v>
      </c>
      <c r="AF22" s="65"/>
      <c r="AG22" s="65"/>
      <c r="AH22" s="65"/>
      <c r="AI22" s="65"/>
      <c r="AJ22" s="65"/>
      <c r="AK22" s="65"/>
      <c r="AL22" s="65"/>
      <c r="AM22" s="65">
        <v>32344</v>
      </c>
      <c r="AN22" s="65"/>
      <c r="AO22" s="78">
        <v>139568</v>
      </c>
      <c r="AP22" s="78">
        <v>176590</v>
      </c>
      <c r="AQ22" s="40"/>
      <c r="AR22" s="40"/>
    </row>
    <row r="23" spans="1:44" ht="15.75">
      <c r="A23" s="63">
        <v>9</v>
      </c>
      <c r="B23" s="64" t="s">
        <v>54</v>
      </c>
      <c r="C23" s="65"/>
      <c r="D23" s="65"/>
      <c r="E23" s="65"/>
      <c r="F23" s="65"/>
      <c r="G23" s="65"/>
      <c r="H23" s="65">
        <v>10645</v>
      </c>
      <c r="I23" s="65">
        <v>42172</v>
      </c>
      <c r="J23" s="65"/>
      <c r="K23" s="78">
        <v>52817</v>
      </c>
      <c r="L23" s="65">
        <v>26843</v>
      </c>
      <c r="M23" s="65">
        <v>4866</v>
      </c>
      <c r="N23" s="65"/>
      <c r="O23" s="65"/>
      <c r="P23" s="65">
        <v>3575</v>
      </c>
      <c r="Q23" s="65">
        <v>5779</v>
      </c>
      <c r="R23" s="65">
        <v>4173</v>
      </c>
      <c r="S23" s="65"/>
      <c r="T23" s="65"/>
      <c r="U23" s="65">
        <v>125420</v>
      </c>
      <c r="V23" s="65"/>
      <c r="W23" s="65"/>
      <c r="X23" s="65"/>
      <c r="Y23" s="65"/>
      <c r="Z23" s="65"/>
      <c r="AA23" s="65"/>
      <c r="AB23" s="65"/>
      <c r="AC23" s="65"/>
      <c r="AD23" s="78">
        <v>170656</v>
      </c>
      <c r="AE23" s="65">
        <v>173848</v>
      </c>
      <c r="AF23" s="65"/>
      <c r="AG23" s="65"/>
      <c r="AH23" s="65"/>
      <c r="AI23" s="65"/>
      <c r="AJ23" s="65"/>
      <c r="AK23" s="65">
        <v>150</v>
      </c>
      <c r="AL23" s="65"/>
      <c r="AM23" s="65">
        <v>147743</v>
      </c>
      <c r="AN23" s="65"/>
      <c r="AO23" s="78">
        <v>321741</v>
      </c>
      <c r="AP23" s="78">
        <v>545214</v>
      </c>
      <c r="AQ23" s="40"/>
      <c r="AR23" s="40"/>
    </row>
    <row r="24" spans="1:44" ht="78.75">
      <c r="A24" s="63">
        <v>10</v>
      </c>
      <c r="B24" s="64" t="s">
        <v>55</v>
      </c>
      <c r="C24" s="65"/>
      <c r="D24" s="65"/>
      <c r="E24" s="65"/>
      <c r="F24" s="65"/>
      <c r="G24" s="65"/>
      <c r="H24" s="65">
        <v>636</v>
      </c>
      <c r="I24" s="65">
        <v>70841</v>
      </c>
      <c r="J24" s="65"/>
      <c r="K24" s="78">
        <v>71477</v>
      </c>
      <c r="L24" s="65">
        <v>47570</v>
      </c>
      <c r="M24" s="65"/>
      <c r="N24" s="65">
        <v>53063</v>
      </c>
      <c r="O24" s="65"/>
      <c r="P24" s="65">
        <v>3507</v>
      </c>
      <c r="Q24" s="65">
        <v>36844</v>
      </c>
      <c r="R24" s="65"/>
      <c r="S24" s="65"/>
      <c r="T24" s="65"/>
      <c r="U24" s="65">
        <v>960</v>
      </c>
      <c r="V24" s="65">
        <v>77987</v>
      </c>
      <c r="W24" s="65"/>
      <c r="X24" s="65"/>
      <c r="Y24" s="65"/>
      <c r="Z24" s="65"/>
      <c r="AA24" s="65"/>
      <c r="AB24" s="65"/>
      <c r="AC24" s="65"/>
      <c r="AD24" s="78">
        <v>219931</v>
      </c>
      <c r="AE24" s="65">
        <v>11197</v>
      </c>
      <c r="AF24" s="65">
        <v>3024</v>
      </c>
      <c r="AG24" s="65"/>
      <c r="AH24" s="65"/>
      <c r="AI24" s="65"/>
      <c r="AJ24" s="65"/>
      <c r="AK24" s="65"/>
      <c r="AL24" s="65"/>
      <c r="AM24" s="65">
        <v>61318</v>
      </c>
      <c r="AN24" s="65"/>
      <c r="AO24" s="78">
        <v>75539</v>
      </c>
      <c r="AP24" s="78">
        <v>366947</v>
      </c>
      <c r="AQ24" s="40"/>
      <c r="AR24" s="40"/>
    </row>
    <row r="25" spans="1:44" ht="31.5">
      <c r="A25" s="63">
        <v>11</v>
      </c>
      <c r="B25" s="64" t="s">
        <v>56</v>
      </c>
      <c r="C25" s="65"/>
      <c r="D25" s="65"/>
      <c r="E25" s="65"/>
      <c r="F25" s="65"/>
      <c r="G25" s="65"/>
      <c r="H25" s="65">
        <v>4657</v>
      </c>
      <c r="I25" s="65">
        <v>244351</v>
      </c>
      <c r="J25" s="65"/>
      <c r="K25" s="78">
        <v>249008</v>
      </c>
      <c r="L25" s="65">
        <v>75440</v>
      </c>
      <c r="M25" s="65"/>
      <c r="N25" s="65"/>
      <c r="O25" s="65"/>
      <c r="P25" s="65">
        <v>248</v>
      </c>
      <c r="Q25" s="65">
        <v>10734</v>
      </c>
      <c r="R25" s="65">
        <v>3469</v>
      </c>
      <c r="S25" s="65"/>
      <c r="T25" s="65"/>
      <c r="U25" s="65">
        <v>20023</v>
      </c>
      <c r="V25" s="65"/>
      <c r="W25" s="65"/>
      <c r="X25" s="65"/>
      <c r="Y25" s="65"/>
      <c r="Z25" s="65"/>
      <c r="AA25" s="65"/>
      <c r="AB25" s="65"/>
      <c r="AC25" s="65"/>
      <c r="AD25" s="78">
        <v>109914</v>
      </c>
      <c r="AE25" s="65">
        <v>356859</v>
      </c>
      <c r="AF25" s="65"/>
      <c r="AG25" s="65"/>
      <c r="AH25" s="65"/>
      <c r="AI25" s="65"/>
      <c r="AJ25" s="65"/>
      <c r="AK25" s="65">
        <v>201</v>
      </c>
      <c r="AL25" s="65"/>
      <c r="AM25" s="65">
        <v>311554</v>
      </c>
      <c r="AN25" s="65"/>
      <c r="AO25" s="78">
        <v>668614</v>
      </c>
      <c r="AP25" s="78">
        <v>1027536</v>
      </c>
      <c r="AQ25" s="40"/>
      <c r="AR25" s="40"/>
    </row>
    <row r="26" spans="1:44" ht="15.75">
      <c r="A26" s="63">
        <v>12</v>
      </c>
      <c r="B26" s="64" t="s">
        <v>57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4842</v>
      </c>
      <c r="I26" s="65">
        <v>692852</v>
      </c>
      <c r="J26" s="65">
        <v>0</v>
      </c>
      <c r="K26" s="78">
        <v>697694</v>
      </c>
      <c r="L26" s="65">
        <v>102781</v>
      </c>
      <c r="M26" s="65">
        <v>0</v>
      </c>
      <c r="N26" s="65">
        <v>355702</v>
      </c>
      <c r="O26" s="65">
        <v>42227</v>
      </c>
      <c r="P26" s="65">
        <v>5663</v>
      </c>
      <c r="Q26" s="65">
        <v>635136</v>
      </c>
      <c r="R26" s="65">
        <v>1752</v>
      </c>
      <c r="S26" s="65">
        <v>0</v>
      </c>
      <c r="T26" s="65">
        <v>70</v>
      </c>
      <c r="U26" s="65">
        <v>2044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78">
        <v>1145375</v>
      </c>
      <c r="AE26" s="65">
        <v>18641</v>
      </c>
      <c r="AF26" s="65">
        <v>0</v>
      </c>
      <c r="AG26" s="65">
        <v>8116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614417</v>
      </c>
      <c r="AN26" s="65">
        <v>0</v>
      </c>
      <c r="AO26" s="78">
        <v>641174</v>
      </c>
      <c r="AP26" s="78">
        <v>2484243</v>
      </c>
      <c r="AQ26" s="40"/>
      <c r="AR26" s="40"/>
    </row>
    <row r="27" spans="1:44" ht="47.25">
      <c r="A27" s="63">
        <v>13</v>
      </c>
      <c r="B27" s="64" t="s">
        <v>58</v>
      </c>
      <c r="C27" s="65"/>
      <c r="D27" s="65"/>
      <c r="E27" s="65"/>
      <c r="F27" s="65"/>
      <c r="G27" s="65"/>
      <c r="H27" s="65">
        <v>27283</v>
      </c>
      <c r="I27" s="65">
        <v>2117466</v>
      </c>
      <c r="J27" s="65"/>
      <c r="K27" s="78">
        <v>2144749</v>
      </c>
      <c r="L27" s="65">
        <v>103000</v>
      </c>
      <c r="M27" s="65"/>
      <c r="N27" s="65">
        <v>7176</v>
      </c>
      <c r="O27" s="65">
        <v>60975</v>
      </c>
      <c r="P27" s="65">
        <v>4055</v>
      </c>
      <c r="Q27" s="65">
        <v>214540</v>
      </c>
      <c r="R27" s="65">
        <v>1481</v>
      </c>
      <c r="S27" s="65"/>
      <c r="T27" s="65"/>
      <c r="U27" s="65">
        <v>8203</v>
      </c>
      <c r="V27" s="65"/>
      <c r="W27" s="65"/>
      <c r="X27" s="65"/>
      <c r="Y27" s="65">
        <v>23145</v>
      </c>
      <c r="Z27" s="65"/>
      <c r="AA27" s="65"/>
      <c r="AB27" s="65"/>
      <c r="AC27" s="65"/>
      <c r="AD27" s="78">
        <v>422575</v>
      </c>
      <c r="AE27" s="65">
        <v>333216</v>
      </c>
      <c r="AF27" s="65">
        <v>1452</v>
      </c>
      <c r="AG27" s="65">
        <v>78691</v>
      </c>
      <c r="AH27" s="65">
        <v>707</v>
      </c>
      <c r="AI27" s="65">
        <v>7693</v>
      </c>
      <c r="AJ27" s="65"/>
      <c r="AK27" s="65">
        <v>175</v>
      </c>
      <c r="AL27" s="65"/>
      <c r="AM27" s="65">
        <v>273289</v>
      </c>
      <c r="AN27" s="65"/>
      <c r="AO27" s="78">
        <v>695223</v>
      </c>
      <c r="AP27" s="78">
        <v>3262547</v>
      </c>
      <c r="AQ27" s="40"/>
      <c r="AR27" s="40"/>
    </row>
    <row r="28" spans="1:44" ht="47.25">
      <c r="A28" s="63">
        <v>14</v>
      </c>
      <c r="B28" s="64" t="s">
        <v>59</v>
      </c>
      <c r="C28" s="65"/>
      <c r="D28" s="65"/>
      <c r="E28" s="65"/>
      <c r="F28" s="65"/>
      <c r="G28" s="65"/>
      <c r="H28" s="65">
        <v>79030</v>
      </c>
      <c r="I28" s="65">
        <v>141962</v>
      </c>
      <c r="J28" s="65"/>
      <c r="K28" s="78">
        <v>220992</v>
      </c>
      <c r="L28" s="65">
        <v>63262</v>
      </c>
      <c r="M28" s="65"/>
      <c r="N28" s="65"/>
      <c r="O28" s="65"/>
      <c r="P28" s="65">
        <v>19999</v>
      </c>
      <c r="Q28" s="65">
        <v>240864</v>
      </c>
      <c r="R28" s="65">
        <v>2069</v>
      </c>
      <c r="S28" s="65"/>
      <c r="T28" s="65"/>
      <c r="U28" s="65">
        <v>35472</v>
      </c>
      <c r="V28" s="65"/>
      <c r="W28" s="65"/>
      <c r="X28" s="65"/>
      <c r="Y28" s="65"/>
      <c r="Z28" s="65"/>
      <c r="AA28" s="65"/>
      <c r="AB28" s="65"/>
      <c r="AC28" s="65"/>
      <c r="AD28" s="78">
        <v>361666</v>
      </c>
      <c r="AE28" s="65">
        <v>146537</v>
      </c>
      <c r="AF28" s="65"/>
      <c r="AG28" s="65"/>
      <c r="AH28" s="65"/>
      <c r="AI28" s="65">
        <v>21916</v>
      </c>
      <c r="AJ28" s="65"/>
      <c r="AK28" s="65">
        <v>2359</v>
      </c>
      <c r="AL28" s="65"/>
      <c r="AM28" s="65">
        <v>577277</v>
      </c>
      <c r="AN28" s="65"/>
      <c r="AO28" s="78">
        <v>748089</v>
      </c>
      <c r="AP28" s="78">
        <v>1330747</v>
      </c>
      <c r="AQ28" s="40"/>
      <c r="AR28" s="40"/>
    </row>
    <row r="29" spans="1:44" ht="47.25">
      <c r="A29" s="63">
        <v>15</v>
      </c>
      <c r="B29" s="64" t="s">
        <v>60</v>
      </c>
      <c r="C29" s="65">
        <v>79681</v>
      </c>
      <c r="D29" s="65">
        <v>1053237</v>
      </c>
      <c r="E29" s="65">
        <v>610041</v>
      </c>
      <c r="F29" s="65">
        <v>429148</v>
      </c>
      <c r="G29" s="65">
        <v>14048</v>
      </c>
      <c r="H29" s="65">
        <v>17237</v>
      </c>
      <c r="I29" s="65"/>
      <c r="J29" s="65"/>
      <c r="K29" s="78">
        <v>1150155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78">
        <v>0</v>
      </c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78">
        <v>0</v>
      </c>
      <c r="AP29" s="78">
        <v>1150155</v>
      </c>
      <c r="AQ29" s="40"/>
      <c r="AR29" s="40"/>
    </row>
    <row r="30" spans="1:44" ht="15.75">
      <c r="A30" s="63">
        <v>16</v>
      </c>
      <c r="B30" s="64" t="s">
        <v>61</v>
      </c>
      <c r="C30" s="65"/>
      <c r="D30" s="65"/>
      <c r="E30" s="65"/>
      <c r="F30" s="65"/>
      <c r="G30" s="65"/>
      <c r="H30" s="65">
        <v>14</v>
      </c>
      <c r="I30" s="65">
        <v>44461</v>
      </c>
      <c r="J30" s="65"/>
      <c r="K30" s="78">
        <v>44475</v>
      </c>
      <c r="L30" s="65">
        <v>2561</v>
      </c>
      <c r="M30" s="65"/>
      <c r="N30" s="65"/>
      <c r="O30" s="65"/>
      <c r="P30" s="65"/>
      <c r="Q30" s="65">
        <v>722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78">
        <v>3283</v>
      </c>
      <c r="AE30" s="65">
        <v>354034</v>
      </c>
      <c r="AF30" s="65">
        <v>5343</v>
      </c>
      <c r="AG30" s="65"/>
      <c r="AH30" s="65"/>
      <c r="AI30" s="65">
        <v>453</v>
      </c>
      <c r="AJ30" s="65"/>
      <c r="AK30" s="65"/>
      <c r="AL30" s="65">
        <v>106</v>
      </c>
      <c r="AM30" s="65">
        <v>22509</v>
      </c>
      <c r="AN30" s="65"/>
      <c r="AO30" s="78">
        <v>382445</v>
      </c>
      <c r="AP30" s="78">
        <v>430203</v>
      </c>
      <c r="AQ30" s="40"/>
      <c r="AR30" s="40"/>
    </row>
    <row r="31" spans="1:44" ht="15.75">
      <c r="A31" s="63">
        <v>17</v>
      </c>
      <c r="B31" s="64" t="s">
        <v>62</v>
      </c>
      <c r="C31" s="65"/>
      <c r="D31" s="65"/>
      <c r="E31" s="65"/>
      <c r="F31" s="65"/>
      <c r="G31" s="65"/>
      <c r="H31" s="65">
        <v>25</v>
      </c>
      <c r="I31" s="65">
        <v>394505</v>
      </c>
      <c r="J31" s="65"/>
      <c r="K31" s="78">
        <v>394530</v>
      </c>
      <c r="L31" s="65">
        <v>52481</v>
      </c>
      <c r="M31" s="65"/>
      <c r="N31" s="65"/>
      <c r="O31" s="65"/>
      <c r="P31" s="65">
        <v>163</v>
      </c>
      <c r="Q31" s="65">
        <v>500</v>
      </c>
      <c r="R31" s="65">
        <v>483</v>
      </c>
      <c r="S31" s="65"/>
      <c r="T31" s="65"/>
      <c r="U31" s="65">
        <v>1640</v>
      </c>
      <c r="V31" s="65"/>
      <c r="W31" s="65"/>
      <c r="X31" s="65"/>
      <c r="Y31" s="65">
        <v>26</v>
      </c>
      <c r="Z31" s="65"/>
      <c r="AA31" s="65"/>
      <c r="AB31" s="65"/>
      <c r="AC31" s="65"/>
      <c r="AD31" s="78">
        <v>55293</v>
      </c>
      <c r="AE31" s="65">
        <v>184023</v>
      </c>
      <c r="AF31" s="65">
        <v>1535</v>
      </c>
      <c r="AG31" s="65">
        <v>7605</v>
      </c>
      <c r="AH31" s="65">
        <v>1413</v>
      </c>
      <c r="AI31" s="65"/>
      <c r="AJ31" s="65"/>
      <c r="AK31" s="65">
        <v>1154</v>
      </c>
      <c r="AL31" s="65"/>
      <c r="AM31" s="65">
        <v>100896</v>
      </c>
      <c r="AN31" s="65"/>
      <c r="AO31" s="78">
        <v>296626</v>
      </c>
      <c r="AP31" s="78">
        <v>746449</v>
      </c>
      <c r="AQ31" s="40"/>
      <c r="AR31" s="40"/>
    </row>
    <row r="32" spans="1:44" ht="31.5">
      <c r="A32" s="63">
        <v>18</v>
      </c>
      <c r="B32" s="64" t="s">
        <v>63</v>
      </c>
      <c r="C32" s="65"/>
      <c r="D32" s="65"/>
      <c r="E32" s="65"/>
      <c r="F32" s="65"/>
      <c r="G32" s="65"/>
      <c r="H32" s="65">
        <v>182</v>
      </c>
      <c r="I32" s="65"/>
      <c r="J32" s="65"/>
      <c r="K32" s="78">
        <v>182</v>
      </c>
      <c r="L32" s="65">
        <v>93590</v>
      </c>
      <c r="M32" s="65"/>
      <c r="N32" s="65">
        <v>514</v>
      </c>
      <c r="O32" s="65"/>
      <c r="P32" s="65">
        <v>76181</v>
      </c>
      <c r="Q32" s="65">
        <v>30149</v>
      </c>
      <c r="R32" s="65"/>
      <c r="S32" s="65"/>
      <c r="T32" s="65"/>
      <c r="U32" s="65">
        <v>2134</v>
      </c>
      <c r="V32" s="65"/>
      <c r="W32" s="65"/>
      <c r="X32" s="65"/>
      <c r="Y32" s="65">
        <v>731</v>
      </c>
      <c r="Z32" s="65"/>
      <c r="AA32" s="65"/>
      <c r="AB32" s="65"/>
      <c r="AC32" s="65"/>
      <c r="AD32" s="78">
        <v>203299</v>
      </c>
      <c r="AE32" s="65">
        <v>117070</v>
      </c>
      <c r="AF32" s="65"/>
      <c r="AG32" s="65"/>
      <c r="AH32" s="65"/>
      <c r="AI32" s="65"/>
      <c r="AJ32" s="65"/>
      <c r="AK32" s="65"/>
      <c r="AL32" s="65"/>
      <c r="AM32" s="65">
        <v>102959</v>
      </c>
      <c r="AN32" s="65"/>
      <c r="AO32" s="78">
        <v>220029</v>
      </c>
      <c r="AP32" s="78">
        <v>423510</v>
      </c>
      <c r="AQ32" s="40"/>
      <c r="AR32" s="40"/>
    </row>
    <row r="33" spans="1:44" ht="31.5">
      <c r="A33" s="63">
        <v>19</v>
      </c>
      <c r="B33" s="64" t="s">
        <v>64</v>
      </c>
      <c r="C33" s="65"/>
      <c r="D33" s="65"/>
      <c r="E33" s="65"/>
      <c r="F33" s="65"/>
      <c r="G33" s="65"/>
      <c r="H33" s="65">
        <v>2023</v>
      </c>
      <c r="I33" s="65">
        <v>120211</v>
      </c>
      <c r="J33" s="65"/>
      <c r="K33" s="78">
        <v>122234</v>
      </c>
      <c r="L33" s="65">
        <v>5445</v>
      </c>
      <c r="M33" s="65"/>
      <c r="N33" s="65"/>
      <c r="O33" s="65"/>
      <c r="P33" s="65"/>
      <c r="Q33" s="65">
        <v>33</v>
      </c>
      <c r="R33" s="65"/>
      <c r="S33" s="65"/>
      <c r="T33" s="65"/>
      <c r="U33" s="65">
        <v>1228</v>
      </c>
      <c r="V33" s="65"/>
      <c r="W33" s="65"/>
      <c r="X33" s="65"/>
      <c r="Y33" s="65"/>
      <c r="Z33" s="65"/>
      <c r="AA33" s="65"/>
      <c r="AB33" s="65"/>
      <c r="AC33" s="65"/>
      <c r="AD33" s="78">
        <v>6706</v>
      </c>
      <c r="AE33" s="65">
        <v>65548</v>
      </c>
      <c r="AF33" s="65"/>
      <c r="AG33" s="65"/>
      <c r="AH33" s="65"/>
      <c r="AI33" s="65"/>
      <c r="AJ33" s="65"/>
      <c r="AK33" s="65"/>
      <c r="AL33" s="65"/>
      <c r="AM33" s="65">
        <v>8125</v>
      </c>
      <c r="AN33" s="65"/>
      <c r="AO33" s="78">
        <v>73673</v>
      </c>
      <c r="AP33" s="78">
        <v>202613</v>
      </c>
      <c r="AQ33" s="40"/>
      <c r="AR33" s="40"/>
    </row>
    <row r="34" spans="1:44" ht="31.5">
      <c r="A34" s="63">
        <v>20</v>
      </c>
      <c r="B34" s="64" t="s">
        <v>65</v>
      </c>
      <c r="C34" s="65"/>
      <c r="D34" s="65"/>
      <c r="E34" s="65"/>
      <c r="F34" s="65"/>
      <c r="G34" s="65"/>
      <c r="H34" s="65">
        <v>3510</v>
      </c>
      <c r="I34" s="65">
        <v>162690</v>
      </c>
      <c r="J34" s="65"/>
      <c r="K34" s="78">
        <v>166200</v>
      </c>
      <c r="L34" s="65">
        <v>110612</v>
      </c>
      <c r="M34" s="65"/>
      <c r="N34" s="65">
        <v>28353</v>
      </c>
      <c r="O34" s="65"/>
      <c r="P34" s="65">
        <v>7337</v>
      </c>
      <c r="Q34" s="65">
        <v>81790</v>
      </c>
      <c r="R34" s="65">
        <v>10632</v>
      </c>
      <c r="S34" s="65"/>
      <c r="T34" s="65"/>
      <c r="U34" s="65">
        <v>1126</v>
      </c>
      <c r="V34" s="65"/>
      <c r="W34" s="65"/>
      <c r="X34" s="65"/>
      <c r="Y34" s="65"/>
      <c r="Z34" s="65"/>
      <c r="AA34" s="65"/>
      <c r="AB34" s="65"/>
      <c r="AC34" s="65"/>
      <c r="AD34" s="78">
        <v>239850</v>
      </c>
      <c r="AE34" s="65">
        <v>373048</v>
      </c>
      <c r="AF34" s="65">
        <v>1210</v>
      </c>
      <c r="AG34" s="65"/>
      <c r="AH34" s="65"/>
      <c r="AI34" s="65"/>
      <c r="AJ34" s="65"/>
      <c r="AK34" s="65"/>
      <c r="AL34" s="65"/>
      <c r="AM34" s="65">
        <v>46635</v>
      </c>
      <c r="AN34" s="65"/>
      <c r="AO34" s="78">
        <v>420893</v>
      </c>
      <c r="AP34" s="78">
        <v>826943</v>
      </c>
      <c r="AQ34" s="40"/>
      <c r="AR34" s="40"/>
    </row>
    <row r="35" spans="1:44" ht="15.75">
      <c r="A35" s="63">
        <v>21</v>
      </c>
      <c r="B35" s="64" t="s">
        <v>66</v>
      </c>
      <c r="C35" s="65"/>
      <c r="D35" s="65"/>
      <c r="E35" s="65"/>
      <c r="F35" s="65"/>
      <c r="G35" s="65"/>
      <c r="H35" s="65">
        <v>2618</v>
      </c>
      <c r="I35" s="65">
        <v>21477</v>
      </c>
      <c r="J35" s="65"/>
      <c r="K35" s="78">
        <v>24095</v>
      </c>
      <c r="L35" s="65">
        <v>729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78">
        <v>729</v>
      </c>
      <c r="AE35" s="65">
        <v>46092</v>
      </c>
      <c r="AF35" s="65"/>
      <c r="AG35" s="65"/>
      <c r="AH35" s="65"/>
      <c r="AI35" s="65"/>
      <c r="AJ35" s="65"/>
      <c r="AK35" s="65"/>
      <c r="AL35" s="65"/>
      <c r="AM35" s="65">
        <v>577594</v>
      </c>
      <c r="AN35" s="65"/>
      <c r="AO35" s="78">
        <v>623686</v>
      </c>
      <c r="AP35" s="78">
        <v>648510</v>
      </c>
      <c r="AQ35" s="40"/>
      <c r="AR35" s="40"/>
    </row>
    <row r="36" spans="1:44" ht="15.75">
      <c r="A36" s="63">
        <v>22</v>
      </c>
      <c r="B36" s="64" t="s">
        <v>67</v>
      </c>
      <c r="C36" s="65"/>
      <c r="D36" s="65"/>
      <c r="E36" s="65"/>
      <c r="F36" s="65"/>
      <c r="G36" s="65"/>
      <c r="H36" s="65">
        <v>1122</v>
      </c>
      <c r="I36" s="65"/>
      <c r="J36" s="65"/>
      <c r="K36" s="78">
        <v>1122</v>
      </c>
      <c r="L36" s="65">
        <v>1966</v>
      </c>
      <c r="M36" s="65"/>
      <c r="N36" s="65"/>
      <c r="O36" s="65"/>
      <c r="P36" s="65"/>
      <c r="Q36" s="65">
        <v>60</v>
      </c>
      <c r="R36" s="65">
        <v>847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78">
        <v>2873</v>
      </c>
      <c r="AE36" s="65">
        <v>205795</v>
      </c>
      <c r="AF36" s="65"/>
      <c r="AG36" s="65"/>
      <c r="AH36" s="65"/>
      <c r="AI36" s="65"/>
      <c r="AJ36" s="65"/>
      <c r="AK36" s="65"/>
      <c r="AL36" s="65"/>
      <c r="AM36" s="65">
        <v>13992</v>
      </c>
      <c r="AN36" s="65"/>
      <c r="AO36" s="78">
        <v>219787</v>
      </c>
      <c r="AP36" s="78">
        <v>223782</v>
      </c>
      <c r="AQ36" s="40"/>
      <c r="AR36" s="40"/>
    </row>
    <row r="37" spans="1:44" ht="31.5">
      <c r="A37" s="63">
        <v>23</v>
      </c>
      <c r="B37" s="64" t="s">
        <v>68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27762</v>
      </c>
      <c r="I37" s="65">
        <v>421707</v>
      </c>
      <c r="J37" s="65">
        <v>0</v>
      </c>
      <c r="K37" s="78">
        <v>449469</v>
      </c>
      <c r="L37" s="65">
        <v>145221</v>
      </c>
      <c r="M37" s="65">
        <v>0</v>
      </c>
      <c r="N37" s="65">
        <v>0</v>
      </c>
      <c r="O37" s="65">
        <v>0</v>
      </c>
      <c r="P37" s="65">
        <v>9604</v>
      </c>
      <c r="Q37" s="65">
        <v>27220</v>
      </c>
      <c r="R37" s="65">
        <v>2937</v>
      </c>
      <c r="S37" s="65">
        <v>0</v>
      </c>
      <c r="T37" s="65">
        <v>0</v>
      </c>
      <c r="U37" s="65">
        <v>12788</v>
      </c>
      <c r="V37" s="65">
        <v>33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78">
        <v>197803</v>
      </c>
      <c r="AE37" s="65">
        <v>531427</v>
      </c>
      <c r="AF37" s="65">
        <v>363</v>
      </c>
      <c r="AG37" s="65">
        <v>0</v>
      </c>
      <c r="AH37" s="65">
        <v>707</v>
      </c>
      <c r="AI37" s="65">
        <v>0</v>
      </c>
      <c r="AJ37" s="65">
        <v>0</v>
      </c>
      <c r="AK37" s="65">
        <v>0</v>
      </c>
      <c r="AL37" s="65">
        <v>0</v>
      </c>
      <c r="AM37" s="65">
        <v>182389</v>
      </c>
      <c r="AN37" s="65">
        <v>0</v>
      </c>
      <c r="AO37" s="78">
        <v>714886</v>
      </c>
      <c r="AP37" s="78">
        <v>1362158</v>
      </c>
      <c r="AQ37" s="40"/>
      <c r="AR37" s="40"/>
    </row>
    <row r="38" spans="1:44" ht="15.75">
      <c r="A38" s="63">
        <v>24</v>
      </c>
      <c r="B38" s="64" t="s">
        <v>69</v>
      </c>
      <c r="C38" s="65">
        <v>0</v>
      </c>
      <c r="D38" s="65">
        <v>0</v>
      </c>
      <c r="E38" s="65">
        <v>0</v>
      </c>
      <c r="F38" s="65">
        <v>0</v>
      </c>
      <c r="G38" s="65"/>
      <c r="H38" s="65">
        <v>50</v>
      </c>
      <c r="I38" s="65">
        <v>18440</v>
      </c>
      <c r="J38" s="65">
        <v>0</v>
      </c>
      <c r="K38" s="78">
        <v>18490</v>
      </c>
      <c r="L38" s="65">
        <v>211</v>
      </c>
      <c r="M38" s="65">
        <v>0</v>
      </c>
      <c r="N38" s="65">
        <v>0</v>
      </c>
      <c r="O38" s="65">
        <v>0</v>
      </c>
      <c r="P38" s="65">
        <v>0</v>
      </c>
      <c r="Q38" s="65">
        <v>4942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/>
      <c r="Z38" s="65"/>
      <c r="AA38" s="65">
        <v>0</v>
      </c>
      <c r="AB38" s="65">
        <v>0</v>
      </c>
      <c r="AC38" s="65">
        <v>0</v>
      </c>
      <c r="AD38" s="78">
        <v>5153</v>
      </c>
      <c r="AE38" s="65">
        <v>98816</v>
      </c>
      <c r="AF38" s="65"/>
      <c r="AG38" s="65">
        <v>76202</v>
      </c>
      <c r="AH38" s="65">
        <v>0</v>
      </c>
      <c r="AI38" s="65">
        <v>0</v>
      </c>
      <c r="AJ38" s="65">
        <v>0</v>
      </c>
      <c r="AK38" s="65">
        <v>0</v>
      </c>
      <c r="AL38" s="65">
        <v>0</v>
      </c>
      <c r="AM38" s="65">
        <v>4305</v>
      </c>
      <c r="AN38" s="65">
        <v>0</v>
      </c>
      <c r="AO38" s="78">
        <v>179323</v>
      </c>
      <c r="AP38" s="78">
        <v>202966</v>
      </c>
      <c r="AQ38" s="40"/>
      <c r="AR38" s="40"/>
    </row>
    <row r="39" spans="1:44" ht="47.25">
      <c r="A39" s="63">
        <v>25</v>
      </c>
      <c r="B39" s="64" t="s">
        <v>70</v>
      </c>
      <c r="C39" s="65"/>
      <c r="D39" s="65"/>
      <c r="E39" s="65"/>
      <c r="F39" s="65"/>
      <c r="G39" s="65"/>
      <c r="H39" s="65"/>
      <c r="I39" s="65"/>
      <c r="J39" s="65"/>
      <c r="K39" s="78">
        <v>0</v>
      </c>
      <c r="L39" s="65"/>
      <c r="M39" s="65">
        <v>3893</v>
      </c>
      <c r="N39" s="65"/>
      <c r="O39" s="65"/>
      <c r="P39" s="65"/>
      <c r="Q39" s="65">
        <v>170</v>
      </c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78">
        <v>4063</v>
      </c>
      <c r="AE39" s="65"/>
      <c r="AF39" s="65"/>
      <c r="AG39" s="65"/>
      <c r="AH39" s="65"/>
      <c r="AI39" s="65"/>
      <c r="AJ39" s="65"/>
      <c r="AK39" s="65"/>
      <c r="AL39" s="65"/>
      <c r="AM39" s="65">
        <v>29758</v>
      </c>
      <c r="AN39" s="65"/>
      <c r="AO39" s="78">
        <v>29758</v>
      </c>
      <c r="AP39" s="78">
        <v>33821</v>
      </c>
      <c r="AQ39" s="40"/>
      <c r="AR39" s="40"/>
    </row>
    <row r="40" spans="1:44" ht="31.5">
      <c r="A40" s="63">
        <v>26</v>
      </c>
      <c r="B40" s="64" t="s">
        <v>71</v>
      </c>
      <c r="C40" s="65"/>
      <c r="D40" s="65"/>
      <c r="E40" s="65"/>
      <c r="F40" s="65"/>
      <c r="G40" s="65"/>
      <c r="H40" s="65"/>
      <c r="I40" s="65"/>
      <c r="J40" s="65"/>
      <c r="K40" s="78">
        <v>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78">
        <v>0</v>
      </c>
      <c r="AE40" s="65">
        <v>10308</v>
      </c>
      <c r="AF40" s="65"/>
      <c r="AG40" s="65">
        <v>447</v>
      </c>
      <c r="AH40" s="65"/>
      <c r="AI40" s="65"/>
      <c r="AJ40" s="65"/>
      <c r="AK40" s="65"/>
      <c r="AL40" s="65"/>
      <c r="AM40" s="65">
        <v>34063</v>
      </c>
      <c r="AN40" s="65"/>
      <c r="AO40" s="78">
        <v>44818</v>
      </c>
      <c r="AP40" s="78">
        <v>44818</v>
      </c>
      <c r="AQ40" s="40"/>
      <c r="AR40" s="40"/>
    </row>
    <row r="41" spans="1:44" ht="15.75">
      <c r="A41" s="63">
        <v>27</v>
      </c>
      <c r="B41" s="64" t="s">
        <v>72</v>
      </c>
      <c r="C41" s="65"/>
      <c r="D41" s="65"/>
      <c r="E41" s="65"/>
      <c r="F41" s="65"/>
      <c r="G41" s="65"/>
      <c r="H41" s="65">
        <v>1238</v>
      </c>
      <c r="I41" s="65">
        <v>120393</v>
      </c>
      <c r="J41" s="65"/>
      <c r="K41" s="78">
        <v>121631</v>
      </c>
      <c r="L41" s="65">
        <v>39070</v>
      </c>
      <c r="M41" s="65"/>
      <c r="N41" s="65"/>
      <c r="O41" s="65"/>
      <c r="P41" s="65">
        <v>10038</v>
      </c>
      <c r="Q41" s="65">
        <v>16112</v>
      </c>
      <c r="R41" s="65">
        <v>865</v>
      </c>
      <c r="S41" s="65"/>
      <c r="T41" s="65"/>
      <c r="U41" s="65">
        <v>6979</v>
      </c>
      <c r="V41" s="65"/>
      <c r="W41" s="65"/>
      <c r="X41" s="65"/>
      <c r="Y41" s="65"/>
      <c r="Z41" s="65"/>
      <c r="AA41" s="65"/>
      <c r="AB41" s="65"/>
      <c r="AC41" s="65"/>
      <c r="AD41" s="78">
        <v>73064</v>
      </c>
      <c r="AE41" s="65">
        <v>604184</v>
      </c>
      <c r="AF41" s="65">
        <v>1143</v>
      </c>
      <c r="AG41" s="65"/>
      <c r="AH41" s="65"/>
      <c r="AI41" s="65"/>
      <c r="AJ41" s="65"/>
      <c r="AK41" s="65"/>
      <c r="AL41" s="65"/>
      <c r="AM41" s="65">
        <v>78740</v>
      </c>
      <c r="AN41" s="65"/>
      <c r="AO41" s="78">
        <v>684067</v>
      </c>
      <c r="AP41" s="78">
        <v>878762</v>
      </c>
      <c r="AQ41" s="40"/>
      <c r="AR41" s="40"/>
    </row>
    <row r="42" spans="1:44" ht="31.5">
      <c r="A42" s="63">
        <v>28</v>
      </c>
      <c r="B42" s="64" t="s">
        <v>73</v>
      </c>
      <c r="C42" s="65"/>
      <c r="D42" s="65">
        <v>2616946</v>
      </c>
      <c r="E42" s="65">
        <v>1735724</v>
      </c>
      <c r="F42" s="65">
        <v>881222</v>
      </c>
      <c r="G42" s="65"/>
      <c r="H42" s="65">
        <v>0</v>
      </c>
      <c r="I42" s="65"/>
      <c r="J42" s="65"/>
      <c r="K42" s="78">
        <v>2616946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78">
        <v>0</v>
      </c>
      <c r="AE42" s="65"/>
      <c r="AF42" s="65"/>
      <c r="AG42" s="65"/>
      <c r="AH42" s="65"/>
      <c r="AI42" s="65"/>
      <c r="AJ42" s="65"/>
      <c r="AK42" s="65"/>
      <c r="AL42" s="65"/>
      <c r="AM42" s="65">
        <v>191714</v>
      </c>
      <c r="AN42" s="65"/>
      <c r="AO42" s="78">
        <v>191714</v>
      </c>
      <c r="AP42" s="78">
        <v>2808660</v>
      </c>
      <c r="AQ42" s="40"/>
      <c r="AR42" s="40"/>
    </row>
    <row r="43" spans="1:44" ht="15.75">
      <c r="A43" s="63">
        <v>29</v>
      </c>
      <c r="B43" s="64" t="s">
        <v>74</v>
      </c>
      <c r="C43" s="65"/>
      <c r="D43" s="65"/>
      <c r="E43" s="65"/>
      <c r="F43" s="65"/>
      <c r="G43" s="65"/>
      <c r="H43" s="65">
        <v>3573</v>
      </c>
      <c r="I43" s="65"/>
      <c r="J43" s="65"/>
      <c r="K43" s="78">
        <v>3573</v>
      </c>
      <c r="L43" s="65">
        <v>17093</v>
      </c>
      <c r="M43" s="65"/>
      <c r="N43" s="65"/>
      <c r="O43" s="65"/>
      <c r="P43" s="65"/>
      <c r="Q43" s="65"/>
      <c r="R43" s="65">
        <v>619</v>
      </c>
      <c r="S43" s="65"/>
      <c r="T43" s="65"/>
      <c r="U43" s="65">
        <v>46461</v>
      </c>
      <c r="V43" s="65"/>
      <c r="W43" s="65"/>
      <c r="X43" s="65"/>
      <c r="Y43" s="65"/>
      <c r="Z43" s="65"/>
      <c r="AA43" s="65"/>
      <c r="AB43" s="65"/>
      <c r="AC43" s="65"/>
      <c r="AD43" s="78">
        <v>64173</v>
      </c>
      <c r="AE43" s="65">
        <v>124888</v>
      </c>
      <c r="AF43" s="65">
        <v>257</v>
      </c>
      <c r="AG43" s="65"/>
      <c r="AH43" s="65"/>
      <c r="AI43" s="65">
        <v>14</v>
      </c>
      <c r="AJ43" s="65"/>
      <c r="AK43" s="65"/>
      <c r="AL43" s="65"/>
      <c r="AM43" s="65">
        <v>12917</v>
      </c>
      <c r="AN43" s="65"/>
      <c r="AO43" s="78">
        <v>138076</v>
      </c>
      <c r="AP43" s="78">
        <v>205822</v>
      </c>
      <c r="AQ43" s="40"/>
      <c r="AR43" s="40"/>
    </row>
    <row r="44" spans="1:44" ht="47.25">
      <c r="A44" s="63">
        <v>30</v>
      </c>
      <c r="B44" s="64" t="s">
        <v>92</v>
      </c>
      <c r="C44" s="65">
        <v>17392</v>
      </c>
      <c r="D44" s="65">
        <v>1687226</v>
      </c>
      <c r="E44" s="65">
        <v>1391919</v>
      </c>
      <c r="F44" s="65">
        <v>294923</v>
      </c>
      <c r="G44" s="65">
        <v>384</v>
      </c>
      <c r="H44" s="65">
        <v>33910</v>
      </c>
      <c r="I44" s="65"/>
      <c r="J44" s="65"/>
      <c r="K44" s="78">
        <v>1738528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78">
        <v>0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78">
        <v>0</v>
      </c>
      <c r="AP44" s="78">
        <v>1738528</v>
      </c>
      <c r="AQ44" s="40"/>
      <c r="AR44" s="40"/>
    </row>
    <row r="45" spans="1:44" ht="47.25">
      <c r="A45" s="63">
        <v>31</v>
      </c>
      <c r="B45" s="64" t="s">
        <v>76</v>
      </c>
      <c r="C45" s="65">
        <v>5084</v>
      </c>
      <c r="D45" s="65">
        <v>1351053</v>
      </c>
      <c r="E45" s="65">
        <v>1243574</v>
      </c>
      <c r="F45" s="65">
        <v>107479</v>
      </c>
      <c r="G45" s="65"/>
      <c r="H45" s="65">
        <v>7186</v>
      </c>
      <c r="I45" s="65"/>
      <c r="J45" s="65"/>
      <c r="K45" s="78">
        <v>1363323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78">
        <v>0</v>
      </c>
      <c r="AE45" s="65"/>
      <c r="AF45" s="65"/>
      <c r="AG45" s="65"/>
      <c r="AH45" s="65"/>
      <c r="AI45" s="65"/>
      <c r="AJ45" s="65"/>
      <c r="AK45" s="65"/>
      <c r="AL45" s="65"/>
      <c r="AM45" s="65">
        <v>151</v>
      </c>
      <c r="AN45" s="65"/>
      <c r="AO45" s="78">
        <v>151</v>
      </c>
      <c r="AP45" s="78">
        <v>1363474</v>
      </c>
      <c r="AQ45" s="40"/>
      <c r="AR45" s="40"/>
    </row>
    <row r="46" spans="1:44" ht="47.25">
      <c r="A46" s="63">
        <v>32</v>
      </c>
      <c r="B46" s="64" t="s">
        <v>77</v>
      </c>
      <c r="C46" s="65">
        <v>57814</v>
      </c>
      <c r="D46" s="65">
        <v>7297</v>
      </c>
      <c r="E46" s="65"/>
      <c r="F46" s="65">
        <v>7297</v>
      </c>
      <c r="G46" s="65"/>
      <c r="H46" s="65">
        <v>10533</v>
      </c>
      <c r="I46" s="65"/>
      <c r="J46" s="65"/>
      <c r="K46" s="78">
        <v>75644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78">
        <v>0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78">
        <v>0</v>
      </c>
      <c r="AP46" s="78">
        <v>75644</v>
      </c>
      <c r="AQ46" s="40"/>
      <c r="AR46" s="40"/>
    </row>
    <row r="47" spans="1:44" ht="31.5">
      <c r="A47" s="63">
        <v>33</v>
      </c>
      <c r="B47" s="64" t="s">
        <v>78</v>
      </c>
      <c r="C47" s="65"/>
      <c r="D47" s="65">
        <v>1239540</v>
      </c>
      <c r="E47" s="65">
        <v>1167638</v>
      </c>
      <c r="F47" s="65">
        <v>71902</v>
      </c>
      <c r="G47" s="65"/>
      <c r="H47" s="65"/>
      <c r="I47" s="65"/>
      <c r="J47" s="65"/>
      <c r="K47" s="78">
        <v>1239540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78">
        <v>0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78">
        <v>0</v>
      </c>
      <c r="AP47" s="78">
        <v>1239540</v>
      </c>
      <c r="AQ47" s="40"/>
      <c r="AR47" s="40"/>
    </row>
    <row r="48" spans="1:44" ht="15.75">
      <c r="A48" s="63">
        <v>34</v>
      </c>
      <c r="B48" s="64" t="s">
        <v>79</v>
      </c>
      <c r="C48" s="65"/>
      <c r="D48" s="65">
        <v>649551</v>
      </c>
      <c r="E48" s="65">
        <v>619784</v>
      </c>
      <c r="F48" s="65">
        <v>26012</v>
      </c>
      <c r="G48" s="65">
        <v>3755</v>
      </c>
      <c r="H48" s="65"/>
      <c r="I48" s="65"/>
      <c r="J48" s="65"/>
      <c r="K48" s="78">
        <v>649551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78">
        <v>0</v>
      </c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78">
        <v>0</v>
      </c>
      <c r="AP48" s="78">
        <v>649551</v>
      </c>
      <c r="AQ48" s="40"/>
      <c r="AR48" s="40"/>
    </row>
    <row r="49" spans="1:44" ht="15.75">
      <c r="A49" s="63">
        <v>35</v>
      </c>
      <c r="B49" s="64" t="s">
        <v>80</v>
      </c>
      <c r="C49" s="65"/>
      <c r="D49" s="65"/>
      <c r="E49" s="65"/>
      <c r="F49" s="65"/>
      <c r="G49" s="65"/>
      <c r="H49" s="65">
        <v>4350</v>
      </c>
      <c r="I49" s="65">
        <v>5508</v>
      </c>
      <c r="J49" s="65"/>
      <c r="K49" s="78">
        <v>9858</v>
      </c>
      <c r="L49" s="65">
        <v>38393</v>
      </c>
      <c r="M49" s="65"/>
      <c r="N49" s="65">
        <v>19814</v>
      </c>
      <c r="O49" s="65"/>
      <c r="P49" s="65">
        <v>278</v>
      </c>
      <c r="Q49" s="65">
        <v>2142</v>
      </c>
      <c r="R49" s="65">
        <v>191</v>
      </c>
      <c r="S49" s="65"/>
      <c r="T49" s="65"/>
      <c r="U49" s="65">
        <v>1747</v>
      </c>
      <c r="V49" s="65"/>
      <c r="W49" s="65"/>
      <c r="X49" s="65"/>
      <c r="Y49" s="65"/>
      <c r="Z49" s="65"/>
      <c r="AA49" s="65"/>
      <c r="AB49" s="65"/>
      <c r="AC49" s="65"/>
      <c r="AD49" s="78">
        <v>62565</v>
      </c>
      <c r="AE49" s="65">
        <v>195756</v>
      </c>
      <c r="AF49" s="65"/>
      <c r="AG49" s="65"/>
      <c r="AH49" s="65"/>
      <c r="AI49" s="65"/>
      <c r="AJ49" s="65"/>
      <c r="AK49" s="65"/>
      <c r="AL49" s="65"/>
      <c r="AM49" s="65">
        <v>183924</v>
      </c>
      <c r="AN49" s="65"/>
      <c r="AO49" s="78">
        <v>379680</v>
      </c>
      <c r="AP49" s="78">
        <v>452103</v>
      </c>
      <c r="AQ49" s="40"/>
      <c r="AR49" s="40"/>
    </row>
    <row r="50" spans="1:44" ht="31.5">
      <c r="A50" s="63">
        <v>36</v>
      </c>
      <c r="B50" s="64" t="s">
        <v>81</v>
      </c>
      <c r="C50" s="65"/>
      <c r="D50" s="65"/>
      <c r="E50" s="65"/>
      <c r="F50" s="65"/>
      <c r="G50" s="65"/>
      <c r="H50" s="65">
        <v>500</v>
      </c>
      <c r="I50" s="65"/>
      <c r="J50" s="65"/>
      <c r="K50" s="78">
        <v>500</v>
      </c>
      <c r="L50" s="65">
        <v>905</v>
      </c>
      <c r="M50" s="65"/>
      <c r="N50" s="65"/>
      <c r="O50" s="65"/>
      <c r="P50" s="65"/>
      <c r="Q50" s="65">
        <v>212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78">
        <v>1117</v>
      </c>
      <c r="AE50" s="65">
        <v>8310</v>
      </c>
      <c r="AF50" s="65"/>
      <c r="AG50" s="65"/>
      <c r="AH50" s="65"/>
      <c r="AI50" s="65"/>
      <c r="AJ50" s="65"/>
      <c r="AK50" s="65"/>
      <c r="AL50" s="65"/>
      <c r="AM50" s="65"/>
      <c r="AN50" s="65"/>
      <c r="AO50" s="78">
        <v>8310</v>
      </c>
      <c r="AP50" s="78">
        <v>9927</v>
      </c>
      <c r="AQ50" s="40"/>
      <c r="AR50" s="40"/>
    </row>
    <row r="51" spans="1:44" ht="47.25">
      <c r="A51" s="63">
        <v>37</v>
      </c>
      <c r="B51" s="64" t="s">
        <v>82</v>
      </c>
      <c r="C51" s="65"/>
      <c r="D51" s="65"/>
      <c r="E51" s="65"/>
      <c r="F51" s="65"/>
      <c r="G51" s="65"/>
      <c r="H51" s="65"/>
      <c r="I51" s="65">
        <v>521811</v>
      </c>
      <c r="J51" s="65"/>
      <c r="K51" s="78">
        <v>521811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78">
        <v>0</v>
      </c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78">
        <v>0</v>
      </c>
      <c r="AP51" s="78">
        <v>521811</v>
      </c>
      <c r="AQ51" s="40"/>
      <c r="AR51" s="40"/>
    </row>
    <row r="52" spans="1:44" ht="15.75">
      <c r="A52" s="66">
        <v>38</v>
      </c>
      <c r="B52" s="67" t="s">
        <v>84</v>
      </c>
      <c r="C52" s="68"/>
      <c r="D52" s="68"/>
      <c r="E52" s="68"/>
      <c r="F52" s="68"/>
      <c r="G52" s="68"/>
      <c r="H52" s="68"/>
      <c r="I52" s="68"/>
      <c r="J52" s="68"/>
      <c r="K52" s="79">
        <v>0</v>
      </c>
      <c r="L52" s="68">
        <v>13987</v>
      </c>
      <c r="M52" s="68"/>
      <c r="N52" s="68"/>
      <c r="O52" s="68"/>
      <c r="P52" s="68"/>
      <c r="Q52" s="68"/>
      <c r="R52" s="68">
        <v>393</v>
      </c>
      <c r="S52" s="68"/>
      <c r="T52" s="68"/>
      <c r="U52" s="68">
        <v>2060</v>
      </c>
      <c r="V52" s="68"/>
      <c r="W52" s="68"/>
      <c r="X52" s="68"/>
      <c r="Y52" s="68"/>
      <c r="Z52" s="68"/>
      <c r="AA52" s="68"/>
      <c r="AB52" s="68"/>
      <c r="AC52" s="68"/>
      <c r="AD52" s="79">
        <v>16440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9">
        <v>0</v>
      </c>
      <c r="AP52" s="79">
        <v>16440</v>
      </c>
      <c r="AQ52" s="40"/>
      <c r="AR52" s="40"/>
    </row>
    <row r="53" spans="1:4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75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75"/>
      <c r="AE53" s="40"/>
      <c r="AF53" s="40"/>
      <c r="AG53" s="40"/>
      <c r="AH53" s="40"/>
      <c r="AI53" s="40"/>
      <c r="AJ53" s="40"/>
      <c r="AK53" s="40"/>
      <c r="AL53" s="71"/>
      <c r="AM53" s="71"/>
      <c r="AN53" s="71"/>
      <c r="AO53" s="76"/>
      <c r="AP53" s="76"/>
      <c r="AQ53" s="40"/>
      <c r="AR53" s="40"/>
    </row>
    <row r="54" spans="1:44" ht="15.75">
      <c r="A54" s="70"/>
      <c r="B54" s="70"/>
      <c r="C54" s="70"/>
      <c r="D54" s="70"/>
      <c r="E54" s="70"/>
      <c r="F54" s="70"/>
      <c r="G54" s="40"/>
      <c r="H54" s="40"/>
      <c r="I54" s="40"/>
      <c r="J54" s="40"/>
      <c r="K54" s="75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75"/>
      <c r="AE54" s="40"/>
      <c r="AF54" s="40"/>
      <c r="AG54" s="40"/>
      <c r="AH54" s="40"/>
      <c r="AI54" s="40"/>
      <c r="AJ54" s="40"/>
      <c r="AK54" s="40"/>
      <c r="AL54" s="71"/>
      <c r="AM54" s="71"/>
      <c r="AN54" s="71"/>
      <c r="AO54" s="76"/>
      <c r="AP54" s="76"/>
      <c r="AQ54" s="40"/>
      <c r="AR54" s="40"/>
    </row>
  </sheetData>
  <sheetProtection/>
  <mergeCells count="17">
    <mergeCell ref="A54:F54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  <mergeCell ref="P1:R1"/>
    <mergeCell ref="P2:R2"/>
    <mergeCell ref="P3:R3"/>
    <mergeCell ref="P4:R4"/>
    <mergeCell ref="P5:R5"/>
    <mergeCell ref="A7:AL7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38" customWidth="1"/>
    <col min="2" max="2" width="30.625" style="38" customWidth="1"/>
    <col min="3" max="3" width="14.25390625" style="38" customWidth="1"/>
    <col min="4" max="4" width="15.75390625" style="38" customWidth="1"/>
    <col min="5" max="6" width="29.75390625" style="38" customWidth="1"/>
    <col min="7" max="7" width="14.875" style="38" customWidth="1"/>
    <col min="8" max="8" width="13.875" style="38" customWidth="1"/>
    <col min="9" max="9" width="14.875" style="38" customWidth="1"/>
    <col min="10" max="10" width="15.25390625" style="38" customWidth="1"/>
    <col min="11" max="11" width="12.25390625" style="74" customWidth="1"/>
    <col min="12" max="12" width="13.125" style="38" customWidth="1"/>
    <col min="13" max="13" width="14.375" style="38" customWidth="1"/>
    <col min="14" max="14" width="14.00390625" style="38" customWidth="1"/>
    <col min="15" max="15" width="12.625" style="38" customWidth="1"/>
    <col min="16" max="16" width="12.375" style="38" customWidth="1"/>
    <col min="17" max="17" width="14.25390625" style="38" customWidth="1"/>
    <col min="18" max="18" width="12.25390625" style="38" customWidth="1"/>
    <col min="19" max="19" width="10.75390625" style="38" customWidth="1"/>
    <col min="20" max="20" width="14.375" style="38" customWidth="1"/>
    <col min="21" max="21" width="17.125" style="38" customWidth="1"/>
    <col min="22" max="22" width="11.125" style="38" customWidth="1"/>
    <col min="23" max="23" width="13.75390625" style="38" customWidth="1"/>
    <col min="24" max="24" width="15.25390625" style="38" customWidth="1"/>
    <col min="25" max="25" width="10.25390625" style="38" customWidth="1"/>
    <col min="26" max="26" width="11.375" style="38" customWidth="1"/>
    <col min="27" max="27" width="14.875" style="38" customWidth="1"/>
    <col min="28" max="28" width="10.625" style="38" customWidth="1"/>
    <col min="29" max="29" width="11.75390625" style="38" customWidth="1"/>
    <col min="30" max="30" width="14.625" style="74" customWidth="1"/>
    <col min="31" max="31" width="14.375" style="38" customWidth="1"/>
    <col min="32" max="32" width="13.75390625" style="38" customWidth="1"/>
    <col min="33" max="33" width="16.25390625" style="38" customWidth="1"/>
    <col min="34" max="34" width="13.625" style="38" customWidth="1"/>
    <col min="35" max="35" width="18.875" style="38" customWidth="1"/>
    <col min="36" max="36" width="14.875" style="38" customWidth="1"/>
    <col min="37" max="37" width="14.125" style="38" customWidth="1"/>
    <col min="38" max="38" width="16.00390625" style="38" customWidth="1"/>
    <col min="39" max="39" width="17.125" style="38" customWidth="1"/>
    <col min="40" max="40" width="11.25390625" style="38" customWidth="1"/>
    <col min="41" max="42" width="12.875" style="74" customWidth="1"/>
    <col min="43" max="16384" width="9.125" style="38" customWidth="1"/>
  </cols>
  <sheetData>
    <row r="1" spans="16:18" ht="10.5" customHeight="1">
      <c r="P1" s="72"/>
      <c r="Q1" s="72"/>
      <c r="R1" s="72"/>
    </row>
    <row r="2" spans="1:44" ht="15.75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75"/>
      <c r="L2" s="40"/>
      <c r="M2" s="40"/>
      <c r="N2" s="40"/>
      <c r="O2" s="40"/>
      <c r="P2" s="72"/>
      <c r="Q2" s="72"/>
      <c r="R2" s="7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75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75"/>
      <c r="AP2" s="75"/>
      <c r="AQ2" s="40"/>
      <c r="AR2" s="40"/>
    </row>
    <row r="3" spans="1:44" ht="15.75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75"/>
      <c r="L3" s="40"/>
      <c r="M3" s="40"/>
      <c r="N3" s="40"/>
      <c r="O3" s="40"/>
      <c r="P3" s="72"/>
      <c r="Q3" s="72"/>
      <c r="R3" s="72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75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75"/>
      <c r="AP3" s="75"/>
      <c r="AQ3" s="40"/>
      <c r="AR3" s="40"/>
    </row>
    <row r="4" spans="1:44" ht="15.75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75"/>
      <c r="L4" s="40"/>
      <c r="M4" s="40"/>
      <c r="N4" s="40"/>
      <c r="O4" s="40"/>
      <c r="P4" s="72"/>
      <c r="Q4" s="72"/>
      <c r="R4" s="7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75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75"/>
      <c r="AP4" s="75"/>
      <c r="AQ4" s="40"/>
      <c r="AR4" s="40"/>
    </row>
    <row r="5" spans="1:44" ht="15.75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75"/>
      <c r="L5" s="40"/>
      <c r="M5" s="40"/>
      <c r="N5" s="40"/>
      <c r="O5" s="40"/>
      <c r="P5" s="72"/>
      <c r="Q5" s="72"/>
      <c r="R5" s="7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75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75"/>
      <c r="AP5" s="75"/>
      <c r="AQ5" s="40"/>
      <c r="AR5" s="40"/>
    </row>
    <row r="6" spans="1:44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75"/>
      <c r="L6" s="40"/>
      <c r="M6" s="40"/>
      <c r="N6" s="40"/>
      <c r="O6" s="40"/>
      <c r="P6" s="41"/>
      <c r="Q6" s="41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75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75"/>
      <c r="AP6" s="75"/>
      <c r="AQ6" s="40"/>
      <c r="AR6" s="40"/>
    </row>
    <row r="7" spans="1:44" ht="15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75"/>
      <c r="AP7" s="75"/>
      <c r="AQ7" s="40"/>
      <c r="AR7" s="40"/>
    </row>
    <row r="8" spans="1:44" ht="15.75">
      <c r="A8" s="42" t="s">
        <v>94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75"/>
      <c r="AP8" s="75"/>
      <c r="AQ8" s="40"/>
      <c r="AR8" s="40"/>
    </row>
    <row r="9" spans="1:44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7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75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75"/>
      <c r="AP9" s="75"/>
      <c r="AQ9" s="40"/>
      <c r="AR9" s="40"/>
    </row>
    <row r="10" spans="1:44" ht="15" customHeight="1">
      <c r="A10" s="40"/>
      <c r="B10" s="40"/>
      <c r="C10" s="40"/>
      <c r="D10" s="40"/>
      <c r="E10" s="40"/>
      <c r="F10" s="40"/>
      <c r="G10" s="43" t="s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0"/>
      <c r="AR10" s="40"/>
    </row>
    <row r="11" spans="1:44" ht="15.75">
      <c r="A11" s="44" t="s">
        <v>3</v>
      </c>
      <c r="B11" s="44" t="s">
        <v>4</v>
      </c>
      <c r="C11" s="45" t="s">
        <v>5</v>
      </c>
      <c r="D11" s="46"/>
      <c r="E11" s="46"/>
      <c r="F11" s="47"/>
      <c r="G11" s="48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9"/>
      <c r="AP11" s="50" t="s">
        <v>7</v>
      </c>
      <c r="AQ11" s="40"/>
      <c r="AR11" s="40"/>
    </row>
    <row r="12" spans="1:44" ht="15.75">
      <c r="A12" s="51"/>
      <c r="B12" s="51"/>
      <c r="C12" s="45" t="s">
        <v>8</v>
      </c>
      <c r="D12" s="46"/>
      <c r="E12" s="46"/>
      <c r="F12" s="46"/>
      <c r="G12" s="46"/>
      <c r="H12" s="46"/>
      <c r="I12" s="46"/>
      <c r="J12" s="47"/>
      <c r="K12" s="48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10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52"/>
      <c r="AQ12" s="40"/>
      <c r="AR12" s="40"/>
    </row>
    <row r="13" spans="1:44" ht="220.5">
      <c r="A13" s="53"/>
      <c r="B13" s="53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5" t="s">
        <v>16</v>
      </c>
      <c r="I13" s="55" t="s">
        <v>17</v>
      </c>
      <c r="J13" s="55" t="s">
        <v>18</v>
      </c>
      <c r="K13" s="55" t="s">
        <v>19</v>
      </c>
      <c r="L13" s="55" t="s">
        <v>20</v>
      </c>
      <c r="M13" s="55" t="s">
        <v>21</v>
      </c>
      <c r="N13" s="55" t="s">
        <v>22</v>
      </c>
      <c r="O13" s="55" t="s">
        <v>23</v>
      </c>
      <c r="P13" s="55" t="s">
        <v>24</v>
      </c>
      <c r="Q13" s="55" t="s">
        <v>25</v>
      </c>
      <c r="R13" s="55" t="s">
        <v>26</v>
      </c>
      <c r="S13" s="55" t="s">
        <v>27</v>
      </c>
      <c r="T13" s="55" t="s">
        <v>28</v>
      </c>
      <c r="U13" s="55" t="s">
        <v>29</v>
      </c>
      <c r="V13" s="55" t="s">
        <v>30</v>
      </c>
      <c r="W13" s="55" t="s">
        <v>31</v>
      </c>
      <c r="X13" s="55" t="s">
        <v>32</v>
      </c>
      <c r="Y13" s="55" t="s">
        <v>33</v>
      </c>
      <c r="Z13" s="54" t="s">
        <v>34</v>
      </c>
      <c r="AA13" s="54" t="s">
        <v>35</v>
      </c>
      <c r="AB13" s="55" t="s">
        <v>36</v>
      </c>
      <c r="AC13" s="55" t="s">
        <v>18</v>
      </c>
      <c r="AD13" s="55" t="s">
        <v>19</v>
      </c>
      <c r="AE13" s="55" t="s">
        <v>37</v>
      </c>
      <c r="AF13" s="55" t="s">
        <v>38</v>
      </c>
      <c r="AG13" s="55" t="s">
        <v>39</v>
      </c>
      <c r="AH13" s="55" t="s">
        <v>40</v>
      </c>
      <c r="AI13" s="55" t="s">
        <v>41</v>
      </c>
      <c r="AJ13" s="55" t="s">
        <v>42</v>
      </c>
      <c r="AK13" s="55" t="s">
        <v>43</v>
      </c>
      <c r="AL13" s="55" t="s">
        <v>44</v>
      </c>
      <c r="AM13" s="55" t="s">
        <v>45</v>
      </c>
      <c r="AN13" s="54" t="s">
        <v>18</v>
      </c>
      <c r="AO13" s="55" t="s">
        <v>19</v>
      </c>
      <c r="AP13" s="56"/>
      <c r="AQ13" s="40"/>
      <c r="AR13" s="40"/>
    </row>
    <row r="14" spans="1:44" ht="15.75">
      <c r="A14" s="1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40"/>
      <c r="AR14" s="40"/>
    </row>
    <row r="15" spans="1:44" ht="15.75">
      <c r="A15" s="60">
        <v>1</v>
      </c>
      <c r="B15" s="61" t="s">
        <v>46</v>
      </c>
      <c r="C15" s="62"/>
      <c r="D15" s="62"/>
      <c r="E15" s="62"/>
      <c r="F15" s="62"/>
      <c r="G15" s="62"/>
      <c r="H15" s="62">
        <v>438</v>
      </c>
      <c r="I15" s="62">
        <v>1148</v>
      </c>
      <c r="J15" s="62"/>
      <c r="K15" s="77">
        <v>1586</v>
      </c>
      <c r="L15" s="62">
        <v>12756</v>
      </c>
      <c r="M15" s="62"/>
      <c r="N15" s="62">
        <v>22500</v>
      </c>
      <c r="O15" s="62"/>
      <c r="P15" s="62"/>
      <c r="Q15" s="62">
        <v>1166</v>
      </c>
      <c r="R15" s="62">
        <v>1166</v>
      </c>
      <c r="S15" s="62"/>
      <c r="T15" s="62"/>
      <c r="U15" s="62">
        <v>873</v>
      </c>
      <c r="V15" s="62"/>
      <c r="W15" s="62"/>
      <c r="X15" s="62"/>
      <c r="Y15" s="62"/>
      <c r="Z15" s="62"/>
      <c r="AA15" s="62"/>
      <c r="AB15" s="62"/>
      <c r="AC15" s="62"/>
      <c r="AD15" s="77">
        <v>38461</v>
      </c>
      <c r="AE15" s="62">
        <v>189147</v>
      </c>
      <c r="AF15" s="62"/>
      <c r="AG15" s="62">
        <v>17156</v>
      </c>
      <c r="AH15" s="62"/>
      <c r="AI15" s="62"/>
      <c r="AJ15" s="62"/>
      <c r="AK15" s="62"/>
      <c r="AL15" s="62"/>
      <c r="AM15" s="62">
        <v>110071</v>
      </c>
      <c r="AN15" s="62"/>
      <c r="AO15" s="77">
        <v>316374</v>
      </c>
      <c r="AP15" s="77">
        <v>356421</v>
      </c>
      <c r="AQ15" s="40"/>
      <c r="AR15" s="40"/>
    </row>
    <row r="16" spans="1:44" ht="15.75">
      <c r="A16" s="63">
        <v>2</v>
      </c>
      <c r="B16" s="64" t="s">
        <v>47</v>
      </c>
      <c r="C16" s="65"/>
      <c r="D16" s="65"/>
      <c r="E16" s="65"/>
      <c r="F16" s="65"/>
      <c r="G16" s="65"/>
      <c r="H16" s="65"/>
      <c r="I16" s="65"/>
      <c r="J16" s="65"/>
      <c r="K16" s="78">
        <v>0</v>
      </c>
      <c r="L16" s="65">
        <v>3938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78">
        <v>3938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78">
        <v>0</v>
      </c>
      <c r="AP16" s="78">
        <v>3938</v>
      </c>
      <c r="AQ16" s="40"/>
      <c r="AR16" s="40"/>
    </row>
    <row r="17" spans="1:44" ht="15.75">
      <c r="A17" s="63">
        <v>3</v>
      </c>
      <c r="B17" s="64" t="s">
        <v>48</v>
      </c>
      <c r="C17" s="65"/>
      <c r="D17" s="65"/>
      <c r="E17" s="65"/>
      <c r="F17" s="65"/>
      <c r="G17" s="65"/>
      <c r="H17" s="65">
        <v>41</v>
      </c>
      <c r="I17" s="65">
        <v>232533</v>
      </c>
      <c r="J17" s="65"/>
      <c r="K17" s="78">
        <v>232574</v>
      </c>
      <c r="L17" s="65">
        <v>76276</v>
      </c>
      <c r="M17" s="65"/>
      <c r="N17" s="65"/>
      <c r="O17" s="65"/>
      <c r="P17" s="65">
        <v>41169</v>
      </c>
      <c r="Q17" s="65">
        <v>1380</v>
      </c>
      <c r="R17" s="65"/>
      <c r="S17" s="65"/>
      <c r="T17" s="65"/>
      <c r="U17" s="65">
        <v>12307</v>
      </c>
      <c r="V17" s="65"/>
      <c r="W17" s="65"/>
      <c r="X17" s="65"/>
      <c r="Y17" s="65">
        <v>69</v>
      </c>
      <c r="Z17" s="65"/>
      <c r="AA17" s="65"/>
      <c r="AB17" s="65"/>
      <c r="AC17" s="65"/>
      <c r="AD17" s="78">
        <v>131201</v>
      </c>
      <c r="AE17" s="65">
        <v>289150</v>
      </c>
      <c r="AF17" s="65">
        <v>1689</v>
      </c>
      <c r="AG17" s="65"/>
      <c r="AH17" s="65"/>
      <c r="AI17" s="65"/>
      <c r="AJ17" s="65"/>
      <c r="AK17" s="65"/>
      <c r="AL17" s="65"/>
      <c r="AM17" s="65">
        <v>214907</v>
      </c>
      <c r="AN17" s="65"/>
      <c r="AO17" s="78">
        <v>505746</v>
      </c>
      <c r="AP17" s="78">
        <v>869521</v>
      </c>
      <c r="AQ17" s="40"/>
      <c r="AR17" s="40"/>
    </row>
    <row r="18" spans="1:44" ht="31.5">
      <c r="A18" s="63">
        <v>4</v>
      </c>
      <c r="B18" s="64" t="s">
        <v>49</v>
      </c>
      <c r="C18" s="65"/>
      <c r="D18" s="65"/>
      <c r="E18" s="65"/>
      <c r="F18" s="65"/>
      <c r="G18" s="65"/>
      <c r="H18" s="65">
        <v>44968</v>
      </c>
      <c r="I18" s="65">
        <v>20134</v>
      </c>
      <c r="J18" s="65"/>
      <c r="K18" s="78">
        <v>65102</v>
      </c>
      <c r="L18" s="65"/>
      <c r="M18" s="65"/>
      <c r="N18" s="65"/>
      <c r="O18" s="65"/>
      <c r="P18" s="65">
        <v>14305</v>
      </c>
      <c r="Q18" s="65">
        <v>385163</v>
      </c>
      <c r="R18" s="65"/>
      <c r="S18" s="65"/>
      <c r="T18" s="65"/>
      <c r="U18" s="65">
        <v>15799</v>
      </c>
      <c r="V18" s="65"/>
      <c r="W18" s="65"/>
      <c r="X18" s="65"/>
      <c r="Y18" s="65">
        <v>4130277</v>
      </c>
      <c r="Z18" s="65"/>
      <c r="AA18" s="65"/>
      <c r="AB18" s="65"/>
      <c r="AC18" s="65"/>
      <c r="AD18" s="78">
        <v>4545544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78">
        <v>0</v>
      </c>
      <c r="AP18" s="78">
        <v>4610646</v>
      </c>
      <c r="AQ18" s="40"/>
      <c r="AR18" s="40"/>
    </row>
    <row r="19" spans="1:44" ht="15.75">
      <c r="A19" s="63">
        <v>5</v>
      </c>
      <c r="B19" s="64" t="s">
        <v>50</v>
      </c>
      <c r="C19" s="65"/>
      <c r="D19" s="65"/>
      <c r="E19" s="65"/>
      <c r="F19" s="65"/>
      <c r="G19" s="65"/>
      <c r="H19" s="65"/>
      <c r="I19" s="65">
        <v>1122974</v>
      </c>
      <c r="J19" s="65"/>
      <c r="K19" s="78">
        <v>1122974</v>
      </c>
      <c r="L19" s="65">
        <v>0</v>
      </c>
      <c r="M19" s="65"/>
      <c r="N19" s="65"/>
      <c r="O19" s="65"/>
      <c r="P19" s="65"/>
      <c r="Q19" s="65"/>
      <c r="R19" s="65"/>
      <c r="S19" s="65"/>
      <c r="T19" s="65"/>
      <c r="U19" s="65">
        <v>8635</v>
      </c>
      <c r="V19" s="65"/>
      <c r="W19" s="65"/>
      <c r="X19" s="65"/>
      <c r="Y19" s="65"/>
      <c r="Z19" s="65"/>
      <c r="AA19" s="65"/>
      <c r="AB19" s="65"/>
      <c r="AC19" s="65"/>
      <c r="AD19" s="78">
        <v>8635</v>
      </c>
      <c r="AE19" s="65">
        <v>69980</v>
      </c>
      <c r="AF19" s="65"/>
      <c r="AG19" s="65"/>
      <c r="AH19" s="65"/>
      <c r="AI19" s="65"/>
      <c r="AJ19" s="65"/>
      <c r="AK19" s="65"/>
      <c r="AL19" s="65"/>
      <c r="AM19" s="65">
        <v>1712</v>
      </c>
      <c r="AN19" s="65"/>
      <c r="AO19" s="78">
        <v>71692</v>
      </c>
      <c r="AP19" s="78">
        <v>1203301</v>
      </c>
      <c r="AQ19" s="40"/>
      <c r="AR19" s="40"/>
    </row>
    <row r="20" spans="1:44" ht="31.5">
      <c r="A20" s="63">
        <v>6</v>
      </c>
      <c r="B20" s="64" t="s">
        <v>51</v>
      </c>
      <c r="C20" s="65"/>
      <c r="D20" s="65"/>
      <c r="E20" s="65"/>
      <c r="F20" s="65"/>
      <c r="G20" s="65"/>
      <c r="H20" s="65">
        <v>16067</v>
      </c>
      <c r="I20" s="65"/>
      <c r="J20" s="65"/>
      <c r="K20" s="78">
        <v>16067</v>
      </c>
      <c r="L20" s="65">
        <v>2172</v>
      </c>
      <c r="M20" s="65"/>
      <c r="N20" s="65">
        <v>45440</v>
      </c>
      <c r="O20" s="65"/>
      <c r="P20" s="65"/>
      <c r="Q20" s="65">
        <v>11157</v>
      </c>
      <c r="R20" s="65"/>
      <c r="S20" s="65"/>
      <c r="T20" s="65"/>
      <c r="U20" s="65">
        <v>88235</v>
      </c>
      <c r="V20" s="65"/>
      <c r="W20" s="65"/>
      <c r="X20" s="65"/>
      <c r="Y20" s="65">
        <v>126414</v>
      </c>
      <c r="Z20" s="65"/>
      <c r="AA20" s="65"/>
      <c r="AB20" s="65"/>
      <c r="AC20" s="65"/>
      <c r="AD20" s="78">
        <v>273418</v>
      </c>
      <c r="AE20" s="65">
        <v>209</v>
      </c>
      <c r="AF20" s="65"/>
      <c r="AG20" s="65"/>
      <c r="AH20" s="65"/>
      <c r="AI20" s="65"/>
      <c r="AJ20" s="65"/>
      <c r="AK20" s="65"/>
      <c r="AL20" s="65"/>
      <c r="AM20" s="65">
        <v>14947</v>
      </c>
      <c r="AN20" s="65"/>
      <c r="AO20" s="78">
        <v>15156</v>
      </c>
      <c r="AP20" s="78">
        <v>304641</v>
      </c>
      <c r="AQ20" s="40"/>
      <c r="AR20" s="40"/>
    </row>
    <row r="21" spans="1:44" ht="15.75">
      <c r="A21" s="63">
        <v>7</v>
      </c>
      <c r="B21" s="64" t="s">
        <v>52</v>
      </c>
      <c r="C21" s="65"/>
      <c r="D21" s="65"/>
      <c r="E21" s="65"/>
      <c r="F21" s="65"/>
      <c r="G21" s="65"/>
      <c r="H21" s="65">
        <v>1051</v>
      </c>
      <c r="I21" s="65">
        <v>36</v>
      </c>
      <c r="J21" s="65"/>
      <c r="K21" s="78">
        <v>1087</v>
      </c>
      <c r="L21" s="65">
        <v>364</v>
      </c>
      <c r="M21" s="65"/>
      <c r="N21" s="65"/>
      <c r="O21" s="65"/>
      <c r="P21" s="65"/>
      <c r="Q21" s="65">
        <v>108</v>
      </c>
      <c r="R21" s="65">
        <v>379</v>
      </c>
      <c r="S21" s="65"/>
      <c r="T21" s="65"/>
      <c r="U21" s="65">
        <v>82</v>
      </c>
      <c r="V21" s="65"/>
      <c r="W21" s="65"/>
      <c r="X21" s="65"/>
      <c r="Y21" s="65"/>
      <c r="Z21" s="65"/>
      <c r="AA21" s="65"/>
      <c r="AB21" s="65"/>
      <c r="AC21" s="65"/>
      <c r="AD21" s="78">
        <v>933</v>
      </c>
      <c r="AE21" s="65">
        <v>80728</v>
      </c>
      <c r="AF21" s="65"/>
      <c r="AG21" s="65"/>
      <c r="AH21" s="65"/>
      <c r="AI21" s="65"/>
      <c r="AJ21" s="65"/>
      <c r="AK21" s="65"/>
      <c r="AL21" s="65"/>
      <c r="AM21" s="65">
        <v>146294</v>
      </c>
      <c r="AN21" s="65"/>
      <c r="AO21" s="78">
        <v>227022</v>
      </c>
      <c r="AP21" s="78">
        <v>229042</v>
      </c>
      <c r="AQ21" s="40"/>
      <c r="AR21" s="40"/>
    </row>
    <row r="22" spans="1:44" ht="15.75">
      <c r="A22" s="63">
        <v>8</v>
      </c>
      <c r="B22" s="64" t="s">
        <v>53</v>
      </c>
      <c r="C22" s="65"/>
      <c r="D22" s="65"/>
      <c r="E22" s="65"/>
      <c r="F22" s="65"/>
      <c r="G22" s="65"/>
      <c r="H22" s="65">
        <v>21669</v>
      </c>
      <c r="I22" s="65">
        <v>486</v>
      </c>
      <c r="J22" s="65"/>
      <c r="K22" s="78">
        <v>22155</v>
      </c>
      <c r="L22" s="65">
        <v>13960</v>
      </c>
      <c r="M22" s="65"/>
      <c r="N22" s="65"/>
      <c r="O22" s="65"/>
      <c r="P22" s="65">
        <v>540</v>
      </c>
      <c r="Q22" s="65">
        <v>1896</v>
      </c>
      <c r="R22" s="65">
        <v>39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78">
        <v>16435</v>
      </c>
      <c r="AE22" s="65">
        <v>121261</v>
      </c>
      <c r="AF22" s="65"/>
      <c r="AG22" s="65"/>
      <c r="AH22" s="65"/>
      <c r="AI22" s="65"/>
      <c r="AJ22" s="65"/>
      <c r="AK22" s="65"/>
      <c r="AL22" s="65"/>
      <c r="AM22" s="65">
        <v>35016</v>
      </c>
      <c r="AN22" s="65"/>
      <c r="AO22" s="78">
        <v>156277</v>
      </c>
      <c r="AP22" s="78">
        <v>194867</v>
      </c>
      <c r="AQ22" s="40"/>
      <c r="AR22" s="40"/>
    </row>
    <row r="23" spans="1:44" ht="15.75">
      <c r="A23" s="63">
        <v>9</v>
      </c>
      <c r="B23" s="64" t="s">
        <v>54</v>
      </c>
      <c r="C23" s="65"/>
      <c r="D23" s="65"/>
      <c r="E23" s="65"/>
      <c r="F23" s="65"/>
      <c r="G23" s="65"/>
      <c r="H23" s="65">
        <v>11093</v>
      </c>
      <c r="I23" s="65">
        <v>42172</v>
      </c>
      <c r="J23" s="65"/>
      <c r="K23" s="78">
        <v>53265</v>
      </c>
      <c r="L23" s="65">
        <v>29274</v>
      </c>
      <c r="M23" s="65">
        <v>4866</v>
      </c>
      <c r="N23" s="65"/>
      <c r="O23" s="65"/>
      <c r="P23" s="65">
        <v>3575</v>
      </c>
      <c r="Q23" s="65">
        <v>7309</v>
      </c>
      <c r="R23" s="65">
        <v>4617</v>
      </c>
      <c r="S23" s="65"/>
      <c r="T23" s="65"/>
      <c r="U23" s="65">
        <v>126867</v>
      </c>
      <c r="V23" s="65"/>
      <c r="W23" s="65"/>
      <c r="X23" s="65"/>
      <c r="Y23" s="65"/>
      <c r="Z23" s="65"/>
      <c r="AA23" s="65"/>
      <c r="AB23" s="65"/>
      <c r="AC23" s="65"/>
      <c r="AD23" s="78">
        <v>176508</v>
      </c>
      <c r="AE23" s="65">
        <v>193841</v>
      </c>
      <c r="AF23" s="65"/>
      <c r="AG23" s="65"/>
      <c r="AH23" s="65"/>
      <c r="AI23" s="65"/>
      <c r="AJ23" s="65"/>
      <c r="AK23" s="65">
        <v>1052</v>
      </c>
      <c r="AL23" s="65"/>
      <c r="AM23" s="65">
        <v>151572</v>
      </c>
      <c r="AN23" s="65"/>
      <c r="AO23" s="78">
        <v>346465</v>
      </c>
      <c r="AP23" s="78">
        <v>576238</v>
      </c>
      <c r="AQ23" s="40"/>
      <c r="AR23" s="40"/>
    </row>
    <row r="24" spans="1:44" ht="78.75">
      <c r="A24" s="63">
        <v>10</v>
      </c>
      <c r="B24" s="64" t="s">
        <v>55</v>
      </c>
      <c r="C24" s="65"/>
      <c r="D24" s="65"/>
      <c r="E24" s="65"/>
      <c r="F24" s="65"/>
      <c r="G24" s="65"/>
      <c r="H24" s="65">
        <v>642</v>
      </c>
      <c r="I24" s="65">
        <v>79641</v>
      </c>
      <c r="J24" s="65"/>
      <c r="K24" s="78">
        <v>80283</v>
      </c>
      <c r="L24" s="65">
        <v>47681</v>
      </c>
      <c r="M24" s="65"/>
      <c r="N24" s="65">
        <v>53577</v>
      </c>
      <c r="O24" s="65"/>
      <c r="P24" s="65">
        <v>3507</v>
      </c>
      <c r="Q24" s="65">
        <v>36983</v>
      </c>
      <c r="R24" s="65"/>
      <c r="S24" s="65"/>
      <c r="T24" s="65"/>
      <c r="U24" s="65">
        <v>960</v>
      </c>
      <c r="V24" s="65">
        <v>187256</v>
      </c>
      <c r="W24" s="65"/>
      <c r="X24" s="65"/>
      <c r="Y24" s="65"/>
      <c r="Z24" s="65"/>
      <c r="AA24" s="65"/>
      <c r="AB24" s="65"/>
      <c r="AC24" s="65"/>
      <c r="AD24" s="78">
        <v>329964</v>
      </c>
      <c r="AE24" s="65">
        <v>11791</v>
      </c>
      <c r="AF24" s="65">
        <v>3024</v>
      </c>
      <c r="AG24" s="65"/>
      <c r="AH24" s="65"/>
      <c r="AI24" s="65"/>
      <c r="AJ24" s="65"/>
      <c r="AK24" s="65"/>
      <c r="AL24" s="65"/>
      <c r="AM24" s="65">
        <v>86975</v>
      </c>
      <c r="AN24" s="65"/>
      <c r="AO24" s="78">
        <v>101790</v>
      </c>
      <c r="AP24" s="78">
        <v>512037</v>
      </c>
      <c r="AQ24" s="40"/>
      <c r="AR24" s="40"/>
    </row>
    <row r="25" spans="1:44" ht="31.5">
      <c r="A25" s="63">
        <v>11</v>
      </c>
      <c r="B25" s="64" t="s">
        <v>56</v>
      </c>
      <c r="C25" s="65"/>
      <c r="D25" s="65"/>
      <c r="E25" s="65"/>
      <c r="F25" s="65"/>
      <c r="G25" s="65"/>
      <c r="H25" s="65">
        <v>4647</v>
      </c>
      <c r="I25" s="65">
        <v>279316</v>
      </c>
      <c r="J25" s="65"/>
      <c r="K25" s="78">
        <v>283963</v>
      </c>
      <c r="L25" s="65">
        <v>80843</v>
      </c>
      <c r="M25" s="65"/>
      <c r="N25" s="65"/>
      <c r="O25" s="65"/>
      <c r="P25" s="65">
        <v>248</v>
      </c>
      <c r="Q25" s="65">
        <v>11334</v>
      </c>
      <c r="R25" s="65">
        <v>3469</v>
      </c>
      <c r="S25" s="65"/>
      <c r="T25" s="65"/>
      <c r="U25" s="65">
        <v>20023</v>
      </c>
      <c r="V25" s="65"/>
      <c r="W25" s="65"/>
      <c r="X25" s="65"/>
      <c r="Y25" s="65"/>
      <c r="Z25" s="65"/>
      <c r="AA25" s="65"/>
      <c r="AB25" s="65"/>
      <c r="AC25" s="65"/>
      <c r="AD25" s="78">
        <v>115917</v>
      </c>
      <c r="AE25" s="65">
        <v>401377</v>
      </c>
      <c r="AF25" s="65"/>
      <c r="AG25" s="65"/>
      <c r="AH25" s="65"/>
      <c r="AI25" s="65"/>
      <c r="AJ25" s="65"/>
      <c r="AK25" s="65">
        <v>201</v>
      </c>
      <c r="AL25" s="65"/>
      <c r="AM25" s="65">
        <v>349700</v>
      </c>
      <c r="AN25" s="65"/>
      <c r="AO25" s="78">
        <v>751278</v>
      </c>
      <c r="AP25" s="78">
        <v>1151158</v>
      </c>
      <c r="AQ25" s="40"/>
      <c r="AR25" s="40"/>
    </row>
    <row r="26" spans="1:44" ht="15.75">
      <c r="A26" s="63">
        <v>12</v>
      </c>
      <c r="B26" s="64" t="s">
        <v>57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13025</v>
      </c>
      <c r="I26" s="65">
        <v>796019</v>
      </c>
      <c r="J26" s="65">
        <v>0</v>
      </c>
      <c r="K26" s="78">
        <v>809044</v>
      </c>
      <c r="L26" s="65">
        <v>138921</v>
      </c>
      <c r="M26" s="65">
        <v>0</v>
      </c>
      <c r="N26" s="65">
        <v>355702</v>
      </c>
      <c r="O26" s="65">
        <v>42227</v>
      </c>
      <c r="P26" s="65">
        <v>5799</v>
      </c>
      <c r="Q26" s="65">
        <v>696248</v>
      </c>
      <c r="R26" s="65">
        <v>1752</v>
      </c>
      <c r="S26" s="65">
        <v>825</v>
      </c>
      <c r="T26" s="65">
        <v>70</v>
      </c>
      <c r="U26" s="65">
        <v>2044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78">
        <v>1243588</v>
      </c>
      <c r="AE26" s="65">
        <v>252760</v>
      </c>
      <c r="AF26" s="65">
        <v>8</v>
      </c>
      <c r="AG26" s="65">
        <v>8116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696638</v>
      </c>
      <c r="AN26" s="65">
        <v>0</v>
      </c>
      <c r="AO26" s="78">
        <v>957522</v>
      </c>
      <c r="AP26" s="78">
        <v>3010154</v>
      </c>
      <c r="AQ26" s="40"/>
      <c r="AR26" s="40"/>
    </row>
    <row r="27" spans="1:44" ht="47.25">
      <c r="A27" s="63">
        <v>13</v>
      </c>
      <c r="B27" s="64" t="s">
        <v>58</v>
      </c>
      <c r="C27" s="65"/>
      <c r="D27" s="65"/>
      <c r="E27" s="65"/>
      <c r="F27" s="65"/>
      <c r="G27" s="65"/>
      <c r="H27" s="65">
        <v>27687</v>
      </c>
      <c r="I27" s="65">
        <v>2399991</v>
      </c>
      <c r="J27" s="65"/>
      <c r="K27" s="78">
        <v>2427678</v>
      </c>
      <c r="L27" s="65">
        <v>111135</v>
      </c>
      <c r="M27" s="65"/>
      <c r="N27" s="65">
        <v>7176</v>
      </c>
      <c r="O27" s="65">
        <v>60975</v>
      </c>
      <c r="P27" s="65">
        <v>4133</v>
      </c>
      <c r="Q27" s="65">
        <v>215287</v>
      </c>
      <c r="R27" s="65">
        <v>1867</v>
      </c>
      <c r="S27" s="65"/>
      <c r="T27" s="65"/>
      <c r="U27" s="65">
        <v>8297</v>
      </c>
      <c r="V27" s="65"/>
      <c r="W27" s="65"/>
      <c r="X27" s="65"/>
      <c r="Y27" s="65">
        <v>23403</v>
      </c>
      <c r="Z27" s="65"/>
      <c r="AA27" s="65"/>
      <c r="AB27" s="65"/>
      <c r="AC27" s="65"/>
      <c r="AD27" s="78">
        <v>432273</v>
      </c>
      <c r="AE27" s="65">
        <v>367244</v>
      </c>
      <c r="AF27" s="65">
        <v>1452</v>
      </c>
      <c r="AG27" s="65">
        <v>96351</v>
      </c>
      <c r="AH27" s="65">
        <v>707</v>
      </c>
      <c r="AI27" s="65">
        <v>16466</v>
      </c>
      <c r="AJ27" s="65"/>
      <c r="AK27" s="65">
        <v>596</v>
      </c>
      <c r="AL27" s="65"/>
      <c r="AM27" s="65">
        <v>320838</v>
      </c>
      <c r="AN27" s="65"/>
      <c r="AO27" s="78">
        <v>803654</v>
      </c>
      <c r="AP27" s="78">
        <v>3663605</v>
      </c>
      <c r="AQ27" s="40"/>
      <c r="AR27" s="40"/>
    </row>
    <row r="28" spans="1:44" ht="47.25">
      <c r="A28" s="63">
        <v>14</v>
      </c>
      <c r="B28" s="64" t="s">
        <v>59</v>
      </c>
      <c r="C28" s="65"/>
      <c r="D28" s="65"/>
      <c r="E28" s="65"/>
      <c r="F28" s="65"/>
      <c r="G28" s="65"/>
      <c r="H28" s="65">
        <v>79099</v>
      </c>
      <c r="I28" s="65">
        <v>155216</v>
      </c>
      <c r="J28" s="65"/>
      <c r="K28" s="78">
        <v>234315</v>
      </c>
      <c r="L28" s="65">
        <v>74958</v>
      </c>
      <c r="M28" s="65"/>
      <c r="N28" s="65"/>
      <c r="O28" s="65"/>
      <c r="P28" s="65">
        <v>20290</v>
      </c>
      <c r="Q28" s="65">
        <v>245504</v>
      </c>
      <c r="R28" s="65">
        <v>224</v>
      </c>
      <c r="S28" s="65"/>
      <c r="T28" s="65"/>
      <c r="U28" s="65">
        <v>35473</v>
      </c>
      <c r="V28" s="65"/>
      <c r="W28" s="65"/>
      <c r="X28" s="65"/>
      <c r="Y28" s="65"/>
      <c r="Z28" s="65"/>
      <c r="AA28" s="65"/>
      <c r="AB28" s="65"/>
      <c r="AC28" s="65"/>
      <c r="AD28" s="78">
        <v>376449</v>
      </c>
      <c r="AE28" s="65">
        <v>166382</v>
      </c>
      <c r="AF28" s="65"/>
      <c r="AG28" s="65"/>
      <c r="AH28" s="65"/>
      <c r="AI28" s="65">
        <v>21916</v>
      </c>
      <c r="AJ28" s="65"/>
      <c r="AK28" s="65">
        <v>2359</v>
      </c>
      <c r="AL28" s="65"/>
      <c r="AM28" s="65">
        <v>610106</v>
      </c>
      <c r="AN28" s="65"/>
      <c r="AO28" s="78">
        <v>800763</v>
      </c>
      <c r="AP28" s="78">
        <v>1411527</v>
      </c>
      <c r="AQ28" s="40"/>
      <c r="AR28" s="40"/>
    </row>
    <row r="29" spans="1:44" ht="47.25">
      <c r="A29" s="63">
        <v>15</v>
      </c>
      <c r="B29" s="64" t="s">
        <v>60</v>
      </c>
      <c r="C29" s="65">
        <v>85639</v>
      </c>
      <c r="D29" s="65">
        <v>1245839</v>
      </c>
      <c r="E29" s="65">
        <v>762214</v>
      </c>
      <c r="F29" s="65">
        <v>467628</v>
      </c>
      <c r="G29" s="65">
        <v>15997</v>
      </c>
      <c r="H29" s="65">
        <v>22571</v>
      </c>
      <c r="I29" s="65"/>
      <c r="J29" s="65"/>
      <c r="K29" s="78">
        <v>1354049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78">
        <v>0</v>
      </c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78">
        <v>0</v>
      </c>
      <c r="AP29" s="78">
        <v>1354049</v>
      </c>
      <c r="AQ29" s="40"/>
      <c r="AR29" s="40"/>
    </row>
    <row r="30" spans="1:44" ht="15.75">
      <c r="A30" s="63">
        <v>16</v>
      </c>
      <c r="B30" s="64" t="s">
        <v>61</v>
      </c>
      <c r="C30" s="65"/>
      <c r="D30" s="65"/>
      <c r="E30" s="65"/>
      <c r="F30" s="65"/>
      <c r="G30" s="65"/>
      <c r="H30" s="65">
        <v>14</v>
      </c>
      <c r="I30" s="65">
        <v>36399</v>
      </c>
      <c r="J30" s="65"/>
      <c r="K30" s="78">
        <v>36413</v>
      </c>
      <c r="L30" s="65">
        <v>2510</v>
      </c>
      <c r="M30" s="65"/>
      <c r="N30" s="65"/>
      <c r="O30" s="65"/>
      <c r="P30" s="65"/>
      <c r="Q30" s="65">
        <v>722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78">
        <v>3232</v>
      </c>
      <c r="AE30" s="65">
        <v>397781</v>
      </c>
      <c r="AF30" s="65">
        <v>5343</v>
      </c>
      <c r="AG30" s="65"/>
      <c r="AH30" s="65"/>
      <c r="AI30" s="65">
        <v>453</v>
      </c>
      <c r="AJ30" s="65"/>
      <c r="AK30" s="65"/>
      <c r="AL30" s="65">
        <v>106</v>
      </c>
      <c r="AM30" s="65">
        <v>22220</v>
      </c>
      <c r="AN30" s="65"/>
      <c r="AO30" s="78">
        <v>425903</v>
      </c>
      <c r="AP30" s="78">
        <v>465548</v>
      </c>
      <c r="AQ30" s="40"/>
      <c r="AR30" s="40"/>
    </row>
    <row r="31" spans="1:44" ht="15.75">
      <c r="A31" s="63">
        <v>17</v>
      </c>
      <c r="B31" s="64" t="s">
        <v>62</v>
      </c>
      <c r="C31" s="65"/>
      <c r="D31" s="65"/>
      <c r="E31" s="65"/>
      <c r="F31" s="65"/>
      <c r="G31" s="65"/>
      <c r="H31" s="65">
        <v>25</v>
      </c>
      <c r="I31" s="65">
        <v>437924</v>
      </c>
      <c r="J31" s="65"/>
      <c r="K31" s="78">
        <v>437949</v>
      </c>
      <c r="L31" s="65">
        <v>55129</v>
      </c>
      <c r="M31" s="65"/>
      <c r="N31" s="65"/>
      <c r="O31" s="65"/>
      <c r="P31" s="65">
        <v>163</v>
      </c>
      <c r="Q31" s="65">
        <v>625</v>
      </c>
      <c r="R31" s="65">
        <v>483</v>
      </c>
      <c r="S31" s="65"/>
      <c r="T31" s="65"/>
      <c r="U31" s="65">
        <v>1640</v>
      </c>
      <c r="V31" s="65"/>
      <c r="W31" s="65"/>
      <c r="X31" s="65"/>
      <c r="Y31" s="65">
        <v>26</v>
      </c>
      <c r="Z31" s="65"/>
      <c r="AA31" s="65"/>
      <c r="AB31" s="65"/>
      <c r="AC31" s="65"/>
      <c r="AD31" s="78">
        <v>58066</v>
      </c>
      <c r="AE31" s="65">
        <v>207148</v>
      </c>
      <c r="AF31" s="65">
        <v>1535</v>
      </c>
      <c r="AG31" s="65">
        <v>7605</v>
      </c>
      <c r="AH31" s="65">
        <v>1413</v>
      </c>
      <c r="AI31" s="65"/>
      <c r="AJ31" s="65"/>
      <c r="AK31" s="65">
        <v>1154</v>
      </c>
      <c r="AL31" s="65"/>
      <c r="AM31" s="65">
        <v>112476</v>
      </c>
      <c r="AN31" s="65"/>
      <c r="AO31" s="78">
        <v>331331</v>
      </c>
      <c r="AP31" s="78">
        <v>827346</v>
      </c>
      <c r="AQ31" s="40"/>
      <c r="AR31" s="40"/>
    </row>
    <row r="32" spans="1:44" ht="31.5">
      <c r="A32" s="63">
        <v>18</v>
      </c>
      <c r="B32" s="64" t="s">
        <v>63</v>
      </c>
      <c r="C32" s="65"/>
      <c r="D32" s="65"/>
      <c r="E32" s="65"/>
      <c r="F32" s="65"/>
      <c r="G32" s="65"/>
      <c r="H32" s="65">
        <v>197</v>
      </c>
      <c r="I32" s="65"/>
      <c r="J32" s="65"/>
      <c r="K32" s="78">
        <v>197</v>
      </c>
      <c r="L32" s="65">
        <v>102578</v>
      </c>
      <c r="M32" s="65"/>
      <c r="N32" s="65">
        <v>514</v>
      </c>
      <c r="O32" s="65"/>
      <c r="P32" s="65">
        <v>76489</v>
      </c>
      <c r="Q32" s="65">
        <v>30341</v>
      </c>
      <c r="R32" s="65"/>
      <c r="S32" s="65"/>
      <c r="T32" s="65"/>
      <c r="U32" s="65">
        <v>28093</v>
      </c>
      <c r="V32" s="65"/>
      <c r="W32" s="65"/>
      <c r="X32" s="65"/>
      <c r="Y32" s="65">
        <v>731</v>
      </c>
      <c r="Z32" s="65"/>
      <c r="AA32" s="65"/>
      <c r="AB32" s="65"/>
      <c r="AC32" s="65"/>
      <c r="AD32" s="78">
        <v>238746</v>
      </c>
      <c r="AE32" s="65">
        <v>125204</v>
      </c>
      <c r="AF32" s="65"/>
      <c r="AG32" s="65"/>
      <c r="AH32" s="65"/>
      <c r="AI32" s="65"/>
      <c r="AJ32" s="65"/>
      <c r="AK32" s="65"/>
      <c r="AL32" s="65"/>
      <c r="AM32" s="65">
        <v>103908</v>
      </c>
      <c r="AN32" s="65"/>
      <c r="AO32" s="78">
        <v>229112</v>
      </c>
      <c r="AP32" s="78">
        <v>468055</v>
      </c>
      <c r="AQ32" s="40"/>
      <c r="AR32" s="40"/>
    </row>
    <row r="33" spans="1:44" ht="31.5">
      <c r="A33" s="63">
        <v>19</v>
      </c>
      <c r="B33" s="64" t="s">
        <v>64</v>
      </c>
      <c r="C33" s="65"/>
      <c r="D33" s="65"/>
      <c r="E33" s="65"/>
      <c r="F33" s="65"/>
      <c r="G33" s="65"/>
      <c r="H33" s="65">
        <v>2023</v>
      </c>
      <c r="I33" s="65">
        <v>128791</v>
      </c>
      <c r="J33" s="65"/>
      <c r="K33" s="78">
        <v>130814</v>
      </c>
      <c r="L33" s="65">
        <v>5445</v>
      </c>
      <c r="M33" s="65"/>
      <c r="N33" s="65"/>
      <c r="O33" s="65"/>
      <c r="P33" s="65"/>
      <c r="Q33" s="65">
        <v>33</v>
      </c>
      <c r="R33" s="65"/>
      <c r="S33" s="65"/>
      <c r="T33" s="65"/>
      <c r="U33" s="65">
        <v>1228</v>
      </c>
      <c r="V33" s="65"/>
      <c r="W33" s="65"/>
      <c r="X33" s="65"/>
      <c r="Y33" s="65"/>
      <c r="Z33" s="65"/>
      <c r="AA33" s="65"/>
      <c r="AB33" s="65"/>
      <c r="AC33" s="65"/>
      <c r="AD33" s="78">
        <v>6706</v>
      </c>
      <c r="AE33" s="65">
        <v>68006</v>
      </c>
      <c r="AF33" s="65"/>
      <c r="AG33" s="65"/>
      <c r="AH33" s="65"/>
      <c r="AI33" s="65"/>
      <c r="AJ33" s="65"/>
      <c r="AK33" s="65"/>
      <c r="AL33" s="65"/>
      <c r="AM33" s="65">
        <v>8125</v>
      </c>
      <c r="AN33" s="65"/>
      <c r="AO33" s="78">
        <v>76131</v>
      </c>
      <c r="AP33" s="78">
        <v>213651</v>
      </c>
      <c r="AQ33" s="40"/>
      <c r="AR33" s="40"/>
    </row>
    <row r="34" spans="1:44" ht="31.5">
      <c r="A34" s="63">
        <v>20</v>
      </c>
      <c r="B34" s="64" t="s">
        <v>65</v>
      </c>
      <c r="C34" s="65"/>
      <c r="D34" s="65"/>
      <c r="E34" s="65"/>
      <c r="F34" s="65"/>
      <c r="G34" s="65"/>
      <c r="H34" s="65">
        <v>3520</v>
      </c>
      <c r="I34" s="65">
        <v>187752</v>
      </c>
      <c r="J34" s="65"/>
      <c r="K34" s="78">
        <v>191272</v>
      </c>
      <c r="L34" s="65">
        <v>119646</v>
      </c>
      <c r="M34" s="65"/>
      <c r="N34" s="65">
        <v>28956</v>
      </c>
      <c r="O34" s="65"/>
      <c r="P34" s="65">
        <v>7474</v>
      </c>
      <c r="Q34" s="65">
        <v>87774</v>
      </c>
      <c r="R34" s="65">
        <v>11812</v>
      </c>
      <c r="S34" s="65"/>
      <c r="T34" s="65"/>
      <c r="U34" s="65">
        <v>1125</v>
      </c>
      <c r="V34" s="65"/>
      <c r="W34" s="65"/>
      <c r="X34" s="65"/>
      <c r="Y34" s="65"/>
      <c r="Z34" s="65"/>
      <c r="AA34" s="65"/>
      <c r="AB34" s="65"/>
      <c r="AC34" s="65"/>
      <c r="AD34" s="78">
        <v>256787</v>
      </c>
      <c r="AE34" s="65">
        <v>411740</v>
      </c>
      <c r="AF34" s="65">
        <v>1210</v>
      </c>
      <c r="AG34" s="65"/>
      <c r="AH34" s="65"/>
      <c r="AI34" s="65"/>
      <c r="AJ34" s="65"/>
      <c r="AK34" s="65"/>
      <c r="AL34" s="65">
        <v>78</v>
      </c>
      <c r="AM34" s="65">
        <v>47437</v>
      </c>
      <c r="AN34" s="65"/>
      <c r="AO34" s="78">
        <v>460465</v>
      </c>
      <c r="AP34" s="78">
        <v>908524</v>
      </c>
      <c r="AQ34" s="40"/>
      <c r="AR34" s="40"/>
    </row>
    <row r="35" spans="1:44" ht="15.75">
      <c r="A35" s="63">
        <v>21</v>
      </c>
      <c r="B35" s="64" t="s">
        <v>66</v>
      </c>
      <c r="C35" s="65"/>
      <c r="D35" s="65"/>
      <c r="E35" s="65"/>
      <c r="F35" s="65"/>
      <c r="G35" s="65"/>
      <c r="H35" s="65">
        <v>2805</v>
      </c>
      <c r="I35" s="65">
        <v>23864</v>
      </c>
      <c r="J35" s="65"/>
      <c r="K35" s="78">
        <v>26669</v>
      </c>
      <c r="L35" s="65">
        <v>1395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78">
        <v>1395</v>
      </c>
      <c r="AE35" s="65">
        <v>53291</v>
      </c>
      <c r="AF35" s="65"/>
      <c r="AG35" s="65"/>
      <c r="AH35" s="65"/>
      <c r="AI35" s="65"/>
      <c r="AJ35" s="65"/>
      <c r="AK35" s="65"/>
      <c r="AL35" s="65"/>
      <c r="AM35" s="65">
        <v>631515</v>
      </c>
      <c r="AN35" s="65"/>
      <c r="AO35" s="78">
        <v>684806</v>
      </c>
      <c r="AP35" s="78">
        <v>712870</v>
      </c>
      <c r="AQ35" s="40"/>
      <c r="AR35" s="40"/>
    </row>
    <row r="36" spans="1:44" ht="15.75">
      <c r="A36" s="63">
        <v>22</v>
      </c>
      <c r="B36" s="64" t="s">
        <v>67</v>
      </c>
      <c r="C36" s="65"/>
      <c r="D36" s="65"/>
      <c r="E36" s="65"/>
      <c r="F36" s="65"/>
      <c r="G36" s="65"/>
      <c r="H36" s="65">
        <v>1186</v>
      </c>
      <c r="I36" s="65"/>
      <c r="J36" s="65"/>
      <c r="K36" s="78">
        <v>1186</v>
      </c>
      <c r="L36" s="65">
        <v>2057</v>
      </c>
      <c r="M36" s="65"/>
      <c r="N36" s="65"/>
      <c r="O36" s="65"/>
      <c r="P36" s="65"/>
      <c r="Q36" s="65">
        <v>67</v>
      </c>
      <c r="R36" s="65">
        <v>872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78">
        <v>2996</v>
      </c>
      <c r="AE36" s="65">
        <v>232847</v>
      </c>
      <c r="AF36" s="65"/>
      <c r="AG36" s="65"/>
      <c r="AH36" s="65"/>
      <c r="AI36" s="65"/>
      <c r="AJ36" s="65"/>
      <c r="AK36" s="65"/>
      <c r="AL36" s="65"/>
      <c r="AM36" s="65">
        <v>15734</v>
      </c>
      <c r="AN36" s="65"/>
      <c r="AO36" s="78">
        <v>248581</v>
      </c>
      <c r="AP36" s="78">
        <v>252763</v>
      </c>
      <c r="AQ36" s="40"/>
      <c r="AR36" s="40"/>
    </row>
    <row r="37" spans="1:44" ht="31.5">
      <c r="A37" s="63">
        <v>23</v>
      </c>
      <c r="B37" s="64" t="s">
        <v>68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41044</v>
      </c>
      <c r="I37" s="65">
        <v>469524</v>
      </c>
      <c r="J37" s="65">
        <v>0</v>
      </c>
      <c r="K37" s="78">
        <v>510568</v>
      </c>
      <c r="L37" s="65">
        <v>156310</v>
      </c>
      <c r="M37" s="65">
        <v>0</v>
      </c>
      <c r="N37" s="65">
        <v>0</v>
      </c>
      <c r="O37" s="65">
        <v>0</v>
      </c>
      <c r="P37" s="65">
        <v>12625</v>
      </c>
      <c r="Q37" s="65">
        <v>27612</v>
      </c>
      <c r="R37" s="65">
        <v>2971</v>
      </c>
      <c r="S37" s="65">
        <v>0</v>
      </c>
      <c r="T37" s="65">
        <v>0</v>
      </c>
      <c r="U37" s="65">
        <v>12788</v>
      </c>
      <c r="V37" s="65">
        <v>33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78">
        <v>212339</v>
      </c>
      <c r="AE37" s="65">
        <v>609666</v>
      </c>
      <c r="AF37" s="65">
        <v>363</v>
      </c>
      <c r="AG37" s="65">
        <v>0</v>
      </c>
      <c r="AH37" s="65">
        <v>707</v>
      </c>
      <c r="AI37" s="65">
        <v>0</v>
      </c>
      <c r="AJ37" s="65">
        <v>0</v>
      </c>
      <c r="AK37" s="65">
        <v>0</v>
      </c>
      <c r="AL37" s="65">
        <v>0</v>
      </c>
      <c r="AM37" s="65">
        <v>190954</v>
      </c>
      <c r="AN37" s="65">
        <v>0</v>
      </c>
      <c r="AO37" s="78">
        <v>801690</v>
      </c>
      <c r="AP37" s="78">
        <v>1524597</v>
      </c>
      <c r="AQ37" s="40"/>
      <c r="AR37" s="40"/>
    </row>
    <row r="38" spans="1:44" ht="15.75">
      <c r="A38" s="63">
        <v>24</v>
      </c>
      <c r="B38" s="64" t="s">
        <v>69</v>
      </c>
      <c r="C38" s="65">
        <v>0</v>
      </c>
      <c r="D38" s="65">
        <v>0</v>
      </c>
      <c r="E38" s="65">
        <v>0</v>
      </c>
      <c r="F38" s="65">
        <v>0</v>
      </c>
      <c r="G38" s="65"/>
      <c r="H38" s="65">
        <v>50</v>
      </c>
      <c r="I38" s="65">
        <v>19809</v>
      </c>
      <c r="J38" s="65">
        <v>0</v>
      </c>
      <c r="K38" s="78">
        <v>19859</v>
      </c>
      <c r="L38" s="65">
        <v>235</v>
      </c>
      <c r="M38" s="65"/>
      <c r="N38" s="65"/>
      <c r="O38" s="65"/>
      <c r="P38" s="65"/>
      <c r="Q38" s="65">
        <v>4942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/>
      <c r="Z38" s="65"/>
      <c r="AA38" s="65">
        <v>0</v>
      </c>
      <c r="AB38" s="65">
        <v>0</v>
      </c>
      <c r="AC38" s="65">
        <v>0</v>
      </c>
      <c r="AD38" s="78">
        <v>5177</v>
      </c>
      <c r="AE38" s="65">
        <v>111841</v>
      </c>
      <c r="AF38" s="65"/>
      <c r="AG38" s="65">
        <v>77217</v>
      </c>
      <c r="AH38" s="65"/>
      <c r="AI38" s="65"/>
      <c r="AJ38" s="65"/>
      <c r="AK38" s="65"/>
      <c r="AL38" s="65"/>
      <c r="AM38" s="65">
        <v>4846</v>
      </c>
      <c r="AN38" s="65">
        <v>0</v>
      </c>
      <c r="AO38" s="78">
        <v>193904</v>
      </c>
      <c r="AP38" s="78">
        <v>218940</v>
      </c>
      <c r="AQ38" s="40"/>
      <c r="AR38" s="40"/>
    </row>
    <row r="39" spans="1:44" ht="47.25">
      <c r="A39" s="63">
        <v>25</v>
      </c>
      <c r="B39" s="64" t="s">
        <v>70</v>
      </c>
      <c r="C39" s="65"/>
      <c r="D39" s="65"/>
      <c r="E39" s="65"/>
      <c r="F39" s="65"/>
      <c r="G39" s="65"/>
      <c r="H39" s="65"/>
      <c r="I39" s="65"/>
      <c r="J39" s="65"/>
      <c r="K39" s="78">
        <v>0</v>
      </c>
      <c r="L39" s="65"/>
      <c r="M39" s="65">
        <v>3893</v>
      </c>
      <c r="N39" s="65"/>
      <c r="O39" s="65"/>
      <c r="P39" s="65"/>
      <c r="Q39" s="65">
        <v>170</v>
      </c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78">
        <v>4063</v>
      </c>
      <c r="AE39" s="65"/>
      <c r="AF39" s="65"/>
      <c r="AG39" s="65"/>
      <c r="AH39" s="65"/>
      <c r="AI39" s="65"/>
      <c r="AJ39" s="65"/>
      <c r="AK39" s="65"/>
      <c r="AL39" s="65"/>
      <c r="AM39" s="65">
        <v>30811</v>
      </c>
      <c r="AN39" s="65"/>
      <c r="AO39" s="78">
        <v>30811</v>
      </c>
      <c r="AP39" s="78">
        <v>34874</v>
      </c>
      <c r="AQ39" s="40"/>
      <c r="AR39" s="40"/>
    </row>
    <row r="40" spans="1:44" ht="31.5">
      <c r="A40" s="63">
        <v>26</v>
      </c>
      <c r="B40" s="64" t="s">
        <v>71</v>
      </c>
      <c r="C40" s="65"/>
      <c r="D40" s="65"/>
      <c r="E40" s="65"/>
      <c r="F40" s="65"/>
      <c r="G40" s="65"/>
      <c r="H40" s="65"/>
      <c r="I40" s="65"/>
      <c r="J40" s="65"/>
      <c r="K40" s="78">
        <v>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78">
        <v>0</v>
      </c>
      <c r="AE40" s="65">
        <v>11589</v>
      </c>
      <c r="AF40" s="65"/>
      <c r="AG40" s="65">
        <v>447</v>
      </c>
      <c r="AH40" s="65"/>
      <c r="AI40" s="65"/>
      <c r="AJ40" s="65"/>
      <c r="AK40" s="65"/>
      <c r="AL40" s="65"/>
      <c r="AM40" s="65">
        <v>34063</v>
      </c>
      <c r="AN40" s="65"/>
      <c r="AO40" s="78">
        <v>46099</v>
      </c>
      <c r="AP40" s="78">
        <v>46099</v>
      </c>
      <c r="AQ40" s="40"/>
      <c r="AR40" s="40"/>
    </row>
    <row r="41" spans="1:44" ht="15.75">
      <c r="A41" s="63">
        <v>27</v>
      </c>
      <c r="B41" s="64" t="s">
        <v>72</v>
      </c>
      <c r="C41" s="65"/>
      <c r="D41" s="65"/>
      <c r="E41" s="65"/>
      <c r="F41" s="65"/>
      <c r="G41" s="65"/>
      <c r="H41" s="65">
        <v>1457</v>
      </c>
      <c r="I41" s="65">
        <v>135022</v>
      </c>
      <c r="J41" s="65"/>
      <c r="K41" s="78">
        <v>136479</v>
      </c>
      <c r="L41" s="65">
        <v>46408</v>
      </c>
      <c r="M41" s="65"/>
      <c r="N41" s="65"/>
      <c r="O41" s="65"/>
      <c r="P41" s="65">
        <v>12567</v>
      </c>
      <c r="Q41" s="65">
        <v>16112</v>
      </c>
      <c r="R41" s="65">
        <v>865</v>
      </c>
      <c r="S41" s="65"/>
      <c r="T41" s="65"/>
      <c r="U41" s="65">
        <v>7488</v>
      </c>
      <c r="V41" s="65"/>
      <c r="W41" s="65"/>
      <c r="X41" s="65"/>
      <c r="Y41" s="65"/>
      <c r="Z41" s="65"/>
      <c r="AA41" s="65"/>
      <c r="AB41" s="65"/>
      <c r="AC41" s="65"/>
      <c r="AD41" s="78">
        <v>83440</v>
      </c>
      <c r="AE41" s="65">
        <v>688528</v>
      </c>
      <c r="AF41" s="65">
        <v>1143</v>
      </c>
      <c r="AG41" s="65"/>
      <c r="AH41" s="65"/>
      <c r="AI41" s="65"/>
      <c r="AJ41" s="65"/>
      <c r="AK41" s="65"/>
      <c r="AL41" s="65"/>
      <c r="AM41" s="65">
        <v>96086</v>
      </c>
      <c r="AN41" s="65"/>
      <c r="AO41" s="78">
        <v>785757</v>
      </c>
      <c r="AP41" s="78">
        <v>1005676</v>
      </c>
      <c r="AQ41" s="40"/>
      <c r="AR41" s="40"/>
    </row>
    <row r="42" spans="1:44" ht="31.5">
      <c r="A42" s="63">
        <v>28</v>
      </c>
      <c r="B42" s="64" t="s">
        <v>73</v>
      </c>
      <c r="C42" s="65"/>
      <c r="D42" s="65">
        <v>2905686</v>
      </c>
      <c r="E42" s="65">
        <v>1916619</v>
      </c>
      <c r="F42" s="65">
        <v>989067</v>
      </c>
      <c r="G42" s="65"/>
      <c r="H42" s="65">
        <v>0</v>
      </c>
      <c r="I42" s="65"/>
      <c r="J42" s="65"/>
      <c r="K42" s="78">
        <v>2905686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78">
        <v>0</v>
      </c>
      <c r="AE42" s="65"/>
      <c r="AF42" s="65"/>
      <c r="AG42" s="65"/>
      <c r="AH42" s="65"/>
      <c r="AI42" s="65"/>
      <c r="AJ42" s="65"/>
      <c r="AK42" s="65"/>
      <c r="AL42" s="65"/>
      <c r="AM42" s="65">
        <v>216662</v>
      </c>
      <c r="AN42" s="65"/>
      <c r="AO42" s="78">
        <v>216662</v>
      </c>
      <c r="AP42" s="78">
        <v>3122348</v>
      </c>
      <c r="AQ42" s="40"/>
      <c r="AR42" s="40"/>
    </row>
    <row r="43" spans="1:44" ht="15.75">
      <c r="A43" s="63">
        <v>29</v>
      </c>
      <c r="B43" s="64" t="s">
        <v>74</v>
      </c>
      <c r="C43" s="65"/>
      <c r="D43" s="65"/>
      <c r="E43" s="65"/>
      <c r="F43" s="65"/>
      <c r="G43" s="65"/>
      <c r="H43" s="65">
        <v>4028</v>
      </c>
      <c r="I43" s="65"/>
      <c r="J43" s="65"/>
      <c r="K43" s="78">
        <v>4028</v>
      </c>
      <c r="L43" s="65">
        <v>21934</v>
      </c>
      <c r="M43" s="65"/>
      <c r="N43" s="65"/>
      <c r="O43" s="65"/>
      <c r="P43" s="65"/>
      <c r="Q43" s="65"/>
      <c r="R43" s="65">
        <v>619</v>
      </c>
      <c r="S43" s="65"/>
      <c r="T43" s="65"/>
      <c r="U43" s="65">
        <v>46461</v>
      </c>
      <c r="V43" s="65"/>
      <c r="W43" s="65"/>
      <c r="X43" s="65"/>
      <c r="Y43" s="65"/>
      <c r="Z43" s="65"/>
      <c r="AA43" s="65"/>
      <c r="AB43" s="65"/>
      <c r="AC43" s="65"/>
      <c r="AD43" s="78">
        <v>69014</v>
      </c>
      <c r="AE43" s="65">
        <v>154654</v>
      </c>
      <c r="AF43" s="65">
        <v>257</v>
      </c>
      <c r="AG43" s="65"/>
      <c r="AH43" s="65"/>
      <c r="AI43" s="65">
        <v>14</v>
      </c>
      <c r="AJ43" s="65"/>
      <c r="AK43" s="65"/>
      <c r="AL43" s="65"/>
      <c r="AM43" s="65">
        <v>12956</v>
      </c>
      <c r="AN43" s="65"/>
      <c r="AO43" s="78">
        <v>167881</v>
      </c>
      <c r="AP43" s="78">
        <v>240923</v>
      </c>
      <c r="AQ43" s="40"/>
      <c r="AR43" s="40"/>
    </row>
    <row r="44" spans="1:44" ht="47.25">
      <c r="A44" s="63">
        <v>30</v>
      </c>
      <c r="B44" s="64" t="s">
        <v>92</v>
      </c>
      <c r="C44" s="65">
        <v>17974</v>
      </c>
      <c r="D44" s="65">
        <v>2004617</v>
      </c>
      <c r="E44" s="65">
        <v>1671612</v>
      </c>
      <c r="F44" s="65">
        <v>332578</v>
      </c>
      <c r="G44" s="65">
        <v>427</v>
      </c>
      <c r="H44" s="65">
        <v>36678</v>
      </c>
      <c r="I44" s="65"/>
      <c r="J44" s="65"/>
      <c r="K44" s="78">
        <v>2059269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78">
        <v>0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78">
        <v>0</v>
      </c>
      <c r="AP44" s="78">
        <v>2059269</v>
      </c>
      <c r="AQ44" s="40"/>
      <c r="AR44" s="40"/>
    </row>
    <row r="45" spans="1:44" ht="47.25">
      <c r="A45" s="63">
        <v>31</v>
      </c>
      <c r="B45" s="64" t="s">
        <v>76</v>
      </c>
      <c r="C45" s="65">
        <v>5873</v>
      </c>
      <c r="D45" s="65">
        <v>1601318</v>
      </c>
      <c r="E45" s="65">
        <v>1482246</v>
      </c>
      <c r="F45" s="65">
        <v>119072</v>
      </c>
      <c r="G45" s="65"/>
      <c r="H45" s="65">
        <v>7926</v>
      </c>
      <c r="I45" s="65"/>
      <c r="J45" s="65"/>
      <c r="K45" s="78">
        <v>1615117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78">
        <v>0</v>
      </c>
      <c r="AE45" s="65"/>
      <c r="AF45" s="65"/>
      <c r="AG45" s="65"/>
      <c r="AH45" s="65"/>
      <c r="AI45" s="65"/>
      <c r="AJ45" s="65"/>
      <c r="AK45" s="65"/>
      <c r="AL45" s="65"/>
      <c r="AM45" s="65">
        <v>151</v>
      </c>
      <c r="AN45" s="65"/>
      <c r="AO45" s="78">
        <v>151</v>
      </c>
      <c r="AP45" s="78">
        <v>1615268</v>
      </c>
      <c r="AQ45" s="40"/>
      <c r="AR45" s="40"/>
    </row>
    <row r="46" spans="1:44" ht="47.25">
      <c r="A46" s="63">
        <v>32</v>
      </c>
      <c r="B46" s="64" t="s">
        <v>77</v>
      </c>
      <c r="C46" s="65">
        <v>60936</v>
      </c>
      <c r="D46" s="65">
        <v>8146</v>
      </c>
      <c r="E46" s="65"/>
      <c r="F46" s="65">
        <v>8146</v>
      </c>
      <c r="G46" s="65"/>
      <c r="H46" s="65">
        <v>12087</v>
      </c>
      <c r="I46" s="65"/>
      <c r="J46" s="65"/>
      <c r="K46" s="78">
        <v>81169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78">
        <v>0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78">
        <v>0</v>
      </c>
      <c r="AP46" s="78">
        <v>81169</v>
      </c>
      <c r="AQ46" s="40"/>
      <c r="AR46" s="40"/>
    </row>
    <row r="47" spans="1:44" ht="31.5">
      <c r="A47" s="63">
        <v>33</v>
      </c>
      <c r="B47" s="64" t="s">
        <v>78</v>
      </c>
      <c r="C47" s="65">
        <v>62</v>
      </c>
      <c r="D47" s="65">
        <v>1438984</v>
      </c>
      <c r="E47" s="65">
        <v>1359556</v>
      </c>
      <c r="F47" s="65">
        <v>79428</v>
      </c>
      <c r="G47" s="65"/>
      <c r="H47" s="65">
        <v>12</v>
      </c>
      <c r="I47" s="65"/>
      <c r="J47" s="65"/>
      <c r="K47" s="78">
        <v>1439058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78">
        <v>0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78">
        <v>0</v>
      </c>
      <c r="AP47" s="78">
        <v>1439058</v>
      </c>
      <c r="AQ47" s="40"/>
      <c r="AR47" s="40"/>
    </row>
    <row r="48" spans="1:44" ht="15.75">
      <c r="A48" s="63">
        <v>34</v>
      </c>
      <c r="B48" s="64" t="s">
        <v>79</v>
      </c>
      <c r="C48" s="65"/>
      <c r="D48" s="65">
        <v>739731</v>
      </c>
      <c r="E48" s="65">
        <v>707445</v>
      </c>
      <c r="F48" s="65">
        <v>28133</v>
      </c>
      <c r="G48" s="65">
        <v>4153</v>
      </c>
      <c r="H48" s="65"/>
      <c r="I48" s="65"/>
      <c r="J48" s="65"/>
      <c r="K48" s="78">
        <v>739731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78">
        <v>0</v>
      </c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78">
        <v>0</v>
      </c>
      <c r="AP48" s="78">
        <v>739731</v>
      </c>
      <c r="AQ48" s="40"/>
      <c r="AR48" s="40"/>
    </row>
    <row r="49" spans="1:44" ht="15.75">
      <c r="A49" s="63">
        <v>35</v>
      </c>
      <c r="B49" s="64" t="s">
        <v>80</v>
      </c>
      <c r="C49" s="65"/>
      <c r="D49" s="65"/>
      <c r="E49" s="65"/>
      <c r="F49" s="65"/>
      <c r="G49" s="65"/>
      <c r="H49" s="65">
        <v>4320</v>
      </c>
      <c r="I49" s="65">
        <v>6366</v>
      </c>
      <c r="J49" s="65"/>
      <c r="K49" s="78">
        <v>10686</v>
      </c>
      <c r="L49" s="65">
        <v>43519</v>
      </c>
      <c r="M49" s="65"/>
      <c r="N49" s="65">
        <v>19814</v>
      </c>
      <c r="O49" s="65"/>
      <c r="P49" s="65">
        <v>278</v>
      </c>
      <c r="Q49" s="65">
        <v>2142</v>
      </c>
      <c r="R49" s="65">
        <v>191</v>
      </c>
      <c r="S49" s="65"/>
      <c r="T49" s="65"/>
      <c r="U49" s="65">
        <v>1895</v>
      </c>
      <c r="V49" s="65"/>
      <c r="W49" s="65"/>
      <c r="X49" s="65"/>
      <c r="Y49" s="65"/>
      <c r="Z49" s="65"/>
      <c r="AA49" s="65"/>
      <c r="AB49" s="65"/>
      <c r="AC49" s="65"/>
      <c r="AD49" s="78">
        <v>67839</v>
      </c>
      <c r="AE49" s="65">
        <v>223636</v>
      </c>
      <c r="AF49" s="65"/>
      <c r="AG49" s="65"/>
      <c r="AH49" s="65"/>
      <c r="AI49" s="65"/>
      <c r="AJ49" s="65"/>
      <c r="AK49" s="65"/>
      <c r="AL49" s="65"/>
      <c r="AM49" s="65">
        <v>219107</v>
      </c>
      <c r="AN49" s="65"/>
      <c r="AO49" s="78">
        <v>442743</v>
      </c>
      <c r="AP49" s="78">
        <v>521268</v>
      </c>
      <c r="AQ49" s="40"/>
      <c r="AR49" s="40"/>
    </row>
    <row r="50" spans="1:44" ht="31.5">
      <c r="A50" s="63">
        <v>36</v>
      </c>
      <c r="B50" s="64" t="s">
        <v>81</v>
      </c>
      <c r="C50" s="65"/>
      <c r="D50" s="65"/>
      <c r="E50" s="65"/>
      <c r="F50" s="65"/>
      <c r="G50" s="65"/>
      <c r="H50" s="65">
        <v>500</v>
      </c>
      <c r="I50" s="65"/>
      <c r="J50" s="65"/>
      <c r="K50" s="78">
        <v>500</v>
      </c>
      <c r="L50" s="65">
        <v>1197</v>
      </c>
      <c r="M50" s="65"/>
      <c r="N50" s="65"/>
      <c r="O50" s="65"/>
      <c r="P50" s="65"/>
      <c r="Q50" s="65">
        <v>212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78">
        <v>1409</v>
      </c>
      <c r="AE50" s="65">
        <v>13355</v>
      </c>
      <c r="AF50" s="65"/>
      <c r="AG50" s="65"/>
      <c r="AH50" s="65"/>
      <c r="AI50" s="65"/>
      <c r="AJ50" s="65"/>
      <c r="AK50" s="65"/>
      <c r="AL50" s="65"/>
      <c r="AM50" s="65"/>
      <c r="AN50" s="65"/>
      <c r="AO50" s="78">
        <v>13355</v>
      </c>
      <c r="AP50" s="78">
        <v>15264</v>
      </c>
      <c r="AQ50" s="40"/>
      <c r="AR50" s="40"/>
    </row>
    <row r="51" spans="1:44" ht="47.25">
      <c r="A51" s="63">
        <v>37</v>
      </c>
      <c r="B51" s="64" t="s">
        <v>82</v>
      </c>
      <c r="C51" s="65"/>
      <c r="D51" s="65"/>
      <c r="E51" s="65"/>
      <c r="F51" s="65"/>
      <c r="G51" s="65"/>
      <c r="H51" s="65"/>
      <c r="I51" s="65">
        <v>575277</v>
      </c>
      <c r="J51" s="65"/>
      <c r="K51" s="78">
        <v>575277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78">
        <v>0</v>
      </c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78">
        <v>0</v>
      </c>
      <c r="AP51" s="78">
        <v>575277</v>
      </c>
      <c r="AQ51" s="40"/>
      <c r="AR51" s="40"/>
    </row>
    <row r="52" spans="1:44" ht="15.75">
      <c r="A52" s="66">
        <v>38</v>
      </c>
      <c r="B52" s="67" t="s">
        <v>84</v>
      </c>
      <c r="C52" s="68"/>
      <c r="D52" s="68"/>
      <c r="E52" s="68"/>
      <c r="F52" s="68"/>
      <c r="G52" s="68"/>
      <c r="H52" s="68"/>
      <c r="I52" s="68"/>
      <c r="J52" s="68"/>
      <c r="K52" s="79">
        <v>0</v>
      </c>
      <c r="L52" s="68">
        <v>13987</v>
      </c>
      <c r="M52" s="68"/>
      <c r="N52" s="68"/>
      <c r="O52" s="68"/>
      <c r="P52" s="68"/>
      <c r="Q52" s="68"/>
      <c r="R52" s="68">
        <v>743</v>
      </c>
      <c r="S52" s="68"/>
      <c r="T52" s="68"/>
      <c r="U52" s="68">
        <v>2061</v>
      </c>
      <c r="V52" s="68"/>
      <c r="W52" s="68"/>
      <c r="X52" s="68"/>
      <c r="Y52" s="68"/>
      <c r="Z52" s="68"/>
      <c r="AA52" s="68"/>
      <c r="AB52" s="68"/>
      <c r="AC52" s="68"/>
      <c r="AD52" s="79">
        <v>16791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9">
        <v>0</v>
      </c>
      <c r="AP52" s="79">
        <v>16791</v>
      </c>
      <c r="AQ52" s="40"/>
      <c r="AR52" s="40"/>
    </row>
    <row r="53" spans="1:4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75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75"/>
      <c r="AE53" s="40"/>
      <c r="AF53" s="40"/>
      <c r="AG53" s="40"/>
      <c r="AH53" s="40"/>
      <c r="AI53" s="40"/>
      <c r="AJ53" s="40"/>
      <c r="AK53" s="40"/>
      <c r="AL53" s="71"/>
      <c r="AM53" s="71"/>
      <c r="AN53" s="71"/>
      <c r="AO53" s="76"/>
      <c r="AP53" s="76"/>
      <c r="AQ53" s="40"/>
      <c r="AR53" s="40"/>
    </row>
    <row r="54" spans="1:44" ht="15.75">
      <c r="A54" s="70"/>
      <c r="B54" s="70"/>
      <c r="C54" s="70"/>
      <c r="D54" s="70"/>
      <c r="E54" s="70"/>
      <c r="F54" s="70"/>
      <c r="G54" s="40"/>
      <c r="H54" s="40"/>
      <c r="I54" s="40"/>
      <c r="J54" s="40"/>
      <c r="K54" s="75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75"/>
      <c r="AE54" s="40"/>
      <c r="AF54" s="40"/>
      <c r="AG54" s="40"/>
      <c r="AH54" s="40"/>
      <c r="AI54" s="40"/>
      <c r="AJ54" s="40"/>
      <c r="AK54" s="40"/>
      <c r="AL54" s="71"/>
      <c r="AM54" s="71"/>
      <c r="AN54" s="71"/>
      <c r="AO54" s="76"/>
      <c r="AP54" s="76"/>
      <c r="AQ54" s="40"/>
      <c r="AR54" s="40"/>
    </row>
    <row r="55" ht="15.75">
      <c r="A55" s="40"/>
    </row>
  </sheetData>
  <sheetProtection/>
  <mergeCells count="17">
    <mergeCell ref="AB12:AO12"/>
    <mergeCell ref="P1:R1"/>
    <mergeCell ref="P2:R2"/>
    <mergeCell ref="P3:R3"/>
    <mergeCell ref="P4:R4"/>
    <mergeCell ref="P5:R5"/>
    <mergeCell ref="A7:AL7"/>
    <mergeCell ref="A54:F54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56"/>
  <sheetViews>
    <sheetView showGridLines="0" tabSelected="1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38" customWidth="1"/>
    <col min="2" max="2" width="30.625" style="38" customWidth="1"/>
    <col min="3" max="3" width="14.25390625" style="38" customWidth="1"/>
    <col min="4" max="4" width="15.75390625" style="38" customWidth="1"/>
    <col min="5" max="6" width="29.375" style="38" customWidth="1"/>
    <col min="7" max="7" width="14.875" style="38" customWidth="1"/>
    <col min="8" max="8" width="13.875" style="38" customWidth="1"/>
    <col min="9" max="9" width="14.875" style="38" customWidth="1"/>
    <col min="10" max="10" width="15.25390625" style="38" customWidth="1"/>
    <col min="11" max="11" width="12.25390625" style="74" customWidth="1"/>
    <col min="12" max="12" width="13.125" style="38" customWidth="1"/>
    <col min="13" max="13" width="14.375" style="38" customWidth="1"/>
    <col min="14" max="14" width="14.00390625" style="38" customWidth="1"/>
    <col min="15" max="15" width="12.625" style="38" customWidth="1"/>
    <col min="16" max="16" width="12.375" style="38" customWidth="1"/>
    <col min="17" max="17" width="14.25390625" style="38" customWidth="1"/>
    <col min="18" max="18" width="12.25390625" style="38" customWidth="1"/>
    <col min="19" max="19" width="10.75390625" style="38" customWidth="1"/>
    <col min="20" max="20" width="14.375" style="38" customWidth="1"/>
    <col min="21" max="21" width="17.125" style="38" customWidth="1"/>
    <col min="22" max="22" width="11.125" style="38" customWidth="1"/>
    <col min="23" max="23" width="13.75390625" style="38" customWidth="1"/>
    <col min="24" max="24" width="15.25390625" style="38" customWidth="1"/>
    <col min="25" max="25" width="10.25390625" style="38" customWidth="1"/>
    <col min="26" max="26" width="11.375" style="38" customWidth="1"/>
    <col min="27" max="27" width="14.875" style="38" customWidth="1"/>
    <col min="28" max="28" width="10.625" style="38" customWidth="1"/>
    <col min="29" max="29" width="11.75390625" style="38" customWidth="1"/>
    <col min="30" max="30" width="14.625" style="74" customWidth="1"/>
    <col min="31" max="31" width="14.375" style="38" customWidth="1"/>
    <col min="32" max="32" width="13.75390625" style="38" customWidth="1"/>
    <col min="33" max="33" width="16.25390625" style="38" customWidth="1"/>
    <col min="34" max="34" width="13.625" style="38" customWidth="1"/>
    <col min="35" max="35" width="18.875" style="38" customWidth="1"/>
    <col min="36" max="36" width="14.875" style="38" customWidth="1"/>
    <col min="37" max="37" width="14.125" style="38" customWidth="1"/>
    <col min="38" max="38" width="16.00390625" style="38" customWidth="1"/>
    <col min="39" max="39" width="17.125" style="38" customWidth="1"/>
    <col min="40" max="40" width="11.25390625" style="38" customWidth="1"/>
    <col min="41" max="41" width="13.375" style="74" customWidth="1"/>
    <col min="42" max="42" width="13.875" style="74" customWidth="1"/>
    <col min="43" max="16384" width="9.125" style="38" customWidth="1"/>
  </cols>
  <sheetData>
    <row r="1" spans="16:18" ht="10.5" customHeight="1">
      <c r="P1" s="72"/>
      <c r="Q1" s="72"/>
      <c r="R1" s="72"/>
    </row>
    <row r="2" spans="1:44" ht="15.75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75"/>
      <c r="L2" s="40"/>
      <c r="M2" s="40"/>
      <c r="N2" s="40"/>
      <c r="O2" s="40"/>
      <c r="P2" s="72"/>
      <c r="Q2" s="72"/>
      <c r="R2" s="7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75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75"/>
      <c r="AP2" s="75"/>
      <c r="AQ2" s="40"/>
      <c r="AR2" s="40"/>
    </row>
    <row r="3" spans="1:44" ht="15.75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75"/>
      <c r="L3" s="40"/>
      <c r="M3" s="40"/>
      <c r="N3" s="40"/>
      <c r="O3" s="40"/>
      <c r="P3" s="72"/>
      <c r="Q3" s="72"/>
      <c r="R3" s="72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75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75"/>
      <c r="AP3" s="75"/>
      <c r="AQ3" s="40"/>
      <c r="AR3" s="40"/>
    </row>
    <row r="4" spans="1:44" ht="15.75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75"/>
      <c r="L4" s="40"/>
      <c r="M4" s="40"/>
      <c r="N4" s="40"/>
      <c r="O4" s="40"/>
      <c r="P4" s="72"/>
      <c r="Q4" s="72"/>
      <c r="R4" s="7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75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75"/>
      <c r="AP4" s="75"/>
      <c r="AQ4" s="40"/>
      <c r="AR4" s="40"/>
    </row>
    <row r="5" spans="1:44" ht="15.75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75"/>
      <c r="L5" s="40"/>
      <c r="M5" s="40"/>
      <c r="N5" s="40"/>
      <c r="O5" s="40"/>
      <c r="P5" s="72"/>
      <c r="Q5" s="72"/>
      <c r="R5" s="7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75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75"/>
      <c r="AP5" s="75"/>
      <c r="AQ5" s="40"/>
      <c r="AR5" s="40"/>
    </row>
    <row r="6" spans="1:44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75"/>
      <c r="L6" s="40"/>
      <c r="M6" s="40"/>
      <c r="N6" s="40"/>
      <c r="O6" s="40"/>
      <c r="P6" s="41"/>
      <c r="Q6" s="41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75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75"/>
      <c r="AP6" s="75"/>
      <c r="AQ6" s="40"/>
      <c r="AR6" s="40"/>
    </row>
    <row r="7" spans="1:44" ht="15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75"/>
      <c r="AP7" s="75"/>
      <c r="AQ7" s="40"/>
      <c r="AR7" s="40"/>
    </row>
    <row r="8" spans="1:44" ht="15.75">
      <c r="A8" s="42" t="s">
        <v>95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75"/>
      <c r="AP8" s="75"/>
      <c r="AQ8" s="40"/>
      <c r="AR8" s="40"/>
    </row>
    <row r="9" spans="1:44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7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75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75"/>
      <c r="AP9" s="75"/>
      <c r="AQ9" s="40"/>
      <c r="AR9" s="40"/>
    </row>
    <row r="10" spans="1:44" ht="15" customHeight="1">
      <c r="A10" s="40"/>
      <c r="B10" s="40"/>
      <c r="C10" s="40"/>
      <c r="D10" s="40"/>
      <c r="E10" s="40"/>
      <c r="F10" s="40"/>
      <c r="G10" s="43" t="s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0"/>
      <c r="AR10" s="40"/>
    </row>
    <row r="11" spans="1:44" ht="15.75">
      <c r="A11" s="44" t="s">
        <v>3</v>
      </c>
      <c r="B11" s="44" t="s">
        <v>4</v>
      </c>
      <c r="C11" s="45" t="s">
        <v>5</v>
      </c>
      <c r="D11" s="46"/>
      <c r="E11" s="46"/>
      <c r="F11" s="47"/>
      <c r="G11" s="48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9"/>
      <c r="AP11" s="50" t="s">
        <v>7</v>
      </c>
      <c r="AQ11" s="40"/>
      <c r="AR11" s="40"/>
    </row>
    <row r="12" spans="1:44" ht="15.75">
      <c r="A12" s="51"/>
      <c r="B12" s="51"/>
      <c r="C12" s="45" t="s">
        <v>8</v>
      </c>
      <c r="D12" s="46"/>
      <c r="E12" s="46"/>
      <c r="F12" s="46"/>
      <c r="G12" s="46"/>
      <c r="H12" s="46"/>
      <c r="I12" s="46"/>
      <c r="J12" s="47"/>
      <c r="K12" s="48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10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52"/>
      <c r="AQ12" s="40"/>
      <c r="AR12" s="40"/>
    </row>
    <row r="13" spans="1:44" ht="220.5">
      <c r="A13" s="53"/>
      <c r="B13" s="53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5" t="s">
        <v>16</v>
      </c>
      <c r="I13" s="55" t="s">
        <v>17</v>
      </c>
      <c r="J13" s="55" t="s">
        <v>18</v>
      </c>
      <c r="K13" s="55" t="s">
        <v>19</v>
      </c>
      <c r="L13" s="55" t="s">
        <v>20</v>
      </c>
      <c r="M13" s="55" t="s">
        <v>21</v>
      </c>
      <c r="N13" s="55" t="s">
        <v>22</v>
      </c>
      <c r="O13" s="55" t="s">
        <v>23</v>
      </c>
      <c r="P13" s="55" t="s">
        <v>24</v>
      </c>
      <c r="Q13" s="55" t="s">
        <v>25</v>
      </c>
      <c r="R13" s="55" t="s">
        <v>26</v>
      </c>
      <c r="S13" s="55" t="s">
        <v>27</v>
      </c>
      <c r="T13" s="55" t="s">
        <v>28</v>
      </c>
      <c r="U13" s="55" t="s">
        <v>29</v>
      </c>
      <c r="V13" s="55" t="s">
        <v>30</v>
      </c>
      <c r="W13" s="55" t="s">
        <v>31</v>
      </c>
      <c r="X13" s="55" t="s">
        <v>32</v>
      </c>
      <c r="Y13" s="55" t="s">
        <v>33</v>
      </c>
      <c r="Z13" s="54" t="s">
        <v>34</v>
      </c>
      <c r="AA13" s="54" t="s">
        <v>35</v>
      </c>
      <c r="AB13" s="55" t="s">
        <v>36</v>
      </c>
      <c r="AC13" s="55" t="s">
        <v>18</v>
      </c>
      <c r="AD13" s="55" t="s">
        <v>19</v>
      </c>
      <c r="AE13" s="55" t="s">
        <v>37</v>
      </c>
      <c r="AF13" s="55" t="s">
        <v>38</v>
      </c>
      <c r="AG13" s="55" t="s">
        <v>39</v>
      </c>
      <c r="AH13" s="55" t="s">
        <v>40</v>
      </c>
      <c r="AI13" s="55" t="s">
        <v>41</v>
      </c>
      <c r="AJ13" s="55" t="s">
        <v>42</v>
      </c>
      <c r="AK13" s="55" t="s">
        <v>43</v>
      </c>
      <c r="AL13" s="55" t="s">
        <v>44</v>
      </c>
      <c r="AM13" s="55" t="s">
        <v>45</v>
      </c>
      <c r="AN13" s="54" t="s">
        <v>18</v>
      </c>
      <c r="AO13" s="55" t="s">
        <v>19</v>
      </c>
      <c r="AP13" s="56"/>
      <c r="AQ13" s="40"/>
      <c r="AR13" s="40"/>
    </row>
    <row r="14" spans="1:44" ht="15.75">
      <c r="A14" s="1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40"/>
      <c r="AR14" s="40"/>
    </row>
    <row r="15" spans="1:44" ht="15.75">
      <c r="A15" s="60">
        <v>1</v>
      </c>
      <c r="B15" s="61" t="s">
        <v>46</v>
      </c>
      <c r="C15" s="62"/>
      <c r="D15" s="62"/>
      <c r="E15" s="62"/>
      <c r="F15" s="62"/>
      <c r="G15" s="62"/>
      <c r="H15" s="62">
        <v>452</v>
      </c>
      <c r="I15" s="62">
        <v>1265</v>
      </c>
      <c r="J15" s="62"/>
      <c r="K15" s="77">
        <v>1717</v>
      </c>
      <c r="L15" s="62">
        <v>17649</v>
      </c>
      <c r="M15" s="62"/>
      <c r="N15" s="62">
        <v>22500</v>
      </c>
      <c r="O15" s="62"/>
      <c r="P15" s="62"/>
      <c r="Q15" s="62">
        <v>1241</v>
      </c>
      <c r="R15" s="62">
        <v>1166</v>
      </c>
      <c r="S15" s="62"/>
      <c r="T15" s="62"/>
      <c r="U15" s="62">
        <v>873</v>
      </c>
      <c r="V15" s="62"/>
      <c r="W15" s="62"/>
      <c r="X15" s="62"/>
      <c r="Y15" s="62"/>
      <c r="Z15" s="62"/>
      <c r="AA15" s="62"/>
      <c r="AB15" s="62"/>
      <c r="AC15" s="62"/>
      <c r="AD15" s="77">
        <v>43429</v>
      </c>
      <c r="AE15" s="62">
        <v>212015</v>
      </c>
      <c r="AF15" s="62"/>
      <c r="AG15" s="62">
        <v>17156</v>
      </c>
      <c r="AH15" s="62"/>
      <c r="AI15" s="62"/>
      <c r="AJ15" s="62"/>
      <c r="AK15" s="62"/>
      <c r="AL15" s="62"/>
      <c r="AM15" s="62">
        <v>144257</v>
      </c>
      <c r="AN15" s="62"/>
      <c r="AO15" s="77">
        <v>373428</v>
      </c>
      <c r="AP15" s="77">
        <v>418574</v>
      </c>
      <c r="AQ15" s="40"/>
      <c r="AR15" s="40"/>
    </row>
    <row r="16" spans="1:44" ht="15.75">
      <c r="A16" s="63">
        <v>2</v>
      </c>
      <c r="B16" s="64" t="s">
        <v>47</v>
      </c>
      <c r="C16" s="65"/>
      <c r="D16" s="65"/>
      <c r="E16" s="65"/>
      <c r="F16" s="65"/>
      <c r="G16" s="65"/>
      <c r="H16" s="65"/>
      <c r="I16" s="65"/>
      <c r="J16" s="65"/>
      <c r="K16" s="78">
        <v>0</v>
      </c>
      <c r="L16" s="65">
        <v>3776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78">
        <v>3776</v>
      </c>
      <c r="AE16" s="65"/>
      <c r="AF16" s="65"/>
      <c r="AG16" s="65"/>
      <c r="AH16" s="65"/>
      <c r="AI16" s="65"/>
      <c r="AJ16" s="65"/>
      <c r="AK16" s="65"/>
      <c r="AL16" s="65"/>
      <c r="AM16" s="65">
        <v>203</v>
      </c>
      <c r="AN16" s="65"/>
      <c r="AO16" s="78">
        <v>203</v>
      </c>
      <c r="AP16" s="78">
        <v>3979</v>
      </c>
      <c r="AQ16" s="40"/>
      <c r="AR16" s="40"/>
    </row>
    <row r="17" spans="1:44" ht="15.75">
      <c r="A17" s="63">
        <v>3</v>
      </c>
      <c r="B17" s="64" t="s">
        <v>48</v>
      </c>
      <c r="C17" s="65"/>
      <c r="D17" s="65"/>
      <c r="E17" s="65"/>
      <c r="F17" s="65"/>
      <c r="G17" s="65"/>
      <c r="H17" s="65">
        <v>64</v>
      </c>
      <c r="I17" s="65">
        <v>249559</v>
      </c>
      <c r="J17" s="65"/>
      <c r="K17" s="78">
        <v>249623</v>
      </c>
      <c r="L17" s="65">
        <v>86678</v>
      </c>
      <c r="M17" s="65"/>
      <c r="N17" s="65"/>
      <c r="O17" s="65"/>
      <c r="P17" s="65">
        <v>115235</v>
      </c>
      <c r="Q17" s="65">
        <v>1991</v>
      </c>
      <c r="R17" s="65"/>
      <c r="S17" s="65"/>
      <c r="T17" s="65"/>
      <c r="U17" s="65">
        <v>12308</v>
      </c>
      <c r="V17" s="65"/>
      <c r="W17" s="65"/>
      <c r="X17" s="65"/>
      <c r="Y17" s="65">
        <v>70</v>
      </c>
      <c r="Z17" s="65"/>
      <c r="AA17" s="65"/>
      <c r="AB17" s="65"/>
      <c r="AC17" s="65"/>
      <c r="AD17" s="78">
        <v>216282</v>
      </c>
      <c r="AE17" s="65">
        <v>321585</v>
      </c>
      <c r="AF17" s="65">
        <v>1689</v>
      </c>
      <c r="AG17" s="65"/>
      <c r="AH17" s="65"/>
      <c r="AI17" s="65"/>
      <c r="AJ17" s="65"/>
      <c r="AK17" s="65"/>
      <c r="AL17" s="65"/>
      <c r="AM17" s="65">
        <v>238356</v>
      </c>
      <c r="AN17" s="65"/>
      <c r="AO17" s="78">
        <v>561630</v>
      </c>
      <c r="AP17" s="78">
        <v>1027535</v>
      </c>
      <c r="AQ17" s="40"/>
      <c r="AR17" s="40"/>
    </row>
    <row r="18" spans="1:44" ht="31.5">
      <c r="A18" s="63">
        <v>4</v>
      </c>
      <c r="B18" s="64" t="s">
        <v>49</v>
      </c>
      <c r="C18" s="65"/>
      <c r="D18" s="65"/>
      <c r="E18" s="65"/>
      <c r="F18" s="65"/>
      <c r="G18" s="65"/>
      <c r="H18" s="65">
        <v>45007</v>
      </c>
      <c r="I18" s="65">
        <v>21856</v>
      </c>
      <c r="J18" s="65"/>
      <c r="K18" s="78">
        <v>66863</v>
      </c>
      <c r="L18" s="65"/>
      <c r="M18" s="65"/>
      <c r="N18" s="65"/>
      <c r="O18" s="65"/>
      <c r="P18" s="65">
        <v>15247</v>
      </c>
      <c r="Q18" s="65">
        <v>385163</v>
      </c>
      <c r="R18" s="65"/>
      <c r="S18" s="65"/>
      <c r="T18" s="65"/>
      <c r="U18" s="65">
        <v>15799</v>
      </c>
      <c r="V18" s="65"/>
      <c r="W18" s="65"/>
      <c r="X18" s="65"/>
      <c r="Y18" s="65">
        <v>4130277</v>
      </c>
      <c r="Z18" s="65"/>
      <c r="AA18" s="65"/>
      <c r="AB18" s="65"/>
      <c r="AC18" s="65"/>
      <c r="AD18" s="78">
        <v>4546486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78">
        <v>0</v>
      </c>
      <c r="AP18" s="78">
        <v>4613349</v>
      </c>
      <c r="AQ18" s="40"/>
      <c r="AR18" s="40"/>
    </row>
    <row r="19" spans="1:44" ht="15.75">
      <c r="A19" s="63">
        <v>5</v>
      </c>
      <c r="B19" s="64" t="s">
        <v>50</v>
      </c>
      <c r="C19" s="65"/>
      <c r="D19" s="65"/>
      <c r="E19" s="65"/>
      <c r="F19" s="65"/>
      <c r="G19" s="65"/>
      <c r="H19" s="65"/>
      <c r="I19" s="65">
        <v>1290360</v>
      </c>
      <c r="J19" s="65"/>
      <c r="K19" s="78">
        <v>1290360</v>
      </c>
      <c r="L19" s="65">
        <v>0</v>
      </c>
      <c r="M19" s="65"/>
      <c r="N19" s="65"/>
      <c r="O19" s="65"/>
      <c r="P19" s="65"/>
      <c r="Q19" s="65"/>
      <c r="R19" s="65"/>
      <c r="S19" s="65"/>
      <c r="T19" s="65"/>
      <c r="U19" s="65">
        <v>8681</v>
      </c>
      <c r="V19" s="65"/>
      <c r="W19" s="65"/>
      <c r="X19" s="65"/>
      <c r="Y19" s="65"/>
      <c r="Z19" s="65"/>
      <c r="AA19" s="65"/>
      <c r="AB19" s="65"/>
      <c r="AC19" s="65"/>
      <c r="AD19" s="78">
        <v>8681</v>
      </c>
      <c r="AE19" s="65">
        <v>75555</v>
      </c>
      <c r="AF19" s="65"/>
      <c r="AG19" s="65"/>
      <c r="AH19" s="65"/>
      <c r="AI19" s="65"/>
      <c r="AJ19" s="65"/>
      <c r="AK19" s="65"/>
      <c r="AL19" s="65"/>
      <c r="AM19" s="65">
        <v>1712</v>
      </c>
      <c r="AN19" s="65"/>
      <c r="AO19" s="78">
        <v>77267</v>
      </c>
      <c r="AP19" s="78">
        <v>1376308</v>
      </c>
      <c r="AQ19" s="40"/>
      <c r="AR19" s="40"/>
    </row>
    <row r="20" spans="1:44" ht="31.5">
      <c r="A20" s="63">
        <v>6</v>
      </c>
      <c r="B20" s="64" t="s">
        <v>51</v>
      </c>
      <c r="C20" s="65"/>
      <c r="D20" s="65"/>
      <c r="E20" s="65"/>
      <c r="F20" s="65"/>
      <c r="G20" s="65"/>
      <c r="H20" s="65">
        <v>17288</v>
      </c>
      <c r="I20" s="65"/>
      <c r="J20" s="65"/>
      <c r="K20" s="78">
        <v>17288</v>
      </c>
      <c r="L20" s="65">
        <v>4121</v>
      </c>
      <c r="M20" s="65"/>
      <c r="N20" s="65">
        <v>46388</v>
      </c>
      <c r="O20" s="65"/>
      <c r="P20" s="65"/>
      <c r="Q20" s="65">
        <v>11157</v>
      </c>
      <c r="R20" s="65"/>
      <c r="S20" s="65"/>
      <c r="T20" s="65"/>
      <c r="U20" s="65">
        <v>88235</v>
      </c>
      <c r="V20" s="65"/>
      <c r="W20" s="65"/>
      <c r="X20" s="65"/>
      <c r="Y20" s="65">
        <v>135536</v>
      </c>
      <c r="Z20" s="65"/>
      <c r="AA20" s="65"/>
      <c r="AB20" s="65"/>
      <c r="AC20" s="65"/>
      <c r="AD20" s="78">
        <v>285437</v>
      </c>
      <c r="AE20" s="65">
        <v>360</v>
      </c>
      <c r="AF20" s="65"/>
      <c r="AG20" s="65"/>
      <c r="AH20" s="65"/>
      <c r="AI20" s="65"/>
      <c r="AJ20" s="65"/>
      <c r="AK20" s="65"/>
      <c r="AL20" s="65"/>
      <c r="AM20" s="65">
        <v>15345</v>
      </c>
      <c r="AN20" s="65"/>
      <c r="AO20" s="78">
        <v>15705</v>
      </c>
      <c r="AP20" s="78">
        <v>318430</v>
      </c>
      <c r="AQ20" s="40"/>
      <c r="AR20" s="40"/>
    </row>
    <row r="21" spans="1:44" ht="15.75">
      <c r="A21" s="63">
        <v>7</v>
      </c>
      <c r="B21" s="64" t="s">
        <v>52</v>
      </c>
      <c r="C21" s="65"/>
      <c r="D21" s="65"/>
      <c r="E21" s="65"/>
      <c r="F21" s="65"/>
      <c r="G21" s="65"/>
      <c r="H21" s="65">
        <v>1114</v>
      </c>
      <c r="I21" s="65">
        <v>36</v>
      </c>
      <c r="J21" s="65"/>
      <c r="K21" s="78">
        <v>1150</v>
      </c>
      <c r="L21" s="65">
        <v>384</v>
      </c>
      <c r="M21" s="65"/>
      <c r="N21" s="65"/>
      <c r="O21" s="65"/>
      <c r="P21" s="65"/>
      <c r="Q21" s="65">
        <v>109</v>
      </c>
      <c r="R21" s="65">
        <v>486</v>
      </c>
      <c r="S21" s="65"/>
      <c r="T21" s="65"/>
      <c r="U21" s="65">
        <v>82</v>
      </c>
      <c r="V21" s="65"/>
      <c r="W21" s="65"/>
      <c r="X21" s="65"/>
      <c r="Y21" s="65"/>
      <c r="Z21" s="65"/>
      <c r="AA21" s="65"/>
      <c r="AB21" s="65"/>
      <c r="AC21" s="65"/>
      <c r="AD21" s="78">
        <v>1061</v>
      </c>
      <c r="AE21" s="65">
        <v>92359</v>
      </c>
      <c r="AF21" s="65"/>
      <c r="AG21" s="65"/>
      <c r="AH21" s="65"/>
      <c r="AI21" s="65"/>
      <c r="AJ21" s="65"/>
      <c r="AK21" s="65"/>
      <c r="AL21" s="65"/>
      <c r="AM21" s="65">
        <v>149445</v>
      </c>
      <c r="AN21" s="65"/>
      <c r="AO21" s="78">
        <v>241804</v>
      </c>
      <c r="AP21" s="78">
        <v>244015</v>
      </c>
      <c r="AQ21" s="40"/>
      <c r="AR21" s="40"/>
    </row>
    <row r="22" spans="1:44" ht="15.75">
      <c r="A22" s="63">
        <v>8</v>
      </c>
      <c r="B22" s="64" t="s">
        <v>53</v>
      </c>
      <c r="C22" s="65"/>
      <c r="D22" s="65"/>
      <c r="E22" s="65"/>
      <c r="F22" s="65"/>
      <c r="G22" s="65"/>
      <c r="H22" s="65">
        <v>22563</v>
      </c>
      <c r="I22" s="65">
        <v>969</v>
      </c>
      <c r="J22" s="65"/>
      <c r="K22" s="78">
        <v>23532</v>
      </c>
      <c r="L22" s="65">
        <v>15254</v>
      </c>
      <c r="M22" s="65"/>
      <c r="N22" s="65"/>
      <c r="O22" s="65"/>
      <c r="P22" s="65">
        <v>540</v>
      </c>
      <c r="Q22" s="65">
        <v>1896</v>
      </c>
      <c r="R22" s="65">
        <v>414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78">
        <v>18104</v>
      </c>
      <c r="AE22" s="65">
        <v>137879</v>
      </c>
      <c r="AF22" s="65"/>
      <c r="AG22" s="65"/>
      <c r="AH22" s="65"/>
      <c r="AI22" s="65"/>
      <c r="AJ22" s="65"/>
      <c r="AK22" s="65"/>
      <c r="AL22" s="65"/>
      <c r="AM22" s="65">
        <v>40109</v>
      </c>
      <c r="AN22" s="65"/>
      <c r="AO22" s="78">
        <v>177988</v>
      </c>
      <c r="AP22" s="78">
        <v>219624</v>
      </c>
      <c r="AQ22" s="40"/>
      <c r="AR22" s="40"/>
    </row>
    <row r="23" spans="1:44" ht="15.75">
      <c r="A23" s="63">
        <v>9</v>
      </c>
      <c r="B23" s="64" t="s">
        <v>54</v>
      </c>
      <c r="C23" s="65"/>
      <c r="D23" s="65"/>
      <c r="E23" s="65"/>
      <c r="F23" s="65"/>
      <c r="G23" s="65"/>
      <c r="H23" s="65">
        <v>11239</v>
      </c>
      <c r="I23" s="65">
        <v>47954</v>
      </c>
      <c r="J23" s="65"/>
      <c r="K23" s="78">
        <v>59193</v>
      </c>
      <c r="L23" s="65">
        <v>31819</v>
      </c>
      <c r="M23" s="65">
        <v>4866</v>
      </c>
      <c r="N23" s="65"/>
      <c r="O23" s="65"/>
      <c r="P23" s="65">
        <v>3575</v>
      </c>
      <c r="Q23" s="65">
        <v>7338</v>
      </c>
      <c r="R23" s="65">
        <v>5232</v>
      </c>
      <c r="S23" s="65"/>
      <c r="T23" s="65"/>
      <c r="U23" s="65">
        <v>128755</v>
      </c>
      <c r="V23" s="65"/>
      <c r="W23" s="65"/>
      <c r="X23" s="65"/>
      <c r="Y23" s="65"/>
      <c r="Z23" s="65"/>
      <c r="AA23" s="65"/>
      <c r="AB23" s="65"/>
      <c r="AC23" s="65"/>
      <c r="AD23" s="78">
        <v>181585</v>
      </c>
      <c r="AE23" s="65">
        <v>222318</v>
      </c>
      <c r="AF23" s="65">
        <v>51</v>
      </c>
      <c r="AG23" s="65"/>
      <c r="AH23" s="65"/>
      <c r="AI23" s="65"/>
      <c r="AJ23" s="65"/>
      <c r="AK23" s="65">
        <v>1052</v>
      </c>
      <c r="AL23" s="65"/>
      <c r="AM23" s="65">
        <v>152611</v>
      </c>
      <c r="AN23" s="65"/>
      <c r="AO23" s="78">
        <v>376032</v>
      </c>
      <c r="AP23" s="78">
        <v>616810</v>
      </c>
      <c r="AQ23" s="40"/>
      <c r="AR23" s="40"/>
    </row>
    <row r="24" spans="1:44" ht="78.75">
      <c r="A24" s="63">
        <v>10</v>
      </c>
      <c r="B24" s="64" t="s">
        <v>55</v>
      </c>
      <c r="C24" s="65"/>
      <c r="D24" s="65"/>
      <c r="E24" s="65"/>
      <c r="F24" s="65"/>
      <c r="G24" s="65"/>
      <c r="H24" s="65">
        <v>642</v>
      </c>
      <c r="I24" s="65">
        <v>99134</v>
      </c>
      <c r="J24" s="65"/>
      <c r="K24" s="78">
        <v>99776</v>
      </c>
      <c r="L24" s="65">
        <v>51931</v>
      </c>
      <c r="M24" s="65"/>
      <c r="N24" s="65">
        <v>53577</v>
      </c>
      <c r="O24" s="65"/>
      <c r="P24" s="65">
        <v>3507</v>
      </c>
      <c r="Q24" s="65">
        <v>37310</v>
      </c>
      <c r="R24" s="65"/>
      <c r="S24" s="65"/>
      <c r="T24" s="65"/>
      <c r="U24" s="65">
        <v>960</v>
      </c>
      <c r="V24" s="65">
        <v>189166</v>
      </c>
      <c r="W24" s="65"/>
      <c r="X24" s="65"/>
      <c r="Y24" s="65"/>
      <c r="Z24" s="65"/>
      <c r="AA24" s="65"/>
      <c r="AB24" s="65"/>
      <c r="AC24" s="65"/>
      <c r="AD24" s="78">
        <v>336451</v>
      </c>
      <c r="AE24" s="65">
        <v>12258</v>
      </c>
      <c r="AF24" s="65">
        <v>3024</v>
      </c>
      <c r="AG24" s="65"/>
      <c r="AH24" s="65"/>
      <c r="AI24" s="65"/>
      <c r="AJ24" s="65"/>
      <c r="AK24" s="65"/>
      <c r="AL24" s="65"/>
      <c r="AM24" s="65">
        <v>90357</v>
      </c>
      <c r="AN24" s="65"/>
      <c r="AO24" s="78">
        <v>105639</v>
      </c>
      <c r="AP24" s="78">
        <v>541866</v>
      </c>
      <c r="AQ24" s="40"/>
      <c r="AR24" s="40"/>
    </row>
    <row r="25" spans="1:44" ht="31.5">
      <c r="A25" s="63">
        <v>11</v>
      </c>
      <c r="B25" s="64" t="s">
        <v>56</v>
      </c>
      <c r="C25" s="65"/>
      <c r="D25" s="65"/>
      <c r="E25" s="65"/>
      <c r="F25" s="65"/>
      <c r="G25" s="65"/>
      <c r="H25" s="65">
        <v>4647</v>
      </c>
      <c r="I25" s="65">
        <v>314772</v>
      </c>
      <c r="J25" s="65"/>
      <c r="K25" s="78">
        <v>319419</v>
      </c>
      <c r="L25" s="65">
        <v>85467</v>
      </c>
      <c r="M25" s="65"/>
      <c r="N25" s="65"/>
      <c r="O25" s="65"/>
      <c r="P25" s="65">
        <v>248</v>
      </c>
      <c r="Q25" s="65">
        <v>12433</v>
      </c>
      <c r="R25" s="65">
        <v>3469</v>
      </c>
      <c r="S25" s="65"/>
      <c r="T25" s="65"/>
      <c r="U25" s="65">
        <v>24019</v>
      </c>
      <c r="V25" s="65"/>
      <c r="W25" s="65"/>
      <c r="X25" s="65"/>
      <c r="Y25" s="65"/>
      <c r="Z25" s="65"/>
      <c r="AA25" s="65"/>
      <c r="AB25" s="65"/>
      <c r="AC25" s="65"/>
      <c r="AD25" s="78">
        <v>125636</v>
      </c>
      <c r="AE25" s="65">
        <v>437917</v>
      </c>
      <c r="AF25" s="65"/>
      <c r="AG25" s="65"/>
      <c r="AH25" s="65"/>
      <c r="AI25" s="65"/>
      <c r="AJ25" s="65"/>
      <c r="AK25" s="65">
        <v>201</v>
      </c>
      <c r="AL25" s="65"/>
      <c r="AM25" s="65">
        <v>368594</v>
      </c>
      <c r="AN25" s="65"/>
      <c r="AO25" s="78">
        <v>806712</v>
      </c>
      <c r="AP25" s="78">
        <v>1251767</v>
      </c>
      <c r="AQ25" s="40"/>
      <c r="AR25" s="40"/>
    </row>
    <row r="26" spans="1:44" ht="15.75">
      <c r="A26" s="63">
        <v>12</v>
      </c>
      <c r="B26" s="64" t="s">
        <v>57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13034</v>
      </c>
      <c r="I26" s="65">
        <v>906941</v>
      </c>
      <c r="J26" s="65">
        <v>0</v>
      </c>
      <c r="K26" s="78">
        <v>919975</v>
      </c>
      <c r="L26" s="65">
        <v>165587</v>
      </c>
      <c r="M26" s="65">
        <v>0</v>
      </c>
      <c r="N26" s="65">
        <v>356955</v>
      </c>
      <c r="O26" s="65">
        <v>42247</v>
      </c>
      <c r="P26" s="65">
        <v>52912</v>
      </c>
      <c r="Q26" s="65">
        <v>814542</v>
      </c>
      <c r="R26" s="65">
        <v>1752</v>
      </c>
      <c r="S26" s="65">
        <v>825</v>
      </c>
      <c r="T26" s="65">
        <v>70</v>
      </c>
      <c r="U26" s="65">
        <v>2073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78">
        <v>1436963</v>
      </c>
      <c r="AE26" s="65">
        <v>337044</v>
      </c>
      <c r="AF26" s="65">
        <v>8</v>
      </c>
      <c r="AG26" s="65">
        <v>8116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774628</v>
      </c>
      <c r="AN26" s="65">
        <v>0</v>
      </c>
      <c r="AO26" s="78">
        <v>1119796</v>
      </c>
      <c r="AP26" s="78">
        <v>3476734</v>
      </c>
      <c r="AQ26" s="40"/>
      <c r="AR26" s="40"/>
    </row>
    <row r="27" spans="1:44" ht="47.25">
      <c r="A27" s="63">
        <v>13</v>
      </c>
      <c r="B27" s="64" t="s">
        <v>58</v>
      </c>
      <c r="C27" s="65"/>
      <c r="D27" s="65"/>
      <c r="E27" s="65"/>
      <c r="F27" s="65"/>
      <c r="G27" s="65"/>
      <c r="H27" s="65">
        <v>28483</v>
      </c>
      <c r="I27" s="65">
        <v>2736513</v>
      </c>
      <c r="J27" s="65"/>
      <c r="K27" s="78">
        <v>2764996</v>
      </c>
      <c r="L27" s="65">
        <v>124034</v>
      </c>
      <c r="M27" s="65"/>
      <c r="N27" s="65">
        <v>8104</v>
      </c>
      <c r="O27" s="65">
        <v>60975</v>
      </c>
      <c r="P27" s="65">
        <v>4133</v>
      </c>
      <c r="Q27" s="65">
        <v>218689</v>
      </c>
      <c r="R27" s="65">
        <v>1867</v>
      </c>
      <c r="S27" s="65"/>
      <c r="T27" s="65"/>
      <c r="U27" s="65">
        <v>8297</v>
      </c>
      <c r="V27" s="65"/>
      <c r="W27" s="65"/>
      <c r="X27" s="65"/>
      <c r="Y27" s="65">
        <v>23776</v>
      </c>
      <c r="Z27" s="65"/>
      <c r="AA27" s="65"/>
      <c r="AB27" s="65"/>
      <c r="AC27" s="65"/>
      <c r="AD27" s="78">
        <v>449875</v>
      </c>
      <c r="AE27" s="65">
        <v>417445</v>
      </c>
      <c r="AF27" s="65">
        <v>1452</v>
      </c>
      <c r="AG27" s="65">
        <v>111088</v>
      </c>
      <c r="AH27" s="65">
        <v>707</v>
      </c>
      <c r="AI27" s="65">
        <v>16466</v>
      </c>
      <c r="AJ27" s="65"/>
      <c r="AK27" s="65">
        <v>973</v>
      </c>
      <c r="AL27" s="65">
        <v>413</v>
      </c>
      <c r="AM27" s="65">
        <v>330657</v>
      </c>
      <c r="AN27" s="65"/>
      <c r="AO27" s="78">
        <v>879201</v>
      </c>
      <c r="AP27" s="78">
        <v>4094072</v>
      </c>
      <c r="AQ27" s="40"/>
      <c r="AR27" s="40"/>
    </row>
    <row r="28" spans="1:44" ht="47.25">
      <c r="A28" s="63">
        <v>14</v>
      </c>
      <c r="B28" s="64" t="s">
        <v>59</v>
      </c>
      <c r="C28" s="65"/>
      <c r="D28" s="65"/>
      <c r="E28" s="65"/>
      <c r="F28" s="65"/>
      <c r="G28" s="65"/>
      <c r="H28" s="65">
        <v>81283</v>
      </c>
      <c r="I28" s="65">
        <v>174724</v>
      </c>
      <c r="J28" s="65"/>
      <c r="K28" s="78">
        <v>256007</v>
      </c>
      <c r="L28" s="65">
        <v>88431</v>
      </c>
      <c r="M28" s="65"/>
      <c r="N28" s="65"/>
      <c r="O28" s="65"/>
      <c r="P28" s="65">
        <v>31413</v>
      </c>
      <c r="Q28" s="65">
        <v>257763</v>
      </c>
      <c r="R28" s="65">
        <v>224</v>
      </c>
      <c r="S28" s="65"/>
      <c r="T28" s="65"/>
      <c r="U28" s="65">
        <v>42650</v>
      </c>
      <c r="V28" s="65"/>
      <c r="W28" s="65"/>
      <c r="X28" s="65"/>
      <c r="Y28" s="65"/>
      <c r="Z28" s="65"/>
      <c r="AA28" s="65"/>
      <c r="AB28" s="65"/>
      <c r="AC28" s="65"/>
      <c r="AD28" s="78">
        <v>420481</v>
      </c>
      <c r="AE28" s="65">
        <v>224798</v>
      </c>
      <c r="AF28" s="65"/>
      <c r="AG28" s="65"/>
      <c r="AH28" s="65"/>
      <c r="AI28" s="65">
        <v>21916</v>
      </c>
      <c r="AJ28" s="65"/>
      <c r="AK28" s="65">
        <v>2359</v>
      </c>
      <c r="AL28" s="65"/>
      <c r="AM28" s="65">
        <v>633239</v>
      </c>
      <c r="AN28" s="65"/>
      <c r="AO28" s="78">
        <v>882312</v>
      </c>
      <c r="AP28" s="78">
        <v>1558800</v>
      </c>
      <c r="AQ28" s="40"/>
      <c r="AR28" s="40"/>
    </row>
    <row r="29" spans="1:44" ht="47.25">
      <c r="A29" s="63">
        <v>15</v>
      </c>
      <c r="B29" s="64" t="s">
        <v>60</v>
      </c>
      <c r="C29" s="65">
        <v>95250</v>
      </c>
      <c r="D29" s="65">
        <v>1468914</v>
      </c>
      <c r="E29" s="65">
        <v>945099</v>
      </c>
      <c r="F29" s="65">
        <v>505108</v>
      </c>
      <c r="G29" s="65">
        <v>18707</v>
      </c>
      <c r="H29" s="65">
        <v>24641</v>
      </c>
      <c r="I29" s="65"/>
      <c r="J29" s="65"/>
      <c r="K29" s="78">
        <v>1588805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78">
        <v>0</v>
      </c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78">
        <v>0</v>
      </c>
      <c r="AP29" s="78">
        <v>1588805</v>
      </c>
      <c r="AQ29" s="40"/>
      <c r="AR29" s="40"/>
    </row>
    <row r="30" spans="1:44" ht="15.75">
      <c r="A30" s="63">
        <v>16</v>
      </c>
      <c r="B30" s="64" t="s">
        <v>61</v>
      </c>
      <c r="C30" s="65"/>
      <c r="D30" s="65"/>
      <c r="E30" s="65"/>
      <c r="F30" s="65"/>
      <c r="G30" s="65"/>
      <c r="H30" s="65">
        <v>14</v>
      </c>
      <c r="I30" s="65">
        <v>37659</v>
      </c>
      <c r="J30" s="65"/>
      <c r="K30" s="78">
        <v>37673</v>
      </c>
      <c r="L30" s="65">
        <v>2510</v>
      </c>
      <c r="M30" s="65"/>
      <c r="N30" s="65"/>
      <c r="O30" s="65"/>
      <c r="P30" s="65"/>
      <c r="Q30" s="65">
        <v>722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78">
        <v>3232</v>
      </c>
      <c r="AE30" s="65">
        <v>465497</v>
      </c>
      <c r="AF30" s="65">
        <v>6855</v>
      </c>
      <c r="AG30" s="65"/>
      <c r="AH30" s="65"/>
      <c r="AI30" s="65">
        <v>453</v>
      </c>
      <c r="AJ30" s="65"/>
      <c r="AK30" s="65"/>
      <c r="AL30" s="65">
        <v>106</v>
      </c>
      <c r="AM30" s="65">
        <v>24005</v>
      </c>
      <c r="AN30" s="65"/>
      <c r="AO30" s="78">
        <v>496916</v>
      </c>
      <c r="AP30" s="78">
        <v>537821</v>
      </c>
      <c r="AQ30" s="40"/>
      <c r="AR30" s="40"/>
    </row>
    <row r="31" spans="1:44" ht="15.75">
      <c r="A31" s="63">
        <v>17</v>
      </c>
      <c r="B31" s="64" t="s">
        <v>62</v>
      </c>
      <c r="C31" s="65"/>
      <c r="D31" s="65"/>
      <c r="E31" s="65"/>
      <c r="F31" s="65"/>
      <c r="G31" s="65"/>
      <c r="H31" s="65">
        <v>95</v>
      </c>
      <c r="I31" s="65">
        <v>473474</v>
      </c>
      <c r="J31" s="65"/>
      <c r="K31" s="78">
        <v>473569</v>
      </c>
      <c r="L31" s="65">
        <v>66137</v>
      </c>
      <c r="M31" s="65"/>
      <c r="N31" s="65">
        <v>3502</v>
      </c>
      <c r="O31" s="65"/>
      <c r="P31" s="65">
        <v>163</v>
      </c>
      <c r="Q31" s="65">
        <v>1387</v>
      </c>
      <c r="R31" s="65">
        <v>483</v>
      </c>
      <c r="S31" s="65"/>
      <c r="T31" s="65"/>
      <c r="U31" s="65">
        <v>2404</v>
      </c>
      <c r="V31" s="65"/>
      <c r="W31" s="65"/>
      <c r="X31" s="65"/>
      <c r="Y31" s="65">
        <v>26</v>
      </c>
      <c r="Z31" s="65"/>
      <c r="AA31" s="65"/>
      <c r="AB31" s="65"/>
      <c r="AC31" s="65"/>
      <c r="AD31" s="78">
        <v>74102</v>
      </c>
      <c r="AE31" s="65">
        <v>244183</v>
      </c>
      <c r="AF31" s="65">
        <v>1535</v>
      </c>
      <c r="AG31" s="65">
        <v>7605</v>
      </c>
      <c r="AH31" s="65">
        <v>1413</v>
      </c>
      <c r="AI31" s="65"/>
      <c r="AJ31" s="65"/>
      <c r="AK31" s="65">
        <v>1304</v>
      </c>
      <c r="AL31" s="65"/>
      <c r="AM31" s="65">
        <v>116719</v>
      </c>
      <c r="AN31" s="65"/>
      <c r="AO31" s="78">
        <v>372759</v>
      </c>
      <c r="AP31" s="78">
        <v>920430</v>
      </c>
      <c r="AQ31" s="40"/>
      <c r="AR31" s="40"/>
    </row>
    <row r="32" spans="1:44" ht="31.5">
      <c r="A32" s="63">
        <v>18</v>
      </c>
      <c r="B32" s="64" t="s">
        <v>63</v>
      </c>
      <c r="C32" s="65"/>
      <c r="D32" s="65"/>
      <c r="E32" s="65"/>
      <c r="F32" s="65"/>
      <c r="G32" s="65"/>
      <c r="H32" s="65">
        <v>202</v>
      </c>
      <c r="I32" s="65"/>
      <c r="J32" s="65"/>
      <c r="K32" s="78">
        <v>202</v>
      </c>
      <c r="L32" s="65">
        <v>113201</v>
      </c>
      <c r="M32" s="65"/>
      <c r="N32" s="65">
        <v>514</v>
      </c>
      <c r="O32" s="65"/>
      <c r="P32" s="65">
        <v>76489</v>
      </c>
      <c r="Q32" s="65">
        <v>30342</v>
      </c>
      <c r="R32" s="65">
        <v>142</v>
      </c>
      <c r="S32" s="65"/>
      <c r="T32" s="65"/>
      <c r="U32" s="65">
        <v>28093</v>
      </c>
      <c r="V32" s="65"/>
      <c r="W32" s="65"/>
      <c r="X32" s="65"/>
      <c r="Y32" s="65">
        <v>731</v>
      </c>
      <c r="Z32" s="65"/>
      <c r="AA32" s="65"/>
      <c r="AB32" s="65"/>
      <c r="AC32" s="65"/>
      <c r="AD32" s="78">
        <v>249512</v>
      </c>
      <c r="AE32" s="65">
        <v>134226</v>
      </c>
      <c r="AF32" s="65"/>
      <c r="AG32" s="65"/>
      <c r="AH32" s="65"/>
      <c r="AI32" s="65"/>
      <c r="AJ32" s="65"/>
      <c r="AK32" s="65"/>
      <c r="AL32" s="65"/>
      <c r="AM32" s="65">
        <v>150239</v>
      </c>
      <c r="AN32" s="65"/>
      <c r="AO32" s="78">
        <v>284465</v>
      </c>
      <c r="AP32" s="78">
        <v>534179</v>
      </c>
      <c r="AQ32" s="40"/>
      <c r="AR32" s="40"/>
    </row>
    <row r="33" spans="1:44" ht="31.5">
      <c r="A33" s="63">
        <v>19</v>
      </c>
      <c r="B33" s="64" t="s">
        <v>64</v>
      </c>
      <c r="C33" s="65"/>
      <c r="D33" s="65"/>
      <c r="E33" s="65"/>
      <c r="F33" s="65"/>
      <c r="G33" s="65"/>
      <c r="H33" s="65">
        <v>2067</v>
      </c>
      <c r="I33" s="65">
        <v>143244</v>
      </c>
      <c r="J33" s="65"/>
      <c r="K33" s="78">
        <v>145311</v>
      </c>
      <c r="L33" s="65">
        <v>5827</v>
      </c>
      <c r="M33" s="65"/>
      <c r="N33" s="65"/>
      <c r="O33" s="65"/>
      <c r="P33" s="65"/>
      <c r="Q33" s="65">
        <v>33</v>
      </c>
      <c r="R33" s="65"/>
      <c r="S33" s="65"/>
      <c r="T33" s="65"/>
      <c r="U33" s="65">
        <v>1228</v>
      </c>
      <c r="V33" s="65"/>
      <c r="W33" s="65"/>
      <c r="X33" s="65"/>
      <c r="Y33" s="65"/>
      <c r="Z33" s="65"/>
      <c r="AA33" s="65"/>
      <c r="AB33" s="65"/>
      <c r="AC33" s="65"/>
      <c r="AD33" s="78">
        <v>7088</v>
      </c>
      <c r="AE33" s="65">
        <v>73240</v>
      </c>
      <c r="AF33" s="65"/>
      <c r="AG33" s="65"/>
      <c r="AH33" s="65"/>
      <c r="AI33" s="65"/>
      <c r="AJ33" s="65"/>
      <c r="AK33" s="65"/>
      <c r="AL33" s="65"/>
      <c r="AM33" s="65">
        <v>12138</v>
      </c>
      <c r="AN33" s="65"/>
      <c r="AO33" s="78">
        <v>85378</v>
      </c>
      <c r="AP33" s="78">
        <v>237777</v>
      </c>
      <c r="AQ33" s="40"/>
      <c r="AR33" s="40"/>
    </row>
    <row r="34" spans="1:44" ht="31.5">
      <c r="A34" s="63">
        <v>20</v>
      </c>
      <c r="B34" s="64" t="s">
        <v>65</v>
      </c>
      <c r="C34" s="65"/>
      <c r="D34" s="65"/>
      <c r="E34" s="65"/>
      <c r="F34" s="65"/>
      <c r="G34" s="65"/>
      <c r="H34" s="65">
        <v>3945</v>
      </c>
      <c r="I34" s="65">
        <v>198020</v>
      </c>
      <c r="J34" s="65"/>
      <c r="K34" s="78">
        <v>201965</v>
      </c>
      <c r="L34" s="65">
        <v>133956</v>
      </c>
      <c r="M34" s="65"/>
      <c r="N34" s="65">
        <v>28957</v>
      </c>
      <c r="O34" s="65"/>
      <c r="P34" s="65">
        <v>9137</v>
      </c>
      <c r="Q34" s="65">
        <v>88369</v>
      </c>
      <c r="R34" s="65">
        <v>12874</v>
      </c>
      <c r="S34" s="65"/>
      <c r="T34" s="65"/>
      <c r="U34" s="65">
        <v>1126</v>
      </c>
      <c r="V34" s="65"/>
      <c r="W34" s="65"/>
      <c r="X34" s="65"/>
      <c r="Y34" s="65"/>
      <c r="Z34" s="65"/>
      <c r="AA34" s="65"/>
      <c r="AB34" s="65"/>
      <c r="AC34" s="65"/>
      <c r="AD34" s="78">
        <v>274419</v>
      </c>
      <c r="AE34" s="65">
        <v>476889</v>
      </c>
      <c r="AF34" s="65">
        <v>1210</v>
      </c>
      <c r="AG34" s="65"/>
      <c r="AH34" s="65"/>
      <c r="AI34" s="65"/>
      <c r="AJ34" s="65"/>
      <c r="AK34" s="65"/>
      <c r="AL34" s="65"/>
      <c r="AM34" s="65">
        <v>53016</v>
      </c>
      <c r="AN34" s="65"/>
      <c r="AO34" s="78">
        <v>531115</v>
      </c>
      <c r="AP34" s="78">
        <v>1007499</v>
      </c>
      <c r="AQ34" s="40"/>
      <c r="AR34" s="40"/>
    </row>
    <row r="35" spans="1:44" ht="15.75">
      <c r="A35" s="63">
        <v>21</v>
      </c>
      <c r="B35" s="64" t="s">
        <v>66</v>
      </c>
      <c r="C35" s="65"/>
      <c r="D35" s="65"/>
      <c r="E35" s="65"/>
      <c r="F35" s="65"/>
      <c r="G35" s="65"/>
      <c r="H35" s="65">
        <v>3419</v>
      </c>
      <c r="I35" s="65">
        <v>26250</v>
      </c>
      <c r="J35" s="65"/>
      <c r="K35" s="78">
        <v>29669</v>
      </c>
      <c r="L35" s="65">
        <v>1485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78">
        <v>1485</v>
      </c>
      <c r="AE35" s="65">
        <v>64255</v>
      </c>
      <c r="AF35" s="65"/>
      <c r="AG35" s="65"/>
      <c r="AH35" s="65"/>
      <c r="AI35" s="65"/>
      <c r="AJ35" s="65"/>
      <c r="AK35" s="65"/>
      <c r="AL35" s="65"/>
      <c r="AM35" s="65">
        <v>712090</v>
      </c>
      <c r="AN35" s="65"/>
      <c r="AO35" s="78">
        <v>776345</v>
      </c>
      <c r="AP35" s="78">
        <v>807499</v>
      </c>
      <c r="AQ35" s="40"/>
      <c r="AR35" s="40"/>
    </row>
    <row r="36" spans="1:44" ht="15.75">
      <c r="A36" s="63">
        <v>22</v>
      </c>
      <c r="B36" s="64" t="s">
        <v>67</v>
      </c>
      <c r="C36" s="65"/>
      <c r="D36" s="65"/>
      <c r="E36" s="65"/>
      <c r="F36" s="65"/>
      <c r="G36" s="65"/>
      <c r="H36" s="65">
        <v>11113</v>
      </c>
      <c r="I36" s="65"/>
      <c r="J36" s="65"/>
      <c r="K36" s="78">
        <v>11113</v>
      </c>
      <c r="L36" s="65">
        <v>2329</v>
      </c>
      <c r="M36" s="65"/>
      <c r="N36" s="65"/>
      <c r="O36" s="65"/>
      <c r="P36" s="65"/>
      <c r="Q36" s="65">
        <v>67</v>
      </c>
      <c r="R36" s="65">
        <v>872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78">
        <v>3268</v>
      </c>
      <c r="AE36" s="65">
        <v>258196</v>
      </c>
      <c r="AF36" s="65"/>
      <c r="AG36" s="65"/>
      <c r="AH36" s="65"/>
      <c r="AI36" s="65"/>
      <c r="AJ36" s="65"/>
      <c r="AK36" s="65"/>
      <c r="AL36" s="65"/>
      <c r="AM36" s="65">
        <v>18280</v>
      </c>
      <c r="AN36" s="65"/>
      <c r="AO36" s="78">
        <v>276476</v>
      </c>
      <c r="AP36" s="78">
        <v>290857</v>
      </c>
      <c r="AQ36" s="40"/>
      <c r="AR36" s="40"/>
    </row>
    <row r="37" spans="1:44" ht="31.5">
      <c r="A37" s="63">
        <v>23</v>
      </c>
      <c r="B37" s="64" t="s">
        <v>68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42162</v>
      </c>
      <c r="I37" s="65">
        <v>529471</v>
      </c>
      <c r="J37" s="65">
        <v>0</v>
      </c>
      <c r="K37" s="78">
        <v>571633</v>
      </c>
      <c r="L37" s="65">
        <v>189177</v>
      </c>
      <c r="M37" s="65">
        <v>0</v>
      </c>
      <c r="N37" s="65">
        <v>0</v>
      </c>
      <c r="O37" s="65">
        <v>0</v>
      </c>
      <c r="P37" s="65">
        <v>15485</v>
      </c>
      <c r="Q37" s="65">
        <v>27873</v>
      </c>
      <c r="R37" s="65">
        <v>2994</v>
      </c>
      <c r="S37" s="65">
        <v>0</v>
      </c>
      <c r="T37" s="65">
        <v>0</v>
      </c>
      <c r="U37" s="65">
        <v>14621</v>
      </c>
      <c r="V37" s="65">
        <v>33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78">
        <v>250183</v>
      </c>
      <c r="AE37" s="65">
        <v>693220</v>
      </c>
      <c r="AF37" s="65">
        <v>381</v>
      </c>
      <c r="AG37" s="65">
        <v>0</v>
      </c>
      <c r="AH37" s="65">
        <v>707</v>
      </c>
      <c r="AI37" s="65">
        <v>0</v>
      </c>
      <c r="AJ37" s="65">
        <v>0</v>
      </c>
      <c r="AK37" s="65">
        <v>868</v>
      </c>
      <c r="AL37" s="65">
        <v>0</v>
      </c>
      <c r="AM37" s="65">
        <v>210404</v>
      </c>
      <c r="AN37" s="65">
        <v>0</v>
      </c>
      <c r="AO37" s="78">
        <v>905580</v>
      </c>
      <c r="AP37" s="78">
        <v>1727396</v>
      </c>
      <c r="AQ37" s="40"/>
      <c r="AR37" s="40"/>
    </row>
    <row r="38" spans="1:44" ht="15.75">
      <c r="A38" s="63">
        <v>24</v>
      </c>
      <c r="B38" s="64" t="s">
        <v>69</v>
      </c>
      <c r="C38" s="65">
        <v>0</v>
      </c>
      <c r="D38" s="65">
        <v>0</v>
      </c>
      <c r="E38" s="65">
        <v>0</v>
      </c>
      <c r="F38" s="65">
        <v>0</v>
      </c>
      <c r="G38" s="65"/>
      <c r="H38" s="65">
        <v>50</v>
      </c>
      <c r="I38" s="65">
        <v>21955</v>
      </c>
      <c r="J38" s="65">
        <v>0</v>
      </c>
      <c r="K38" s="78">
        <v>22005</v>
      </c>
      <c r="L38" s="65">
        <v>340</v>
      </c>
      <c r="M38" s="65"/>
      <c r="N38" s="65"/>
      <c r="O38" s="65"/>
      <c r="P38" s="65"/>
      <c r="Q38" s="65">
        <v>4942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/>
      <c r="Z38" s="65"/>
      <c r="AA38" s="65">
        <v>0</v>
      </c>
      <c r="AB38" s="65">
        <v>0</v>
      </c>
      <c r="AC38" s="65">
        <v>0</v>
      </c>
      <c r="AD38" s="78">
        <v>5282</v>
      </c>
      <c r="AE38" s="65">
        <v>121872</v>
      </c>
      <c r="AF38" s="65"/>
      <c r="AG38" s="65">
        <v>68235</v>
      </c>
      <c r="AH38" s="65"/>
      <c r="AI38" s="65"/>
      <c r="AJ38" s="65"/>
      <c r="AK38" s="65"/>
      <c r="AL38" s="65"/>
      <c r="AM38" s="65">
        <v>4846</v>
      </c>
      <c r="AN38" s="65">
        <v>0</v>
      </c>
      <c r="AO38" s="78">
        <v>194953</v>
      </c>
      <c r="AP38" s="78">
        <v>222240</v>
      </c>
      <c r="AQ38" s="40"/>
      <c r="AR38" s="40"/>
    </row>
    <row r="39" spans="1:44" ht="47.25">
      <c r="A39" s="63">
        <v>25</v>
      </c>
      <c r="B39" s="64" t="s">
        <v>70</v>
      </c>
      <c r="C39" s="65"/>
      <c r="D39" s="65"/>
      <c r="E39" s="65"/>
      <c r="F39" s="65"/>
      <c r="G39" s="65"/>
      <c r="H39" s="65"/>
      <c r="I39" s="65"/>
      <c r="J39" s="65"/>
      <c r="K39" s="78">
        <v>0</v>
      </c>
      <c r="L39" s="65"/>
      <c r="M39" s="65">
        <v>3893</v>
      </c>
      <c r="N39" s="65"/>
      <c r="O39" s="65"/>
      <c r="P39" s="65"/>
      <c r="Q39" s="65">
        <v>170</v>
      </c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78">
        <v>4063</v>
      </c>
      <c r="AE39" s="65"/>
      <c r="AF39" s="65"/>
      <c r="AG39" s="65"/>
      <c r="AH39" s="65"/>
      <c r="AI39" s="65"/>
      <c r="AJ39" s="65"/>
      <c r="AK39" s="65"/>
      <c r="AL39" s="65"/>
      <c r="AM39" s="65">
        <v>39924</v>
      </c>
      <c r="AN39" s="65"/>
      <c r="AO39" s="78">
        <v>39924</v>
      </c>
      <c r="AP39" s="78">
        <v>43987</v>
      </c>
      <c r="AQ39" s="40"/>
      <c r="AR39" s="40"/>
    </row>
    <row r="40" spans="1:44" ht="31.5">
      <c r="A40" s="63">
        <v>26</v>
      </c>
      <c r="B40" s="64" t="s">
        <v>71</v>
      </c>
      <c r="C40" s="65"/>
      <c r="D40" s="65"/>
      <c r="E40" s="65"/>
      <c r="F40" s="65"/>
      <c r="G40" s="65"/>
      <c r="H40" s="65"/>
      <c r="I40" s="65"/>
      <c r="J40" s="65"/>
      <c r="K40" s="78">
        <v>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78">
        <v>0</v>
      </c>
      <c r="AE40" s="65">
        <v>14551</v>
      </c>
      <c r="AF40" s="65"/>
      <c r="AG40" s="65">
        <v>447</v>
      </c>
      <c r="AH40" s="65"/>
      <c r="AI40" s="65"/>
      <c r="AJ40" s="65"/>
      <c r="AK40" s="65"/>
      <c r="AL40" s="65"/>
      <c r="AM40" s="65">
        <v>34063</v>
      </c>
      <c r="AN40" s="65"/>
      <c r="AO40" s="78">
        <v>49061</v>
      </c>
      <c r="AP40" s="78">
        <v>49061</v>
      </c>
      <c r="AQ40" s="40"/>
      <c r="AR40" s="40"/>
    </row>
    <row r="41" spans="1:44" ht="15.75">
      <c r="A41" s="63">
        <v>27</v>
      </c>
      <c r="B41" s="64" t="s">
        <v>72</v>
      </c>
      <c r="C41" s="65"/>
      <c r="D41" s="65"/>
      <c r="E41" s="65"/>
      <c r="F41" s="65"/>
      <c r="G41" s="65"/>
      <c r="H41" s="65">
        <v>2098</v>
      </c>
      <c r="I41" s="65">
        <v>151705</v>
      </c>
      <c r="J41" s="65"/>
      <c r="K41" s="78">
        <v>153803</v>
      </c>
      <c r="L41" s="65">
        <v>52002</v>
      </c>
      <c r="M41" s="65"/>
      <c r="N41" s="65"/>
      <c r="O41" s="65"/>
      <c r="P41" s="65">
        <v>14293</v>
      </c>
      <c r="Q41" s="65">
        <v>16112</v>
      </c>
      <c r="R41" s="65">
        <v>865</v>
      </c>
      <c r="S41" s="65"/>
      <c r="T41" s="65"/>
      <c r="U41" s="65">
        <v>7488</v>
      </c>
      <c r="V41" s="65"/>
      <c r="W41" s="65"/>
      <c r="X41" s="65"/>
      <c r="Y41" s="65"/>
      <c r="Z41" s="65"/>
      <c r="AA41" s="65"/>
      <c r="AB41" s="65"/>
      <c r="AC41" s="65"/>
      <c r="AD41" s="78">
        <v>90760</v>
      </c>
      <c r="AE41" s="65">
        <v>809548</v>
      </c>
      <c r="AF41" s="65">
        <v>1143</v>
      </c>
      <c r="AG41" s="65"/>
      <c r="AH41" s="65"/>
      <c r="AI41" s="65"/>
      <c r="AJ41" s="65"/>
      <c r="AK41" s="65"/>
      <c r="AL41" s="65"/>
      <c r="AM41" s="65">
        <v>103416</v>
      </c>
      <c r="AN41" s="65"/>
      <c r="AO41" s="78">
        <v>914107</v>
      </c>
      <c r="AP41" s="78">
        <v>1158670</v>
      </c>
      <c r="AQ41" s="40"/>
      <c r="AR41" s="40"/>
    </row>
    <row r="42" spans="1:44" ht="31.5">
      <c r="A42" s="63">
        <v>28</v>
      </c>
      <c r="B42" s="64" t="s">
        <v>73</v>
      </c>
      <c r="C42" s="65"/>
      <c r="D42" s="65">
        <v>3329126</v>
      </c>
      <c r="E42" s="65">
        <v>2229918</v>
      </c>
      <c r="F42" s="65">
        <v>1099208</v>
      </c>
      <c r="G42" s="65"/>
      <c r="H42" s="65">
        <v>0</v>
      </c>
      <c r="I42" s="65"/>
      <c r="J42" s="65"/>
      <c r="K42" s="78">
        <v>3329126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78">
        <v>0</v>
      </c>
      <c r="AE42" s="65"/>
      <c r="AF42" s="65"/>
      <c r="AG42" s="65"/>
      <c r="AH42" s="65"/>
      <c r="AI42" s="65"/>
      <c r="AJ42" s="65"/>
      <c r="AK42" s="65"/>
      <c r="AL42" s="65"/>
      <c r="AM42" s="65">
        <v>227097</v>
      </c>
      <c r="AN42" s="65"/>
      <c r="AO42" s="78">
        <v>227097</v>
      </c>
      <c r="AP42" s="78">
        <v>3556223</v>
      </c>
      <c r="AQ42" s="40"/>
      <c r="AR42" s="40"/>
    </row>
    <row r="43" spans="1:44" ht="15.75">
      <c r="A43" s="63">
        <v>29</v>
      </c>
      <c r="B43" s="64" t="s">
        <v>74</v>
      </c>
      <c r="C43" s="65"/>
      <c r="D43" s="65"/>
      <c r="E43" s="65"/>
      <c r="F43" s="65"/>
      <c r="G43" s="65"/>
      <c r="H43" s="65">
        <v>5880</v>
      </c>
      <c r="I43" s="65"/>
      <c r="J43" s="65"/>
      <c r="K43" s="78">
        <v>5880</v>
      </c>
      <c r="L43" s="65">
        <v>28469</v>
      </c>
      <c r="M43" s="65"/>
      <c r="N43" s="65"/>
      <c r="O43" s="65"/>
      <c r="P43" s="65"/>
      <c r="Q43" s="65">
        <v>14727</v>
      </c>
      <c r="R43" s="65">
        <v>786</v>
      </c>
      <c r="S43" s="65"/>
      <c r="T43" s="65"/>
      <c r="U43" s="65">
        <v>46461</v>
      </c>
      <c r="V43" s="65"/>
      <c r="W43" s="65"/>
      <c r="X43" s="65"/>
      <c r="Y43" s="65"/>
      <c r="Z43" s="65"/>
      <c r="AA43" s="65"/>
      <c r="AB43" s="65"/>
      <c r="AC43" s="65"/>
      <c r="AD43" s="78">
        <v>90443</v>
      </c>
      <c r="AE43" s="65">
        <v>191773</v>
      </c>
      <c r="AF43" s="65">
        <v>257</v>
      </c>
      <c r="AG43" s="65"/>
      <c r="AH43" s="65"/>
      <c r="AI43" s="65">
        <v>14</v>
      </c>
      <c r="AJ43" s="65"/>
      <c r="AK43" s="65"/>
      <c r="AL43" s="65"/>
      <c r="AM43" s="65">
        <v>13092</v>
      </c>
      <c r="AN43" s="65"/>
      <c r="AO43" s="78">
        <v>205136</v>
      </c>
      <c r="AP43" s="78">
        <v>301459</v>
      </c>
      <c r="AQ43" s="40"/>
      <c r="AR43" s="40"/>
    </row>
    <row r="44" spans="1:44" ht="47.25">
      <c r="A44" s="63">
        <v>30</v>
      </c>
      <c r="B44" s="64" t="s">
        <v>92</v>
      </c>
      <c r="C44" s="65">
        <v>51220</v>
      </c>
      <c r="D44" s="65">
        <v>2412602</v>
      </c>
      <c r="E44" s="65">
        <v>2030739</v>
      </c>
      <c r="F44" s="65">
        <v>381394</v>
      </c>
      <c r="G44" s="65">
        <v>469</v>
      </c>
      <c r="H44" s="65">
        <v>36678</v>
      </c>
      <c r="I44" s="65"/>
      <c r="J44" s="65"/>
      <c r="K44" s="78">
        <v>2500500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78">
        <v>0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78">
        <v>0</v>
      </c>
      <c r="AP44" s="78">
        <v>2500500</v>
      </c>
      <c r="AQ44" s="40"/>
      <c r="AR44" s="40"/>
    </row>
    <row r="45" spans="1:44" ht="47.25">
      <c r="A45" s="63">
        <v>31</v>
      </c>
      <c r="B45" s="64" t="s">
        <v>76</v>
      </c>
      <c r="C45" s="65">
        <v>12477</v>
      </c>
      <c r="D45" s="65">
        <v>2012796</v>
      </c>
      <c r="E45" s="65">
        <v>1883607</v>
      </c>
      <c r="F45" s="65">
        <v>129189</v>
      </c>
      <c r="G45" s="65"/>
      <c r="H45" s="65">
        <v>10009</v>
      </c>
      <c r="I45" s="65"/>
      <c r="J45" s="65"/>
      <c r="K45" s="78">
        <v>2035282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78">
        <v>0</v>
      </c>
      <c r="AE45" s="65"/>
      <c r="AF45" s="65"/>
      <c r="AG45" s="65"/>
      <c r="AH45" s="65"/>
      <c r="AI45" s="65"/>
      <c r="AJ45" s="65"/>
      <c r="AK45" s="65"/>
      <c r="AL45" s="65"/>
      <c r="AM45" s="65">
        <v>990</v>
      </c>
      <c r="AN45" s="65"/>
      <c r="AO45" s="78">
        <v>990</v>
      </c>
      <c r="AP45" s="78">
        <v>2036272</v>
      </c>
      <c r="AQ45" s="40"/>
      <c r="AR45" s="40"/>
    </row>
    <row r="46" spans="1:44" ht="47.25">
      <c r="A46" s="63">
        <v>32</v>
      </c>
      <c r="B46" s="64" t="s">
        <v>77</v>
      </c>
      <c r="C46" s="65">
        <v>64732</v>
      </c>
      <c r="D46" s="65">
        <v>8963</v>
      </c>
      <c r="E46" s="65"/>
      <c r="F46" s="65">
        <v>8963</v>
      </c>
      <c r="G46" s="65"/>
      <c r="H46" s="65">
        <v>14973</v>
      </c>
      <c r="I46" s="65"/>
      <c r="J46" s="65"/>
      <c r="K46" s="78">
        <v>88668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78">
        <v>0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78">
        <v>0</v>
      </c>
      <c r="AP46" s="78">
        <v>88668</v>
      </c>
      <c r="AQ46" s="40"/>
      <c r="AR46" s="40"/>
    </row>
    <row r="47" spans="1:44" ht="31.5">
      <c r="A47" s="63">
        <v>33</v>
      </c>
      <c r="B47" s="64" t="s">
        <v>78</v>
      </c>
      <c r="C47" s="65">
        <v>62</v>
      </c>
      <c r="D47" s="65">
        <v>1579958</v>
      </c>
      <c r="E47" s="65">
        <v>1490846</v>
      </c>
      <c r="F47" s="65">
        <v>89112</v>
      </c>
      <c r="G47" s="65"/>
      <c r="H47" s="65">
        <v>24</v>
      </c>
      <c r="I47" s="65"/>
      <c r="J47" s="65"/>
      <c r="K47" s="78">
        <v>1580044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78">
        <v>0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78">
        <v>0</v>
      </c>
      <c r="AP47" s="78">
        <v>1580044</v>
      </c>
      <c r="AQ47" s="40"/>
      <c r="AR47" s="40"/>
    </row>
    <row r="48" spans="1:44" ht="15.75">
      <c r="A48" s="63">
        <v>34</v>
      </c>
      <c r="B48" s="64" t="s">
        <v>79</v>
      </c>
      <c r="C48" s="65"/>
      <c r="D48" s="65">
        <v>880034</v>
      </c>
      <c r="E48" s="65">
        <v>843273</v>
      </c>
      <c r="F48" s="65">
        <v>31676</v>
      </c>
      <c r="G48" s="65">
        <v>5085</v>
      </c>
      <c r="H48" s="65"/>
      <c r="I48" s="65"/>
      <c r="J48" s="65"/>
      <c r="K48" s="78">
        <v>880034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78">
        <v>0</v>
      </c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78">
        <v>0</v>
      </c>
      <c r="AP48" s="78">
        <v>880034</v>
      </c>
      <c r="AQ48" s="40"/>
      <c r="AR48" s="40"/>
    </row>
    <row r="49" spans="1:44" ht="15.75">
      <c r="A49" s="63">
        <v>35</v>
      </c>
      <c r="B49" s="64" t="s">
        <v>80</v>
      </c>
      <c r="C49" s="65"/>
      <c r="D49" s="65"/>
      <c r="E49" s="65"/>
      <c r="F49" s="65"/>
      <c r="G49" s="65"/>
      <c r="H49" s="65">
        <v>4479</v>
      </c>
      <c r="I49" s="65">
        <v>7335</v>
      </c>
      <c r="J49" s="65"/>
      <c r="K49" s="78">
        <v>11814</v>
      </c>
      <c r="L49" s="65">
        <v>48656</v>
      </c>
      <c r="M49" s="65"/>
      <c r="N49" s="65">
        <v>19814</v>
      </c>
      <c r="O49" s="65"/>
      <c r="P49" s="65">
        <v>278</v>
      </c>
      <c r="Q49" s="65">
        <v>6035</v>
      </c>
      <c r="R49" s="65">
        <v>191</v>
      </c>
      <c r="S49" s="65"/>
      <c r="T49" s="65"/>
      <c r="U49" s="65">
        <v>2018</v>
      </c>
      <c r="V49" s="65"/>
      <c r="W49" s="65"/>
      <c r="X49" s="65"/>
      <c r="Y49" s="65"/>
      <c r="Z49" s="65"/>
      <c r="AA49" s="65"/>
      <c r="AB49" s="65"/>
      <c r="AC49" s="65"/>
      <c r="AD49" s="78">
        <v>76992</v>
      </c>
      <c r="AE49" s="65">
        <v>249379</v>
      </c>
      <c r="AF49" s="65"/>
      <c r="AG49" s="65"/>
      <c r="AH49" s="65"/>
      <c r="AI49" s="65"/>
      <c r="AJ49" s="65"/>
      <c r="AK49" s="65"/>
      <c r="AL49" s="65"/>
      <c r="AM49" s="65">
        <v>221040</v>
      </c>
      <c r="AN49" s="65"/>
      <c r="AO49" s="78">
        <v>470419</v>
      </c>
      <c r="AP49" s="78">
        <v>559225</v>
      </c>
      <c r="AQ49" s="40"/>
      <c r="AR49" s="40"/>
    </row>
    <row r="50" spans="1:44" ht="31.5">
      <c r="A50" s="63">
        <v>36</v>
      </c>
      <c r="B50" s="64" t="s">
        <v>81</v>
      </c>
      <c r="C50" s="65"/>
      <c r="D50" s="65"/>
      <c r="E50" s="65"/>
      <c r="F50" s="65"/>
      <c r="G50" s="65"/>
      <c r="H50" s="65">
        <v>500</v>
      </c>
      <c r="I50" s="65"/>
      <c r="J50" s="65"/>
      <c r="K50" s="78">
        <v>500</v>
      </c>
      <c r="L50" s="65">
        <v>1283</v>
      </c>
      <c r="M50" s="65"/>
      <c r="N50" s="65"/>
      <c r="O50" s="65"/>
      <c r="P50" s="65"/>
      <c r="Q50" s="65">
        <v>212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78">
        <v>1495</v>
      </c>
      <c r="AE50" s="65">
        <v>20382</v>
      </c>
      <c r="AF50" s="65"/>
      <c r="AG50" s="65"/>
      <c r="AH50" s="65"/>
      <c r="AI50" s="65"/>
      <c r="AJ50" s="65"/>
      <c r="AK50" s="65"/>
      <c r="AL50" s="65"/>
      <c r="AM50" s="65"/>
      <c r="AN50" s="65"/>
      <c r="AO50" s="78">
        <v>20382</v>
      </c>
      <c r="AP50" s="78">
        <v>22377</v>
      </c>
      <c r="AQ50" s="40"/>
      <c r="AR50" s="40"/>
    </row>
    <row r="51" spans="1:44" ht="47.25">
      <c r="A51" s="63">
        <v>37</v>
      </c>
      <c r="B51" s="64" t="s">
        <v>82</v>
      </c>
      <c r="C51" s="65"/>
      <c r="D51" s="65"/>
      <c r="E51" s="65"/>
      <c r="F51" s="65"/>
      <c r="G51" s="65"/>
      <c r="H51" s="65"/>
      <c r="I51" s="65">
        <v>635843</v>
      </c>
      <c r="J51" s="65"/>
      <c r="K51" s="78">
        <v>635843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78">
        <v>0</v>
      </c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78">
        <v>0</v>
      </c>
      <c r="AP51" s="78">
        <v>635843</v>
      </c>
      <c r="AQ51" s="40"/>
      <c r="AR51" s="40"/>
    </row>
    <row r="52" spans="1:44" ht="15.75">
      <c r="A52" s="66">
        <v>38</v>
      </c>
      <c r="B52" s="67" t="s">
        <v>84</v>
      </c>
      <c r="C52" s="68"/>
      <c r="D52" s="68"/>
      <c r="E52" s="68"/>
      <c r="F52" s="68"/>
      <c r="G52" s="68"/>
      <c r="H52" s="68"/>
      <c r="I52" s="68"/>
      <c r="J52" s="68"/>
      <c r="K52" s="79">
        <v>0</v>
      </c>
      <c r="L52" s="68">
        <v>13987</v>
      </c>
      <c r="M52" s="68"/>
      <c r="N52" s="68"/>
      <c r="O52" s="68"/>
      <c r="P52" s="68"/>
      <c r="Q52" s="68"/>
      <c r="R52" s="68">
        <v>943</v>
      </c>
      <c r="S52" s="68"/>
      <c r="T52" s="68"/>
      <c r="U52" s="68">
        <v>2061</v>
      </c>
      <c r="V52" s="68"/>
      <c r="W52" s="68"/>
      <c r="X52" s="68"/>
      <c r="Y52" s="68"/>
      <c r="Z52" s="68"/>
      <c r="AA52" s="68"/>
      <c r="AB52" s="68"/>
      <c r="AC52" s="68"/>
      <c r="AD52" s="79">
        <v>16991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9">
        <v>0</v>
      </c>
      <c r="AP52" s="79">
        <v>16991</v>
      </c>
      <c r="AQ52" s="40"/>
      <c r="AR52" s="40"/>
    </row>
    <row r="53" spans="1:4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75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75"/>
      <c r="AE53" s="40"/>
      <c r="AF53" s="40"/>
      <c r="AG53" s="40"/>
      <c r="AH53" s="40"/>
      <c r="AI53" s="40"/>
      <c r="AJ53" s="40"/>
      <c r="AK53" s="40"/>
      <c r="AL53" s="71"/>
      <c r="AM53" s="71"/>
      <c r="AN53" s="71"/>
      <c r="AO53" s="76"/>
      <c r="AP53" s="76"/>
      <c r="AQ53" s="40"/>
      <c r="AR53" s="40"/>
    </row>
    <row r="54" spans="1:44" ht="15.75">
      <c r="A54" s="70"/>
      <c r="B54" s="70"/>
      <c r="C54" s="70"/>
      <c r="D54" s="70"/>
      <c r="E54" s="70"/>
      <c r="F54" s="70"/>
      <c r="G54" s="40"/>
      <c r="H54" s="40"/>
      <c r="I54" s="40"/>
      <c r="J54" s="40"/>
      <c r="K54" s="75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75"/>
      <c r="AE54" s="40"/>
      <c r="AF54" s="40"/>
      <c r="AG54" s="40"/>
      <c r="AH54" s="40"/>
      <c r="AI54" s="40"/>
      <c r="AJ54" s="40"/>
      <c r="AK54" s="40"/>
      <c r="AL54" s="71"/>
      <c r="AM54" s="71"/>
      <c r="AN54" s="71"/>
      <c r="AO54" s="76"/>
      <c r="AP54" s="76"/>
      <c r="AQ54" s="40"/>
      <c r="AR54" s="40"/>
    </row>
    <row r="56" spans="1:10" ht="15.75">
      <c r="A56" s="80"/>
      <c r="B56" s="80"/>
      <c r="C56" s="80"/>
      <c r="D56" s="80"/>
      <c r="E56" s="80"/>
      <c r="F56" s="80"/>
      <c r="G56" s="80"/>
      <c r="H56" s="80"/>
      <c r="I56" s="80"/>
      <c r="J56" s="80"/>
    </row>
  </sheetData>
  <sheetProtection/>
  <mergeCells count="18">
    <mergeCell ref="K12:AA12"/>
    <mergeCell ref="AB12:AO12"/>
    <mergeCell ref="P1:R1"/>
    <mergeCell ref="P2:R2"/>
    <mergeCell ref="P3:R3"/>
    <mergeCell ref="P4:R4"/>
    <mergeCell ref="P5:R5"/>
    <mergeCell ref="A7:AL7"/>
    <mergeCell ref="A54:F54"/>
    <mergeCell ref="A56:J56"/>
    <mergeCell ref="A8:AL8"/>
    <mergeCell ref="G10:AP10"/>
    <mergeCell ref="A11:A13"/>
    <mergeCell ref="B11:B13"/>
    <mergeCell ref="C11:F11"/>
    <mergeCell ref="G11:AO11"/>
    <mergeCell ref="AP11:AP13"/>
    <mergeCell ref="C12:J12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38" customWidth="1"/>
    <col min="2" max="2" width="30.625" style="38" customWidth="1"/>
    <col min="3" max="3" width="14.25390625" style="38" customWidth="1"/>
    <col min="4" max="4" width="15.75390625" style="38" customWidth="1"/>
    <col min="5" max="6" width="27.875" style="38" customWidth="1"/>
    <col min="7" max="7" width="14.875" style="38" customWidth="1"/>
    <col min="8" max="8" width="13.875" style="38" customWidth="1"/>
    <col min="9" max="9" width="14.875" style="38" customWidth="1"/>
    <col min="10" max="10" width="15.25390625" style="38" customWidth="1"/>
    <col min="11" max="11" width="12.25390625" style="38" customWidth="1"/>
    <col min="12" max="12" width="13.125" style="38" customWidth="1"/>
    <col min="13" max="13" width="14.375" style="38" customWidth="1"/>
    <col min="14" max="14" width="14.00390625" style="38" customWidth="1"/>
    <col min="15" max="15" width="12.625" style="38" customWidth="1"/>
    <col min="16" max="16" width="12.375" style="38" customWidth="1"/>
    <col min="17" max="17" width="14.25390625" style="38" customWidth="1"/>
    <col min="18" max="18" width="12.25390625" style="38" customWidth="1"/>
    <col min="19" max="19" width="10.75390625" style="38" customWidth="1"/>
    <col min="20" max="20" width="14.375" style="38" customWidth="1"/>
    <col min="21" max="21" width="17.125" style="38" customWidth="1"/>
    <col min="22" max="22" width="11.125" style="38" customWidth="1"/>
    <col min="23" max="23" width="13.75390625" style="38" customWidth="1"/>
    <col min="24" max="24" width="15.25390625" style="38" customWidth="1"/>
    <col min="25" max="25" width="10.25390625" style="38" customWidth="1"/>
    <col min="26" max="26" width="11.375" style="38" customWidth="1"/>
    <col min="27" max="27" width="14.875" style="38" customWidth="1"/>
    <col min="28" max="28" width="10.625" style="38" customWidth="1"/>
    <col min="29" max="29" width="11.75390625" style="38" customWidth="1"/>
    <col min="30" max="30" width="14.625" style="38" customWidth="1"/>
    <col min="31" max="31" width="14.375" style="38" customWidth="1"/>
    <col min="32" max="32" width="13.75390625" style="38" customWidth="1"/>
    <col min="33" max="33" width="16.25390625" style="38" customWidth="1"/>
    <col min="34" max="34" width="13.625" style="38" customWidth="1"/>
    <col min="35" max="35" width="18.875" style="38" customWidth="1"/>
    <col min="36" max="36" width="14.875" style="38" customWidth="1"/>
    <col min="37" max="37" width="14.125" style="38" customWidth="1"/>
    <col min="38" max="38" width="16.00390625" style="38" customWidth="1"/>
    <col min="39" max="39" width="17.125" style="38" customWidth="1"/>
    <col min="40" max="40" width="11.25390625" style="38" customWidth="1"/>
    <col min="41" max="41" width="9.25390625" style="38" bestFit="1" customWidth="1"/>
    <col min="42" max="42" width="9.75390625" style="38" bestFit="1" customWidth="1"/>
    <col min="43" max="16384" width="9.125" style="38" customWidth="1"/>
  </cols>
  <sheetData>
    <row r="1" spans="16:18" ht="9" customHeight="1">
      <c r="P1" s="39"/>
      <c r="Q1" s="39"/>
      <c r="R1" s="39"/>
    </row>
    <row r="2" spans="1:44" ht="15.75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/>
      <c r="Q2" s="39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15.75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9"/>
      <c r="Q3" s="39"/>
      <c r="R3" s="39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15.75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/>
      <c r="Q4" s="39"/>
      <c r="R4" s="39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15.75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9"/>
      <c r="Q5" s="39"/>
      <c r="R5" s="39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1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5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40"/>
      <c r="AP7" s="40"/>
      <c r="AQ7" s="40"/>
      <c r="AR7" s="40"/>
    </row>
    <row r="8" spans="1:44" ht="15.75">
      <c r="A8" s="42" t="s">
        <v>83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40"/>
      <c r="AP8" s="40"/>
      <c r="AQ8" s="40"/>
      <c r="AR8" s="40"/>
    </row>
    <row r="9" spans="1:44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5" customHeight="1">
      <c r="A10" s="40"/>
      <c r="B10" s="40"/>
      <c r="C10" s="40"/>
      <c r="D10" s="40"/>
      <c r="E10" s="40"/>
      <c r="F10" s="40"/>
      <c r="G10" s="43" t="s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0"/>
      <c r="AR10" s="40"/>
    </row>
    <row r="11" spans="1:44" ht="15.75">
      <c r="A11" s="44" t="s">
        <v>3</v>
      </c>
      <c r="B11" s="44" t="s">
        <v>4</v>
      </c>
      <c r="C11" s="45" t="s">
        <v>5</v>
      </c>
      <c r="D11" s="46"/>
      <c r="E11" s="46"/>
      <c r="F11" s="47"/>
      <c r="G11" s="48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9"/>
      <c r="AP11" s="50" t="s">
        <v>7</v>
      </c>
      <c r="AQ11" s="40"/>
      <c r="AR11" s="40"/>
    </row>
    <row r="12" spans="1:44" ht="15.75">
      <c r="A12" s="51"/>
      <c r="B12" s="51"/>
      <c r="C12" s="45" t="s">
        <v>8</v>
      </c>
      <c r="D12" s="46"/>
      <c r="E12" s="46"/>
      <c r="F12" s="46"/>
      <c r="G12" s="46"/>
      <c r="H12" s="46"/>
      <c r="I12" s="46"/>
      <c r="J12" s="47"/>
      <c r="K12" s="48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10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52"/>
      <c r="AQ12" s="40"/>
      <c r="AR12" s="40"/>
    </row>
    <row r="13" spans="1:44" ht="220.5">
      <c r="A13" s="53"/>
      <c r="B13" s="53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5" t="s">
        <v>16</v>
      </c>
      <c r="I13" s="55" t="s">
        <v>17</v>
      </c>
      <c r="J13" s="55" t="s">
        <v>18</v>
      </c>
      <c r="K13" s="55" t="s">
        <v>19</v>
      </c>
      <c r="L13" s="55" t="s">
        <v>20</v>
      </c>
      <c r="M13" s="55" t="s">
        <v>21</v>
      </c>
      <c r="N13" s="55" t="s">
        <v>22</v>
      </c>
      <c r="O13" s="55" t="s">
        <v>23</v>
      </c>
      <c r="P13" s="55" t="s">
        <v>24</v>
      </c>
      <c r="Q13" s="55" t="s">
        <v>25</v>
      </c>
      <c r="R13" s="55" t="s">
        <v>26</v>
      </c>
      <c r="S13" s="55" t="s">
        <v>27</v>
      </c>
      <c r="T13" s="55" t="s">
        <v>28</v>
      </c>
      <c r="U13" s="55" t="s">
        <v>29</v>
      </c>
      <c r="V13" s="55" t="s">
        <v>30</v>
      </c>
      <c r="W13" s="55" t="s">
        <v>31</v>
      </c>
      <c r="X13" s="55" t="s">
        <v>32</v>
      </c>
      <c r="Y13" s="55" t="s">
        <v>33</v>
      </c>
      <c r="Z13" s="54" t="s">
        <v>34</v>
      </c>
      <c r="AA13" s="54" t="s">
        <v>35</v>
      </c>
      <c r="AB13" s="55" t="s">
        <v>36</v>
      </c>
      <c r="AC13" s="55" t="s">
        <v>18</v>
      </c>
      <c r="AD13" s="55" t="s">
        <v>19</v>
      </c>
      <c r="AE13" s="55" t="s">
        <v>37</v>
      </c>
      <c r="AF13" s="55" t="s">
        <v>38</v>
      </c>
      <c r="AG13" s="55" t="s">
        <v>39</v>
      </c>
      <c r="AH13" s="55" t="s">
        <v>40</v>
      </c>
      <c r="AI13" s="55" t="s">
        <v>41</v>
      </c>
      <c r="AJ13" s="55" t="s">
        <v>42</v>
      </c>
      <c r="AK13" s="55" t="s">
        <v>43</v>
      </c>
      <c r="AL13" s="55" t="s">
        <v>44</v>
      </c>
      <c r="AM13" s="55" t="s">
        <v>45</v>
      </c>
      <c r="AN13" s="54" t="s">
        <v>18</v>
      </c>
      <c r="AO13" s="55" t="s">
        <v>19</v>
      </c>
      <c r="AP13" s="56"/>
      <c r="AQ13" s="40"/>
      <c r="AR13" s="40"/>
    </row>
    <row r="14" spans="1:44" ht="15.75">
      <c r="A14" s="1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40"/>
      <c r="AR14" s="40"/>
    </row>
    <row r="15" spans="1:44" ht="15.75">
      <c r="A15" s="60">
        <v>1</v>
      </c>
      <c r="B15" s="61" t="s">
        <v>46</v>
      </c>
      <c r="C15" s="62"/>
      <c r="D15" s="62"/>
      <c r="E15" s="62"/>
      <c r="F15" s="62"/>
      <c r="G15" s="62"/>
      <c r="H15" s="62"/>
      <c r="I15" s="62"/>
      <c r="J15" s="62"/>
      <c r="K15" s="62">
        <f>C15+D15+H15+I15</f>
        <v>0</v>
      </c>
      <c r="L15" s="62">
        <v>437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v>437</v>
      </c>
      <c r="AE15" s="62">
        <v>18516</v>
      </c>
      <c r="AF15" s="62"/>
      <c r="AG15" s="62">
        <v>17156</v>
      </c>
      <c r="AH15" s="62"/>
      <c r="AI15" s="62"/>
      <c r="AJ15" s="62"/>
      <c r="AK15" s="62"/>
      <c r="AL15" s="62"/>
      <c r="AM15" s="62">
        <v>5081</v>
      </c>
      <c r="AN15" s="62"/>
      <c r="AO15" s="62">
        <v>40753</v>
      </c>
      <c r="AP15" s="62">
        <f>AO15+AD15+K15</f>
        <v>41190</v>
      </c>
      <c r="AQ15" s="40"/>
      <c r="AR15" s="40"/>
    </row>
    <row r="16" spans="1:44" ht="15.75">
      <c r="A16" s="63">
        <v>2</v>
      </c>
      <c r="B16" s="64" t="s">
        <v>48</v>
      </c>
      <c r="C16" s="65"/>
      <c r="D16" s="65"/>
      <c r="E16" s="65"/>
      <c r="F16" s="65"/>
      <c r="G16" s="65"/>
      <c r="H16" s="65"/>
      <c r="I16" s="65">
        <v>495</v>
      </c>
      <c r="J16" s="65"/>
      <c r="K16" s="65">
        <f>C16+D16+H16+I16</f>
        <v>495</v>
      </c>
      <c r="L16" s="65">
        <v>5093</v>
      </c>
      <c r="M16" s="65"/>
      <c r="N16" s="65"/>
      <c r="O16" s="65"/>
      <c r="P16" s="65">
        <v>15409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>
        <v>20502</v>
      </c>
      <c r="AE16" s="65">
        <v>23645</v>
      </c>
      <c r="AF16" s="65">
        <v>8</v>
      </c>
      <c r="AG16" s="65"/>
      <c r="AH16" s="65"/>
      <c r="AI16" s="65"/>
      <c r="AJ16" s="65"/>
      <c r="AK16" s="65"/>
      <c r="AL16" s="65"/>
      <c r="AM16" s="65">
        <v>18306</v>
      </c>
      <c r="AN16" s="65"/>
      <c r="AO16" s="65">
        <v>41959</v>
      </c>
      <c r="AP16" s="65">
        <f>AO16+AD16+K16</f>
        <v>62956</v>
      </c>
      <c r="AQ16" s="40"/>
      <c r="AR16" s="40"/>
    </row>
    <row r="17" spans="1:44" ht="31.5">
      <c r="A17" s="63">
        <v>3</v>
      </c>
      <c r="B17" s="64" t="s">
        <v>49</v>
      </c>
      <c r="C17" s="65"/>
      <c r="D17" s="65"/>
      <c r="E17" s="65"/>
      <c r="F17" s="65"/>
      <c r="G17" s="65"/>
      <c r="H17" s="65">
        <v>1837</v>
      </c>
      <c r="I17" s="65">
        <v>7376</v>
      </c>
      <c r="J17" s="65"/>
      <c r="K17" s="65">
        <f>C17+D17+H17+I17</f>
        <v>9213</v>
      </c>
      <c r="L17" s="65"/>
      <c r="M17" s="65"/>
      <c r="N17" s="65"/>
      <c r="O17" s="65"/>
      <c r="P17" s="65">
        <v>100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>
        <v>100</v>
      </c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>
        <v>0</v>
      </c>
      <c r="AP17" s="65">
        <f>AO17+AD17+K17</f>
        <v>9313</v>
      </c>
      <c r="AQ17" s="40"/>
      <c r="AR17" s="40"/>
    </row>
    <row r="18" spans="1:44" ht="15.75">
      <c r="A18" s="63">
        <v>4</v>
      </c>
      <c r="B18" s="64" t="s">
        <v>50</v>
      </c>
      <c r="C18" s="65"/>
      <c r="D18" s="65"/>
      <c r="E18" s="65"/>
      <c r="F18" s="65"/>
      <c r="G18" s="65"/>
      <c r="H18" s="65"/>
      <c r="I18" s="65">
        <v>151935</v>
      </c>
      <c r="J18" s="65"/>
      <c r="K18" s="65">
        <f>C18+D18+H18+I18</f>
        <v>151935</v>
      </c>
      <c r="L18" s="65">
        <v>0</v>
      </c>
      <c r="M18" s="65"/>
      <c r="N18" s="65"/>
      <c r="O18" s="65"/>
      <c r="P18" s="65"/>
      <c r="Q18" s="65"/>
      <c r="R18" s="65"/>
      <c r="S18" s="65"/>
      <c r="T18" s="65"/>
      <c r="U18" s="65">
        <v>0</v>
      </c>
      <c r="V18" s="65"/>
      <c r="W18" s="65"/>
      <c r="X18" s="65"/>
      <c r="Y18" s="65"/>
      <c r="Z18" s="65"/>
      <c r="AA18" s="65"/>
      <c r="AB18" s="65"/>
      <c r="AC18" s="65"/>
      <c r="AD18" s="65">
        <v>0</v>
      </c>
      <c r="AE18" s="65">
        <v>8572</v>
      </c>
      <c r="AF18" s="65"/>
      <c r="AG18" s="65"/>
      <c r="AH18" s="65"/>
      <c r="AI18" s="65"/>
      <c r="AJ18" s="65"/>
      <c r="AK18" s="65"/>
      <c r="AL18" s="65"/>
      <c r="AM18" s="65">
        <v>0</v>
      </c>
      <c r="AN18" s="65"/>
      <c r="AO18" s="65">
        <v>8572</v>
      </c>
      <c r="AP18" s="65">
        <f>AO18+AD18+K18</f>
        <v>160507</v>
      </c>
      <c r="AQ18" s="40"/>
      <c r="AR18" s="40"/>
    </row>
    <row r="19" spans="1:44" ht="31.5">
      <c r="A19" s="63">
        <v>5</v>
      </c>
      <c r="B19" s="64" t="s">
        <v>51</v>
      </c>
      <c r="C19" s="65"/>
      <c r="D19" s="65"/>
      <c r="E19" s="65"/>
      <c r="F19" s="65"/>
      <c r="G19" s="65"/>
      <c r="H19" s="65">
        <v>275</v>
      </c>
      <c r="I19" s="65"/>
      <c r="J19" s="65"/>
      <c r="K19" s="65">
        <f>C19+D19+H19+I19</f>
        <v>275</v>
      </c>
      <c r="L19" s="65"/>
      <c r="M19" s="65"/>
      <c r="N19" s="65"/>
      <c r="O19" s="65"/>
      <c r="P19" s="65"/>
      <c r="Q19" s="65">
        <v>557</v>
      </c>
      <c r="R19" s="65"/>
      <c r="S19" s="65"/>
      <c r="T19" s="65"/>
      <c r="U19" s="65"/>
      <c r="V19" s="65"/>
      <c r="W19" s="65"/>
      <c r="X19" s="65"/>
      <c r="Y19" s="65">
        <v>-57418</v>
      </c>
      <c r="Z19" s="65"/>
      <c r="AA19" s="65"/>
      <c r="AB19" s="65"/>
      <c r="AC19" s="65"/>
      <c r="AD19" s="65">
        <v>-56861</v>
      </c>
      <c r="AE19" s="65"/>
      <c r="AF19" s="65"/>
      <c r="AG19" s="65"/>
      <c r="AH19" s="65"/>
      <c r="AI19" s="65"/>
      <c r="AJ19" s="65"/>
      <c r="AK19" s="65"/>
      <c r="AL19" s="65"/>
      <c r="AM19" s="65">
        <v>10260</v>
      </c>
      <c r="AN19" s="65"/>
      <c r="AO19" s="65">
        <v>10260</v>
      </c>
      <c r="AP19" s="65">
        <f>AO19+AD19+K19</f>
        <v>-46326</v>
      </c>
      <c r="AQ19" s="40"/>
      <c r="AR19" s="40"/>
    </row>
    <row r="20" spans="1:44" ht="15.75">
      <c r="A20" s="63">
        <v>6</v>
      </c>
      <c r="B20" s="64" t="s">
        <v>52</v>
      </c>
      <c r="C20" s="65"/>
      <c r="D20" s="65"/>
      <c r="E20" s="65"/>
      <c r="F20" s="65"/>
      <c r="G20" s="65"/>
      <c r="H20" s="65">
        <v>8</v>
      </c>
      <c r="I20" s="65"/>
      <c r="J20" s="65"/>
      <c r="K20" s="65">
        <f>C20+D20+H20+I20</f>
        <v>8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>
        <v>0</v>
      </c>
      <c r="AE20" s="65">
        <v>5120</v>
      </c>
      <c r="AF20" s="65"/>
      <c r="AG20" s="65"/>
      <c r="AH20" s="65"/>
      <c r="AI20" s="65"/>
      <c r="AJ20" s="65"/>
      <c r="AK20" s="65"/>
      <c r="AL20" s="65"/>
      <c r="AM20" s="65">
        <v>3196</v>
      </c>
      <c r="AN20" s="65"/>
      <c r="AO20" s="65">
        <v>8316</v>
      </c>
      <c r="AP20" s="65">
        <f>AO20+AD20+K20</f>
        <v>8324</v>
      </c>
      <c r="AQ20" s="40"/>
      <c r="AR20" s="40"/>
    </row>
    <row r="21" spans="1:44" ht="15.75">
      <c r="A21" s="63">
        <v>7</v>
      </c>
      <c r="B21" s="64" t="s">
        <v>53</v>
      </c>
      <c r="C21" s="65"/>
      <c r="D21" s="65"/>
      <c r="E21" s="65"/>
      <c r="F21" s="65"/>
      <c r="G21" s="65"/>
      <c r="H21" s="65">
        <v>510</v>
      </c>
      <c r="I21" s="65">
        <v>17</v>
      </c>
      <c r="J21" s="65"/>
      <c r="K21" s="65">
        <f>C21+D21+H21+I21</f>
        <v>527</v>
      </c>
      <c r="L21" s="65">
        <v>2767</v>
      </c>
      <c r="M21" s="65"/>
      <c r="N21" s="65"/>
      <c r="O21" s="65"/>
      <c r="P21" s="65">
        <v>31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>
        <v>2798</v>
      </c>
      <c r="AE21" s="65">
        <v>8750</v>
      </c>
      <c r="AF21" s="65"/>
      <c r="AG21" s="65"/>
      <c r="AH21" s="65"/>
      <c r="AI21" s="65"/>
      <c r="AJ21" s="65"/>
      <c r="AK21" s="65"/>
      <c r="AL21" s="65"/>
      <c r="AM21" s="65">
        <v>1045</v>
      </c>
      <c r="AN21" s="65"/>
      <c r="AO21" s="65">
        <v>9795</v>
      </c>
      <c r="AP21" s="65">
        <f>AO21+AD21+K21</f>
        <v>13120</v>
      </c>
      <c r="AQ21" s="40"/>
      <c r="AR21" s="40"/>
    </row>
    <row r="22" spans="1:44" ht="15.75">
      <c r="A22" s="63">
        <v>8</v>
      </c>
      <c r="B22" s="64" t="s">
        <v>54</v>
      </c>
      <c r="C22" s="65"/>
      <c r="D22" s="65"/>
      <c r="E22" s="65"/>
      <c r="F22" s="65"/>
      <c r="G22" s="65"/>
      <c r="H22" s="65">
        <v>1505</v>
      </c>
      <c r="I22" s="65">
        <v>2524</v>
      </c>
      <c r="J22" s="65"/>
      <c r="K22" s="65">
        <f>C22+D22+H22+I22</f>
        <v>4029</v>
      </c>
      <c r="L22" s="65">
        <v>1553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>
        <v>1553</v>
      </c>
      <c r="AE22" s="65">
        <v>14620</v>
      </c>
      <c r="AF22" s="65"/>
      <c r="AG22" s="65"/>
      <c r="AH22" s="65"/>
      <c r="AI22" s="65"/>
      <c r="AJ22" s="65"/>
      <c r="AK22" s="65"/>
      <c r="AL22" s="65"/>
      <c r="AM22" s="65">
        <v>1606</v>
      </c>
      <c r="AN22" s="65"/>
      <c r="AO22" s="65">
        <v>16226</v>
      </c>
      <c r="AP22" s="65">
        <f>AO22+AD22+K22</f>
        <v>21808</v>
      </c>
      <c r="AQ22" s="40"/>
      <c r="AR22" s="40"/>
    </row>
    <row r="23" spans="1:44" ht="78.75">
      <c r="A23" s="63">
        <v>9</v>
      </c>
      <c r="B23" s="64" t="s">
        <v>55</v>
      </c>
      <c r="C23" s="65"/>
      <c r="D23" s="65"/>
      <c r="E23" s="65"/>
      <c r="F23" s="65"/>
      <c r="G23" s="65"/>
      <c r="H23" s="65">
        <v>17</v>
      </c>
      <c r="I23" s="65">
        <v>7977</v>
      </c>
      <c r="J23" s="65"/>
      <c r="K23" s="65">
        <f>C23+D23+H23+I23</f>
        <v>7994</v>
      </c>
      <c r="L23" s="65">
        <v>133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>
        <v>133</v>
      </c>
      <c r="AE23" s="65">
        <v>317</v>
      </c>
      <c r="AF23" s="65"/>
      <c r="AG23" s="65"/>
      <c r="AH23" s="65"/>
      <c r="AI23" s="65"/>
      <c r="AJ23" s="65"/>
      <c r="AK23" s="65"/>
      <c r="AL23" s="65"/>
      <c r="AM23" s="65">
        <v>32873</v>
      </c>
      <c r="AN23" s="65"/>
      <c r="AO23" s="65">
        <v>33190</v>
      </c>
      <c r="AP23" s="65">
        <f>AO23+AD23+K23</f>
        <v>41317</v>
      </c>
      <c r="AQ23" s="40"/>
      <c r="AR23" s="40"/>
    </row>
    <row r="24" spans="1:44" ht="31.5">
      <c r="A24" s="63">
        <v>10</v>
      </c>
      <c r="B24" s="64" t="s">
        <v>56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/>
      <c r="I24" s="65">
        <v>13594</v>
      </c>
      <c r="J24" s="65"/>
      <c r="K24" s="65">
        <f>C24+D24+H24+I24</f>
        <v>13594</v>
      </c>
      <c r="L24" s="65">
        <v>3320</v>
      </c>
      <c r="M24" s="65">
        <v>0</v>
      </c>
      <c r="N24" s="65">
        <v>0</v>
      </c>
      <c r="O24" s="65">
        <v>0</v>
      </c>
      <c r="P24" s="65"/>
      <c r="Q24" s="65"/>
      <c r="R24" s="65">
        <v>382</v>
      </c>
      <c r="S24" s="65">
        <v>0</v>
      </c>
      <c r="T24" s="65">
        <v>0</v>
      </c>
      <c r="U24" s="65"/>
      <c r="V24" s="65">
        <v>0</v>
      </c>
      <c r="W24" s="65">
        <v>0</v>
      </c>
      <c r="X24" s="65">
        <v>0</v>
      </c>
      <c r="Y24" s="65"/>
      <c r="Z24" s="65">
        <v>0</v>
      </c>
      <c r="AA24" s="65">
        <v>0</v>
      </c>
      <c r="AB24" s="65">
        <v>0</v>
      </c>
      <c r="AC24" s="65">
        <v>0</v>
      </c>
      <c r="AD24" s="65">
        <v>3702</v>
      </c>
      <c r="AE24" s="65">
        <v>41813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/>
      <c r="AL24" s="65">
        <v>0</v>
      </c>
      <c r="AM24" s="65">
        <v>36136</v>
      </c>
      <c r="AN24" s="65">
        <v>0</v>
      </c>
      <c r="AO24" s="65">
        <v>77949</v>
      </c>
      <c r="AP24" s="65">
        <f>AO24+AD24+K24</f>
        <v>95245</v>
      </c>
      <c r="AQ24" s="40"/>
      <c r="AR24" s="40"/>
    </row>
    <row r="25" spans="1:44" ht="15.75">
      <c r="A25" s="63">
        <v>11</v>
      </c>
      <c r="B25" s="64" t="s">
        <v>57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166</v>
      </c>
      <c r="I25" s="65">
        <v>56225</v>
      </c>
      <c r="J25" s="65">
        <v>0</v>
      </c>
      <c r="K25" s="65">
        <f>C25+D25+H25+I25</f>
        <v>56391</v>
      </c>
      <c r="L25" s="65">
        <v>1272</v>
      </c>
      <c r="M25" s="65">
        <v>0</v>
      </c>
      <c r="N25" s="65">
        <v>383</v>
      </c>
      <c r="O25" s="65">
        <v>11701</v>
      </c>
      <c r="P25" s="65">
        <v>1850</v>
      </c>
      <c r="Q25" s="65">
        <v>97037</v>
      </c>
      <c r="R25" s="65">
        <v>0</v>
      </c>
      <c r="S25" s="65">
        <v>0</v>
      </c>
      <c r="T25" s="65">
        <v>0</v>
      </c>
      <c r="U25" s="65">
        <v>95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112338</v>
      </c>
      <c r="AE25" s="65">
        <v>1740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52488</v>
      </c>
      <c r="AN25" s="65">
        <v>0</v>
      </c>
      <c r="AO25" s="65">
        <v>54228</v>
      </c>
      <c r="AP25" s="65">
        <f>AO25+AD25+K25</f>
        <v>222957</v>
      </c>
      <c r="AQ25" s="40"/>
      <c r="AR25" s="40"/>
    </row>
    <row r="26" spans="1:44" ht="47.25">
      <c r="A26" s="63">
        <v>12</v>
      </c>
      <c r="B26" s="64" t="s">
        <v>58</v>
      </c>
      <c r="C26" s="65"/>
      <c r="D26" s="65"/>
      <c r="E26" s="65"/>
      <c r="F26" s="65"/>
      <c r="G26" s="65"/>
      <c r="H26" s="65">
        <v>12</v>
      </c>
      <c r="I26" s="65">
        <v>161392</v>
      </c>
      <c r="J26" s="65"/>
      <c r="K26" s="65">
        <f>C26+D26+H26+I26</f>
        <v>161404</v>
      </c>
      <c r="L26" s="65">
        <v>10506</v>
      </c>
      <c r="M26" s="65"/>
      <c r="N26" s="65"/>
      <c r="O26" s="65"/>
      <c r="P26" s="65"/>
      <c r="Q26" s="65">
        <v>371</v>
      </c>
      <c r="R26" s="65">
        <v>556</v>
      </c>
      <c r="S26" s="65"/>
      <c r="T26" s="65"/>
      <c r="U26" s="65">
        <v>4167</v>
      </c>
      <c r="V26" s="65"/>
      <c r="W26" s="65"/>
      <c r="X26" s="65"/>
      <c r="Y26" s="65">
        <v>4829</v>
      </c>
      <c r="Z26" s="65"/>
      <c r="AA26" s="65"/>
      <c r="AB26" s="65"/>
      <c r="AC26" s="65"/>
      <c r="AD26" s="65">
        <v>20429</v>
      </c>
      <c r="AE26" s="65">
        <v>29936</v>
      </c>
      <c r="AF26" s="65">
        <v>1074</v>
      </c>
      <c r="AG26" s="65">
        <v>4652</v>
      </c>
      <c r="AH26" s="65">
        <v>707</v>
      </c>
      <c r="AI26" s="65"/>
      <c r="AJ26" s="65"/>
      <c r="AK26" s="65"/>
      <c r="AL26" s="65"/>
      <c r="AM26" s="65">
        <v>11027</v>
      </c>
      <c r="AN26" s="65"/>
      <c r="AO26" s="65">
        <v>47396</v>
      </c>
      <c r="AP26" s="65">
        <f>AO26+AD26+K26</f>
        <v>229229</v>
      </c>
      <c r="AQ26" s="40"/>
      <c r="AR26" s="40"/>
    </row>
    <row r="27" spans="1:44" ht="47.25">
      <c r="A27" s="63">
        <v>13</v>
      </c>
      <c r="B27" s="64" t="s">
        <v>59</v>
      </c>
      <c r="C27" s="65"/>
      <c r="D27" s="65"/>
      <c r="E27" s="65"/>
      <c r="F27" s="65"/>
      <c r="G27" s="65"/>
      <c r="H27" s="65">
        <v>33075</v>
      </c>
      <c r="I27" s="65">
        <v>15299</v>
      </c>
      <c r="J27" s="65"/>
      <c r="K27" s="65">
        <f>C27+D27+H27+I27</f>
        <v>48374</v>
      </c>
      <c r="L27" s="65">
        <v>5203</v>
      </c>
      <c r="M27" s="65"/>
      <c r="N27" s="65"/>
      <c r="O27" s="65"/>
      <c r="P27" s="65">
        <v>167</v>
      </c>
      <c r="Q27" s="65">
        <v>4810</v>
      </c>
      <c r="R27" s="65"/>
      <c r="S27" s="65"/>
      <c r="T27" s="65"/>
      <c r="U27" s="65">
        <v>154</v>
      </c>
      <c r="V27" s="65"/>
      <c r="W27" s="65"/>
      <c r="X27" s="65"/>
      <c r="Y27" s="65"/>
      <c r="Z27" s="65"/>
      <c r="AA27" s="65"/>
      <c r="AB27" s="65"/>
      <c r="AC27" s="65"/>
      <c r="AD27" s="65">
        <v>10334</v>
      </c>
      <c r="AE27" s="65">
        <v>14534</v>
      </c>
      <c r="AF27" s="65"/>
      <c r="AG27" s="65"/>
      <c r="AH27" s="65"/>
      <c r="AI27" s="65"/>
      <c r="AJ27" s="65"/>
      <c r="AK27" s="65">
        <v>126</v>
      </c>
      <c r="AL27" s="65"/>
      <c r="AM27" s="65">
        <v>84367</v>
      </c>
      <c r="AN27" s="65"/>
      <c r="AO27" s="65">
        <v>99027</v>
      </c>
      <c r="AP27" s="65">
        <f>AO27+AD27+K27</f>
        <v>157735</v>
      </c>
      <c r="AQ27" s="40"/>
      <c r="AR27" s="40"/>
    </row>
    <row r="28" spans="1:44" ht="47.25">
      <c r="A28" s="63">
        <v>14</v>
      </c>
      <c r="B28" s="64" t="s">
        <v>60</v>
      </c>
      <c r="C28" s="65">
        <v>7955</v>
      </c>
      <c r="D28" s="65">
        <v>82039</v>
      </c>
      <c r="E28" s="65">
        <v>27446</v>
      </c>
      <c r="F28" s="65">
        <v>49500</v>
      </c>
      <c r="G28" s="65">
        <v>5093</v>
      </c>
      <c r="H28" s="65">
        <v>340</v>
      </c>
      <c r="I28" s="65"/>
      <c r="J28" s="65"/>
      <c r="K28" s="65">
        <f>C28+D28+H28+I28</f>
        <v>90334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>
        <v>0</v>
      </c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>
        <v>0</v>
      </c>
      <c r="AP28" s="65">
        <f>AO28+AD28+K28</f>
        <v>90334</v>
      </c>
      <c r="AQ28" s="40"/>
      <c r="AR28" s="40"/>
    </row>
    <row r="29" spans="1:44" ht="15.75">
      <c r="A29" s="63">
        <v>15</v>
      </c>
      <c r="B29" s="64" t="s">
        <v>61</v>
      </c>
      <c r="C29" s="65"/>
      <c r="D29" s="65"/>
      <c r="E29" s="65"/>
      <c r="F29" s="65"/>
      <c r="G29" s="65"/>
      <c r="H29" s="65"/>
      <c r="I29" s="65">
        <v>4132</v>
      </c>
      <c r="J29" s="65"/>
      <c r="K29" s="65">
        <f>C29+D29+H29+I29</f>
        <v>4132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>
        <v>0</v>
      </c>
      <c r="AE29" s="65">
        <v>13294</v>
      </c>
      <c r="AF29" s="65"/>
      <c r="AG29" s="65"/>
      <c r="AH29" s="65"/>
      <c r="AI29" s="65"/>
      <c r="AJ29" s="65"/>
      <c r="AK29" s="65"/>
      <c r="AL29" s="65"/>
      <c r="AM29" s="65">
        <v>1615</v>
      </c>
      <c r="AN29" s="65"/>
      <c r="AO29" s="65">
        <v>14909</v>
      </c>
      <c r="AP29" s="65">
        <f>AO29+AD29+K29</f>
        <v>19041</v>
      </c>
      <c r="AQ29" s="40"/>
      <c r="AR29" s="40"/>
    </row>
    <row r="30" spans="1:44" ht="15.75">
      <c r="A30" s="63">
        <v>16</v>
      </c>
      <c r="B30" s="64" t="s">
        <v>62</v>
      </c>
      <c r="C30" s="65"/>
      <c r="D30" s="65"/>
      <c r="E30" s="65"/>
      <c r="F30" s="65"/>
      <c r="G30" s="65"/>
      <c r="H30" s="65">
        <v>49</v>
      </c>
      <c r="I30" s="65">
        <v>39824</v>
      </c>
      <c r="J30" s="65"/>
      <c r="K30" s="65">
        <f>C30+D30+H30+I30</f>
        <v>39873</v>
      </c>
      <c r="L30" s="65">
        <v>1002</v>
      </c>
      <c r="M30" s="65"/>
      <c r="N30" s="65"/>
      <c r="O30" s="65"/>
      <c r="P30" s="65"/>
      <c r="Q30" s="65">
        <v>36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>
        <v>1038</v>
      </c>
      <c r="AE30" s="65">
        <v>16815</v>
      </c>
      <c r="AF30" s="65"/>
      <c r="AG30" s="65"/>
      <c r="AH30" s="65"/>
      <c r="AI30" s="65"/>
      <c r="AJ30" s="65"/>
      <c r="AK30" s="65"/>
      <c r="AL30" s="65"/>
      <c r="AM30" s="65">
        <v>18278</v>
      </c>
      <c r="AN30" s="65"/>
      <c r="AO30" s="65">
        <v>35093</v>
      </c>
      <c r="AP30" s="65">
        <f>AO30+AD30+K30</f>
        <v>76004</v>
      </c>
      <c r="AQ30" s="40"/>
      <c r="AR30" s="40"/>
    </row>
    <row r="31" spans="1:44" ht="31.5">
      <c r="A31" s="63">
        <v>17</v>
      </c>
      <c r="B31" s="64" t="s">
        <v>63</v>
      </c>
      <c r="C31" s="65"/>
      <c r="D31" s="65"/>
      <c r="E31" s="65"/>
      <c r="F31" s="65"/>
      <c r="G31" s="65"/>
      <c r="H31" s="65"/>
      <c r="I31" s="65"/>
      <c r="J31" s="65"/>
      <c r="K31" s="65">
        <f>C31+D31+H31+I31</f>
        <v>0</v>
      </c>
      <c r="L31" s="65">
        <v>11225</v>
      </c>
      <c r="M31" s="65"/>
      <c r="N31" s="65"/>
      <c r="O31" s="65"/>
      <c r="P31" s="65">
        <v>1999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>
        <v>13224</v>
      </c>
      <c r="AE31" s="65">
        <v>11774</v>
      </c>
      <c r="AF31" s="65"/>
      <c r="AG31" s="65"/>
      <c r="AH31" s="65"/>
      <c r="AI31" s="65"/>
      <c r="AJ31" s="65"/>
      <c r="AK31" s="65"/>
      <c r="AL31" s="65"/>
      <c r="AM31" s="65">
        <v>1764</v>
      </c>
      <c r="AN31" s="65"/>
      <c r="AO31" s="65">
        <v>13538</v>
      </c>
      <c r="AP31" s="65">
        <f>AO31+AD31+K31</f>
        <v>26762</v>
      </c>
      <c r="AQ31" s="40"/>
      <c r="AR31" s="40"/>
    </row>
    <row r="32" spans="1:44" ht="31.5">
      <c r="A32" s="63">
        <v>18</v>
      </c>
      <c r="B32" s="64" t="s">
        <v>64</v>
      </c>
      <c r="C32" s="65"/>
      <c r="D32" s="65"/>
      <c r="E32" s="65"/>
      <c r="F32" s="65"/>
      <c r="G32" s="65"/>
      <c r="H32" s="65"/>
      <c r="I32" s="65">
        <v>3972</v>
      </c>
      <c r="J32" s="65"/>
      <c r="K32" s="65">
        <f>C32+D32+H32+I32</f>
        <v>3972</v>
      </c>
      <c r="L32" s="65">
        <v>8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>
        <v>8</v>
      </c>
      <c r="AE32" s="65">
        <v>8917</v>
      </c>
      <c r="AF32" s="65"/>
      <c r="AG32" s="65"/>
      <c r="AH32" s="65"/>
      <c r="AI32" s="65"/>
      <c r="AJ32" s="65"/>
      <c r="AK32" s="65"/>
      <c r="AL32" s="65"/>
      <c r="AM32" s="65">
        <v>4007</v>
      </c>
      <c r="AN32" s="65"/>
      <c r="AO32" s="65">
        <v>12924</v>
      </c>
      <c r="AP32" s="65">
        <f>AO32+AD32+K32</f>
        <v>16904</v>
      </c>
      <c r="AQ32" s="40"/>
      <c r="AR32" s="40"/>
    </row>
    <row r="33" spans="1:44" ht="31.5">
      <c r="A33" s="63">
        <v>19</v>
      </c>
      <c r="B33" s="64" t="s">
        <v>65</v>
      </c>
      <c r="C33" s="65"/>
      <c r="D33" s="65"/>
      <c r="E33" s="65"/>
      <c r="F33" s="65"/>
      <c r="G33" s="65"/>
      <c r="H33" s="65"/>
      <c r="I33" s="65">
        <v>24412</v>
      </c>
      <c r="J33" s="65"/>
      <c r="K33" s="65">
        <f>C33+D33+H33+I33</f>
        <v>24412</v>
      </c>
      <c r="L33" s="65">
        <v>6753</v>
      </c>
      <c r="M33" s="65"/>
      <c r="N33" s="65">
        <v>22362</v>
      </c>
      <c r="O33" s="65"/>
      <c r="P33" s="65"/>
      <c r="Q33" s="65">
        <v>49</v>
      </c>
      <c r="R33" s="65">
        <v>1254</v>
      </c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>
        <v>30418</v>
      </c>
      <c r="AE33" s="65">
        <v>32864</v>
      </c>
      <c r="AF33" s="65"/>
      <c r="AG33" s="65"/>
      <c r="AH33" s="65"/>
      <c r="AI33" s="65"/>
      <c r="AJ33" s="65"/>
      <c r="AK33" s="65"/>
      <c r="AL33" s="65"/>
      <c r="AM33" s="65">
        <v>5940</v>
      </c>
      <c r="AN33" s="65"/>
      <c r="AO33" s="65">
        <v>38804</v>
      </c>
      <c r="AP33" s="65">
        <f>AO33+AD33+K33</f>
        <v>93634</v>
      </c>
      <c r="AQ33" s="40"/>
      <c r="AR33" s="40"/>
    </row>
    <row r="34" spans="1:44" ht="15.75">
      <c r="A34" s="63">
        <v>20</v>
      </c>
      <c r="B34" s="64" t="s">
        <v>66</v>
      </c>
      <c r="C34" s="65"/>
      <c r="D34" s="65"/>
      <c r="E34" s="65"/>
      <c r="F34" s="65"/>
      <c r="G34" s="65"/>
      <c r="H34" s="65">
        <v>191</v>
      </c>
      <c r="I34" s="65">
        <v>2386</v>
      </c>
      <c r="J34" s="65"/>
      <c r="K34" s="65">
        <f>C34+D34+H34+I34</f>
        <v>2577</v>
      </c>
      <c r="L34" s="65">
        <v>40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>
        <v>40</v>
      </c>
      <c r="AE34" s="65">
        <v>5457</v>
      </c>
      <c r="AF34" s="65"/>
      <c r="AG34" s="65"/>
      <c r="AH34" s="65"/>
      <c r="AI34" s="65"/>
      <c r="AJ34" s="65"/>
      <c r="AK34" s="65"/>
      <c r="AL34" s="65"/>
      <c r="AM34" s="65">
        <v>62237</v>
      </c>
      <c r="AN34" s="65"/>
      <c r="AO34" s="65">
        <v>67694</v>
      </c>
      <c r="AP34" s="65">
        <f>AO34+AD34+K34</f>
        <v>70311</v>
      </c>
      <c r="AQ34" s="40"/>
      <c r="AR34" s="40"/>
    </row>
    <row r="35" spans="1:44" ht="15.75">
      <c r="A35" s="63">
        <v>21</v>
      </c>
      <c r="B35" s="64" t="s">
        <v>67</v>
      </c>
      <c r="C35" s="65"/>
      <c r="D35" s="65"/>
      <c r="E35" s="65"/>
      <c r="F35" s="65"/>
      <c r="G35" s="65"/>
      <c r="H35" s="65">
        <v>255</v>
      </c>
      <c r="I35" s="65"/>
      <c r="J35" s="65"/>
      <c r="K35" s="65">
        <f>C35+D35+H35+I35</f>
        <v>255</v>
      </c>
      <c r="L35" s="65">
        <v>88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>
        <v>88</v>
      </c>
      <c r="AE35" s="65">
        <v>16858</v>
      </c>
      <c r="AF35" s="65"/>
      <c r="AG35" s="65"/>
      <c r="AH35" s="65"/>
      <c r="AI35" s="65"/>
      <c r="AJ35" s="65"/>
      <c r="AK35" s="65"/>
      <c r="AL35" s="65"/>
      <c r="AM35" s="65">
        <v>1863</v>
      </c>
      <c r="AN35" s="65"/>
      <c r="AO35" s="65">
        <v>18721</v>
      </c>
      <c r="AP35" s="65">
        <f>AO35+AD35+K35</f>
        <v>19064</v>
      </c>
      <c r="AQ35" s="40"/>
      <c r="AR35" s="40"/>
    </row>
    <row r="36" spans="1:44" ht="31.5">
      <c r="A36" s="63">
        <v>22</v>
      </c>
      <c r="B36" s="64" t="s">
        <v>68</v>
      </c>
      <c r="C36" s="65">
        <v>0</v>
      </c>
      <c r="D36" s="65">
        <v>0</v>
      </c>
      <c r="E36" s="65"/>
      <c r="F36" s="65"/>
      <c r="G36" s="65"/>
      <c r="H36" s="65">
        <v>203</v>
      </c>
      <c r="I36" s="65">
        <v>26721</v>
      </c>
      <c r="J36" s="65"/>
      <c r="K36" s="65">
        <f>C36+D36+H36+I36</f>
        <v>26924</v>
      </c>
      <c r="L36" s="65">
        <v>8408</v>
      </c>
      <c r="M36" s="65">
        <v>0</v>
      </c>
      <c r="N36" s="65">
        <v>0</v>
      </c>
      <c r="O36" s="65">
        <v>0</v>
      </c>
      <c r="P36" s="65">
        <v>1077</v>
      </c>
      <c r="Q36" s="65">
        <v>0</v>
      </c>
      <c r="R36" s="65">
        <v>413</v>
      </c>
      <c r="S36" s="65">
        <v>0</v>
      </c>
      <c r="T36" s="65">
        <v>0</v>
      </c>
      <c r="U36" s="65">
        <v>0</v>
      </c>
      <c r="V36" s="65">
        <v>33</v>
      </c>
      <c r="W36" s="65">
        <v>0</v>
      </c>
      <c r="X36" s="65">
        <v>0</v>
      </c>
      <c r="Y36" s="65">
        <v>0</v>
      </c>
      <c r="Z36" s="65"/>
      <c r="AA36" s="65"/>
      <c r="AB36" s="65"/>
      <c r="AC36" s="65"/>
      <c r="AD36" s="65">
        <v>9931</v>
      </c>
      <c r="AE36" s="65">
        <v>43653</v>
      </c>
      <c r="AF36" s="65">
        <v>0</v>
      </c>
      <c r="AG36" s="65">
        <v>0</v>
      </c>
      <c r="AH36" s="65">
        <v>0</v>
      </c>
      <c r="AI36" s="65">
        <v>0</v>
      </c>
      <c r="AJ36" s="65">
        <v>0</v>
      </c>
      <c r="AK36" s="65">
        <v>0</v>
      </c>
      <c r="AL36" s="65">
        <v>0</v>
      </c>
      <c r="AM36" s="65">
        <v>13011</v>
      </c>
      <c r="AN36" s="65">
        <v>0</v>
      </c>
      <c r="AO36" s="65">
        <v>56664</v>
      </c>
      <c r="AP36" s="65">
        <f>AO36+AD36+K36</f>
        <v>93519</v>
      </c>
      <c r="AQ36" s="40"/>
      <c r="AR36" s="40"/>
    </row>
    <row r="37" spans="1:44" ht="15.75">
      <c r="A37" s="63">
        <v>23</v>
      </c>
      <c r="B37" s="64" t="s">
        <v>69</v>
      </c>
      <c r="C37" s="65"/>
      <c r="D37" s="65"/>
      <c r="E37" s="65"/>
      <c r="F37" s="65"/>
      <c r="G37" s="65"/>
      <c r="H37" s="65"/>
      <c r="I37" s="65">
        <v>1416</v>
      </c>
      <c r="J37" s="65"/>
      <c r="K37" s="65">
        <f>C37+D37+H37+I37</f>
        <v>1416</v>
      </c>
      <c r="L37" s="65">
        <v>21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>
        <v>21</v>
      </c>
      <c r="AE37" s="65">
        <v>9722</v>
      </c>
      <c r="AF37" s="65"/>
      <c r="AG37" s="65">
        <v>20272</v>
      </c>
      <c r="AH37" s="65"/>
      <c r="AI37" s="65"/>
      <c r="AJ37" s="65"/>
      <c r="AK37" s="65"/>
      <c r="AL37" s="65"/>
      <c r="AM37" s="65">
        <v>191</v>
      </c>
      <c r="AN37" s="65"/>
      <c r="AO37" s="65">
        <v>30185</v>
      </c>
      <c r="AP37" s="65">
        <f>AO37+AD37+K37</f>
        <v>31622</v>
      </c>
      <c r="AQ37" s="40"/>
      <c r="AR37" s="40"/>
    </row>
    <row r="38" spans="1:44" ht="47.25">
      <c r="A38" s="63">
        <v>24</v>
      </c>
      <c r="B38" s="64" t="s">
        <v>70</v>
      </c>
      <c r="C38" s="65"/>
      <c r="D38" s="65"/>
      <c r="E38" s="65"/>
      <c r="F38" s="65"/>
      <c r="G38" s="65"/>
      <c r="H38" s="65"/>
      <c r="I38" s="65"/>
      <c r="J38" s="65"/>
      <c r="K38" s="65">
        <f>C38+D38+H38+I38</f>
        <v>0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>
        <v>0</v>
      </c>
      <c r="AE38" s="65"/>
      <c r="AF38" s="65"/>
      <c r="AG38" s="65"/>
      <c r="AH38" s="65"/>
      <c r="AI38" s="65"/>
      <c r="AJ38" s="65"/>
      <c r="AK38" s="65"/>
      <c r="AL38" s="65"/>
      <c r="AM38" s="65">
        <v>1183</v>
      </c>
      <c r="AN38" s="65"/>
      <c r="AO38" s="65">
        <v>1183</v>
      </c>
      <c r="AP38" s="65">
        <f>AO38+AD38+K38</f>
        <v>1183</v>
      </c>
      <c r="AQ38" s="40"/>
      <c r="AR38" s="40"/>
    </row>
    <row r="39" spans="1:44" ht="31.5">
      <c r="A39" s="63">
        <v>25</v>
      </c>
      <c r="B39" s="64" t="s">
        <v>71</v>
      </c>
      <c r="C39" s="65"/>
      <c r="D39" s="65"/>
      <c r="E39" s="65"/>
      <c r="F39" s="65"/>
      <c r="G39" s="65"/>
      <c r="H39" s="65"/>
      <c r="I39" s="65"/>
      <c r="J39" s="65"/>
      <c r="K39" s="65">
        <f>C39+D39+H39+I39</f>
        <v>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>
        <v>0</v>
      </c>
      <c r="AE39" s="65">
        <v>861</v>
      </c>
      <c r="AF39" s="65"/>
      <c r="AG39" s="65">
        <v>7</v>
      </c>
      <c r="AH39" s="65"/>
      <c r="AI39" s="65"/>
      <c r="AJ39" s="65"/>
      <c r="AK39" s="65"/>
      <c r="AL39" s="65"/>
      <c r="AM39" s="65"/>
      <c r="AN39" s="65"/>
      <c r="AO39" s="65">
        <v>868</v>
      </c>
      <c r="AP39" s="65">
        <f>AO39+AD39+K39</f>
        <v>868</v>
      </c>
      <c r="AQ39" s="40"/>
      <c r="AR39" s="40"/>
    </row>
    <row r="40" spans="1:44" ht="15.75">
      <c r="A40" s="63">
        <v>26</v>
      </c>
      <c r="B40" s="64" t="s">
        <v>72</v>
      </c>
      <c r="C40" s="65"/>
      <c r="D40" s="65"/>
      <c r="E40" s="65"/>
      <c r="F40" s="65"/>
      <c r="G40" s="65"/>
      <c r="H40" s="65">
        <v>6</v>
      </c>
      <c r="I40" s="65">
        <v>14874</v>
      </c>
      <c r="J40" s="65"/>
      <c r="K40" s="65">
        <f>C40+D40+H40+I40</f>
        <v>14880</v>
      </c>
      <c r="L40" s="65">
        <v>3717</v>
      </c>
      <c r="M40" s="65"/>
      <c r="N40" s="65"/>
      <c r="O40" s="65"/>
      <c r="P40" s="65">
        <v>66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>
        <v>3783</v>
      </c>
      <c r="AE40" s="65">
        <v>47138</v>
      </c>
      <c r="AF40" s="65"/>
      <c r="AG40" s="65"/>
      <c r="AH40" s="65"/>
      <c r="AI40" s="65"/>
      <c r="AJ40" s="65"/>
      <c r="AK40" s="65"/>
      <c r="AL40" s="65"/>
      <c r="AM40" s="65">
        <v>1777</v>
      </c>
      <c r="AN40" s="65"/>
      <c r="AO40" s="65">
        <v>48915</v>
      </c>
      <c r="AP40" s="65">
        <f>AO40+AD40+K40</f>
        <v>67578</v>
      </c>
      <c r="AQ40" s="40"/>
      <c r="AR40" s="40"/>
    </row>
    <row r="41" spans="1:44" ht="31.5">
      <c r="A41" s="63">
        <v>27</v>
      </c>
      <c r="B41" s="64" t="s">
        <v>73</v>
      </c>
      <c r="C41" s="65"/>
      <c r="D41" s="65">
        <v>267925</v>
      </c>
      <c r="E41" s="65">
        <v>186446</v>
      </c>
      <c r="F41" s="65">
        <v>81479</v>
      </c>
      <c r="G41" s="65"/>
      <c r="H41" s="65">
        <v>0</v>
      </c>
      <c r="I41" s="65"/>
      <c r="J41" s="65"/>
      <c r="K41" s="65">
        <f>C41+D41+H41+I41</f>
        <v>267925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>
        <v>0</v>
      </c>
      <c r="AE41" s="65"/>
      <c r="AF41" s="65"/>
      <c r="AG41" s="65"/>
      <c r="AH41" s="65"/>
      <c r="AI41" s="65"/>
      <c r="AJ41" s="65"/>
      <c r="AK41" s="65"/>
      <c r="AL41" s="65"/>
      <c r="AM41" s="65">
        <v>23436</v>
      </c>
      <c r="AN41" s="65"/>
      <c r="AO41" s="65">
        <v>23436</v>
      </c>
      <c r="AP41" s="65">
        <f>AO41+AD41+K41</f>
        <v>291361</v>
      </c>
      <c r="AQ41" s="40"/>
      <c r="AR41" s="40"/>
    </row>
    <row r="42" spans="1:44" ht="15.75">
      <c r="A42" s="63">
        <v>28</v>
      </c>
      <c r="B42" s="64" t="s">
        <v>74</v>
      </c>
      <c r="C42" s="65"/>
      <c r="D42" s="65"/>
      <c r="E42" s="65"/>
      <c r="F42" s="65"/>
      <c r="G42" s="65"/>
      <c r="H42" s="65">
        <v>453</v>
      </c>
      <c r="I42" s="65"/>
      <c r="J42" s="65"/>
      <c r="K42" s="65">
        <f>C42+D42+H42+I42</f>
        <v>453</v>
      </c>
      <c r="L42" s="65">
        <v>799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>
        <v>799</v>
      </c>
      <c r="AE42" s="65">
        <v>6871</v>
      </c>
      <c r="AF42" s="65"/>
      <c r="AG42" s="65"/>
      <c r="AH42" s="65"/>
      <c r="AI42" s="65"/>
      <c r="AJ42" s="65"/>
      <c r="AK42" s="65"/>
      <c r="AL42" s="65"/>
      <c r="AM42" s="65"/>
      <c r="AN42" s="65"/>
      <c r="AO42" s="65">
        <v>6871</v>
      </c>
      <c r="AP42" s="65">
        <f>AO42+AD42+K42</f>
        <v>8123</v>
      </c>
      <c r="AQ42" s="40"/>
      <c r="AR42" s="40"/>
    </row>
    <row r="43" spans="1:44" ht="63">
      <c r="A43" s="63">
        <v>29</v>
      </c>
      <c r="B43" s="64" t="s">
        <v>75</v>
      </c>
      <c r="C43" s="65"/>
      <c r="D43" s="65">
        <v>124558</v>
      </c>
      <c r="E43" s="65">
        <v>110928</v>
      </c>
      <c r="F43" s="65">
        <v>13587</v>
      </c>
      <c r="G43" s="65">
        <v>43</v>
      </c>
      <c r="H43" s="65">
        <v>289</v>
      </c>
      <c r="I43" s="65"/>
      <c r="J43" s="65"/>
      <c r="K43" s="65">
        <f>C43+D43+H43+I43</f>
        <v>124847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>
        <v>0</v>
      </c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>
        <v>0</v>
      </c>
      <c r="AP43" s="65">
        <f>AO43+AD43+K43</f>
        <v>124847</v>
      </c>
      <c r="AQ43" s="40"/>
      <c r="AR43" s="40"/>
    </row>
    <row r="44" spans="1:44" ht="47.25">
      <c r="A44" s="63">
        <v>30</v>
      </c>
      <c r="B44" s="64" t="s">
        <v>76</v>
      </c>
      <c r="C44" s="65">
        <v>0</v>
      </c>
      <c r="D44" s="65">
        <v>94198</v>
      </c>
      <c r="E44" s="65">
        <v>81720</v>
      </c>
      <c r="F44" s="65">
        <v>12478</v>
      </c>
      <c r="G44" s="65"/>
      <c r="H44" s="65">
        <v>803</v>
      </c>
      <c r="I44" s="65"/>
      <c r="J44" s="65"/>
      <c r="K44" s="65">
        <f>C44+D44+H44+I44</f>
        <v>95001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>
        <v>0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>
        <v>0</v>
      </c>
      <c r="AP44" s="65">
        <f>AO44+AD44+K44</f>
        <v>95001</v>
      </c>
      <c r="AQ44" s="40"/>
      <c r="AR44" s="40"/>
    </row>
    <row r="45" spans="1:44" ht="47.25">
      <c r="A45" s="63">
        <v>31</v>
      </c>
      <c r="B45" s="64" t="s">
        <v>77</v>
      </c>
      <c r="C45" s="65">
        <v>2177</v>
      </c>
      <c r="D45" s="65">
        <v>1284</v>
      </c>
      <c r="E45" s="65"/>
      <c r="F45" s="65">
        <v>1284</v>
      </c>
      <c r="G45" s="65"/>
      <c r="H45" s="65">
        <v>489</v>
      </c>
      <c r="I45" s="65"/>
      <c r="J45" s="65"/>
      <c r="K45" s="65">
        <f>C45+D45+H45+I45</f>
        <v>3950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>
        <v>0</v>
      </c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>
        <v>0</v>
      </c>
      <c r="AP45" s="65">
        <f>AO45+AD45+K45</f>
        <v>3950</v>
      </c>
      <c r="AQ45" s="40"/>
      <c r="AR45" s="40"/>
    </row>
    <row r="46" spans="1:44" ht="31.5">
      <c r="A46" s="63">
        <v>32</v>
      </c>
      <c r="B46" s="64" t="s">
        <v>78</v>
      </c>
      <c r="C46" s="65"/>
      <c r="D46" s="65">
        <v>108110</v>
      </c>
      <c r="E46" s="65">
        <v>101124</v>
      </c>
      <c r="F46" s="65">
        <v>6986</v>
      </c>
      <c r="G46" s="65"/>
      <c r="H46" s="65"/>
      <c r="I46" s="65"/>
      <c r="J46" s="65"/>
      <c r="K46" s="65">
        <f>C46+D46+H46+I46</f>
        <v>108110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>
        <v>0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>
        <v>0</v>
      </c>
      <c r="AP46" s="65">
        <f>AO46+AD46+K46</f>
        <v>108110</v>
      </c>
      <c r="AQ46" s="40"/>
      <c r="AR46" s="40"/>
    </row>
    <row r="47" spans="1:44" ht="15.75">
      <c r="A47" s="63">
        <v>33</v>
      </c>
      <c r="B47" s="64" t="s">
        <v>79</v>
      </c>
      <c r="C47" s="65"/>
      <c r="D47" s="65">
        <v>8786</v>
      </c>
      <c r="E47" s="65">
        <v>6940</v>
      </c>
      <c r="F47" s="65">
        <v>1846</v>
      </c>
      <c r="G47" s="65"/>
      <c r="H47" s="65"/>
      <c r="I47" s="65"/>
      <c r="J47" s="65"/>
      <c r="K47" s="65">
        <f>C47+D47+H47+I47</f>
        <v>8786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>
        <v>0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>
        <v>0</v>
      </c>
      <c r="AP47" s="65">
        <f>AO47+AD47+K47</f>
        <v>8786</v>
      </c>
      <c r="AQ47" s="40"/>
      <c r="AR47" s="40"/>
    </row>
    <row r="48" spans="1:44" ht="15.75">
      <c r="A48" s="63">
        <v>34</v>
      </c>
      <c r="B48" s="64" t="s">
        <v>80</v>
      </c>
      <c r="C48" s="65"/>
      <c r="D48" s="65"/>
      <c r="E48" s="65"/>
      <c r="F48" s="65"/>
      <c r="G48" s="65"/>
      <c r="H48" s="65">
        <v>590</v>
      </c>
      <c r="I48" s="65"/>
      <c r="J48" s="65"/>
      <c r="K48" s="65">
        <f>C48+D48+H48+I48</f>
        <v>590</v>
      </c>
      <c r="L48" s="65">
        <v>4116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>
        <v>4116</v>
      </c>
      <c r="AE48" s="65">
        <v>16921</v>
      </c>
      <c r="AF48" s="65"/>
      <c r="AG48" s="65"/>
      <c r="AH48" s="65"/>
      <c r="AI48" s="65"/>
      <c r="AJ48" s="65"/>
      <c r="AK48" s="65"/>
      <c r="AL48" s="65"/>
      <c r="AM48" s="65">
        <v>2084</v>
      </c>
      <c r="AN48" s="65"/>
      <c r="AO48" s="65">
        <v>19005</v>
      </c>
      <c r="AP48" s="65">
        <f>AO48+AD48+K48</f>
        <v>23711</v>
      </c>
      <c r="AQ48" s="40"/>
      <c r="AR48" s="40"/>
    </row>
    <row r="49" spans="1:44" ht="31.5">
      <c r="A49" s="63">
        <v>35</v>
      </c>
      <c r="B49" s="64" t="s">
        <v>81</v>
      </c>
      <c r="C49" s="65"/>
      <c r="D49" s="65"/>
      <c r="E49" s="65"/>
      <c r="F49" s="65"/>
      <c r="G49" s="65"/>
      <c r="H49" s="65"/>
      <c r="I49" s="65"/>
      <c r="J49" s="65"/>
      <c r="K49" s="65">
        <f>C49+D49+H49+I49</f>
        <v>0</v>
      </c>
      <c r="L49" s="65"/>
      <c r="M49" s="65"/>
      <c r="N49" s="65"/>
      <c r="O49" s="65"/>
      <c r="P49" s="65"/>
      <c r="Q49" s="65">
        <v>86</v>
      </c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>
        <v>86</v>
      </c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>
        <v>0</v>
      </c>
      <c r="AP49" s="65">
        <f>AO49+AD49+K49</f>
        <v>86</v>
      </c>
      <c r="AQ49" s="40"/>
      <c r="AR49" s="40"/>
    </row>
    <row r="50" spans="1:44" ht="47.25">
      <c r="A50" s="66">
        <v>36</v>
      </c>
      <c r="B50" s="67" t="s">
        <v>82</v>
      </c>
      <c r="C50" s="68"/>
      <c r="D50" s="68"/>
      <c r="E50" s="68"/>
      <c r="F50" s="68"/>
      <c r="G50" s="68"/>
      <c r="H50" s="68"/>
      <c r="I50" s="68">
        <v>70981</v>
      </c>
      <c r="J50" s="68"/>
      <c r="K50" s="68">
        <f>C50+D50+H50+I50</f>
        <v>70981</v>
      </c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>
        <v>0</v>
      </c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>
        <v>0</v>
      </c>
      <c r="AP50" s="68">
        <f>AO50+AD50+K50</f>
        <v>70981</v>
      </c>
      <c r="AQ50" s="40"/>
      <c r="AR50" s="40"/>
    </row>
    <row r="51" spans="1:44" ht="15.75">
      <c r="A51" s="40"/>
      <c r="B51" s="40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40"/>
      <c r="AR51" s="40"/>
    </row>
    <row r="52" spans="1:44" ht="15.75">
      <c r="A52" s="70"/>
      <c r="B52" s="70"/>
      <c r="C52" s="70"/>
      <c r="D52" s="70"/>
      <c r="E52" s="70"/>
      <c r="F52" s="7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71"/>
      <c r="AM52" s="71"/>
      <c r="AN52" s="71"/>
      <c r="AO52" s="71"/>
      <c r="AP52" s="71"/>
      <c r="AQ52" s="40"/>
      <c r="AR52" s="40"/>
    </row>
  </sheetData>
  <sheetProtection/>
  <mergeCells count="17">
    <mergeCell ref="A52:F52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  <mergeCell ref="P1:R1"/>
    <mergeCell ref="P2:R2"/>
    <mergeCell ref="P3:R3"/>
    <mergeCell ref="P4:R4"/>
    <mergeCell ref="P5:R5"/>
    <mergeCell ref="A7:AL7"/>
  </mergeCells>
  <printOptions/>
  <pageMargins left="0.23" right="0.16" top="0.17" bottom="0.27" header="0.17" footer="0.16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4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38" customWidth="1"/>
    <col min="2" max="2" width="30.625" style="38" customWidth="1"/>
    <col min="3" max="3" width="14.25390625" style="38" customWidth="1"/>
    <col min="4" max="4" width="15.75390625" style="38" customWidth="1"/>
    <col min="5" max="6" width="29.75390625" style="38" customWidth="1"/>
    <col min="7" max="7" width="14.875" style="38" customWidth="1"/>
    <col min="8" max="8" width="13.875" style="38" customWidth="1"/>
    <col min="9" max="9" width="14.875" style="38" customWidth="1"/>
    <col min="10" max="10" width="15.25390625" style="38" customWidth="1"/>
    <col min="11" max="11" width="12.25390625" style="38" customWidth="1"/>
    <col min="12" max="12" width="13.125" style="38" customWidth="1"/>
    <col min="13" max="13" width="14.375" style="38" customWidth="1"/>
    <col min="14" max="14" width="14.00390625" style="38" customWidth="1"/>
    <col min="15" max="15" width="12.625" style="38" customWidth="1"/>
    <col min="16" max="16" width="12.375" style="38" customWidth="1"/>
    <col min="17" max="17" width="14.25390625" style="38" customWidth="1"/>
    <col min="18" max="18" width="12.25390625" style="38" customWidth="1"/>
    <col min="19" max="19" width="10.75390625" style="38" customWidth="1"/>
    <col min="20" max="20" width="14.375" style="38" customWidth="1"/>
    <col min="21" max="21" width="17.125" style="38" customWidth="1"/>
    <col min="22" max="22" width="11.125" style="38" customWidth="1"/>
    <col min="23" max="23" width="13.75390625" style="38" customWidth="1"/>
    <col min="24" max="24" width="15.25390625" style="38" customWidth="1"/>
    <col min="25" max="25" width="10.25390625" style="38" customWidth="1"/>
    <col min="26" max="26" width="11.375" style="38" customWidth="1"/>
    <col min="27" max="27" width="14.875" style="38" customWidth="1"/>
    <col min="28" max="28" width="10.625" style="38" customWidth="1"/>
    <col min="29" max="29" width="11.75390625" style="38" customWidth="1"/>
    <col min="30" max="30" width="14.625" style="38" customWidth="1"/>
    <col min="31" max="31" width="14.375" style="38" customWidth="1"/>
    <col min="32" max="32" width="13.75390625" style="38" customWidth="1"/>
    <col min="33" max="33" width="16.25390625" style="38" customWidth="1"/>
    <col min="34" max="34" width="13.625" style="38" customWidth="1"/>
    <col min="35" max="35" width="18.875" style="38" customWidth="1"/>
    <col min="36" max="36" width="14.875" style="38" customWidth="1"/>
    <col min="37" max="37" width="14.125" style="38" customWidth="1"/>
    <col min="38" max="38" width="16.00390625" style="38" customWidth="1"/>
    <col min="39" max="39" width="17.125" style="38" customWidth="1"/>
    <col min="40" max="40" width="11.25390625" style="38" customWidth="1"/>
    <col min="41" max="42" width="9.75390625" style="38" bestFit="1" customWidth="1"/>
    <col min="43" max="16384" width="9.125" style="38" customWidth="1"/>
  </cols>
  <sheetData>
    <row r="1" spans="16:18" ht="10.5" customHeight="1">
      <c r="P1" s="72"/>
      <c r="Q1" s="72"/>
      <c r="R1" s="72"/>
    </row>
    <row r="2" spans="1:44" ht="15.75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72"/>
      <c r="Q2" s="72"/>
      <c r="R2" s="7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15.75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72"/>
      <c r="Q3" s="72"/>
      <c r="R3" s="72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15.75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72"/>
      <c r="Q4" s="72"/>
      <c r="R4" s="7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15.75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72"/>
      <c r="Q5" s="72"/>
      <c r="R5" s="7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1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5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40"/>
      <c r="AP7" s="40"/>
      <c r="AQ7" s="40"/>
      <c r="AR7" s="40"/>
    </row>
    <row r="8" spans="1:44" ht="15.75">
      <c r="A8" s="42" t="s">
        <v>85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40"/>
      <c r="AP8" s="40"/>
      <c r="AQ8" s="40"/>
      <c r="AR8" s="40"/>
    </row>
    <row r="9" spans="1:44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5" customHeight="1">
      <c r="A10" s="40"/>
      <c r="B10" s="40"/>
      <c r="C10" s="40"/>
      <c r="D10" s="40"/>
      <c r="E10" s="40"/>
      <c r="F10" s="40"/>
      <c r="G10" s="43" t="s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0"/>
      <c r="AR10" s="40"/>
    </row>
    <row r="11" spans="1:44" ht="15.75">
      <c r="A11" s="44" t="s">
        <v>3</v>
      </c>
      <c r="B11" s="44" t="s">
        <v>4</v>
      </c>
      <c r="C11" s="45" t="s">
        <v>5</v>
      </c>
      <c r="D11" s="46"/>
      <c r="E11" s="46"/>
      <c r="F11" s="47"/>
      <c r="G11" s="48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9"/>
      <c r="AP11" s="50" t="s">
        <v>7</v>
      </c>
      <c r="AQ11" s="40"/>
      <c r="AR11" s="40"/>
    </row>
    <row r="12" spans="1:44" ht="15.75">
      <c r="A12" s="51"/>
      <c r="B12" s="51"/>
      <c r="C12" s="45" t="s">
        <v>8</v>
      </c>
      <c r="D12" s="46"/>
      <c r="E12" s="46"/>
      <c r="F12" s="46"/>
      <c r="G12" s="46"/>
      <c r="H12" s="46"/>
      <c r="I12" s="46"/>
      <c r="J12" s="47"/>
      <c r="K12" s="48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10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52"/>
      <c r="AQ12" s="40"/>
      <c r="AR12" s="40"/>
    </row>
    <row r="13" spans="1:44" ht="220.5">
      <c r="A13" s="53"/>
      <c r="B13" s="53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5" t="s">
        <v>16</v>
      </c>
      <c r="I13" s="55" t="s">
        <v>17</v>
      </c>
      <c r="J13" s="55" t="s">
        <v>18</v>
      </c>
      <c r="K13" s="55" t="s">
        <v>19</v>
      </c>
      <c r="L13" s="55" t="s">
        <v>20</v>
      </c>
      <c r="M13" s="55" t="s">
        <v>21</v>
      </c>
      <c r="N13" s="55" t="s">
        <v>22</v>
      </c>
      <c r="O13" s="55" t="s">
        <v>23</v>
      </c>
      <c r="P13" s="55" t="s">
        <v>24</v>
      </c>
      <c r="Q13" s="55" t="s">
        <v>25</v>
      </c>
      <c r="R13" s="55" t="s">
        <v>26</v>
      </c>
      <c r="S13" s="55" t="s">
        <v>27</v>
      </c>
      <c r="T13" s="55" t="s">
        <v>28</v>
      </c>
      <c r="U13" s="55" t="s">
        <v>29</v>
      </c>
      <c r="V13" s="55" t="s">
        <v>30</v>
      </c>
      <c r="W13" s="55" t="s">
        <v>31</v>
      </c>
      <c r="X13" s="55" t="s">
        <v>32</v>
      </c>
      <c r="Y13" s="55" t="s">
        <v>33</v>
      </c>
      <c r="Z13" s="54" t="s">
        <v>34</v>
      </c>
      <c r="AA13" s="54" t="s">
        <v>35</v>
      </c>
      <c r="AB13" s="55" t="s">
        <v>36</v>
      </c>
      <c r="AC13" s="55" t="s">
        <v>18</v>
      </c>
      <c r="AD13" s="55" t="s">
        <v>19</v>
      </c>
      <c r="AE13" s="55" t="s">
        <v>37</v>
      </c>
      <c r="AF13" s="55" t="s">
        <v>38</v>
      </c>
      <c r="AG13" s="55" t="s">
        <v>39</v>
      </c>
      <c r="AH13" s="55" t="s">
        <v>40</v>
      </c>
      <c r="AI13" s="55" t="s">
        <v>41</v>
      </c>
      <c r="AJ13" s="55" t="s">
        <v>42</v>
      </c>
      <c r="AK13" s="55" t="s">
        <v>43</v>
      </c>
      <c r="AL13" s="55" t="s">
        <v>44</v>
      </c>
      <c r="AM13" s="55" t="s">
        <v>45</v>
      </c>
      <c r="AN13" s="54" t="s">
        <v>18</v>
      </c>
      <c r="AO13" s="55" t="s">
        <v>19</v>
      </c>
      <c r="AP13" s="56"/>
      <c r="AQ13" s="40"/>
      <c r="AR13" s="40"/>
    </row>
    <row r="14" spans="1:44" ht="15.75">
      <c r="A14" s="1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40"/>
      <c r="AR14" s="40"/>
    </row>
    <row r="15" spans="1:44" ht="15.75">
      <c r="A15" s="60">
        <v>1</v>
      </c>
      <c r="B15" s="61" t="s">
        <v>46</v>
      </c>
      <c r="C15" s="62"/>
      <c r="D15" s="62"/>
      <c r="E15" s="62"/>
      <c r="F15" s="62"/>
      <c r="G15" s="62"/>
      <c r="H15" s="62"/>
      <c r="I15" s="62"/>
      <c r="J15" s="62"/>
      <c r="K15" s="62">
        <f>J15+I15+H15+D15+C15</f>
        <v>0</v>
      </c>
      <c r="L15" s="62">
        <v>594</v>
      </c>
      <c r="M15" s="62"/>
      <c r="N15" s="62"/>
      <c r="O15" s="62"/>
      <c r="P15" s="62"/>
      <c r="Q15" s="62">
        <v>38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f>SUM(L15:AC15)</f>
        <v>632</v>
      </c>
      <c r="AE15" s="62">
        <v>13488</v>
      </c>
      <c r="AF15" s="62"/>
      <c r="AG15" s="62">
        <v>17156</v>
      </c>
      <c r="AH15" s="62"/>
      <c r="AI15" s="62"/>
      <c r="AJ15" s="62"/>
      <c r="AK15" s="62"/>
      <c r="AL15" s="62"/>
      <c r="AM15" s="62">
        <v>18206</v>
      </c>
      <c r="AN15" s="62"/>
      <c r="AO15" s="62">
        <f>SUM(AE15:AM15)</f>
        <v>48850</v>
      </c>
      <c r="AP15" s="62">
        <f>AO15+AD15+K15</f>
        <v>49482</v>
      </c>
      <c r="AQ15" s="40"/>
      <c r="AR15" s="40"/>
    </row>
    <row r="16" spans="1:44" ht="15.75">
      <c r="A16" s="63">
        <v>2</v>
      </c>
      <c r="B16" s="64" t="s">
        <v>47</v>
      </c>
      <c r="C16" s="65"/>
      <c r="D16" s="65"/>
      <c r="E16" s="65"/>
      <c r="F16" s="65"/>
      <c r="G16" s="65"/>
      <c r="H16" s="65"/>
      <c r="I16" s="65"/>
      <c r="J16" s="65"/>
      <c r="K16" s="65">
        <f>J16+I16+H16+D16+C16</f>
        <v>0</v>
      </c>
      <c r="L16" s="65">
        <v>625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>
        <f>SUM(L16:AC16)</f>
        <v>625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>
        <f>SUM(AE16:AM16)</f>
        <v>0</v>
      </c>
      <c r="AP16" s="65">
        <f>AO16+AD16+K16</f>
        <v>625</v>
      </c>
      <c r="AQ16" s="40"/>
      <c r="AR16" s="40"/>
    </row>
    <row r="17" spans="1:44" ht="15.75">
      <c r="A17" s="63">
        <v>3</v>
      </c>
      <c r="B17" s="64" t="s">
        <v>48</v>
      </c>
      <c r="C17" s="65"/>
      <c r="D17" s="65"/>
      <c r="E17" s="65"/>
      <c r="F17" s="65"/>
      <c r="G17" s="65"/>
      <c r="H17" s="65">
        <v>4</v>
      </c>
      <c r="I17" s="65">
        <v>23280</v>
      </c>
      <c r="J17" s="65"/>
      <c r="K17" s="65">
        <f>J17+I17+H17+D17+C17</f>
        <v>23284</v>
      </c>
      <c r="L17" s="65">
        <v>10458</v>
      </c>
      <c r="M17" s="65"/>
      <c r="N17" s="65">
        <v>21</v>
      </c>
      <c r="O17" s="65"/>
      <c r="P17" s="65">
        <v>19260</v>
      </c>
      <c r="Q17" s="65">
        <v>95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>
        <f>SUM(L17:AC17)</f>
        <v>29834</v>
      </c>
      <c r="AE17" s="65">
        <v>53916</v>
      </c>
      <c r="AF17" s="65">
        <v>8</v>
      </c>
      <c r="AG17" s="65"/>
      <c r="AH17" s="65"/>
      <c r="AI17" s="65"/>
      <c r="AJ17" s="65"/>
      <c r="AK17" s="65"/>
      <c r="AL17" s="65"/>
      <c r="AM17" s="65">
        <v>55208</v>
      </c>
      <c r="AN17" s="65"/>
      <c r="AO17" s="65">
        <f>SUM(AE17:AM17)</f>
        <v>109132</v>
      </c>
      <c r="AP17" s="65">
        <f>AO17+AD17+K17</f>
        <v>162250</v>
      </c>
      <c r="AQ17" s="40"/>
      <c r="AR17" s="40"/>
    </row>
    <row r="18" spans="1:44" ht="31.5">
      <c r="A18" s="63">
        <v>4</v>
      </c>
      <c r="B18" s="64" t="s">
        <v>49</v>
      </c>
      <c r="C18" s="65"/>
      <c r="D18" s="65"/>
      <c r="E18" s="65"/>
      <c r="F18" s="65"/>
      <c r="G18" s="65"/>
      <c r="H18" s="65">
        <v>2495</v>
      </c>
      <c r="I18" s="65">
        <v>10486</v>
      </c>
      <c r="J18" s="65"/>
      <c r="K18" s="65">
        <f>J18+I18+H18+D18+C18</f>
        <v>12981</v>
      </c>
      <c r="L18" s="65"/>
      <c r="M18" s="65"/>
      <c r="N18" s="65"/>
      <c r="O18" s="65"/>
      <c r="P18" s="65">
        <v>100</v>
      </c>
      <c r="Q18" s="65">
        <v>331910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>
        <f>SUM(L18:AC18)</f>
        <v>332010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>
        <f>SUM(AE18:AM18)</f>
        <v>0</v>
      </c>
      <c r="AP18" s="65">
        <f>AO18+AD18+K18</f>
        <v>344991</v>
      </c>
      <c r="AQ18" s="40"/>
      <c r="AR18" s="40"/>
    </row>
    <row r="19" spans="1:44" ht="15.75">
      <c r="A19" s="63">
        <v>5</v>
      </c>
      <c r="B19" s="64" t="s">
        <v>50</v>
      </c>
      <c r="C19" s="65"/>
      <c r="D19" s="65"/>
      <c r="E19" s="65"/>
      <c r="F19" s="65"/>
      <c r="G19" s="65"/>
      <c r="H19" s="65"/>
      <c r="I19" s="65">
        <v>308541</v>
      </c>
      <c r="J19" s="65"/>
      <c r="K19" s="65">
        <f>J19+I19+H19+D19+C19</f>
        <v>308541</v>
      </c>
      <c r="L19" s="65">
        <v>0</v>
      </c>
      <c r="M19" s="65"/>
      <c r="N19" s="65"/>
      <c r="O19" s="65"/>
      <c r="P19" s="65"/>
      <c r="Q19" s="65"/>
      <c r="R19" s="65"/>
      <c r="S19" s="65"/>
      <c r="T19" s="65"/>
      <c r="U19" s="65">
        <v>44</v>
      </c>
      <c r="V19" s="65"/>
      <c r="W19" s="65"/>
      <c r="X19" s="65"/>
      <c r="Y19" s="65"/>
      <c r="Z19" s="65"/>
      <c r="AA19" s="65"/>
      <c r="AB19" s="65"/>
      <c r="AC19" s="65"/>
      <c r="AD19" s="65">
        <f>SUM(L19:AC19)</f>
        <v>44</v>
      </c>
      <c r="AE19" s="65">
        <v>14432</v>
      </c>
      <c r="AF19" s="65"/>
      <c r="AG19" s="65"/>
      <c r="AH19" s="65"/>
      <c r="AI19" s="65"/>
      <c r="AJ19" s="65"/>
      <c r="AK19" s="65"/>
      <c r="AL19" s="65"/>
      <c r="AM19" s="65">
        <v>0</v>
      </c>
      <c r="AN19" s="65"/>
      <c r="AO19" s="65">
        <f>SUM(AE19:AM19)</f>
        <v>14432</v>
      </c>
      <c r="AP19" s="65">
        <f>AO19+AD19+K19</f>
        <v>323017</v>
      </c>
      <c r="AQ19" s="40"/>
      <c r="AR19" s="40"/>
    </row>
    <row r="20" spans="1:44" ht="31.5">
      <c r="A20" s="63">
        <v>6</v>
      </c>
      <c r="B20" s="64" t="s">
        <v>51</v>
      </c>
      <c r="C20" s="65"/>
      <c r="D20" s="65"/>
      <c r="E20" s="65"/>
      <c r="F20" s="65"/>
      <c r="G20" s="65"/>
      <c r="H20" s="65">
        <v>1373</v>
      </c>
      <c r="I20" s="65"/>
      <c r="J20" s="65"/>
      <c r="K20" s="65">
        <f>J20+I20+H20+D20+C20</f>
        <v>1373</v>
      </c>
      <c r="L20" s="65"/>
      <c r="M20" s="65"/>
      <c r="N20" s="65"/>
      <c r="O20" s="65"/>
      <c r="P20" s="65"/>
      <c r="Q20" s="65">
        <v>772</v>
      </c>
      <c r="R20" s="65"/>
      <c r="S20" s="65"/>
      <c r="T20" s="65"/>
      <c r="U20" s="65"/>
      <c r="V20" s="65"/>
      <c r="W20" s="65"/>
      <c r="X20" s="65"/>
      <c r="Y20" s="65">
        <v>-44146</v>
      </c>
      <c r="Z20" s="65"/>
      <c r="AA20" s="65"/>
      <c r="AB20" s="65"/>
      <c r="AC20" s="65"/>
      <c r="AD20" s="65">
        <f>SUM(L20:AC20)</f>
        <v>-43374</v>
      </c>
      <c r="AE20" s="65"/>
      <c r="AF20" s="65"/>
      <c r="AG20" s="65"/>
      <c r="AH20" s="65"/>
      <c r="AI20" s="65"/>
      <c r="AJ20" s="65"/>
      <c r="AK20" s="65"/>
      <c r="AL20" s="65"/>
      <c r="AM20" s="65">
        <v>10260</v>
      </c>
      <c r="AN20" s="65"/>
      <c r="AO20" s="65">
        <f>SUM(AE20:AM20)</f>
        <v>10260</v>
      </c>
      <c r="AP20" s="65">
        <f>AO20+AD20+K20</f>
        <v>-31741</v>
      </c>
      <c r="AQ20" s="40"/>
      <c r="AR20" s="40"/>
    </row>
    <row r="21" spans="1:44" ht="15.75">
      <c r="A21" s="63">
        <v>7</v>
      </c>
      <c r="B21" s="64" t="s">
        <v>52</v>
      </c>
      <c r="C21" s="65"/>
      <c r="D21" s="65"/>
      <c r="E21" s="65"/>
      <c r="F21" s="65"/>
      <c r="G21" s="65"/>
      <c r="H21" s="65">
        <v>35</v>
      </c>
      <c r="I21" s="65"/>
      <c r="J21" s="65"/>
      <c r="K21" s="65">
        <f>J21+I21+H21+D21+C21</f>
        <v>35</v>
      </c>
      <c r="L21" s="65"/>
      <c r="M21" s="65"/>
      <c r="N21" s="65"/>
      <c r="O21" s="65"/>
      <c r="P21" s="65"/>
      <c r="Q21" s="65">
        <v>28</v>
      </c>
      <c r="R21" s="65">
        <v>329</v>
      </c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>
        <f>SUM(L21:AC21)</f>
        <v>357</v>
      </c>
      <c r="AE21" s="65">
        <v>10475</v>
      </c>
      <c r="AF21" s="65"/>
      <c r="AG21" s="65"/>
      <c r="AH21" s="65"/>
      <c r="AI21" s="65"/>
      <c r="AJ21" s="65"/>
      <c r="AK21" s="65"/>
      <c r="AL21" s="65"/>
      <c r="AM21" s="65">
        <v>9568</v>
      </c>
      <c r="AN21" s="65"/>
      <c r="AO21" s="65">
        <f>SUM(AE21:AM21)</f>
        <v>20043</v>
      </c>
      <c r="AP21" s="65">
        <f>AO21+AD21+K21</f>
        <v>20435</v>
      </c>
      <c r="AQ21" s="40"/>
      <c r="AR21" s="40"/>
    </row>
    <row r="22" spans="1:44" ht="15.75">
      <c r="A22" s="63">
        <v>8</v>
      </c>
      <c r="B22" s="64" t="s">
        <v>53</v>
      </c>
      <c r="C22" s="65"/>
      <c r="D22" s="65"/>
      <c r="E22" s="65"/>
      <c r="F22" s="65"/>
      <c r="G22" s="65"/>
      <c r="H22" s="65">
        <v>1077</v>
      </c>
      <c r="I22" s="65">
        <v>72</v>
      </c>
      <c r="J22" s="65"/>
      <c r="K22" s="65">
        <f>J22+I22+H22+D22+C22</f>
        <v>1149</v>
      </c>
      <c r="L22" s="65">
        <v>5114</v>
      </c>
      <c r="M22" s="65"/>
      <c r="N22" s="65"/>
      <c r="O22" s="65"/>
      <c r="P22" s="65">
        <v>40</v>
      </c>
      <c r="Q22" s="65">
        <v>18</v>
      </c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>
        <f>SUM(L22:AC22)</f>
        <v>5172</v>
      </c>
      <c r="AE22" s="65">
        <v>20211</v>
      </c>
      <c r="AF22" s="65"/>
      <c r="AG22" s="65"/>
      <c r="AH22" s="65"/>
      <c r="AI22" s="65"/>
      <c r="AJ22" s="65"/>
      <c r="AK22" s="65"/>
      <c r="AL22" s="65"/>
      <c r="AM22" s="65">
        <v>2026</v>
      </c>
      <c r="AN22" s="65"/>
      <c r="AO22" s="65">
        <f>SUM(AE22:AM22)</f>
        <v>22237</v>
      </c>
      <c r="AP22" s="65">
        <f>AO22+AD22+K22</f>
        <v>28558</v>
      </c>
      <c r="AQ22" s="40"/>
      <c r="AR22" s="40"/>
    </row>
    <row r="23" spans="1:44" ht="15.75">
      <c r="A23" s="63">
        <v>9</v>
      </c>
      <c r="B23" s="64" t="s">
        <v>54</v>
      </c>
      <c r="C23" s="65"/>
      <c r="D23" s="65"/>
      <c r="E23" s="65"/>
      <c r="F23" s="65"/>
      <c r="G23" s="65"/>
      <c r="H23" s="65">
        <v>2082</v>
      </c>
      <c r="I23" s="65">
        <v>9038</v>
      </c>
      <c r="J23" s="65"/>
      <c r="K23" s="65">
        <f>J23+I23+H23+D23+C23</f>
        <v>11120</v>
      </c>
      <c r="L23" s="65">
        <v>3564</v>
      </c>
      <c r="M23" s="65"/>
      <c r="N23" s="65"/>
      <c r="O23" s="65"/>
      <c r="P23" s="65"/>
      <c r="Q23" s="65">
        <v>486</v>
      </c>
      <c r="R23" s="65"/>
      <c r="S23" s="65"/>
      <c r="T23" s="65"/>
      <c r="U23" s="65">
        <v>520</v>
      </c>
      <c r="V23" s="65"/>
      <c r="W23" s="65"/>
      <c r="X23" s="65"/>
      <c r="Y23" s="65"/>
      <c r="Z23" s="65"/>
      <c r="AA23" s="65"/>
      <c r="AB23" s="65"/>
      <c r="AC23" s="65"/>
      <c r="AD23" s="65">
        <f>SUM(L23:AC23)</f>
        <v>4570</v>
      </c>
      <c r="AE23" s="65">
        <v>30051</v>
      </c>
      <c r="AF23" s="65"/>
      <c r="AG23" s="65"/>
      <c r="AH23" s="65"/>
      <c r="AI23" s="65"/>
      <c r="AJ23" s="65"/>
      <c r="AK23" s="65"/>
      <c r="AL23" s="65"/>
      <c r="AM23" s="65">
        <v>2274</v>
      </c>
      <c r="AN23" s="65"/>
      <c r="AO23" s="65">
        <f>SUM(AE23:AM23)</f>
        <v>32325</v>
      </c>
      <c r="AP23" s="65">
        <f>AO23+AD23+K23</f>
        <v>48015</v>
      </c>
      <c r="AQ23" s="40"/>
      <c r="AR23" s="40"/>
    </row>
    <row r="24" spans="1:44" ht="78.75">
      <c r="A24" s="63">
        <v>10</v>
      </c>
      <c r="B24" s="64" t="s">
        <v>55</v>
      </c>
      <c r="C24" s="65"/>
      <c r="D24" s="65"/>
      <c r="E24" s="65"/>
      <c r="F24" s="65"/>
      <c r="G24" s="65"/>
      <c r="H24" s="65">
        <v>313</v>
      </c>
      <c r="I24" s="65">
        <v>14040</v>
      </c>
      <c r="J24" s="65"/>
      <c r="K24" s="65">
        <f>J24+I24+H24+D24+C24</f>
        <v>14353</v>
      </c>
      <c r="L24" s="65">
        <v>15120</v>
      </c>
      <c r="M24" s="65"/>
      <c r="N24" s="65"/>
      <c r="O24" s="65"/>
      <c r="P24" s="65"/>
      <c r="Q24" s="65"/>
      <c r="R24" s="65"/>
      <c r="S24" s="65"/>
      <c r="T24" s="65"/>
      <c r="U24" s="65"/>
      <c r="V24" s="65">
        <v>50311</v>
      </c>
      <c r="W24" s="65"/>
      <c r="X24" s="65"/>
      <c r="Y24" s="65"/>
      <c r="Z24" s="65"/>
      <c r="AA24" s="65"/>
      <c r="AB24" s="65"/>
      <c r="AC24" s="65"/>
      <c r="AD24" s="65">
        <f>SUM(L24:AC24)</f>
        <v>65431</v>
      </c>
      <c r="AE24" s="65">
        <v>1380</v>
      </c>
      <c r="AF24" s="65"/>
      <c r="AG24" s="65"/>
      <c r="AH24" s="65"/>
      <c r="AI24" s="65"/>
      <c r="AJ24" s="65"/>
      <c r="AK24" s="65"/>
      <c r="AL24" s="65"/>
      <c r="AM24" s="65">
        <v>34372</v>
      </c>
      <c r="AN24" s="65"/>
      <c r="AO24" s="65">
        <f>SUM(AE24:AM24)</f>
        <v>35752</v>
      </c>
      <c r="AP24" s="65">
        <f>AO24+AD24+K24</f>
        <v>115536</v>
      </c>
      <c r="AQ24" s="40"/>
      <c r="AR24" s="40"/>
    </row>
    <row r="25" spans="1:44" ht="31.5">
      <c r="A25" s="63">
        <v>11</v>
      </c>
      <c r="B25" s="64" t="s">
        <v>56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10</v>
      </c>
      <c r="I25" s="65">
        <v>35125</v>
      </c>
      <c r="J25" s="65"/>
      <c r="K25" s="65">
        <f>J25+I25+H25+D25+C25</f>
        <v>35135</v>
      </c>
      <c r="L25" s="65">
        <v>8287</v>
      </c>
      <c r="M25" s="65">
        <v>0</v>
      </c>
      <c r="N25" s="65">
        <v>0</v>
      </c>
      <c r="O25" s="65">
        <v>0</v>
      </c>
      <c r="P25" s="65"/>
      <c r="Q25" s="65">
        <v>4213</v>
      </c>
      <c r="R25" s="65">
        <v>548</v>
      </c>
      <c r="S25" s="65">
        <v>0</v>
      </c>
      <c r="T25" s="65">
        <v>0</v>
      </c>
      <c r="U25" s="65">
        <v>2224</v>
      </c>
      <c r="V25" s="65">
        <v>0</v>
      </c>
      <c r="W25" s="65">
        <v>0</v>
      </c>
      <c r="X25" s="65">
        <v>0</v>
      </c>
      <c r="Y25" s="65"/>
      <c r="Z25" s="65">
        <v>0</v>
      </c>
      <c r="AA25" s="65">
        <v>0</v>
      </c>
      <c r="AB25" s="65">
        <v>0</v>
      </c>
      <c r="AC25" s="65">
        <v>0</v>
      </c>
      <c r="AD25" s="65">
        <f>SUM(L25:AC25)</f>
        <v>15272</v>
      </c>
      <c r="AE25" s="65">
        <v>91799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/>
      <c r="AL25" s="65">
        <v>0</v>
      </c>
      <c r="AM25" s="65">
        <v>100569</v>
      </c>
      <c r="AN25" s="65">
        <v>0</v>
      </c>
      <c r="AO25" s="65">
        <f>SUM(AE25:AM25)</f>
        <v>192368</v>
      </c>
      <c r="AP25" s="65">
        <f>AO25+AD25+K25</f>
        <v>242775</v>
      </c>
      <c r="AQ25" s="40"/>
      <c r="AR25" s="40"/>
    </row>
    <row r="26" spans="1:44" ht="15.75">
      <c r="A26" s="63">
        <v>12</v>
      </c>
      <c r="B26" s="64" t="s">
        <v>57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194</v>
      </c>
      <c r="I26" s="65">
        <v>116296</v>
      </c>
      <c r="J26" s="65">
        <v>0</v>
      </c>
      <c r="K26" s="65">
        <f>J26+I26+H26+D26+C26</f>
        <v>116490</v>
      </c>
      <c r="L26" s="65">
        <v>2593</v>
      </c>
      <c r="M26" s="65">
        <v>0</v>
      </c>
      <c r="N26" s="65">
        <v>4717</v>
      </c>
      <c r="O26" s="65">
        <v>16473</v>
      </c>
      <c r="P26" s="65">
        <v>1850</v>
      </c>
      <c r="Q26" s="65">
        <v>114196</v>
      </c>
      <c r="R26" s="65">
        <v>0</v>
      </c>
      <c r="S26" s="65">
        <v>0</v>
      </c>
      <c r="T26" s="65">
        <v>0</v>
      </c>
      <c r="U26" s="65">
        <v>95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f>SUM(L26:AC26)</f>
        <v>139924</v>
      </c>
      <c r="AE26" s="65">
        <v>4750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138504</v>
      </c>
      <c r="AN26" s="65">
        <v>0</v>
      </c>
      <c r="AO26" s="65">
        <f>SUM(AE26:AM26)</f>
        <v>143254</v>
      </c>
      <c r="AP26" s="65">
        <f>AO26+AD26+K26</f>
        <v>399668</v>
      </c>
      <c r="AQ26" s="40"/>
      <c r="AR26" s="40"/>
    </row>
    <row r="27" spans="1:44" ht="47.25">
      <c r="A27" s="63">
        <v>13</v>
      </c>
      <c r="B27" s="64" t="s">
        <v>58</v>
      </c>
      <c r="C27" s="65"/>
      <c r="D27" s="65"/>
      <c r="E27" s="65"/>
      <c r="F27" s="65"/>
      <c r="G27" s="65"/>
      <c r="H27" s="65">
        <v>148</v>
      </c>
      <c r="I27" s="65">
        <v>337648</v>
      </c>
      <c r="J27" s="65"/>
      <c r="K27" s="65">
        <f>J27+I27+H27+D27+C27</f>
        <v>337796</v>
      </c>
      <c r="L27" s="65">
        <v>19000</v>
      </c>
      <c r="M27" s="65"/>
      <c r="N27" s="65">
        <v>28</v>
      </c>
      <c r="O27" s="65"/>
      <c r="P27" s="65"/>
      <c r="Q27" s="65">
        <v>186136</v>
      </c>
      <c r="R27" s="65">
        <v>949</v>
      </c>
      <c r="S27" s="65"/>
      <c r="T27" s="65"/>
      <c r="U27" s="65">
        <v>6912</v>
      </c>
      <c r="V27" s="65"/>
      <c r="W27" s="65"/>
      <c r="X27" s="65"/>
      <c r="Y27" s="65">
        <v>4829</v>
      </c>
      <c r="Z27" s="65"/>
      <c r="AA27" s="65"/>
      <c r="AB27" s="65"/>
      <c r="AC27" s="65"/>
      <c r="AD27" s="65">
        <f>SUM(L27:AC27)</f>
        <v>217854</v>
      </c>
      <c r="AE27" s="65">
        <v>75581</v>
      </c>
      <c r="AF27" s="65">
        <v>1074</v>
      </c>
      <c r="AG27" s="65">
        <v>5025</v>
      </c>
      <c r="AH27" s="65">
        <v>707</v>
      </c>
      <c r="AI27" s="65"/>
      <c r="AJ27" s="65"/>
      <c r="AK27" s="65"/>
      <c r="AL27" s="65"/>
      <c r="AM27" s="65">
        <v>55350</v>
      </c>
      <c r="AN27" s="65"/>
      <c r="AO27" s="65">
        <f>SUM(AE27:AM27)</f>
        <v>137737</v>
      </c>
      <c r="AP27" s="65">
        <f>AO27+AD27+K27</f>
        <v>693387</v>
      </c>
      <c r="AQ27" s="40"/>
      <c r="AR27" s="40"/>
    </row>
    <row r="28" spans="1:44" ht="47.25">
      <c r="A28" s="63">
        <v>14</v>
      </c>
      <c r="B28" s="64" t="s">
        <v>59</v>
      </c>
      <c r="C28" s="65"/>
      <c r="D28" s="65"/>
      <c r="E28" s="65"/>
      <c r="F28" s="65"/>
      <c r="G28" s="65"/>
      <c r="H28" s="65">
        <v>33094</v>
      </c>
      <c r="I28" s="65">
        <v>33127</v>
      </c>
      <c r="J28" s="65"/>
      <c r="K28" s="65">
        <f>J28+I28+H28+D28+C28</f>
        <v>66221</v>
      </c>
      <c r="L28" s="65">
        <v>9248</v>
      </c>
      <c r="M28" s="65"/>
      <c r="N28" s="65"/>
      <c r="O28" s="65"/>
      <c r="P28" s="65">
        <v>167</v>
      </c>
      <c r="Q28" s="65">
        <v>4810</v>
      </c>
      <c r="R28" s="65"/>
      <c r="S28" s="65"/>
      <c r="T28" s="65"/>
      <c r="U28" s="65">
        <v>4404</v>
      </c>
      <c r="V28" s="65"/>
      <c r="W28" s="65"/>
      <c r="X28" s="65"/>
      <c r="Y28" s="65"/>
      <c r="Z28" s="65"/>
      <c r="AA28" s="65"/>
      <c r="AB28" s="65"/>
      <c r="AC28" s="65"/>
      <c r="AD28" s="65">
        <f>SUM(L28:AC28)</f>
        <v>18629</v>
      </c>
      <c r="AE28" s="65">
        <v>27997</v>
      </c>
      <c r="AF28" s="65"/>
      <c r="AG28" s="65"/>
      <c r="AH28" s="65"/>
      <c r="AI28" s="65"/>
      <c r="AJ28" s="65"/>
      <c r="AK28" s="65">
        <v>126</v>
      </c>
      <c r="AL28" s="65"/>
      <c r="AM28" s="65">
        <v>159291</v>
      </c>
      <c r="AN28" s="65"/>
      <c r="AO28" s="65">
        <f>SUM(AE28:AM28)</f>
        <v>187414</v>
      </c>
      <c r="AP28" s="65">
        <f>AO28+AD28+K28</f>
        <v>272264</v>
      </c>
      <c r="AQ28" s="40"/>
      <c r="AR28" s="40"/>
    </row>
    <row r="29" spans="1:44" ht="47.25">
      <c r="A29" s="63">
        <v>15</v>
      </c>
      <c r="B29" s="64" t="s">
        <v>60</v>
      </c>
      <c r="C29" s="65">
        <v>22302</v>
      </c>
      <c r="D29" s="65">
        <v>167466</v>
      </c>
      <c r="E29" s="65">
        <v>63279</v>
      </c>
      <c r="F29" s="65">
        <v>97616</v>
      </c>
      <c r="G29" s="65">
        <v>6571</v>
      </c>
      <c r="H29" s="65">
        <v>15293</v>
      </c>
      <c r="I29" s="65"/>
      <c r="J29" s="65"/>
      <c r="K29" s="65">
        <f>J29+I29+H29+D29+C29</f>
        <v>205061</v>
      </c>
      <c r="L29" s="65">
        <v>0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>
        <f>SUM(L29:AC29)</f>
        <v>0</v>
      </c>
      <c r="AE29" s="65">
        <v>0</v>
      </c>
      <c r="AF29" s="65"/>
      <c r="AG29" s="65"/>
      <c r="AH29" s="65"/>
      <c r="AI29" s="65"/>
      <c r="AJ29" s="65"/>
      <c r="AK29" s="65"/>
      <c r="AL29" s="65"/>
      <c r="AM29" s="65"/>
      <c r="AN29" s="65"/>
      <c r="AO29" s="65">
        <f>SUM(AE29:AM29)</f>
        <v>0</v>
      </c>
      <c r="AP29" s="65">
        <f>AO29+AD29+K29</f>
        <v>205061</v>
      </c>
      <c r="AQ29" s="40"/>
      <c r="AR29" s="40"/>
    </row>
    <row r="30" spans="1:44" ht="15.75">
      <c r="A30" s="63">
        <v>16</v>
      </c>
      <c r="B30" s="64" t="s">
        <v>61</v>
      </c>
      <c r="C30" s="65"/>
      <c r="D30" s="65"/>
      <c r="E30" s="65"/>
      <c r="F30" s="65"/>
      <c r="G30" s="65"/>
      <c r="H30" s="65"/>
      <c r="I30" s="65">
        <v>8006</v>
      </c>
      <c r="J30" s="65"/>
      <c r="K30" s="65">
        <f>J30+I30+H30+D30+C30</f>
        <v>8006</v>
      </c>
      <c r="L30" s="65">
        <v>45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>
        <f>SUM(L30:AC30)</f>
        <v>45</v>
      </c>
      <c r="AE30" s="65">
        <v>48114</v>
      </c>
      <c r="AF30" s="65"/>
      <c r="AG30" s="65"/>
      <c r="AH30" s="65"/>
      <c r="AI30" s="65"/>
      <c r="AJ30" s="65"/>
      <c r="AK30" s="65"/>
      <c r="AL30" s="65"/>
      <c r="AM30" s="65">
        <v>3072</v>
      </c>
      <c r="AN30" s="65"/>
      <c r="AO30" s="65">
        <f>SUM(AE30:AM30)</f>
        <v>51186</v>
      </c>
      <c r="AP30" s="65">
        <f>AO30+AD30+K30</f>
        <v>59237</v>
      </c>
      <c r="AQ30" s="40"/>
      <c r="AR30" s="40"/>
    </row>
    <row r="31" spans="1:44" ht="15.75">
      <c r="A31" s="63">
        <v>17</v>
      </c>
      <c r="B31" s="64" t="s">
        <v>62</v>
      </c>
      <c r="C31" s="65"/>
      <c r="D31" s="65"/>
      <c r="E31" s="65"/>
      <c r="F31" s="65"/>
      <c r="G31" s="65"/>
      <c r="H31" s="65">
        <v>63</v>
      </c>
      <c r="I31" s="65">
        <v>83584</v>
      </c>
      <c r="J31" s="65"/>
      <c r="K31" s="65">
        <f>J31+I31+H31+D31+C31</f>
        <v>83647</v>
      </c>
      <c r="L31" s="65">
        <v>13880</v>
      </c>
      <c r="M31" s="65"/>
      <c r="N31" s="65"/>
      <c r="O31" s="65"/>
      <c r="P31" s="65"/>
      <c r="Q31" s="65"/>
      <c r="R31" s="65"/>
      <c r="S31" s="65">
        <v>437</v>
      </c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>
        <f>SUM(L31:AC31)</f>
        <v>14317</v>
      </c>
      <c r="AE31" s="65">
        <v>32415</v>
      </c>
      <c r="AF31" s="65"/>
      <c r="AG31" s="65">
        <v>316</v>
      </c>
      <c r="AH31" s="65">
        <v>25012</v>
      </c>
      <c r="AI31" s="65"/>
      <c r="AJ31" s="65"/>
      <c r="AK31" s="65"/>
      <c r="AL31" s="65"/>
      <c r="AM31" s="65"/>
      <c r="AN31" s="65"/>
      <c r="AO31" s="65">
        <f>SUM(AE31:AM31)</f>
        <v>57743</v>
      </c>
      <c r="AP31" s="65">
        <f>AO31+AD31+K31</f>
        <v>155707</v>
      </c>
      <c r="AQ31" s="40"/>
      <c r="AR31" s="40"/>
    </row>
    <row r="32" spans="1:44" ht="31.5">
      <c r="A32" s="63">
        <v>18</v>
      </c>
      <c r="B32" s="64" t="s">
        <v>63</v>
      </c>
      <c r="C32" s="65"/>
      <c r="D32" s="65"/>
      <c r="E32" s="65"/>
      <c r="F32" s="65"/>
      <c r="G32" s="65"/>
      <c r="H32" s="65">
        <v>106</v>
      </c>
      <c r="I32" s="65"/>
      <c r="J32" s="65"/>
      <c r="K32" s="65">
        <f>J32+I32+H32+D32+C32</f>
        <v>106</v>
      </c>
      <c r="L32" s="65">
        <v>25742</v>
      </c>
      <c r="M32" s="65"/>
      <c r="N32" s="65">
        <v>513</v>
      </c>
      <c r="O32" s="65"/>
      <c r="P32" s="65">
        <v>69948</v>
      </c>
      <c r="Q32" s="65">
        <v>13010</v>
      </c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>
        <f>SUM(L32:AC32)</f>
        <v>109213</v>
      </c>
      <c r="AE32" s="65">
        <v>25166</v>
      </c>
      <c r="AF32" s="65"/>
      <c r="AG32" s="65"/>
      <c r="AH32" s="65"/>
      <c r="AI32" s="65"/>
      <c r="AJ32" s="65"/>
      <c r="AK32" s="65"/>
      <c r="AL32" s="65"/>
      <c r="AM32" s="65">
        <v>32851</v>
      </c>
      <c r="AN32" s="65"/>
      <c r="AO32" s="65">
        <f>SUM(AE32:AM32)</f>
        <v>58017</v>
      </c>
      <c r="AP32" s="65">
        <f>AO32+AD32+K32</f>
        <v>167336</v>
      </c>
      <c r="AQ32" s="40"/>
      <c r="AR32" s="40"/>
    </row>
    <row r="33" spans="1:44" ht="31.5">
      <c r="A33" s="63">
        <v>19</v>
      </c>
      <c r="B33" s="64" t="s">
        <v>64</v>
      </c>
      <c r="C33" s="65"/>
      <c r="D33" s="65"/>
      <c r="E33" s="65"/>
      <c r="F33" s="65"/>
      <c r="G33" s="65"/>
      <c r="H33" s="65">
        <v>1345</v>
      </c>
      <c r="I33" s="65">
        <v>3972</v>
      </c>
      <c r="J33" s="65"/>
      <c r="K33" s="65">
        <f>J33+I33+H33+D33+C33</f>
        <v>5317</v>
      </c>
      <c r="L33" s="65">
        <v>8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>
        <f>SUM(L33:AC33)</f>
        <v>8</v>
      </c>
      <c r="AE33" s="65">
        <v>19319</v>
      </c>
      <c r="AF33" s="65"/>
      <c r="AG33" s="65"/>
      <c r="AH33" s="65"/>
      <c r="AI33" s="65"/>
      <c r="AJ33" s="65"/>
      <c r="AK33" s="65"/>
      <c r="AL33" s="65"/>
      <c r="AM33" s="65">
        <v>6634</v>
      </c>
      <c r="AN33" s="65"/>
      <c r="AO33" s="65">
        <f>SUM(AE33:AM33)</f>
        <v>25953</v>
      </c>
      <c r="AP33" s="65">
        <f>AO33+AD33+K33</f>
        <v>31278</v>
      </c>
      <c r="AQ33" s="40"/>
      <c r="AR33" s="40"/>
    </row>
    <row r="34" spans="1:44" ht="31.5">
      <c r="A34" s="63">
        <v>20</v>
      </c>
      <c r="B34" s="64" t="s">
        <v>65</v>
      </c>
      <c r="C34" s="65"/>
      <c r="D34" s="65"/>
      <c r="E34" s="65"/>
      <c r="F34" s="65"/>
      <c r="G34" s="65"/>
      <c r="H34" s="65">
        <v>52</v>
      </c>
      <c r="I34" s="65">
        <v>51115</v>
      </c>
      <c r="J34" s="65"/>
      <c r="K34" s="65">
        <f>J34+I34+H34+D34+C34</f>
        <v>51167</v>
      </c>
      <c r="L34" s="65">
        <v>15702</v>
      </c>
      <c r="M34" s="65"/>
      <c r="N34" s="65">
        <v>22362</v>
      </c>
      <c r="O34" s="65"/>
      <c r="P34" s="65"/>
      <c r="Q34" s="65">
        <v>49</v>
      </c>
      <c r="R34" s="65">
        <v>2301</v>
      </c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>
        <f>SUM(L34:AC34)</f>
        <v>40414</v>
      </c>
      <c r="AE34" s="65">
        <v>65380</v>
      </c>
      <c r="AF34" s="65"/>
      <c r="AG34" s="65"/>
      <c r="AH34" s="65"/>
      <c r="AI34" s="65"/>
      <c r="AJ34" s="65"/>
      <c r="AK34" s="65"/>
      <c r="AL34" s="65"/>
      <c r="AM34" s="65">
        <v>11024</v>
      </c>
      <c r="AN34" s="65"/>
      <c r="AO34" s="65">
        <f>SUM(AE34:AM34)</f>
        <v>76404</v>
      </c>
      <c r="AP34" s="65">
        <f>AO34+AD34+K34</f>
        <v>167985</v>
      </c>
      <c r="AQ34" s="40"/>
      <c r="AR34" s="40"/>
    </row>
    <row r="35" spans="1:44" ht="15.75">
      <c r="A35" s="63">
        <v>21</v>
      </c>
      <c r="B35" s="64" t="s">
        <v>66</v>
      </c>
      <c r="C35" s="65"/>
      <c r="D35" s="65"/>
      <c r="E35" s="65"/>
      <c r="F35" s="65"/>
      <c r="G35" s="65"/>
      <c r="H35" s="65">
        <v>437</v>
      </c>
      <c r="I35" s="65">
        <v>4773</v>
      </c>
      <c r="J35" s="65"/>
      <c r="K35" s="65">
        <f>J35+I35+H35+D35+C35</f>
        <v>5210</v>
      </c>
      <c r="L35" s="65">
        <v>90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>
        <f>SUM(L35:AC35)</f>
        <v>90</v>
      </c>
      <c r="AE35" s="65">
        <v>7948</v>
      </c>
      <c r="AF35" s="65"/>
      <c r="AG35" s="65"/>
      <c r="AH35" s="65"/>
      <c r="AI35" s="65"/>
      <c r="AJ35" s="65"/>
      <c r="AK35" s="65"/>
      <c r="AL35" s="65"/>
      <c r="AM35" s="65">
        <v>100030</v>
      </c>
      <c r="AN35" s="65"/>
      <c r="AO35" s="65">
        <f>SUM(AE35:AM35)</f>
        <v>107978</v>
      </c>
      <c r="AP35" s="65">
        <f>AO35+AD35+K35</f>
        <v>113278</v>
      </c>
      <c r="AQ35" s="40"/>
      <c r="AR35" s="40"/>
    </row>
    <row r="36" spans="1:44" ht="15.75">
      <c r="A36" s="63">
        <v>22</v>
      </c>
      <c r="B36" s="64" t="s">
        <v>67</v>
      </c>
      <c r="C36" s="65"/>
      <c r="D36" s="65"/>
      <c r="E36" s="65"/>
      <c r="F36" s="65"/>
      <c r="G36" s="65"/>
      <c r="H36" s="65">
        <v>348</v>
      </c>
      <c r="I36" s="65"/>
      <c r="J36" s="65"/>
      <c r="K36" s="65">
        <f>J36+I36+H36+D36+C36</f>
        <v>348</v>
      </c>
      <c r="L36" s="65">
        <v>137</v>
      </c>
      <c r="M36" s="65"/>
      <c r="N36" s="65"/>
      <c r="O36" s="65"/>
      <c r="P36" s="65"/>
      <c r="Q36" s="65">
        <v>60</v>
      </c>
      <c r="R36" s="65">
        <v>277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>
        <f>SUM(L36:AC36)</f>
        <v>474</v>
      </c>
      <c r="AE36" s="65">
        <v>42411</v>
      </c>
      <c r="AF36" s="65"/>
      <c r="AG36" s="65"/>
      <c r="AH36" s="65"/>
      <c r="AI36" s="65"/>
      <c r="AJ36" s="65"/>
      <c r="AK36" s="65"/>
      <c r="AL36" s="65"/>
      <c r="AM36" s="65">
        <v>2306</v>
      </c>
      <c r="AN36" s="65"/>
      <c r="AO36" s="65">
        <f>SUM(AE36:AM36)</f>
        <v>44717</v>
      </c>
      <c r="AP36" s="65">
        <f>AO36+AD36+K36</f>
        <v>45539</v>
      </c>
      <c r="AQ36" s="40"/>
      <c r="AR36" s="40"/>
    </row>
    <row r="37" spans="1:44" ht="31.5">
      <c r="A37" s="63">
        <v>23</v>
      </c>
      <c r="B37" s="64" t="s">
        <v>68</v>
      </c>
      <c r="C37" s="65"/>
      <c r="D37" s="65"/>
      <c r="E37" s="65"/>
      <c r="F37" s="65"/>
      <c r="G37" s="65"/>
      <c r="H37" s="65">
        <v>787</v>
      </c>
      <c r="I37" s="65">
        <v>70481</v>
      </c>
      <c r="J37" s="65"/>
      <c r="K37" s="65">
        <f>J37+I37+H37+D37+C37</f>
        <v>71268</v>
      </c>
      <c r="L37" s="65">
        <v>29614</v>
      </c>
      <c r="M37" s="65">
        <v>0</v>
      </c>
      <c r="N37" s="65">
        <v>0</v>
      </c>
      <c r="O37" s="65">
        <v>0</v>
      </c>
      <c r="P37" s="65">
        <v>1860</v>
      </c>
      <c r="Q37" s="65">
        <v>17475</v>
      </c>
      <c r="R37" s="65">
        <v>413</v>
      </c>
      <c r="S37" s="65">
        <v>0</v>
      </c>
      <c r="T37" s="65">
        <v>0</v>
      </c>
      <c r="U37" s="65">
        <v>1562</v>
      </c>
      <c r="V37" s="65">
        <v>33</v>
      </c>
      <c r="W37" s="65">
        <v>0</v>
      </c>
      <c r="X37" s="65">
        <v>0</v>
      </c>
      <c r="Y37" s="65">
        <v>0</v>
      </c>
      <c r="Z37" s="65"/>
      <c r="AA37" s="65"/>
      <c r="AB37" s="65"/>
      <c r="AC37" s="65"/>
      <c r="AD37" s="65">
        <f>SUM(L37:AC37)</f>
        <v>50957</v>
      </c>
      <c r="AE37" s="65">
        <v>106893</v>
      </c>
      <c r="AF37" s="65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65">
        <v>0</v>
      </c>
      <c r="AM37" s="65">
        <v>71214</v>
      </c>
      <c r="AN37" s="65">
        <v>0</v>
      </c>
      <c r="AO37" s="65">
        <f>SUM(AE37:AM37)</f>
        <v>178107</v>
      </c>
      <c r="AP37" s="65">
        <f>AO37+AD37+K37</f>
        <v>300332</v>
      </c>
      <c r="AQ37" s="40"/>
      <c r="AR37" s="40"/>
    </row>
    <row r="38" spans="1:44" ht="15.75">
      <c r="A38" s="63">
        <v>24</v>
      </c>
      <c r="B38" s="64" t="s">
        <v>69</v>
      </c>
      <c r="C38" s="65">
        <v>0</v>
      </c>
      <c r="D38" s="65">
        <v>0</v>
      </c>
      <c r="E38" s="65">
        <v>0</v>
      </c>
      <c r="F38" s="65">
        <v>0</v>
      </c>
      <c r="G38" s="65"/>
      <c r="H38" s="65"/>
      <c r="I38" s="65">
        <v>4125</v>
      </c>
      <c r="J38" s="65">
        <v>0</v>
      </c>
      <c r="K38" s="65">
        <f>J38+I38+H38+D38+C38</f>
        <v>4125</v>
      </c>
      <c r="L38" s="65">
        <v>37</v>
      </c>
      <c r="M38" s="65">
        <v>0</v>
      </c>
      <c r="N38" s="65">
        <v>0</v>
      </c>
      <c r="O38" s="65">
        <v>0</v>
      </c>
      <c r="P38" s="65">
        <v>0</v>
      </c>
      <c r="Q38" s="65"/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/>
      <c r="Z38" s="65"/>
      <c r="AA38" s="65">
        <v>0</v>
      </c>
      <c r="AB38" s="65">
        <v>0</v>
      </c>
      <c r="AC38" s="65">
        <v>0</v>
      </c>
      <c r="AD38" s="65">
        <f>SUM(L38:AC38)</f>
        <v>37</v>
      </c>
      <c r="AE38" s="65">
        <v>19734</v>
      </c>
      <c r="AF38" s="65">
        <v>0</v>
      </c>
      <c r="AG38" s="65">
        <v>32976</v>
      </c>
      <c r="AH38" s="65">
        <v>0</v>
      </c>
      <c r="AI38" s="65">
        <v>0</v>
      </c>
      <c r="AJ38" s="65">
        <v>0</v>
      </c>
      <c r="AK38" s="65">
        <v>0</v>
      </c>
      <c r="AL38" s="65">
        <v>0</v>
      </c>
      <c r="AM38" s="65">
        <v>191</v>
      </c>
      <c r="AN38" s="65">
        <v>0</v>
      </c>
      <c r="AO38" s="65">
        <f>SUM(AE38:AM38)</f>
        <v>52901</v>
      </c>
      <c r="AP38" s="65">
        <f>AO38+AD38+K38</f>
        <v>57063</v>
      </c>
      <c r="AQ38" s="40"/>
      <c r="AR38" s="40"/>
    </row>
    <row r="39" spans="1:44" ht="47.25">
      <c r="A39" s="63">
        <v>25</v>
      </c>
      <c r="B39" s="64" t="s">
        <v>70</v>
      </c>
      <c r="C39" s="65"/>
      <c r="D39" s="65"/>
      <c r="E39" s="65"/>
      <c r="F39" s="65"/>
      <c r="G39" s="65"/>
      <c r="H39" s="65"/>
      <c r="I39" s="65"/>
      <c r="J39" s="65"/>
      <c r="K39" s="65">
        <f>J39+I39+H39+D39+C39</f>
        <v>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>
        <f>SUM(L39:AC39)</f>
        <v>0</v>
      </c>
      <c r="AE39" s="65"/>
      <c r="AF39" s="65"/>
      <c r="AG39" s="65"/>
      <c r="AH39" s="65"/>
      <c r="AI39" s="65"/>
      <c r="AJ39" s="65"/>
      <c r="AK39" s="65"/>
      <c r="AL39" s="65"/>
      <c r="AM39" s="65">
        <v>4748</v>
      </c>
      <c r="AN39" s="65"/>
      <c r="AO39" s="65">
        <f>SUM(AE39:AM39)</f>
        <v>4748</v>
      </c>
      <c r="AP39" s="65">
        <f>AO39+AD39+K39</f>
        <v>4748</v>
      </c>
      <c r="AQ39" s="40"/>
      <c r="AR39" s="40"/>
    </row>
    <row r="40" spans="1:44" ht="31.5">
      <c r="A40" s="63">
        <v>26</v>
      </c>
      <c r="B40" s="64" t="s">
        <v>71</v>
      </c>
      <c r="C40" s="65"/>
      <c r="D40" s="65"/>
      <c r="E40" s="65"/>
      <c r="F40" s="65"/>
      <c r="G40" s="65"/>
      <c r="H40" s="65"/>
      <c r="I40" s="65"/>
      <c r="J40" s="65"/>
      <c r="K40" s="65">
        <f>J40+I40+H40+D40+C40</f>
        <v>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>
        <f>SUM(L40:AC40)</f>
        <v>0</v>
      </c>
      <c r="AE40" s="65">
        <v>2674</v>
      </c>
      <c r="AF40" s="65"/>
      <c r="AG40" s="65">
        <v>447</v>
      </c>
      <c r="AH40" s="65"/>
      <c r="AI40" s="65"/>
      <c r="AJ40" s="65"/>
      <c r="AK40" s="65"/>
      <c r="AL40" s="65"/>
      <c r="AM40" s="65">
        <v>17700</v>
      </c>
      <c r="AN40" s="65"/>
      <c r="AO40" s="65">
        <f>SUM(AE40:AM40)</f>
        <v>20821</v>
      </c>
      <c r="AP40" s="65">
        <f>AO40+AD40+K40</f>
        <v>20821</v>
      </c>
      <c r="AQ40" s="40"/>
      <c r="AR40" s="40"/>
    </row>
    <row r="41" spans="1:44" ht="15.75">
      <c r="A41" s="63">
        <v>27</v>
      </c>
      <c r="B41" s="64" t="s">
        <v>72</v>
      </c>
      <c r="C41" s="65"/>
      <c r="D41" s="65"/>
      <c r="E41" s="65"/>
      <c r="F41" s="65"/>
      <c r="G41" s="65"/>
      <c r="H41" s="65">
        <v>16</v>
      </c>
      <c r="I41" s="65">
        <v>17463</v>
      </c>
      <c r="J41" s="65"/>
      <c r="K41" s="65">
        <f>J41+I41+H41+D41+C41</f>
        <v>17479</v>
      </c>
      <c r="L41" s="65">
        <v>9165</v>
      </c>
      <c r="M41" s="65"/>
      <c r="N41" s="65"/>
      <c r="O41" s="65"/>
      <c r="P41" s="65">
        <v>1031</v>
      </c>
      <c r="Q41" s="65">
        <v>15772</v>
      </c>
      <c r="R41" s="65">
        <v>173</v>
      </c>
      <c r="S41" s="65"/>
      <c r="T41" s="65"/>
      <c r="U41" s="65">
        <v>3742</v>
      </c>
      <c r="V41" s="65"/>
      <c r="W41" s="65"/>
      <c r="X41" s="65"/>
      <c r="Y41" s="65"/>
      <c r="Z41" s="65"/>
      <c r="AA41" s="65"/>
      <c r="AB41" s="65"/>
      <c r="AC41" s="65"/>
      <c r="AD41" s="65">
        <f>SUM(L41:AC41)</f>
        <v>29883</v>
      </c>
      <c r="AE41" s="65">
        <v>103595</v>
      </c>
      <c r="AF41" s="65"/>
      <c r="AG41" s="65"/>
      <c r="AH41" s="65"/>
      <c r="AI41" s="65"/>
      <c r="AJ41" s="65"/>
      <c r="AK41" s="65"/>
      <c r="AL41" s="65"/>
      <c r="AM41" s="65">
        <v>16487</v>
      </c>
      <c r="AN41" s="65"/>
      <c r="AO41" s="65">
        <f>SUM(AE41:AM41)</f>
        <v>120082</v>
      </c>
      <c r="AP41" s="65">
        <f>AO41+AD41+K41</f>
        <v>167444</v>
      </c>
      <c r="AQ41" s="40"/>
      <c r="AR41" s="40"/>
    </row>
    <row r="42" spans="1:44" ht="31.5">
      <c r="A42" s="63">
        <v>28</v>
      </c>
      <c r="B42" s="64" t="s">
        <v>73</v>
      </c>
      <c r="C42" s="65"/>
      <c r="D42" s="65">
        <v>533676</v>
      </c>
      <c r="E42" s="65">
        <v>353591</v>
      </c>
      <c r="F42" s="65">
        <v>180085</v>
      </c>
      <c r="G42" s="65"/>
      <c r="H42" s="65">
        <v>0</v>
      </c>
      <c r="I42" s="65"/>
      <c r="J42" s="65"/>
      <c r="K42" s="65">
        <f>J42+I42+H42+D42+C42</f>
        <v>533676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>
        <f>SUM(L42:AC42)</f>
        <v>0</v>
      </c>
      <c r="AE42" s="65"/>
      <c r="AF42" s="65"/>
      <c r="AG42" s="65"/>
      <c r="AH42" s="65"/>
      <c r="AI42" s="65"/>
      <c r="AJ42" s="65"/>
      <c r="AK42" s="65"/>
      <c r="AL42" s="65"/>
      <c r="AM42" s="65">
        <v>39312</v>
      </c>
      <c r="AN42" s="65"/>
      <c r="AO42" s="65">
        <f>SUM(AE42:AM42)</f>
        <v>39312</v>
      </c>
      <c r="AP42" s="65">
        <f>AO42+AD42+K42</f>
        <v>572988</v>
      </c>
      <c r="AQ42" s="40"/>
      <c r="AR42" s="40"/>
    </row>
    <row r="43" spans="1:44" ht="15.75">
      <c r="A43" s="63">
        <v>29</v>
      </c>
      <c r="B43" s="64" t="s">
        <v>74</v>
      </c>
      <c r="C43" s="65"/>
      <c r="D43" s="65"/>
      <c r="E43" s="65"/>
      <c r="F43" s="65"/>
      <c r="G43" s="65"/>
      <c r="H43" s="65">
        <v>597</v>
      </c>
      <c r="I43" s="65"/>
      <c r="J43" s="65"/>
      <c r="K43" s="65">
        <f>J43+I43+H43+D43+C43</f>
        <v>597</v>
      </c>
      <c r="L43" s="65">
        <v>1205</v>
      </c>
      <c r="M43" s="65"/>
      <c r="N43" s="65"/>
      <c r="O43" s="65"/>
      <c r="P43" s="65"/>
      <c r="Q43" s="65"/>
      <c r="R43" s="65">
        <v>66</v>
      </c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>
        <f>SUM(L43:AC43)</f>
        <v>1271</v>
      </c>
      <c r="AE43" s="65">
        <v>15721</v>
      </c>
      <c r="AF43" s="65"/>
      <c r="AG43" s="65"/>
      <c r="AH43" s="65"/>
      <c r="AI43" s="65"/>
      <c r="AJ43" s="65"/>
      <c r="AK43" s="65"/>
      <c r="AL43" s="65"/>
      <c r="AM43" s="65"/>
      <c r="AN43" s="65"/>
      <c r="AO43" s="65">
        <f>SUM(AE43:AM43)</f>
        <v>15721</v>
      </c>
      <c r="AP43" s="65">
        <f>AO43+AD43+K43</f>
        <v>17589</v>
      </c>
      <c r="AQ43" s="40"/>
      <c r="AR43" s="40"/>
    </row>
    <row r="44" spans="1:44" ht="63">
      <c r="A44" s="63">
        <v>30</v>
      </c>
      <c r="B44" s="64" t="s">
        <v>75</v>
      </c>
      <c r="C44" s="65">
        <v>3208</v>
      </c>
      <c r="D44" s="65">
        <v>269403</v>
      </c>
      <c r="E44" s="65">
        <v>235437</v>
      </c>
      <c r="F44" s="65">
        <v>33881</v>
      </c>
      <c r="G44" s="65">
        <v>85</v>
      </c>
      <c r="H44" s="65">
        <v>289</v>
      </c>
      <c r="I44" s="65"/>
      <c r="J44" s="65"/>
      <c r="K44" s="65">
        <f>J44+I44+H44+D44+C44</f>
        <v>272900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>
        <f>SUM(L44:AC44)</f>
        <v>0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>
        <f>SUM(AE44:AM44)</f>
        <v>0</v>
      </c>
      <c r="AP44" s="65">
        <f>AO44+AD44+K44</f>
        <v>272900</v>
      </c>
      <c r="AQ44" s="40"/>
      <c r="AR44" s="40"/>
    </row>
    <row r="45" spans="1:44" ht="47.25">
      <c r="A45" s="63">
        <v>31</v>
      </c>
      <c r="B45" s="64" t="s">
        <v>76</v>
      </c>
      <c r="C45" s="65">
        <v>478</v>
      </c>
      <c r="D45" s="65">
        <v>181194</v>
      </c>
      <c r="E45" s="65">
        <v>156943</v>
      </c>
      <c r="F45" s="65">
        <v>24251</v>
      </c>
      <c r="G45" s="65"/>
      <c r="H45" s="65">
        <v>940</v>
      </c>
      <c r="I45" s="65"/>
      <c r="J45" s="65"/>
      <c r="K45" s="65">
        <f>J45+I45+H45+D45+C45</f>
        <v>182612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>
        <f>SUM(L45:AC45)</f>
        <v>0</v>
      </c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>
        <f>SUM(AE45:AM45)</f>
        <v>0</v>
      </c>
      <c r="AP45" s="65">
        <f>AO45+AD45+K45</f>
        <v>182612</v>
      </c>
      <c r="AQ45" s="40"/>
      <c r="AR45" s="40"/>
    </row>
    <row r="46" spans="1:44" ht="47.25">
      <c r="A46" s="63">
        <v>32</v>
      </c>
      <c r="B46" s="64" t="s">
        <v>77</v>
      </c>
      <c r="C46" s="65">
        <v>4071</v>
      </c>
      <c r="D46" s="65">
        <v>1937</v>
      </c>
      <c r="E46" s="65"/>
      <c r="F46" s="65">
        <v>1937</v>
      </c>
      <c r="G46" s="65"/>
      <c r="H46" s="65">
        <v>1196</v>
      </c>
      <c r="I46" s="65"/>
      <c r="J46" s="65"/>
      <c r="K46" s="65">
        <f>J46+I46+H46+D46+C46</f>
        <v>7204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>
        <f>SUM(L46:AC46)</f>
        <v>0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>
        <f>SUM(AE46:AM46)</f>
        <v>0</v>
      </c>
      <c r="AP46" s="65">
        <f>AO46+AD46+K46</f>
        <v>7204</v>
      </c>
      <c r="AQ46" s="40"/>
      <c r="AR46" s="40"/>
    </row>
    <row r="47" spans="1:44" ht="31.5">
      <c r="A47" s="63">
        <v>33</v>
      </c>
      <c r="B47" s="64" t="s">
        <v>78</v>
      </c>
      <c r="C47" s="65"/>
      <c r="D47" s="65">
        <v>187515</v>
      </c>
      <c r="E47" s="65">
        <v>174784</v>
      </c>
      <c r="F47" s="65">
        <v>12731</v>
      </c>
      <c r="G47" s="65"/>
      <c r="H47" s="65"/>
      <c r="I47" s="65"/>
      <c r="J47" s="65"/>
      <c r="K47" s="65">
        <f>J47+I47+H47+D47+C47</f>
        <v>187515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>
        <f>SUM(L47:AC47)</f>
        <v>0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>
        <f>SUM(AE47:AM47)</f>
        <v>0</v>
      </c>
      <c r="AP47" s="65">
        <f>AO47+AD47+K47</f>
        <v>187515</v>
      </c>
      <c r="AQ47" s="40"/>
      <c r="AR47" s="40"/>
    </row>
    <row r="48" spans="1:44" ht="15.75">
      <c r="A48" s="63">
        <v>34</v>
      </c>
      <c r="B48" s="64" t="s">
        <v>79</v>
      </c>
      <c r="C48" s="65"/>
      <c r="D48" s="65">
        <v>25666</v>
      </c>
      <c r="E48" s="65">
        <v>18970</v>
      </c>
      <c r="F48" s="65">
        <v>6551</v>
      </c>
      <c r="G48" s="65">
        <v>145</v>
      </c>
      <c r="H48" s="65"/>
      <c r="I48" s="65"/>
      <c r="J48" s="65"/>
      <c r="K48" s="65">
        <f>J48+I48+H48+D48+C48</f>
        <v>25666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>
        <f>SUM(L48:AC48)</f>
        <v>0</v>
      </c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>
        <f>SUM(AE48:AM48)</f>
        <v>0</v>
      </c>
      <c r="AP48" s="65">
        <f>AO48+AD48+K48</f>
        <v>25666</v>
      </c>
      <c r="AQ48" s="40"/>
      <c r="AR48" s="40"/>
    </row>
    <row r="49" spans="1:44" ht="15.75">
      <c r="A49" s="63">
        <v>35</v>
      </c>
      <c r="B49" s="64" t="s">
        <v>80</v>
      </c>
      <c r="C49" s="65"/>
      <c r="D49" s="65"/>
      <c r="E49" s="65"/>
      <c r="F49" s="65"/>
      <c r="G49" s="65"/>
      <c r="H49" s="65">
        <v>764</v>
      </c>
      <c r="I49" s="65">
        <v>2163</v>
      </c>
      <c r="J49" s="65"/>
      <c r="K49" s="65">
        <f>J49+I49+H49+D49+C49</f>
        <v>2927</v>
      </c>
      <c r="L49" s="65">
        <v>7943</v>
      </c>
      <c r="M49" s="65"/>
      <c r="N49" s="65"/>
      <c r="O49" s="65"/>
      <c r="P49" s="65">
        <v>61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>
        <f>SUM(L49:AC49)</f>
        <v>8004</v>
      </c>
      <c r="AE49" s="65">
        <v>36093</v>
      </c>
      <c r="AF49" s="65"/>
      <c r="AG49" s="65"/>
      <c r="AH49" s="65"/>
      <c r="AI49" s="65"/>
      <c r="AJ49" s="65"/>
      <c r="AK49" s="65"/>
      <c r="AL49" s="65"/>
      <c r="AM49" s="65">
        <v>5803</v>
      </c>
      <c r="AN49" s="65"/>
      <c r="AO49" s="65">
        <f>SUM(AE49:AM49)</f>
        <v>41896</v>
      </c>
      <c r="AP49" s="65">
        <f>AO49+AD49+K49</f>
        <v>52827</v>
      </c>
      <c r="AQ49" s="40"/>
      <c r="AR49" s="40"/>
    </row>
    <row r="50" spans="1:44" ht="31.5">
      <c r="A50" s="63">
        <v>36</v>
      </c>
      <c r="B50" s="64" t="s">
        <v>81</v>
      </c>
      <c r="C50" s="65"/>
      <c r="D50" s="65"/>
      <c r="E50" s="65"/>
      <c r="F50" s="65"/>
      <c r="G50" s="65"/>
      <c r="H50" s="65"/>
      <c r="I50" s="65"/>
      <c r="J50" s="65"/>
      <c r="K50" s="65">
        <f>J50+I50+H50+D50+C50</f>
        <v>0</v>
      </c>
      <c r="L50" s="65"/>
      <c r="M50" s="65"/>
      <c r="N50" s="65"/>
      <c r="O50" s="65"/>
      <c r="P50" s="65"/>
      <c r="Q50" s="65">
        <v>86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>
        <f>SUM(L50:AC50)</f>
        <v>86</v>
      </c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>
        <f>SUM(AE50:AM50)</f>
        <v>0</v>
      </c>
      <c r="AP50" s="65">
        <f>AO50+AD50+K50</f>
        <v>86</v>
      </c>
      <c r="AQ50" s="40"/>
      <c r="AR50" s="40"/>
    </row>
    <row r="51" spans="1:44" ht="47.25">
      <c r="A51" s="63">
        <v>37</v>
      </c>
      <c r="B51" s="64" t="s">
        <v>82</v>
      </c>
      <c r="C51" s="65"/>
      <c r="D51" s="65"/>
      <c r="E51" s="65"/>
      <c r="F51" s="65"/>
      <c r="G51" s="65"/>
      <c r="H51" s="65"/>
      <c r="I51" s="65">
        <v>149358</v>
      </c>
      <c r="J51" s="65"/>
      <c r="K51" s="65">
        <f>J51+I51+H51+D51+C51</f>
        <v>149358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>
        <f>SUM(L51:AC51)</f>
        <v>0</v>
      </c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>
        <f>SUM(AE51:AM51)</f>
        <v>0</v>
      </c>
      <c r="AP51" s="65">
        <f>AO51+AD51+K51</f>
        <v>149358</v>
      </c>
      <c r="AQ51" s="40"/>
      <c r="AR51" s="40"/>
    </row>
    <row r="52" spans="1:44" ht="15.75">
      <c r="A52" s="66">
        <v>38</v>
      </c>
      <c r="B52" s="67" t="s">
        <v>84</v>
      </c>
      <c r="C52" s="68"/>
      <c r="D52" s="68"/>
      <c r="E52" s="68"/>
      <c r="F52" s="68"/>
      <c r="G52" s="68"/>
      <c r="H52" s="68"/>
      <c r="I52" s="68"/>
      <c r="J52" s="68"/>
      <c r="K52" s="68">
        <f>J52+I52+H52+D52+C52</f>
        <v>0</v>
      </c>
      <c r="L52" s="68">
        <v>1207</v>
      </c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>
        <f>SUM(L52:AC52)</f>
        <v>1207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>
        <f>SUM(AE52:AM52)</f>
        <v>0</v>
      </c>
      <c r="AP52" s="68">
        <f>AO52+AD52+K52</f>
        <v>1207</v>
      </c>
      <c r="AQ52" s="40"/>
      <c r="AR52" s="40"/>
    </row>
    <row r="53" spans="1:44" ht="15.75">
      <c r="A53" s="40"/>
      <c r="B53" s="4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40"/>
      <c r="AR53" s="40"/>
    </row>
    <row r="54" spans="1:44" ht="15.75">
      <c r="A54" s="70"/>
      <c r="B54" s="70"/>
      <c r="C54" s="70"/>
      <c r="D54" s="70"/>
      <c r="E54" s="70"/>
      <c r="F54" s="7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71"/>
      <c r="AM54" s="71"/>
      <c r="AN54" s="71"/>
      <c r="AO54" s="71"/>
      <c r="AP54" s="71"/>
      <c r="AQ54" s="40"/>
      <c r="AR54" s="40"/>
    </row>
  </sheetData>
  <sheetProtection/>
  <mergeCells count="17">
    <mergeCell ref="A54:F54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  <mergeCell ref="P1:R1"/>
    <mergeCell ref="P2:R2"/>
    <mergeCell ref="P3:R3"/>
    <mergeCell ref="P4:R4"/>
    <mergeCell ref="P5:R5"/>
    <mergeCell ref="A7:AL7"/>
  </mergeCells>
  <printOptions/>
  <pageMargins left="0.2" right="0.2" top="0.17" bottom="0.984251968503937" header="0.17" footer="0.5118110236220472"/>
  <pageSetup fitToHeight="1" fitToWidth="1" horizontalDpi="600" verticalDpi="600" orientation="landscape" paperSize="8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4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38" customWidth="1"/>
    <col min="2" max="2" width="30.625" style="38" customWidth="1"/>
    <col min="3" max="3" width="14.25390625" style="38" customWidth="1"/>
    <col min="4" max="4" width="15.75390625" style="38" customWidth="1"/>
    <col min="5" max="6" width="32.875" style="38" customWidth="1"/>
    <col min="7" max="7" width="14.875" style="38" customWidth="1"/>
    <col min="8" max="8" width="13.875" style="38" customWidth="1"/>
    <col min="9" max="9" width="14.875" style="38" customWidth="1"/>
    <col min="10" max="10" width="15.25390625" style="38" customWidth="1"/>
    <col min="11" max="11" width="12.25390625" style="38" customWidth="1"/>
    <col min="12" max="12" width="13.125" style="38" customWidth="1"/>
    <col min="13" max="13" width="14.375" style="38" customWidth="1"/>
    <col min="14" max="14" width="14.00390625" style="38" customWidth="1"/>
    <col min="15" max="15" width="12.625" style="38" customWidth="1"/>
    <col min="16" max="16" width="12.375" style="38" customWidth="1"/>
    <col min="17" max="17" width="14.25390625" style="38" customWidth="1"/>
    <col min="18" max="18" width="12.25390625" style="38" customWidth="1"/>
    <col min="19" max="19" width="10.75390625" style="38" customWidth="1"/>
    <col min="20" max="20" width="14.375" style="38" customWidth="1"/>
    <col min="21" max="21" width="17.125" style="38" customWidth="1"/>
    <col min="22" max="22" width="11.125" style="38" customWidth="1"/>
    <col min="23" max="23" width="13.75390625" style="38" customWidth="1"/>
    <col min="24" max="24" width="15.25390625" style="38" customWidth="1"/>
    <col min="25" max="25" width="10.25390625" style="38" customWidth="1"/>
    <col min="26" max="26" width="11.375" style="38" customWidth="1"/>
    <col min="27" max="27" width="14.875" style="38" customWidth="1"/>
    <col min="28" max="28" width="10.625" style="38" customWidth="1"/>
    <col min="29" max="29" width="11.75390625" style="38" customWidth="1"/>
    <col min="30" max="30" width="14.625" style="38" customWidth="1"/>
    <col min="31" max="31" width="14.375" style="38" customWidth="1"/>
    <col min="32" max="32" width="13.75390625" style="38" customWidth="1"/>
    <col min="33" max="33" width="16.25390625" style="38" customWidth="1"/>
    <col min="34" max="34" width="13.625" style="38" customWidth="1"/>
    <col min="35" max="35" width="18.875" style="38" customWidth="1"/>
    <col min="36" max="36" width="14.875" style="38" customWidth="1"/>
    <col min="37" max="37" width="14.125" style="38" customWidth="1"/>
    <col min="38" max="38" width="16.00390625" style="38" customWidth="1"/>
    <col min="39" max="39" width="17.125" style="38" customWidth="1"/>
    <col min="40" max="40" width="11.25390625" style="38" customWidth="1"/>
    <col min="41" max="41" width="9.75390625" style="38" bestFit="1" customWidth="1"/>
    <col min="42" max="42" width="11.625" style="38" bestFit="1" customWidth="1"/>
    <col min="43" max="16384" width="9.125" style="38" customWidth="1"/>
  </cols>
  <sheetData>
    <row r="1" spans="16:18" ht="10.5" customHeight="1">
      <c r="P1" s="72"/>
      <c r="Q1" s="72"/>
      <c r="R1" s="72"/>
    </row>
    <row r="2" spans="1:44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72"/>
      <c r="Q2" s="72"/>
      <c r="R2" s="7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72"/>
      <c r="Q3" s="72"/>
      <c r="R3" s="72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72"/>
      <c r="Q4" s="72"/>
      <c r="R4" s="7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72"/>
      <c r="Q5" s="72"/>
      <c r="R5" s="7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1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5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40"/>
      <c r="AP7" s="40"/>
      <c r="AQ7" s="40"/>
      <c r="AR7" s="40"/>
    </row>
    <row r="8" spans="1:44" ht="15.75">
      <c r="A8" s="42" t="s">
        <v>86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40"/>
      <c r="AP8" s="40"/>
      <c r="AQ8" s="40"/>
      <c r="AR8" s="40"/>
    </row>
    <row r="9" spans="1:44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5" customHeight="1">
      <c r="A10" s="40"/>
      <c r="B10" s="40"/>
      <c r="C10" s="40"/>
      <c r="D10" s="40"/>
      <c r="E10" s="40"/>
      <c r="F10" s="40"/>
      <c r="G10" s="43" t="s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0"/>
      <c r="AR10" s="40"/>
    </row>
    <row r="11" spans="1:44" ht="15.75">
      <c r="A11" s="44" t="s">
        <v>3</v>
      </c>
      <c r="B11" s="44" t="s">
        <v>4</v>
      </c>
      <c r="C11" s="45" t="s">
        <v>5</v>
      </c>
      <c r="D11" s="46"/>
      <c r="E11" s="46"/>
      <c r="F11" s="47"/>
      <c r="G11" s="48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9"/>
      <c r="AP11" s="50" t="s">
        <v>7</v>
      </c>
      <c r="AQ11" s="40"/>
      <c r="AR11" s="40"/>
    </row>
    <row r="12" spans="1:44" ht="15.75">
      <c r="A12" s="51"/>
      <c r="B12" s="51"/>
      <c r="C12" s="45" t="s">
        <v>8</v>
      </c>
      <c r="D12" s="46"/>
      <c r="E12" s="46"/>
      <c r="F12" s="46"/>
      <c r="G12" s="46"/>
      <c r="H12" s="46"/>
      <c r="I12" s="46"/>
      <c r="J12" s="47"/>
      <c r="K12" s="48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10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52"/>
      <c r="AQ12" s="40"/>
      <c r="AR12" s="40"/>
    </row>
    <row r="13" spans="1:44" ht="220.5">
      <c r="A13" s="53"/>
      <c r="B13" s="53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5" t="s">
        <v>16</v>
      </c>
      <c r="I13" s="55" t="s">
        <v>17</v>
      </c>
      <c r="J13" s="55" t="s">
        <v>18</v>
      </c>
      <c r="K13" s="55" t="s">
        <v>19</v>
      </c>
      <c r="L13" s="55" t="s">
        <v>20</v>
      </c>
      <c r="M13" s="55" t="s">
        <v>21</v>
      </c>
      <c r="N13" s="55" t="s">
        <v>22</v>
      </c>
      <c r="O13" s="55" t="s">
        <v>23</v>
      </c>
      <c r="P13" s="55" t="s">
        <v>24</v>
      </c>
      <c r="Q13" s="55" t="s">
        <v>25</v>
      </c>
      <c r="R13" s="55" t="s">
        <v>26</v>
      </c>
      <c r="S13" s="55" t="s">
        <v>27</v>
      </c>
      <c r="T13" s="55" t="s">
        <v>28</v>
      </c>
      <c r="U13" s="55" t="s">
        <v>29</v>
      </c>
      <c r="V13" s="55" t="s">
        <v>30</v>
      </c>
      <c r="W13" s="55" t="s">
        <v>31</v>
      </c>
      <c r="X13" s="55" t="s">
        <v>32</v>
      </c>
      <c r="Y13" s="55" t="s">
        <v>33</v>
      </c>
      <c r="Z13" s="54" t="s">
        <v>34</v>
      </c>
      <c r="AA13" s="54" t="s">
        <v>35</v>
      </c>
      <c r="AB13" s="55" t="s">
        <v>36</v>
      </c>
      <c r="AC13" s="55" t="s">
        <v>18</v>
      </c>
      <c r="AD13" s="55" t="s">
        <v>19</v>
      </c>
      <c r="AE13" s="55" t="s">
        <v>37</v>
      </c>
      <c r="AF13" s="55" t="s">
        <v>38</v>
      </c>
      <c r="AG13" s="55" t="s">
        <v>39</v>
      </c>
      <c r="AH13" s="55" t="s">
        <v>40</v>
      </c>
      <c r="AI13" s="55" t="s">
        <v>41</v>
      </c>
      <c r="AJ13" s="55" t="s">
        <v>42</v>
      </c>
      <c r="AK13" s="55" t="s">
        <v>43</v>
      </c>
      <c r="AL13" s="55" t="s">
        <v>44</v>
      </c>
      <c r="AM13" s="55" t="s">
        <v>45</v>
      </c>
      <c r="AN13" s="54" t="s">
        <v>18</v>
      </c>
      <c r="AO13" s="55" t="s">
        <v>19</v>
      </c>
      <c r="AP13" s="56"/>
      <c r="AQ13" s="40"/>
      <c r="AR13" s="40"/>
    </row>
    <row r="14" spans="1:44" ht="15.75">
      <c r="A14" s="1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40"/>
      <c r="AR14" s="40"/>
    </row>
    <row r="15" spans="1:44" ht="15.75">
      <c r="A15" s="60">
        <v>1</v>
      </c>
      <c r="B15" s="61" t="s">
        <v>46</v>
      </c>
      <c r="C15" s="62"/>
      <c r="D15" s="62"/>
      <c r="E15" s="62"/>
      <c r="F15" s="62"/>
      <c r="G15" s="62"/>
      <c r="H15" s="62"/>
      <c r="I15" s="62"/>
      <c r="J15" s="62"/>
      <c r="K15" s="62">
        <v>0</v>
      </c>
      <c r="L15" s="62">
        <v>1418</v>
      </c>
      <c r="M15" s="62"/>
      <c r="N15" s="62">
        <v>22500</v>
      </c>
      <c r="O15" s="62"/>
      <c r="P15" s="62"/>
      <c r="Q15" s="62">
        <v>38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v>23956</v>
      </c>
      <c r="AE15" s="62">
        <v>64427</v>
      </c>
      <c r="AF15" s="62"/>
      <c r="AG15" s="62">
        <v>17156</v>
      </c>
      <c r="AH15" s="62"/>
      <c r="AI15" s="62"/>
      <c r="AJ15" s="62"/>
      <c r="AK15" s="62"/>
      <c r="AL15" s="62"/>
      <c r="AM15" s="62">
        <v>18958</v>
      </c>
      <c r="AN15" s="62"/>
      <c r="AO15" s="62">
        <v>100541</v>
      </c>
      <c r="AP15" s="62">
        <v>124497</v>
      </c>
      <c r="AQ15" s="40"/>
      <c r="AR15" s="40"/>
    </row>
    <row r="16" spans="1:44" ht="15.75">
      <c r="A16" s="63">
        <v>2</v>
      </c>
      <c r="B16" s="64" t="s">
        <v>47</v>
      </c>
      <c r="C16" s="65"/>
      <c r="D16" s="65"/>
      <c r="E16" s="65"/>
      <c r="F16" s="65"/>
      <c r="G16" s="65"/>
      <c r="H16" s="65"/>
      <c r="I16" s="65"/>
      <c r="J16" s="65"/>
      <c r="K16" s="65">
        <v>0</v>
      </c>
      <c r="L16" s="65">
        <v>625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>
        <v>625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>
        <v>0</v>
      </c>
      <c r="AP16" s="65">
        <v>625</v>
      </c>
      <c r="AQ16" s="40"/>
      <c r="AR16" s="40"/>
    </row>
    <row r="17" spans="1:44" ht="15.75">
      <c r="A17" s="63">
        <v>3</v>
      </c>
      <c r="B17" s="64" t="s">
        <v>48</v>
      </c>
      <c r="C17" s="65"/>
      <c r="D17" s="65"/>
      <c r="E17" s="65"/>
      <c r="F17" s="65"/>
      <c r="G17" s="65"/>
      <c r="H17" s="65">
        <v>4</v>
      </c>
      <c r="I17" s="65">
        <v>49961</v>
      </c>
      <c r="J17" s="65"/>
      <c r="K17" s="65">
        <v>49965</v>
      </c>
      <c r="L17" s="65">
        <v>19055</v>
      </c>
      <c r="M17" s="65"/>
      <c r="N17" s="65"/>
      <c r="O17" s="65"/>
      <c r="P17" s="65">
        <v>19503</v>
      </c>
      <c r="Q17" s="65">
        <v>84</v>
      </c>
      <c r="R17" s="65"/>
      <c r="S17" s="65"/>
      <c r="T17" s="65"/>
      <c r="U17" s="65">
        <v>75</v>
      </c>
      <c r="V17" s="65"/>
      <c r="W17" s="65"/>
      <c r="X17" s="65"/>
      <c r="Y17" s="65"/>
      <c r="Z17" s="65"/>
      <c r="AA17" s="65"/>
      <c r="AB17" s="65"/>
      <c r="AC17" s="65"/>
      <c r="AD17" s="65">
        <v>38717</v>
      </c>
      <c r="AE17" s="65">
        <v>95608</v>
      </c>
      <c r="AF17" s="65">
        <v>78</v>
      </c>
      <c r="AG17" s="65"/>
      <c r="AH17" s="65"/>
      <c r="AI17" s="65"/>
      <c r="AJ17" s="65"/>
      <c r="AK17" s="65"/>
      <c r="AL17" s="65"/>
      <c r="AM17" s="65">
        <v>109930</v>
      </c>
      <c r="AN17" s="65"/>
      <c r="AO17" s="65">
        <v>205616</v>
      </c>
      <c r="AP17" s="65">
        <v>294298</v>
      </c>
      <c r="AQ17" s="40"/>
      <c r="AR17" s="40"/>
    </row>
    <row r="18" spans="1:44" ht="31.5">
      <c r="A18" s="63">
        <v>4</v>
      </c>
      <c r="B18" s="64" t="s">
        <v>49</v>
      </c>
      <c r="C18" s="65"/>
      <c r="D18" s="65"/>
      <c r="E18" s="65"/>
      <c r="F18" s="65"/>
      <c r="G18" s="65"/>
      <c r="H18" s="65">
        <v>10756</v>
      </c>
      <c r="I18" s="65">
        <v>11099</v>
      </c>
      <c r="J18" s="65"/>
      <c r="K18" s="65">
        <v>21855</v>
      </c>
      <c r="L18" s="65"/>
      <c r="M18" s="65"/>
      <c r="N18" s="65"/>
      <c r="O18" s="65"/>
      <c r="P18" s="65">
        <v>100</v>
      </c>
      <c r="Q18" s="65">
        <v>331910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>
        <v>332010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>
        <v>0</v>
      </c>
      <c r="AP18" s="65">
        <v>353865</v>
      </c>
      <c r="AQ18" s="40"/>
      <c r="AR18" s="40"/>
    </row>
    <row r="19" spans="1:44" ht="15.75">
      <c r="A19" s="63">
        <v>5</v>
      </c>
      <c r="B19" s="64" t="s">
        <v>50</v>
      </c>
      <c r="C19" s="65"/>
      <c r="D19" s="65"/>
      <c r="E19" s="65"/>
      <c r="F19" s="65"/>
      <c r="G19" s="65"/>
      <c r="H19" s="65"/>
      <c r="I19" s="65">
        <v>331963</v>
      </c>
      <c r="J19" s="65"/>
      <c r="K19" s="65">
        <v>331963</v>
      </c>
      <c r="L19" s="65"/>
      <c r="M19" s="65"/>
      <c r="N19" s="65"/>
      <c r="O19" s="65"/>
      <c r="P19" s="65"/>
      <c r="Q19" s="65"/>
      <c r="R19" s="65"/>
      <c r="S19" s="65"/>
      <c r="T19" s="65"/>
      <c r="U19" s="65">
        <v>44</v>
      </c>
      <c r="V19" s="65"/>
      <c r="W19" s="65"/>
      <c r="X19" s="65"/>
      <c r="Y19" s="65"/>
      <c r="Z19" s="65"/>
      <c r="AA19" s="65"/>
      <c r="AB19" s="65"/>
      <c r="AC19" s="65"/>
      <c r="AD19" s="65">
        <v>44</v>
      </c>
      <c r="AE19" s="65">
        <v>19505</v>
      </c>
      <c r="AF19" s="65"/>
      <c r="AG19" s="65"/>
      <c r="AH19" s="65"/>
      <c r="AI19" s="65"/>
      <c r="AJ19" s="65"/>
      <c r="AK19" s="65"/>
      <c r="AL19" s="65"/>
      <c r="AM19" s="65">
        <v>1179</v>
      </c>
      <c r="AN19" s="65"/>
      <c r="AO19" s="65">
        <v>20684</v>
      </c>
      <c r="AP19" s="65">
        <v>352691</v>
      </c>
      <c r="AQ19" s="40"/>
      <c r="AR19" s="40"/>
    </row>
    <row r="20" spans="1:44" ht="31.5">
      <c r="A20" s="63">
        <v>6</v>
      </c>
      <c r="B20" s="64" t="s">
        <v>51</v>
      </c>
      <c r="C20" s="65"/>
      <c r="D20" s="65"/>
      <c r="E20" s="65"/>
      <c r="F20" s="65"/>
      <c r="G20" s="65"/>
      <c r="H20" s="65">
        <v>2822</v>
      </c>
      <c r="I20" s="65"/>
      <c r="J20" s="65"/>
      <c r="K20" s="65">
        <v>2822</v>
      </c>
      <c r="L20" s="65">
        <v>73</v>
      </c>
      <c r="M20" s="65"/>
      <c r="N20" s="65">
        <v>40800</v>
      </c>
      <c r="O20" s="65"/>
      <c r="P20" s="65"/>
      <c r="Q20" s="65">
        <v>941</v>
      </c>
      <c r="R20" s="65"/>
      <c r="S20" s="65"/>
      <c r="T20" s="65"/>
      <c r="U20" s="65">
        <v>88235</v>
      </c>
      <c r="V20" s="65"/>
      <c r="W20" s="65"/>
      <c r="X20" s="65"/>
      <c r="Y20" s="65">
        <v>45693</v>
      </c>
      <c r="Z20" s="65"/>
      <c r="AA20" s="65"/>
      <c r="AB20" s="65"/>
      <c r="AC20" s="65"/>
      <c r="AD20" s="65">
        <v>175742</v>
      </c>
      <c r="AE20" s="65"/>
      <c r="AF20" s="65"/>
      <c r="AG20" s="65"/>
      <c r="AH20" s="65"/>
      <c r="AI20" s="65"/>
      <c r="AJ20" s="65"/>
      <c r="AK20" s="65"/>
      <c r="AL20" s="65"/>
      <c r="AM20" s="65">
        <v>10260</v>
      </c>
      <c r="AN20" s="65"/>
      <c r="AO20" s="65">
        <v>10260</v>
      </c>
      <c r="AP20" s="65">
        <v>188824</v>
      </c>
      <c r="AQ20" s="40"/>
      <c r="AR20" s="40"/>
    </row>
    <row r="21" spans="1:44" ht="15.75">
      <c r="A21" s="63">
        <v>7</v>
      </c>
      <c r="B21" s="64" t="s">
        <v>52</v>
      </c>
      <c r="C21" s="65"/>
      <c r="D21" s="65"/>
      <c r="E21" s="65"/>
      <c r="F21" s="65"/>
      <c r="G21" s="65"/>
      <c r="H21" s="65">
        <v>155</v>
      </c>
      <c r="I21" s="65"/>
      <c r="J21" s="65"/>
      <c r="K21" s="65">
        <v>155</v>
      </c>
      <c r="L21" s="65"/>
      <c r="M21" s="65"/>
      <c r="N21" s="65"/>
      <c r="O21" s="65"/>
      <c r="P21" s="65"/>
      <c r="Q21" s="65">
        <v>28</v>
      </c>
      <c r="R21" s="65">
        <v>329</v>
      </c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>
        <v>357</v>
      </c>
      <c r="AE21" s="65">
        <v>19726</v>
      </c>
      <c r="AF21" s="65"/>
      <c r="AG21" s="65"/>
      <c r="AH21" s="65"/>
      <c r="AI21" s="65"/>
      <c r="AJ21" s="65"/>
      <c r="AK21" s="65"/>
      <c r="AL21" s="65"/>
      <c r="AM21" s="65">
        <v>11815</v>
      </c>
      <c r="AN21" s="65"/>
      <c r="AO21" s="65">
        <v>31541</v>
      </c>
      <c r="AP21" s="65">
        <v>32053</v>
      </c>
      <c r="AQ21" s="40"/>
      <c r="AR21" s="40"/>
    </row>
    <row r="22" spans="1:44" ht="15.75">
      <c r="A22" s="63">
        <v>8</v>
      </c>
      <c r="B22" s="64" t="s">
        <v>53</v>
      </c>
      <c r="C22" s="65"/>
      <c r="D22" s="65"/>
      <c r="E22" s="65"/>
      <c r="F22" s="65"/>
      <c r="G22" s="65"/>
      <c r="H22" s="65">
        <v>2622</v>
      </c>
      <c r="I22" s="65">
        <v>72</v>
      </c>
      <c r="J22" s="65"/>
      <c r="K22" s="65">
        <v>2694</v>
      </c>
      <c r="L22" s="65">
        <v>6125</v>
      </c>
      <c r="M22" s="65"/>
      <c r="N22" s="65"/>
      <c r="O22" s="65"/>
      <c r="P22" s="65">
        <v>463</v>
      </c>
      <c r="Q22" s="65">
        <v>361</v>
      </c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>
        <v>6949</v>
      </c>
      <c r="AE22" s="65">
        <v>37193</v>
      </c>
      <c r="AF22" s="65"/>
      <c r="AG22" s="65"/>
      <c r="AH22" s="65"/>
      <c r="AI22" s="65"/>
      <c r="AJ22" s="65"/>
      <c r="AK22" s="65"/>
      <c r="AL22" s="65"/>
      <c r="AM22" s="65">
        <v>8605</v>
      </c>
      <c r="AN22" s="65"/>
      <c r="AO22" s="65">
        <v>45798</v>
      </c>
      <c r="AP22" s="65">
        <v>55441</v>
      </c>
      <c r="AQ22" s="40"/>
      <c r="AR22" s="40"/>
    </row>
    <row r="23" spans="1:44" ht="15.75">
      <c r="A23" s="63">
        <v>9</v>
      </c>
      <c r="B23" s="64" t="s">
        <v>54</v>
      </c>
      <c r="C23" s="65"/>
      <c r="D23" s="65"/>
      <c r="E23" s="65"/>
      <c r="F23" s="65"/>
      <c r="G23" s="65"/>
      <c r="H23" s="65">
        <v>3649</v>
      </c>
      <c r="I23" s="65">
        <v>13472</v>
      </c>
      <c r="J23" s="65"/>
      <c r="K23" s="65">
        <v>17121</v>
      </c>
      <c r="L23" s="65">
        <v>6292</v>
      </c>
      <c r="M23" s="65"/>
      <c r="N23" s="65"/>
      <c r="O23" s="65"/>
      <c r="P23" s="65"/>
      <c r="Q23" s="65">
        <v>486</v>
      </c>
      <c r="R23" s="65"/>
      <c r="S23" s="65"/>
      <c r="T23" s="65"/>
      <c r="U23" s="65">
        <v>521</v>
      </c>
      <c r="V23" s="65"/>
      <c r="W23" s="65"/>
      <c r="X23" s="65"/>
      <c r="Y23" s="65"/>
      <c r="Z23" s="65"/>
      <c r="AA23" s="65"/>
      <c r="AB23" s="65"/>
      <c r="AC23" s="65"/>
      <c r="AD23" s="65">
        <v>7299</v>
      </c>
      <c r="AE23" s="65">
        <v>48971</v>
      </c>
      <c r="AF23" s="65"/>
      <c r="AG23" s="65"/>
      <c r="AH23" s="65"/>
      <c r="AI23" s="65"/>
      <c r="AJ23" s="65"/>
      <c r="AK23" s="65"/>
      <c r="AL23" s="65"/>
      <c r="AM23" s="65">
        <v>16024</v>
      </c>
      <c r="AN23" s="65"/>
      <c r="AO23" s="65">
        <v>64995</v>
      </c>
      <c r="AP23" s="65">
        <v>89415</v>
      </c>
      <c r="AQ23" s="40"/>
      <c r="AR23" s="40"/>
    </row>
    <row r="24" spans="1:44" ht="78.75">
      <c r="A24" s="63">
        <v>10</v>
      </c>
      <c r="B24" s="64" t="s">
        <v>55</v>
      </c>
      <c r="C24" s="65"/>
      <c r="D24" s="65"/>
      <c r="E24" s="65"/>
      <c r="F24" s="65"/>
      <c r="G24" s="65"/>
      <c r="H24" s="65">
        <v>313</v>
      </c>
      <c r="I24" s="65">
        <v>23044</v>
      </c>
      <c r="J24" s="65"/>
      <c r="K24" s="65">
        <v>23357</v>
      </c>
      <c r="L24" s="65">
        <v>15562</v>
      </c>
      <c r="M24" s="65"/>
      <c r="N24" s="65">
        <v>22342</v>
      </c>
      <c r="O24" s="65"/>
      <c r="P24" s="65"/>
      <c r="Q24" s="65">
        <v>973</v>
      </c>
      <c r="R24" s="65"/>
      <c r="S24" s="65"/>
      <c r="T24" s="65"/>
      <c r="U24" s="65"/>
      <c r="V24" s="65">
        <v>50312</v>
      </c>
      <c r="W24" s="65"/>
      <c r="X24" s="65"/>
      <c r="Y24" s="65"/>
      <c r="Z24" s="65"/>
      <c r="AA24" s="65"/>
      <c r="AB24" s="65"/>
      <c r="AC24" s="65"/>
      <c r="AD24" s="65">
        <v>89189</v>
      </c>
      <c r="AE24" s="65">
        <v>2895</v>
      </c>
      <c r="AF24" s="65"/>
      <c r="AG24" s="65"/>
      <c r="AH24" s="65"/>
      <c r="AI24" s="65"/>
      <c r="AJ24" s="65"/>
      <c r="AK24" s="65"/>
      <c r="AL24" s="65"/>
      <c r="AM24" s="65">
        <v>16254</v>
      </c>
      <c r="AN24" s="65"/>
      <c r="AO24" s="65">
        <v>19149</v>
      </c>
      <c r="AP24" s="65">
        <v>131695</v>
      </c>
      <c r="AQ24" s="40"/>
      <c r="AR24" s="40"/>
    </row>
    <row r="25" spans="1:44" ht="31.5">
      <c r="A25" s="63">
        <v>11</v>
      </c>
      <c r="B25" s="64" t="s">
        <v>56</v>
      </c>
      <c r="C25" s="65"/>
      <c r="D25" s="65"/>
      <c r="E25" s="65"/>
      <c r="F25" s="65"/>
      <c r="G25" s="65"/>
      <c r="H25" s="65">
        <v>45</v>
      </c>
      <c r="I25" s="65">
        <v>61034</v>
      </c>
      <c r="J25" s="65"/>
      <c r="K25" s="65">
        <v>61079</v>
      </c>
      <c r="L25" s="65">
        <v>18757</v>
      </c>
      <c r="M25" s="65"/>
      <c r="N25" s="65"/>
      <c r="O25" s="65"/>
      <c r="P25" s="65">
        <v>248</v>
      </c>
      <c r="Q25" s="65">
        <v>8864</v>
      </c>
      <c r="R25" s="65">
        <v>792</v>
      </c>
      <c r="S25" s="65"/>
      <c r="T25" s="65"/>
      <c r="U25" s="65">
        <v>3429</v>
      </c>
      <c r="V25" s="65"/>
      <c r="W25" s="65"/>
      <c r="X25" s="65"/>
      <c r="Y25" s="65"/>
      <c r="Z25" s="65"/>
      <c r="AA25" s="65"/>
      <c r="AB25" s="65"/>
      <c r="AC25" s="65"/>
      <c r="AD25" s="65">
        <v>32090</v>
      </c>
      <c r="AE25" s="65">
        <v>134411</v>
      </c>
      <c r="AF25" s="65"/>
      <c r="AG25" s="65"/>
      <c r="AH25" s="65"/>
      <c r="AI25" s="65"/>
      <c r="AJ25" s="65"/>
      <c r="AK25" s="65"/>
      <c r="AL25" s="65"/>
      <c r="AM25" s="65">
        <v>118765</v>
      </c>
      <c r="AN25" s="65"/>
      <c r="AO25" s="65">
        <v>253176</v>
      </c>
      <c r="AP25" s="65">
        <v>346345</v>
      </c>
      <c r="AQ25" s="40"/>
      <c r="AR25" s="40"/>
    </row>
    <row r="26" spans="1:44" ht="15.75">
      <c r="A26" s="63">
        <v>12</v>
      </c>
      <c r="B26" s="64" t="s">
        <v>57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194</v>
      </c>
      <c r="I26" s="65">
        <v>185842</v>
      </c>
      <c r="J26" s="65">
        <v>0</v>
      </c>
      <c r="K26" s="65">
        <v>186036</v>
      </c>
      <c r="L26" s="65">
        <v>2932</v>
      </c>
      <c r="M26" s="65">
        <v>0</v>
      </c>
      <c r="N26" s="65">
        <v>4613</v>
      </c>
      <c r="O26" s="65">
        <v>22324</v>
      </c>
      <c r="P26" s="65">
        <v>2018</v>
      </c>
      <c r="Q26" s="65">
        <v>124220</v>
      </c>
      <c r="R26" s="65">
        <v>0</v>
      </c>
      <c r="S26" s="65">
        <v>0</v>
      </c>
      <c r="T26" s="65">
        <v>0</v>
      </c>
      <c r="U26" s="65">
        <v>95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156202</v>
      </c>
      <c r="AE26" s="65">
        <v>7478</v>
      </c>
      <c r="AF26" s="65">
        <v>0</v>
      </c>
      <c r="AG26" s="65">
        <v>8116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199624</v>
      </c>
      <c r="AN26" s="65">
        <v>0</v>
      </c>
      <c r="AO26" s="65">
        <v>215218</v>
      </c>
      <c r="AP26" s="65">
        <v>557456</v>
      </c>
      <c r="AQ26" s="40"/>
      <c r="AR26" s="40"/>
    </row>
    <row r="27" spans="1:44" ht="47.25">
      <c r="A27" s="63">
        <v>13</v>
      </c>
      <c r="B27" s="64" t="s">
        <v>58</v>
      </c>
      <c r="C27" s="65"/>
      <c r="D27" s="65"/>
      <c r="E27" s="65"/>
      <c r="F27" s="65"/>
      <c r="G27" s="65"/>
      <c r="H27" s="65">
        <v>248</v>
      </c>
      <c r="I27" s="65">
        <v>578757</v>
      </c>
      <c r="J27" s="65"/>
      <c r="K27" s="65">
        <v>579005</v>
      </c>
      <c r="L27" s="65">
        <v>56182</v>
      </c>
      <c r="M27" s="65"/>
      <c r="N27" s="65">
        <v>28</v>
      </c>
      <c r="O27" s="65"/>
      <c r="P27" s="65"/>
      <c r="Q27" s="65">
        <v>187664</v>
      </c>
      <c r="R27" s="65">
        <v>1122</v>
      </c>
      <c r="S27" s="65"/>
      <c r="T27" s="65"/>
      <c r="U27" s="65">
        <v>6931</v>
      </c>
      <c r="V27" s="65"/>
      <c r="W27" s="65"/>
      <c r="X27" s="65"/>
      <c r="Y27" s="65">
        <v>5570</v>
      </c>
      <c r="Z27" s="65"/>
      <c r="AA27" s="65"/>
      <c r="AB27" s="65"/>
      <c r="AC27" s="65"/>
      <c r="AD27" s="65">
        <v>257497</v>
      </c>
      <c r="AE27" s="65">
        <v>112189</v>
      </c>
      <c r="AF27" s="65">
        <v>1452</v>
      </c>
      <c r="AG27" s="65">
        <v>7201</v>
      </c>
      <c r="AH27" s="65">
        <v>707</v>
      </c>
      <c r="AI27" s="65">
        <v>2268</v>
      </c>
      <c r="AJ27" s="65"/>
      <c r="AK27" s="65"/>
      <c r="AL27" s="65"/>
      <c r="AM27" s="65">
        <v>127247</v>
      </c>
      <c r="AN27" s="65"/>
      <c r="AO27" s="65">
        <v>251064</v>
      </c>
      <c r="AP27" s="65">
        <v>1087566</v>
      </c>
      <c r="AQ27" s="40"/>
      <c r="AR27" s="40"/>
    </row>
    <row r="28" spans="1:44" ht="47.25">
      <c r="A28" s="63">
        <v>14</v>
      </c>
      <c r="B28" s="64" t="s">
        <v>59</v>
      </c>
      <c r="C28" s="65"/>
      <c r="D28" s="65"/>
      <c r="E28" s="65"/>
      <c r="F28" s="65"/>
      <c r="G28" s="65"/>
      <c r="H28" s="65">
        <v>38930</v>
      </c>
      <c r="I28" s="65">
        <v>44722</v>
      </c>
      <c r="J28" s="65"/>
      <c r="K28" s="65">
        <v>83652</v>
      </c>
      <c r="L28" s="65">
        <v>14533</v>
      </c>
      <c r="M28" s="65"/>
      <c r="N28" s="65"/>
      <c r="O28" s="65"/>
      <c r="P28" s="65">
        <v>1739</v>
      </c>
      <c r="Q28" s="65">
        <v>5677</v>
      </c>
      <c r="R28" s="65"/>
      <c r="S28" s="65"/>
      <c r="T28" s="65"/>
      <c r="U28" s="65">
        <v>5188</v>
      </c>
      <c r="V28" s="65"/>
      <c r="W28" s="65"/>
      <c r="X28" s="65"/>
      <c r="Y28" s="65"/>
      <c r="Z28" s="65"/>
      <c r="AA28" s="65"/>
      <c r="AB28" s="65"/>
      <c r="AC28" s="65"/>
      <c r="AD28" s="65">
        <v>27137</v>
      </c>
      <c r="AE28" s="65">
        <v>45442</v>
      </c>
      <c r="AF28" s="65"/>
      <c r="AG28" s="65"/>
      <c r="AH28" s="65"/>
      <c r="AI28" s="65"/>
      <c r="AJ28" s="65"/>
      <c r="AK28" s="65">
        <v>126</v>
      </c>
      <c r="AL28" s="65"/>
      <c r="AM28" s="65">
        <v>198976</v>
      </c>
      <c r="AN28" s="65"/>
      <c r="AO28" s="65">
        <v>244544</v>
      </c>
      <c r="AP28" s="65">
        <v>355333</v>
      </c>
      <c r="AQ28" s="40"/>
      <c r="AR28" s="40"/>
    </row>
    <row r="29" spans="1:44" ht="47.25">
      <c r="A29" s="63">
        <v>15</v>
      </c>
      <c r="B29" s="64" t="s">
        <v>60</v>
      </c>
      <c r="C29" s="65">
        <v>28388</v>
      </c>
      <c r="D29" s="65">
        <v>309563</v>
      </c>
      <c r="E29" s="65">
        <v>156450</v>
      </c>
      <c r="F29" s="65">
        <v>144559</v>
      </c>
      <c r="G29" s="65">
        <v>8554</v>
      </c>
      <c r="H29" s="65">
        <v>15556</v>
      </c>
      <c r="I29" s="65"/>
      <c r="J29" s="65"/>
      <c r="K29" s="65">
        <v>353507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>
        <v>0</v>
      </c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>
        <v>0</v>
      </c>
      <c r="AP29" s="65">
        <v>353507</v>
      </c>
      <c r="AQ29" s="40"/>
      <c r="AR29" s="40"/>
    </row>
    <row r="30" spans="1:44" ht="15.75">
      <c r="A30" s="63">
        <v>16</v>
      </c>
      <c r="B30" s="64" t="s">
        <v>61</v>
      </c>
      <c r="C30" s="65"/>
      <c r="D30" s="65"/>
      <c r="E30" s="65"/>
      <c r="F30" s="65"/>
      <c r="G30" s="65"/>
      <c r="H30" s="65"/>
      <c r="I30" s="65">
        <v>1709</v>
      </c>
      <c r="J30" s="65"/>
      <c r="K30" s="65">
        <v>1709</v>
      </c>
      <c r="L30" s="65">
        <v>500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>
        <v>500</v>
      </c>
      <c r="AE30" s="65">
        <v>86169</v>
      </c>
      <c r="AF30" s="65"/>
      <c r="AG30" s="65"/>
      <c r="AH30" s="65"/>
      <c r="AI30" s="65">
        <v>140</v>
      </c>
      <c r="AJ30" s="65"/>
      <c r="AK30" s="65"/>
      <c r="AL30" s="65">
        <v>106</v>
      </c>
      <c r="AM30" s="65">
        <v>3186</v>
      </c>
      <c r="AN30" s="65"/>
      <c r="AO30" s="65">
        <v>89601</v>
      </c>
      <c r="AP30" s="65">
        <v>91810</v>
      </c>
      <c r="AQ30" s="40"/>
      <c r="AR30" s="40"/>
    </row>
    <row r="31" spans="1:44" ht="15.75">
      <c r="A31" s="63">
        <v>17</v>
      </c>
      <c r="B31" s="64" t="s">
        <v>62</v>
      </c>
      <c r="C31" s="65"/>
      <c r="D31" s="65"/>
      <c r="E31" s="65"/>
      <c r="F31" s="65"/>
      <c r="G31" s="65"/>
      <c r="H31" s="65">
        <v>24</v>
      </c>
      <c r="I31" s="65">
        <v>111363</v>
      </c>
      <c r="J31" s="65"/>
      <c r="K31" s="65">
        <v>111387</v>
      </c>
      <c r="L31" s="65">
        <v>19384</v>
      </c>
      <c r="M31" s="65"/>
      <c r="N31" s="65"/>
      <c r="O31" s="65"/>
      <c r="P31" s="65"/>
      <c r="Q31" s="65">
        <v>437</v>
      </c>
      <c r="R31" s="65"/>
      <c r="S31" s="65"/>
      <c r="T31" s="65"/>
      <c r="U31" s="65">
        <v>1096</v>
      </c>
      <c r="V31" s="65"/>
      <c r="W31" s="65"/>
      <c r="X31" s="65"/>
      <c r="Y31" s="65"/>
      <c r="Z31" s="65"/>
      <c r="AA31" s="65"/>
      <c r="AB31" s="65"/>
      <c r="AC31" s="65"/>
      <c r="AD31" s="65">
        <v>20917</v>
      </c>
      <c r="AE31" s="65">
        <v>48335</v>
      </c>
      <c r="AF31" s="65"/>
      <c r="AG31" s="65">
        <v>1117</v>
      </c>
      <c r="AH31" s="65">
        <v>25073</v>
      </c>
      <c r="AI31" s="65"/>
      <c r="AJ31" s="65"/>
      <c r="AK31" s="65">
        <v>194</v>
      </c>
      <c r="AL31" s="65"/>
      <c r="AM31" s="65"/>
      <c r="AN31" s="65"/>
      <c r="AO31" s="65">
        <v>74719</v>
      </c>
      <c r="AP31" s="65">
        <v>207023</v>
      </c>
      <c r="AQ31" s="40"/>
      <c r="AR31" s="40"/>
    </row>
    <row r="32" spans="1:44" ht="31.5">
      <c r="A32" s="63">
        <v>18</v>
      </c>
      <c r="B32" s="64" t="s">
        <v>63</v>
      </c>
      <c r="C32" s="65"/>
      <c r="D32" s="65"/>
      <c r="E32" s="65"/>
      <c r="F32" s="65"/>
      <c r="G32" s="65"/>
      <c r="H32" s="65">
        <v>106</v>
      </c>
      <c r="I32" s="65"/>
      <c r="J32" s="65"/>
      <c r="K32" s="65">
        <v>106</v>
      </c>
      <c r="L32" s="65">
        <v>32687</v>
      </c>
      <c r="M32" s="65"/>
      <c r="N32" s="65">
        <v>513</v>
      </c>
      <c r="O32" s="65"/>
      <c r="P32" s="65">
        <v>69948</v>
      </c>
      <c r="Q32" s="65">
        <v>22531</v>
      </c>
      <c r="R32" s="65"/>
      <c r="S32" s="65"/>
      <c r="T32" s="65"/>
      <c r="U32" s="65">
        <v>57</v>
      </c>
      <c r="V32" s="65"/>
      <c r="W32" s="65"/>
      <c r="X32" s="65"/>
      <c r="Y32" s="65">
        <v>731</v>
      </c>
      <c r="Z32" s="65"/>
      <c r="AA32" s="65"/>
      <c r="AB32" s="65"/>
      <c r="AC32" s="65"/>
      <c r="AD32" s="65">
        <v>126467</v>
      </c>
      <c r="AE32" s="65">
        <v>46863</v>
      </c>
      <c r="AF32" s="65"/>
      <c r="AG32" s="65"/>
      <c r="AH32" s="65"/>
      <c r="AI32" s="65"/>
      <c r="AJ32" s="65"/>
      <c r="AK32" s="65"/>
      <c r="AL32" s="65"/>
      <c r="AM32" s="65">
        <v>39121</v>
      </c>
      <c r="AN32" s="65"/>
      <c r="AO32" s="65">
        <v>85984</v>
      </c>
      <c r="AP32" s="65">
        <v>212557</v>
      </c>
      <c r="AQ32" s="40"/>
      <c r="AR32" s="40"/>
    </row>
    <row r="33" spans="1:44" ht="31.5">
      <c r="A33" s="63">
        <v>19</v>
      </c>
      <c r="B33" s="64" t="s">
        <v>64</v>
      </c>
      <c r="C33" s="65"/>
      <c r="D33" s="65"/>
      <c r="E33" s="65"/>
      <c r="F33" s="65"/>
      <c r="G33" s="65"/>
      <c r="H33" s="65">
        <v>1345</v>
      </c>
      <c r="I33" s="65">
        <v>9285</v>
      </c>
      <c r="J33" s="65"/>
      <c r="K33" s="65">
        <v>10630</v>
      </c>
      <c r="L33" s="65">
        <v>1792</v>
      </c>
      <c r="M33" s="65"/>
      <c r="N33" s="65"/>
      <c r="O33" s="65"/>
      <c r="P33" s="65"/>
      <c r="Q33" s="65"/>
      <c r="R33" s="65"/>
      <c r="S33" s="65"/>
      <c r="T33" s="65"/>
      <c r="U33" s="65">
        <v>1228</v>
      </c>
      <c r="V33" s="65"/>
      <c r="W33" s="65"/>
      <c r="X33" s="65"/>
      <c r="Y33" s="65"/>
      <c r="Z33" s="65"/>
      <c r="AA33" s="65"/>
      <c r="AB33" s="65"/>
      <c r="AC33" s="65"/>
      <c r="AD33" s="65">
        <v>3020</v>
      </c>
      <c r="AE33" s="65">
        <v>33079</v>
      </c>
      <c r="AF33" s="65"/>
      <c r="AG33" s="65"/>
      <c r="AH33" s="65"/>
      <c r="AI33" s="65"/>
      <c r="AJ33" s="65"/>
      <c r="AK33" s="65"/>
      <c r="AL33" s="65"/>
      <c r="AM33" s="65">
        <v>8097</v>
      </c>
      <c r="AN33" s="65"/>
      <c r="AO33" s="65">
        <v>41176</v>
      </c>
      <c r="AP33" s="65">
        <v>54826</v>
      </c>
      <c r="AQ33" s="40"/>
      <c r="AR33" s="40"/>
    </row>
    <row r="34" spans="1:44" ht="31.5">
      <c r="A34" s="63">
        <v>20</v>
      </c>
      <c r="B34" s="64" t="s">
        <v>65</v>
      </c>
      <c r="C34" s="65"/>
      <c r="D34" s="65"/>
      <c r="E34" s="65"/>
      <c r="F34" s="65"/>
      <c r="G34" s="65"/>
      <c r="H34" s="65">
        <v>120</v>
      </c>
      <c r="I34" s="65">
        <v>51459</v>
      </c>
      <c r="J34" s="65"/>
      <c r="K34" s="65">
        <v>51579</v>
      </c>
      <c r="L34" s="65">
        <v>26530</v>
      </c>
      <c r="M34" s="65"/>
      <c r="N34" s="65">
        <v>22362</v>
      </c>
      <c r="O34" s="65"/>
      <c r="P34" s="65">
        <v>4995</v>
      </c>
      <c r="Q34" s="65">
        <v>79438</v>
      </c>
      <c r="R34" s="65">
        <v>3198</v>
      </c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>
        <v>136523</v>
      </c>
      <c r="AE34" s="65">
        <v>105476</v>
      </c>
      <c r="AF34" s="65">
        <v>302</v>
      </c>
      <c r="AG34" s="65"/>
      <c r="AH34" s="65"/>
      <c r="AI34" s="65"/>
      <c r="AJ34" s="65"/>
      <c r="AK34" s="65"/>
      <c r="AL34" s="65"/>
      <c r="AM34" s="65">
        <v>18392</v>
      </c>
      <c r="AN34" s="65"/>
      <c r="AO34" s="65">
        <v>124170</v>
      </c>
      <c r="AP34" s="65">
        <v>312272</v>
      </c>
      <c r="AQ34" s="40"/>
      <c r="AR34" s="40"/>
    </row>
    <row r="35" spans="1:44" ht="15.75">
      <c r="A35" s="63">
        <v>21</v>
      </c>
      <c r="B35" s="64" t="s">
        <v>66</v>
      </c>
      <c r="C35" s="65"/>
      <c r="D35" s="65"/>
      <c r="E35" s="65"/>
      <c r="F35" s="65"/>
      <c r="G35" s="65"/>
      <c r="H35" s="65">
        <v>853</v>
      </c>
      <c r="I35" s="65">
        <v>7159</v>
      </c>
      <c r="J35" s="65"/>
      <c r="K35" s="65">
        <v>8012</v>
      </c>
      <c r="L35" s="65">
        <v>90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>
        <v>90</v>
      </c>
      <c r="AE35" s="65">
        <v>10359</v>
      </c>
      <c r="AF35" s="65"/>
      <c r="AG35" s="65"/>
      <c r="AH35" s="65"/>
      <c r="AI35" s="65"/>
      <c r="AJ35" s="65"/>
      <c r="AK35" s="65"/>
      <c r="AL35" s="65"/>
      <c r="AM35" s="65">
        <v>180188</v>
      </c>
      <c r="AN35" s="65"/>
      <c r="AO35" s="65">
        <v>190547</v>
      </c>
      <c r="AP35" s="65">
        <v>198649</v>
      </c>
      <c r="AQ35" s="40"/>
      <c r="AR35" s="40"/>
    </row>
    <row r="36" spans="1:44" ht="15.75">
      <c r="A36" s="63">
        <v>22</v>
      </c>
      <c r="B36" s="64" t="s">
        <v>67</v>
      </c>
      <c r="C36" s="65"/>
      <c r="D36" s="65"/>
      <c r="E36" s="65"/>
      <c r="F36" s="65"/>
      <c r="G36" s="65"/>
      <c r="H36" s="65">
        <v>398</v>
      </c>
      <c r="I36" s="65"/>
      <c r="J36" s="65"/>
      <c r="K36" s="65">
        <v>398</v>
      </c>
      <c r="L36" s="65">
        <v>263</v>
      </c>
      <c r="M36" s="65"/>
      <c r="N36" s="65"/>
      <c r="O36" s="65"/>
      <c r="P36" s="65"/>
      <c r="Q36" s="65">
        <v>60</v>
      </c>
      <c r="R36" s="65">
        <v>277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>
        <v>600</v>
      </c>
      <c r="AE36" s="65">
        <v>66316</v>
      </c>
      <c r="AF36" s="65"/>
      <c r="AG36" s="65"/>
      <c r="AH36" s="65"/>
      <c r="AI36" s="65"/>
      <c r="AJ36" s="65"/>
      <c r="AK36" s="65"/>
      <c r="AL36" s="65"/>
      <c r="AM36" s="65">
        <v>3440</v>
      </c>
      <c r="AN36" s="65"/>
      <c r="AO36" s="65">
        <v>69756</v>
      </c>
      <c r="AP36" s="65">
        <v>70754</v>
      </c>
      <c r="AQ36" s="40"/>
      <c r="AR36" s="40"/>
    </row>
    <row r="37" spans="1:44" ht="31.5">
      <c r="A37" s="63">
        <v>23</v>
      </c>
      <c r="B37" s="64" t="s">
        <v>68</v>
      </c>
      <c r="C37" s="65"/>
      <c r="D37" s="65"/>
      <c r="E37" s="65"/>
      <c r="F37" s="65"/>
      <c r="G37" s="65"/>
      <c r="H37" s="65">
        <v>1228</v>
      </c>
      <c r="I37" s="65">
        <v>116909</v>
      </c>
      <c r="J37" s="65"/>
      <c r="K37" s="65">
        <v>118137</v>
      </c>
      <c r="L37" s="65">
        <v>41963</v>
      </c>
      <c r="M37" s="65">
        <v>0</v>
      </c>
      <c r="N37" s="65">
        <v>0</v>
      </c>
      <c r="O37" s="65">
        <v>0</v>
      </c>
      <c r="P37" s="65">
        <v>4319</v>
      </c>
      <c r="Q37" s="65">
        <v>23671</v>
      </c>
      <c r="R37" s="65">
        <v>759</v>
      </c>
      <c r="S37" s="65">
        <v>0</v>
      </c>
      <c r="T37" s="65">
        <v>0</v>
      </c>
      <c r="U37" s="65">
        <v>1713</v>
      </c>
      <c r="V37" s="65">
        <v>33</v>
      </c>
      <c r="W37" s="65">
        <v>0</v>
      </c>
      <c r="X37" s="65">
        <v>0</v>
      </c>
      <c r="Y37" s="65">
        <v>0</v>
      </c>
      <c r="Z37" s="65"/>
      <c r="AA37" s="65"/>
      <c r="AB37" s="65"/>
      <c r="AC37" s="65"/>
      <c r="AD37" s="65">
        <v>72458</v>
      </c>
      <c r="AE37" s="65">
        <v>162862</v>
      </c>
      <c r="AF37" s="65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65">
        <v>0</v>
      </c>
      <c r="AM37" s="65">
        <v>81086</v>
      </c>
      <c r="AN37" s="65">
        <v>0</v>
      </c>
      <c r="AO37" s="65">
        <v>243948</v>
      </c>
      <c r="AP37" s="65">
        <v>434543</v>
      </c>
      <c r="AQ37" s="40"/>
      <c r="AR37" s="40"/>
    </row>
    <row r="38" spans="1:44" ht="15.75">
      <c r="A38" s="63">
        <v>24</v>
      </c>
      <c r="B38" s="64" t="s">
        <v>69</v>
      </c>
      <c r="C38" s="65">
        <v>0</v>
      </c>
      <c r="D38" s="65">
        <v>0</v>
      </c>
      <c r="E38" s="65">
        <v>0</v>
      </c>
      <c r="F38" s="65">
        <v>0</v>
      </c>
      <c r="G38" s="65"/>
      <c r="H38" s="65"/>
      <c r="I38" s="65">
        <v>6549</v>
      </c>
      <c r="J38" s="65">
        <v>0</v>
      </c>
      <c r="K38" s="65">
        <v>6549</v>
      </c>
      <c r="L38" s="65">
        <v>150</v>
      </c>
      <c r="M38" s="65">
        <v>0</v>
      </c>
      <c r="N38" s="65">
        <v>0</v>
      </c>
      <c r="O38" s="65">
        <v>0</v>
      </c>
      <c r="P38" s="65">
        <v>0</v>
      </c>
      <c r="Q38" s="65"/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/>
      <c r="Z38" s="65"/>
      <c r="AA38" s="65">
        <v>0</v>
      </c>
      <c r="AB38" s="65">
        <v>0</v>
      </c>
      <c r="AC38" s="65">
        <v>0</v>
      </c>
      <c r="AD38" s="65">
        <v>150</v>
      </c>
      <c r="AE38" s="65">
        <v>29145</v>
      </c>
      <c r="AF38" s="65">
        <v>0</v>
      </c>
      <c r="AG38" s="65">
        <v>35907</v>
      </c>
      <c r="AH38" s="65">
        <v>0</v>
      </c>
      <c r="AI38" s="65">
        <v>0</v>
      </c>
      <c r="AJ38" s="65">
        <v>0</v>
      </c>
      <c r="AK38" s="65">
        <v>0</v>
      </c>
      <c r="AL38" s="65">
        <v>0</v>
      </c>
      <c r="AM38" s="65">
        <v>24</v>
      </c>
      <c r="AN38" s="65">
        <v>0</v>
      </c>
      <c r="AO38" s="65">
        <v>65076</v>
      </c>
      <c r="AP38" s="65">
        <v>71775</v>
      </c>
      <c r="AQ38" s="40"/>
      <c r="AR38" s="40"/>
    </row>
    <row r="39" spans="1:44" ht="47.25">
      <c r="A39" s="63">
        <v>25</v>
      </c>
      <c r="B39" s="64" t="s">
        <v>70</v>
      </c>
      <c r="C39" s="65"/>
      <c r="D39" s="65"/>
      <c r="E39" s="65"/>
      <c r="F39" s="65"/>
      <c r="G39" s="65"/>
      <c r="H39" s="65"/>
      <c r="I39" s="65"/>
      <c r="J39" s="65"/>
      <c r="K39" s="65">
        <v>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>
        <v>0</v>
      </c>
      <c r="AE39" s="65"/>
      <c r="AF39" s="65"/>
      <c r="AG39" s="65"/>
      <c r="AH39" s="65"/>
      <c r="AI39" s="65"/>
      <c r="AJ39" s="65"/>
      <c r="AK39" s="65"/>
      <c r="AL39" s="65"/>
      <c r="AM39" s="65">
        <v>4852</v>
      </c>
      <c r="AN39" s="65"/>
      <c r="AO39" s="65">
        <v>4852</v>
      </c>
      <c r="AP39" s="65">
        <v>4852</v>
      </c>
      <c r="AQ39" s="40"/>
      <c r="AR39" s="40"/>
    </row>
    <row r="40" spans="1:44" ht="31.5">
      <c r="A40" s="63">
        <v>26</v>
      </c>
      <c r="B40" s="64" t="s">
        <v>71</v>
      </c>
      <c r="C40" s="65"/>
      <c r="D40" s="65"/>
      <c r="E40" s="65"/>
      <c r="F40" s="65"/>
      <c r="G40" s="65"/>
      <c r="H40" s="65"/>
      <c r="I40" s="65"/>
      <c r="J40" s="65"/>
      <c r="K40" s="65">
        <v>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>
        <v>0</v>
      </c>
      <c r="AE40" s="65">
        <v>3784</v>
      </c>
      <c r="AF40" s="65"/>
      <c r="AG40" s="65">
        <v>447</v>
      </c>
      <c r="AH40" s="65"/>
      <c r="AI40" s="65"/>
      <c r="AJ40" s="65"/>
      <c r="AK40" s="65"/>
      <c r="AL40" s="65"/>
      <c r="AM40" s="65">
        <v>17700</v>
      </c>
      <c r="AN40" s="65"/>
      <c r="AO40" s="65">
        <v>21931</v>
      </c>
      <c r="AP40" s="65">
        <v>21931</v>
      </c>
      <c r="AQ40" s="40"/>
      <c r="AR40" s="40"/>
    </row>
    <row r="41" spans="1:44" ht="15.75">
      <c r="A41" s="63">
        <v>27</v>
      </c>
      <c r="B41" s="64" t="s">
        <v>72</v>
      </c>
      <c r="C41" s="65"/>
      <c r="D41" s="65"/>
      <c r="E41" s="65"/>
      <c r="F41" s="65"/>
      <c r="G41" s="65"/>
      <c r="H41" s="65">
        <v>31</v>
      </c>
      <c r="I41" s="65">
        <v>26664</v>
      </c>
      <c r="J41" s="65"/>
      <c r="K41" s="65">
        <v>26695</v>
      </c>
      <c r="L41" s="65">
        <v>12485</v>
      </c>
      <c r="M41" s="65"/>
      <c r="N41" s="65"/>
      <c r="O41" s="65"/>
      <c r="P41" s="65">
        <v>1031</v>
      </c>
      <c r="Q41" s="65">
        <v>15772</v>
      </c>
      <c r="R41" s="65">
        <v>173</v>
      </c>
      <c r="S41" s="65"/>
      <c r="T41" s="65"/>
      <c r="U41" s="65">
        <v>3742</v>
      </c>
      <c r="V41" s="65"/>
      <c r="W41" s="65"/>
      <c r="X41" s="65"/>
      <c r="Y41" s="65"/>
      <c r="Z41" s="65"/>
      <c r="AA41" s="65"/>
      <c r="AB41" s="65"/>
      <c r="AC41" s="65"/>
      <c r="AD41" s="65">
        <v>33203</v>
      </c>
      <c r="AE41" s="65">
        <v>162390</v>
      </c>
      <c r="AF41" s="65"/>
      <c r="AG41" s="65"/>
      <c r="AH41" s="65"/>
      <c r="AI41" s="65"/>
      <c r="AJ41" s="65"/>
      <c r="AK41" s="65"/>
      <c r="AL41" s="65"/>
      <c r="AM41" s="65">
        <v>17914</v>
      </c>
      <c r="AN41" s="65"/>
      <c r="AO41" s="65">
        <v>180304</v>
      </c>
      <c r="AP41" s="65">
        <v>240202</v>
      </c>
      <c r="AQ41" s="40"/>
      <c r="AR41" s="40"/>
    </row>
    <row r="42" spans="1:44" ht="31.5">
      <c r="A42" s="63">
        <v>28</v>
      </c>
      <c r="B42" s="64" t="s">
        <v>73</v>
      </c>
      <c r="C42" s="65"/>
      <c r="D42" s="65">
        <v>760888</v>
      </c>
      <c r="E42" s="65">
        <v>493259</v>
      </c>
      <c r="F42" s="65">
        <v>267629</v>
      </c>
      <c r="G42" s="65"/>
      <c r="H42" s="65">
        <v>0</v>
      </c>
      <c r="I42" s="65"/>
      <c r="J42" s="65"/>
      <c r="K42" s="65">
        <v>760888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>
        <v>0</v>
      </c>
      <c r="AE42" s="65"/>
      <c r="AF42" s="65"/>
      <c r="AG42" s="65"/>
      <c r="AH42" s="65"/>
      <c r="AI42" s="65"/>
      <c r="AJ42" s="65"/>
      <c r="AK42" s="65"/>
      <c r="AL42" s="65"/>
      <c r="AM42" s="65">
        <v>80389</v>
      </c>
      <c r="AN42" s="65"/>
      <c r="AO42" s="65">
        <v>80389</v>
      </c>
      <c r="AP42" s="65">
        <v>841277</v>
      </c>
      <c r="AQ42" s="40"/>
      <c r="AR42" s="40"/>
    </row>
    <row r="43" spans="1:44" ht="15.75">
      <c r="A43" s="63">
        <v>29</v>
      </c>
      <c r="B43" s="64" t="s">
        <v>74</v>
      </c>
      <c r="C43" s="65"/>
      <c r="D43" s="65"/>
      <c r="E43" s="65"/>
      <c r="F43" s="65"/>
      <c r="G43" s="65"/>
      <c r="H43" s="65">
        <v>733</v>
      </c>
      <c r="I43" s="65"/>
      <c r="J43" s="65"/>
      <c r="K43" s="65">
        <v>733</v>
      </c>
      <c r="L43" s="65">
        <v>2257</v>
      </c>
      <c r="M43" s="65"/>
      <c r="N43" s="65"/>
      <c r="O43" s="65"/>
      <c r="P43" s="65"/>
      <c r="Q43" s="65"/>
      <c r="R43" s="65">
        <v>511</v>
      </c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>
        <v>2768</v>
      </c>
      <c r="AE43" s="65">
        <v>31064</v>
      </c>
      <c r="AF43" s="65">
        <v>257</v>
      </c>
      <c r="AG43" s="65"/>
      <c r="AH43" s="65"/>
      <c r="AI43" s="65"/>
      <c r="AJ43" s="65"/>
      <c r="AK43" s="65"/>
      <c r="AL43" s="65"/>
      <c r="AM43" s="65">
        <v>1299</v>
      </c>
      <c r="AN43" s="65"/>
      <c r="AO43" s="65">
        <v>32620</v>
      </c>
      <c r="AP43" s="65">
        <v>36121</v>
      </c>
      <c r="AQ43" s="40"/>
      <c r="AR43" s="40"/>
    </row>
    <row r="44" spans="1:44" ht="63">
      <c r="A44" s="63">
        <v>30</v>
      </c>
      <c r="B44" s="64" t="s">
        <v>75</v>
      </c>
      <c r="C44" s="65">
        <v>4429</v>
      </c>
      <c r="D44" s="65">
        <v>414618</v>
      </c>
      <c r="E44" s="65">
        <v>359689</v>
      </c>
      <c r="F44" s="65">
        <v>54801</v>
      </c>
      <c r="G44" s="65">
        <v>128</v>
      </c>
      <c r="H44" s="65">
        <v>2350</v>
      </c>
      <c r="I44" s="65"/>
      <c r="J44" s="65"/>
      <c r="K44" s="65">
        <v>421397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>
        <v>0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>
        <v>0</v>
      </c>
      <c r="AP44" s="65">
        <v>421397</v>
      </c>
      <c r="AQ44" s="40"/>
      <c r="AR44" s="40"/>
    </row>
    <row r="45" spans="1:44" ht="47.25">
      <c r="A45" s="63">
        <v>31</v>
      </c>
      <c r="B45" s="64" t="s">
        <v>76</v>
      </c>
      <c r="C45" s="65">
        <v>1116</v>
      </c>
      <c r="D45" s="65">
        <v>265917</v>
      </c>
      <c r="E45" s="65">
        <v>231236</v>
      </c>
      <c r="F45" s="65">
        <v>34681</v>
      </c>
      <c r="G45" s="65"/>
      <c r="H45" s="65">
        <v>1276</v>
      </c>
      <c r="I45" s="65"/>
      <c r="J45" s="65"/>
      <c r="K45" s="65">
        <v>268309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>
        <v>0</v>
      </c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>
        <v>0</v>
      </c>
      <c r="AP45" s="65">
        <v>268309</v>
      </c>
      <c r="AQ45" s="40"/>
      <c r="AR45" s="40"/>
    </row>
    <row r="46" spans="1:44" ht="47.25">
      <c r="A46" s="63">
        <v>32</v>
      </c>
      <c r="B46" s="64" t="s">
        <v>77</v>
      </c>
      <c r="C46" s="65">
        <v>40023</v>
      </c>
      <c r="D46" s="65">
        <v>2590</v>
      </c>
      <c r="E46" s="65"/>
      <c r="F46" s="65">
        <v>2590</v>
      </c>
      <c r="G46" s="65"/>
      <c r="H46" s="65">
        <v>2551</v>
      </c>
      <c r="I46" s="65"/>
      <c r="J46" s="65"/>
      <c r="K46" s="65">
        <v>45164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>
        <v>0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>
        <v>0</v>
      </c>
      <c r="AP46" s="65">
        <v>45164</v>
      </c>
      <c r="AQ46" s="40"/>
      <c r="AR46" s="40"/>
    </row>
    <row r="47" spans="1:44" ht="31.5">
      <c r="A47" s="63">
        <v>33</v>
      </c>
      <c r="B47" s="64" t="s">
        <v>78</v>
      </c>
      <c r="C47" s="65"/>
      <c r="D47" s="65">
        <v>313880</v>
      </c>
      <c r="E47" s="65">
        <v>295724</v>
      </c>
      <c r="F47" s="65">
        <v>18156</v>
      </c>
      <c r="G47" s="65"/>
      <c r="H47" s="65"/>
      <c r="I47" s="65"/>
      <c r="J47" s="65"/>
      <c r="K47" s="65">
        <v>313880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>
        <v>0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>
        <v>0</v>
      </c>
      <c r="AP47" s="65">
        <v>313880</v>
      </c>
      <c r="AQ47" s="40"/>
      <c r="AR47" s="40"/>
    </row>
    <row r="48" spans="1:44" ht="15.75">
      <c r="A48" s="63">
        <v>34</v>
      </c>
      <c r="B48" s="64" t="s">
        <v>79</v>
      </c>
      <c r="C48" s="65"/>
      <c r="D48" s="65">
        <v>60362</v>
      </c>
      <c r="E48" s="65">
        <v>51310</v>
      </c>
      <c r="F48" s="65">
        <v>8782</v>
      </c>
      <c r="G48" s="65">
        <v>270</v>
      </c>
      <c r="H48" s="65"/>
      <c r="I48" s="65"/>
      <c r="J48" s="65"/>
      <c r="K48" s="65">
        <v>60362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>
        <v>0</v>
      </c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>
        <v>0</v>
      </c>
      <c r="AP48" s="65">
        <v>60362</v>
      </c>
      <c r="AQ48" s="40"/>
      <c r="AR48" s="40"/>
    </row>
    <row r="49" spans="1:44" ht="15.75">
      <c r="A49" s="63">
        <v>35</v>
      </c>
      <c r="B49" s="64" t="s">
        <v>80</v>
      </c>
      <c r="C49" s="65"/>
      <c r="D49" s="65"/>
      <c r="E49" s="65"/>
      <c r="F49" s="65"/>
      <c r="G49" s="65"/>
      <c r="H49" s="65">
        <v>1158</v>
      </c>
      <c r="I49" s="65">
        <v>2373</v>
      </c>
      <c r="J49" s="65"/>
      <c r="K49" s="65">
        <v>3531</v>
      </c>
      <c r="L49" s="65">
        <v>17796</v>
      </c>
      <c r="M49" s="65"/>
      <c r="N49" s="65">
        <v>7991</v>
      </c>
      <c r="O49" s="65"/>
      <c r="P49" s="65">
        <v>61</v>
      </c>
      <c r="Q49" s="65">
        <v>5</v>
      </c>
      <c r="R49" s="65"/>
      <c r="S49" s="65"/>
      <c r="T49" s="65"/>
      <c r="U49" s="65">
        <v>1660</v>
      </c>
      <c r="V49" s="65"/>
      <c r="W49" s="65"/>
      <c r="X49" s="65"/>
      <c r="Y49" s="65"/>
      <c r="Z49" s="65"/>
      <c r="AA49" s="65"/>
      <c r="AB49" s="65"/>
      <c r="AC49" s="65"/>
      <c r="AD49" s="65">
        <v>27513</v>
      </c>
      <c r="AE49" s="65">
        <v>64950</v>
      </c>
      <c r="AF49" s="65"/>
      <c r="AG49" s="65"/>
      <c r="AH49" s="65"/>
      <c r="AI49" s="65"/>
      <c r="AJ49" s="65"/>
      <c r="AK49" s="65"/>
      <c r="AL49" s="65"/>
      <c r="AM49" s="65">
        <v>36420</v>
      </c>
      <c r="AN49" s="65"/>
      <c r="AO49" s="65">
        <v>101370</v>
      </c>
      <c r="AP49" s="65">
        <v>132414</v>
      </c>
      <c r="AQ49" s="40"/>
      <c r="AR49" s="40"/>
    </row>
    <row r="50" spans="1:44" ht="31.5">
      <c r="A50" s="63">
        <v>36</v>
      </c>
      <c r="B50" s="64" t="s">
        <v>81</v>
      </c>
      <c r="C50" s="65"/>
      <c r="D50" s="65"/>
      <c r="E50" s="65"/>
      <c r="F50" s="65"/>
      <c r="G50" s="65"/>
      <c r="H50" s="65"/>
      <c r="I50" s="65"/>
      <c r="J50" s="65"/>
      <c r="K50" s="65">
        <v>0</v>
      </c>
      <c r="L50" s="65"/>
      <c r="M50" s="65"/>
      <c r="N50" s="65"/>
      <c r="O50" s="65"/>
      <c r="P50" s="65"/>
      <c r="Q50" s="65">
        <v>147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>
        <v>147</v>
      </c>
      <c r="AE50" s="65">
        <v>138</v>
      </c>
      <c r="AF50" s="65"/>
      <c r="AG50" s="65"/>
      <c r="AH50" s="65"/>
      <c r="AI50" s="65"/>
      <c r="AJ50" s="65"/>
      <c r="AK50" s="65"/>
      <c r="AL50" s="65"/>
      <c r="AM50" s="65"/>
      <c r="AN50" s="65"/>
      <c r="AO50" s="65">
        <v>138</v>
      </c>
      <c r="AP50" s="65">
        <v>285</v>
      </c>
      <c r="AQ50" s="40"/>
      <c r="AR50" s="40"/>
    </row>
    <row r="51" spans="1:44" ht="47.25">
      <c r="A51" s="63">
        <v>37</v>
      </c>
      <c r="B51" s="64" t="s">
        <v>82</v>
      </c>
      <c r="C51" s="65"/>
      <c r="D51" s="65"/>
      <c r="E51" s="65"/>
      <c r="F51" s="65"/>
      <c r="G51" s="65"/>
      <c r="H51" s="65"/>
      <c r="I51" s="65">
        <v>207282</v>
      </c>
      <c r="J51" s="65"/>
      <c r="K51" s="65">
        <v>207282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>
        <v>0</v>
      </c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>
        <v>0</v>
      </c>
      <c r="AP51" s="65">
        <v>207282</v>
      </c>
      <c r="AQ51" s="40"/>
      <c r="AR51" s="40"/>
    </row>
    <row r="52" spans="1:44" ht="15.75">
      <c r="A52" s="66">
        <v>38</v>
      </c>
      <c r="B52" s="67" t="s">
        <v>84</v>
      </c>
      <c r="C52" s="68"/>
      <c r="D52" s="68"/>
      <c r="E52" s="68"/>
      <c r="F52" s="68"/>
      <c r="G52" s="68"/>
      <c r="H52" s="68"/>
      <c r="I52" s="68"/>
      <c r="J52" s="68"/>
      <c r="K52" s="68">
        <v>0</v>
      </c>
      <c r="L52" s="68">
        <v>1207</v>
      </c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>
        <v>1207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>
        <v>0</v>
      </c>
      <c r="AP52" s="68">
        <v>1207</v>
      </c>
      <c r="AQ52" s="40"/>
      <c r="AR52" s="40"/>
    </row>
    <row r="53" spans="1:44" ht="15.75">
      <c r="A53" s="40"/>
      <c r="B53" s="4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40"/>
      <c r="AR53" s="40"/>
    </row>
    <row r="54" spans="1:44" ht="15.75">
      <c r="A54" s="70"/>
      <c r="B54" s="70"/>
      <c r="C54" s="70"/>
      <c r="D54" s="70"/>
      <c r="E54" s="70"/>
      <c r="F54" s="7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71"/>
      <c r="AM54" s="71"/>
      <c r="AN54" s="71"/>
      <c r="AO54" s="71"/>
      <c r="AP54" s="71"/>
      <c r="AQ54" s="40"/>
      <c r="AR54" s="40"/>
    </row>
  </sheetData>
  <sheetProtection/>
  <mergeCells count="17">
    <mergeCell ref="AB12:AO12"/>
    <mergeCell ref="P1:R1"/>
    <mergeCell ref="P2:R2"/>
    <mergeCell ref="P3:R3"/>
    <mergeCell ref="P4:R4"/>
    <mergeCell ref="P5:R5"/>
    <mergeCell ref="A7:AL7"/>
    <mergeCell ref="A54:F54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79" right="0.79" top="0.98" bottom="0.98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4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38" customWidth="1"/>
    <col min="2" max="2" width="30.625" style="38" customWidth="1"/>
    <col min="3" max="3" width="14.25390625" style="38" customWidth="1"/>
    <col min="4" max="4" width="15.75390625" style="38" customWidth="1"/>
    <col min="5" max="5" width="28.75390625" style="38" customWidth="1"/>
    <col min="6" max="6" width="33.625" style="38" customWidth="1"/>
    <col min="7" max="7" width="14.875" style="38" customWidth="1"/>
    <col min="8" max="8" width="13.875" style="38" customWidth="1"/>
    <col min="9" max="9" width="14.875" style="38" customWidth="1"/>
    <col min="10" max="10" width="15.25390625" style="38" customWidth="1"/>
    <col min="11" max="11" width="12.25390625" style="38" customWidth="1"/>
    <col min="12" max="12" width="13.125" style="38" customWidth="1"/>
    <col min="13" max="13" width="14.375" style="38" customWidth="1"/>
    <col min="14" max="14" width="14.00390625" style="38" customWidth="1"/>
    <col min="15" max="15" width="12.625" style="38" customWidth="1"/>
    <col min="16" max="16" width="12.375" style="38" customWidth="1"/>
    <col min="17" max="17" width="14.25390625" style="38" customWidth="1"/>
    <col min="18" max="18" width="12.25390625" style="38" customWidth="1"/>
    <col min="19" max="19" width="10.75390625" style="38" customWidth="1"/>
    <col min="20" max="20" width="14.375" style="38" customWidth="1"/>
    <col min="21" max="21" width="17.125" style="38" customWidth="1"/>
    <col min="22" max="22" width="11.125" style="38" customWidth="1"/>
    <col min="23" max="23" width="13.75390625" style="38" customWidth="1"/>
    <col min="24" max="24" width="15.25390625" style="38" customWidth="1"/>
    <col min="25" max="25" width="10.25390625" style="38" customWidth="1"/>
    <col min="26" max="26" width="18.375" style="38" customWidth="1"/>
    <col min="27" max="27" width="14.875" style="38" customWidth="1"/>
    <col min="28" max="28" width="10.625" style="38" customWidth="1"/>
    <col min="29" max="29" width="11.75390625" style="38" customWidth="1"/>
    <col min="30" max="30" width="14.625" style="38" customWidth="1"/>
    <col min="31" max="31" width="14.375" style="38" customWidth="1"/>
    <col min="32" max="32" width="13.75390625" style="38" customWidth="1"/>
    <col min="33" max="33" width="16.25390625" style="38" customWidth="1"/>
    <col min="34" max="34" width="13.625" style="38" customWidth="1"/>
    <col min="35" max="35" width="18.875" style="38" customWidth="1"/>
    <col min="36" max="36" width="14.875" style="38" customWidth="1"/>
    <col min="37" max="37" width="14.125" style="38" customWidth="1"/>
    <col min="38" max="38" width="16.00390625" style="38" customWidth="1"/>
    <col min="39" max="39" width="17.125" style="38" customWidth="1"/>
    <col min="40" max="40" width="11.25390625" style="38" customWidth="1"/>
    <col min="41" max="41" width="9.625" style="38" bestFit="1" customWidth="1"/>
    <col min="42" max="42" width="11.375" style="38" bestFit="1" customWidth="1"/>
    <col min="43" max="16384" width="9.125" style="38" customWidth="1"/>
  </cols>
  <sheetData>
    <row r="1" spans="16:18" ht="10.5" customHeight="1">
      <c r="P1" s="72"/>
      <c r="Q1" s="72"/>
      <c r="R1" s="72"/>
    </row>
    <row r="2" spans="1:44" ht="15.75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72"/>
      <c r="Q2" s="72"/>
      <c r="R2" s="7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15.75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72"/>
      <c r="Q3" s="72"/>
      <c r="R3" s="72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15.75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72"/>
      <c r="Q4" s="72"/>
      <c r="R4" s="7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15.75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72"/>
      <c r="Q5" s="72"/>
      <c r="R5" s="7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1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5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40"/>
      <c r="AP7" s="40"/>
      <c r="AQ7" s="40"/>
      <c r="AR7" s="40"/>
    </row>
    <row r="8" spans="1:44" ht="15.75">
      <c r="A8" s="42" t="s">
        <v>87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40"/>
      <c r="AP8" s="40"/>
      <c r="AQ8" s="40"/>
      <c r="AR8" s="40"/>
    </row>
    <row r="9" spans="1:44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5" customHeight="1">
      <c r="A10" s="40"/>
      <c r="B10" s="40"/>
      <c r="C10" s="40"/>
      <c r="D10" s="40"/>
      <c r="E10" s="40"/>
      <c r="F10" s="40"/>
      <c r="G10" s="43" t="s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0"/>
      <c r="AR10" s="40"/>
    </row>
    <row r="11" spans="1:44" ht="15.75">
      <c r="A11" s="44" t="s">
        <v>3</v>
      </c>
      <c r="B11" s="44" t="s">
        <v>4</v>
      </c>
      <c r="C11" s="45" t="s">
        <v>5</v>
      </c>
      <c r="D11" s="46"/>
      <c r="E11" s="46"/>
      <c r="F11" s="47"/>
      <c r="G11" s="48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9"/>
      <c r="AP11" s="50" t="s">
        <v>7</v>
      </c>
      <c r="AQ11" s="40"/>
      <c r="AR11" s="40"/>
    </row>
    <row r="12" spans="1:44" ht="15.75">
      <c r="A12" s="51"/>
      <c r="B12" s="51"/>
      <c r="C12" s="45" t="s">
        <v>8</v>
      </c>
      <c r="D12" s="46"/>
      <c r="E12" s="46"/>
      <c r="F12" s="46"/>
      <c r="G12" s="46"/>
      <c r="H12" s="46"/>
      <c r="I12" s="46"/>
      <c r="J12" s="47"/>
      <c r="K12" s="48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10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52"/>
      <c r="AQ12" s="40"/>
      <c r="AR12" s="40"/>
    </row>
    <row r="13" spans="1:44" ht="173.25">
      <c r="A13" s="53"/>
      <c r="B13" s="53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5" t="s">
        <v>16</v>
      </c>
      <c r="I13" s="55" t="s">
        <v>17</v>
      </c>
      <c r="J13" s="55" t="s">
        <v>18</v>
      </c>
      <c r="K13" s="55" t="s">
        <v>19</v>
      </c>
      <c r="L13" s="55" t="s">
        <v>20</v>
      </c>
      <c r="M13" s="55" t="s">
        <v>21</v>
      </c>
      <c r="N13" s="55" t="s">
        <v>22</v>
      </c>
      <c r="O13" s="55" t="s">
        <v>23</v>
      </c>
      <c r="P13" s="55" t="s">
        <v>24</v>
      </c>
      <c r="Q13" s="55" t="s">
        <v>25</v>
      </c>
      <c r="R13" s="55" t="s">
        <v>26</v>
      </c>
      <c r="S13" s="55" t="s">
        <v>27</v>
      </c>
      <c r="T13" s="55" t="s">
        <v>28</v>
      </c>
      <c r="U13" s="55" t="s">
        <v>29</v>
      </c>
      <c r="V13" s="55" t="s">
        <v>30</v>
      </c>
      <c r="W13" s="55" t="s">
        <v>31</v>
      </c>
      <c r="X13" s="55" t="s">
        <v>32</v>
      </c>
      <c r="Y13" s="55" t="s">
        <v>33</v>
      </c>
      <c r="Z13" s="54" t="s">
        <v>34</v>
      </c>
      <c r="AA13" s="54" t="s">
        <v>35</v>
      </c>
      <c r="AB13" s="55" t="s">
        <v>36</v>
      </c>
      <c r="AC13" s="55" t="s">
        <v>18</v>
      </c>
      <c r="AD13" s="55" t="s">
        <v>19</v>
      </c>
      <c r="AE13" s="55" t="s">
        <v>37</v>
      </c>
      <c r="AF13" s="55" t="s">
        <v>38</v>
      </c>
      <c r="AG13" s="55" t="s">
        <v>39</v>
      </c>
      <c r="AH13" s="55" t="s">
        <v>40</v>
      </c>
      <c r="AI13" s="55" t="s">
        <v>41</v>
      </c>
      <c r="AJ13" s="55" t="s">
        <v>42</v>
      </c>
      <c r="AK13" s="55" t="s">
        <v>43</v>
      </c>
      <c r="AL13" s="55" t="s">
        <v>44</v>
      </c>
      <c r="AM13" s="55" t="s">
        <v>45</v>
      </c>
      <c r="AN13" s="54" t="s">
        <v>18</v>
      </c>
      <c r="AO13" s="55" t="s">
        <v>19</v>
      </c>
      <c r="AP13" s="56"/>
      <c r="AQ13" s="40"/>
      <c r="AR13" s="40"/>
    </row>
    <row r="14" spans="1:44" ht="15.75">
      <c r="A14" s="1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40"/>
      <c r="AR14" s="40"/>
    </row>
    <row r="15" spans="1:44" ht="15.75">
      <c r="A15" s="60">
        <v>1</v>
      </c>
      <c r="B15" s="61" t="s">
        <v>46</v>
      </c>
      <c r="C15" s="62"/>
      <c r="D15" s="62"/>
      <c r="E15" s="62"/>
      <c r="F15" s="62"/>
      <c r="G15" s="62"/>
      <c r="H15" s="62">
        <v>5</v>
      </c>
      <c r="I15" s="62">
        <v>223</v>
      </c>
      <c r="J15" s="62"/>
      <c r="K15" s="62">
        <v>228</v>
      </c>
      <c r="L15" s="62">
        <v>4493</v>
      </c>
      <c r="M15" s="62"/>
      <c r="N15" s="62">
        <v>22500</v>
      </c>
      <c r="O15" s="62"/>
      <c r="P15" s="62"/>
      <c r="Q15" s="62">
        <v>343</v>
      </c>
      <c r="R15" s="62">
        <v>14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f>SUM(L15:AC15)</f>
        <v>27350</v>
      </c>
      <c r="AE15" s="62">
        <v>87907</v>
      </c>
      <c r="AF15" s="62"/>
      <c r="AG15" s="62">
        <v>17156</v>
      </c>
      <c r="AH15" s="62"/>
      <c r="AI15" s="62"/>
      <c r="AJ15" s="62"/>
      <c r="AK15" s="62"/>
      <c r="AL15" s="62"/>
      <c r="AM15" s="62">
        <v>24819</v>
      </c>
      <c r="AN15" s="62"/>
      <c r="AO15" s="62">
        <v>129882</v>
      </c>
      <c r="AP15" s="62">
        <v>157460</v>
      </c>
      <c r="AQ15" s="40"/>
      <c r="AR15" s="40"/>
    </row>
    <row r="16" spans="1:44" ht="15.75">
      <c r="A16" s="63">
        <v>2</v>
      </c>
      <c r="B16" s="64" t="s">
        <v>47</v>
      </c>
      <c r="C16" s="65"/>
      <c r="D16" s="65"/>
      <c r="E16" s="65"/>
      <c r="F16" s="65"/>
      <c r="G16" s="65"/>
      <c r="H16" s="65"/>
      <c r="I16" s="65"/>
      <c r="J16" s="65"/>
      <c r="K16" s="65">
        <v>0</v>
      </c>
      <c r="L16" s="65">
        <v>1686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>
        <f>SUM(L16:AC16)</f>
        <v>1686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>
        <v>0</v>
      </c>
      <c r="AP16" s="65">
        <v>1686</v>
      </c>
      <c r="AQ16" s="40"/>
      <c r="AR16" s="40"/>
    </row>
    <row r="17" spans="1:44" ht="15.75">
      <c r="A17" s="63">
        <v>3</v>
      </c>
      <c r="B17" s="64" t="s">
        <v>48</v>
      </c>
      <c r="C17" s="65"/>
      <c r="D17" s="65"/>
      <c r="E17" s="65"/>
      <c r="F17" s="65"/>
      <c r="G17" s="65"/>
      <c r="H17" s="65">
        <v>18</v>
      </c>
      <c r="I17" s="65">
        <v>76383</v>
      </c>
      <c r="J17" s="65"/>
      <c r="K17" s="65">
        <v>76401</v>
      </c>
      <c r="L17" s="65">
        <v>26367</v>
      </c>
      <c r="M17" s="65"/>
      <c r="N17" s="65"/>
      <c r="O17" s="65"/>
      <c r="P17" s="65">
        <v>20168</v>
      </c>
      <c r="Q17" s="65">
        <v>106</v>
      </c>
      <c r="R17" s="65"/>
      <c r="S17" s="65"/>
      <c r="T17" s="65"/>
      <c r="U17" s="65">
        <v>157</v>
      </c>
      <c r="V17" s="65"/>
      <c r="W17" s="65"/>
      <c r="X17" s="65"/>
      <c r="Y17" s="65">
        <v>36</v>
      </c>
      <c r="Z17" s="65"/>
      <c r="AA17" s="65"/>
      <c r="AB17" s="65"/>
      <c r="AC17" s="65"/>
      <c r="AD17" s="65">
        <f>SUM(L17:AC17)</f>
        <v>46834</v>
      </c>
      <c r="AE17" s="65">
        <v>124738</v>
      </c>
      <c r="AF17" s="65">
        <v>78</v>
      </c>
      <c r="AG17" s="65"/>
      <c r="AH17" s="65"/>
      <c r="AI17" s="65"/>
      <c r="AJ17" s="65"/>
      <c r="AK17" s="65"/>
      <c r="AL17" s="65"/>
      <c r="AM17" s="65">
        <v>119399</v>
      </c>
      <c r="AN17" s="65"/>
      <c r="AO17" s="65">
        <v>244215</v>
      </c>
      <c r="AP17" s="65">
        <v>367450</v>
      </c>
      <c r="AQ17" s="40"/>
      <c r="AR17" s="40"/>
    </row>
    <row r="18" spans="1:44" ht="31.5">
      <c r="A18" s="63">
        <v>4</v>
      </c>
      <c r="B18" s="64" t="s">
        <v>49</v>
      </c>
      <c r="C18" s="65"/>
      <c r="D18" s="65"/>
      <c r="E18" s="65"/>
      <c r="F18" s="65"/>
      <c r="G18" s="65"/>
      <c r="H18" s="65">
        <v>12640</v>
      </c>
      <c r="I18" s="65">
        <v>13854</v>
      </c>
      <c r="J18" s="65"/>
      <c r="K18" s="65">
        <v>26494</v>
      </c>
      <c r="L18" s="65"/>
      <c r="M18" s="65"/>
      <c r="N18" s="65"/>
      <c r="O18" s="65"/>
      <c r="P18" s="65">
        <v>100</v>
      </c>
      <c r="Q18" s="65">
        <v>331910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>
        <f>SUM(L18:AC18)</f>
        <v>332010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>
        <v>0</v>
      </c>
      <c r="AP18" s="65">
        <v>358504</v>
      </c>
      <c r="AQ18" s="40"/>
      <c r="AR18" s="40"/>
    </row>
    <row r="19" spans="1:44" ht="15.75">
      <c r="A19" s="63">
        <v>5</v>
      </c>
      <c r="B19" s="64" t="s">
        <v>50</v>
      </c>
      <c r="C19" s="65"/>
      <c r="D19" s="65"/>
      <c r="E19" s="65"/>
      <c r="F19" s="65"/>
      <c r="G19" s="65"/>
      <c r="H19" s="65"/>
      <c r="I19" s="65">
        <v>428889</v>
      </c>
      <c r="J19" s="65"/>
      <c r="K19" s="65">
        <v>428889</v>
      </c>
      <c r="L19" s="65">
        <v>0</v>
      </c>
      <c r="M19" s="65"/>
      <c r="N19" s="65"/>
      <c r="O19" s="65"/>
      <c r="P19" s="65"/>
      <c r="Q19" s="65"/>
      <c r="R19" s="65"/>
      <c r="S19" s="65"/>
      <c r="T19" s="65"/>
      <c r="U19" s="65">
        <v>58</v>
      </c>
      <c r="V19" s="65"/>
      <c r="W19" s="65"/>
      <c r="X19" s="65"/>
      <c r="Y19" s="65"/>
      <c r="Z19" s="65"/>
      <c r="AA19" s="65"/>
      <c r="AB19" s="65"/>
      <c r="AC19" s="65"/>
      <c r="AD19" s="65">
        <f>SUM(L19:AC19)</f>
        <v>58</v>
      </c>
      <c r="AE19" s="65">
        <v>31543</v>
      </c>
      <c r="AF19" s="65"/>
      <c r="AG19" s="65"/>
      <c r="AH19" s="65"/>
      <c r="AI19" s="65"/>
      <c r="AJ19" s="65"/>
      <c r="AK19" s="65"/>
      <c r="AL19" s="65"/>
      <c r="AM19" s="65">
        <v>1179</v>
      </c>
      <c r="AN19" s="65"/>
      <c r="AO19" s="65">
        <v>32722</v>
      </c>
      <c r="AP19" s="65">
        <v>461669</v>
      </c>
      <c r="AQ19" s="40"/>
      <c r="AR19" s="40"/>
    </row>
    <row r="20" spans="1:44" ht="31.5">
      <c r="A20" s="63">
        <v>6</v>
      </c>
      <c r="B20" s="64" t="s">
        <v>51</v>
      </c>
      <c r="C20" s="65"/>
      <c r="D20" s="65"/>
      <c r="E20" s="65"/>
      <c r="F20" s="65"/>
      <c r="G20" s="65"/>
      <c r="H20" s="65">
        <v>4563</v>
      </c>
      <c r="I20" s="65"/>
      <c r="J20" s="65"/>
      <c r="K20" s="65">
        <v>4563</v>
      </c>
      <c r="L20" s="65">
        <v>610</v>
      </c>
      <c r="M20" s="65"/>
      <c r="N20" s="65">
        <v>43108</v>
      </c>
      <c r="O20" s="65"/>
      <c r="P20" s="65"/>
      <c r="Q20" s="65">
        <v>9400</v>
      </c>
      <c r="R20" s="65"/>
      <c r="S20" s="65"/>
      <c r="T20" s="65"/>
      <c r="U20" s="65">
        <v>88235</v>
      </c>
      <c r="V20" s="65"/>
      <c r="W20" s="65"/>
      <c r="X20" s="65"/>
      <c r="Y20" s="65">
        <v>58345</v>
      </c>
      <c r="Z20" s="65"/>
      <c r="AA20" s="65"/>
      <c r="AB20" s="65"/>
      <c r="AC20" s="65"/>
      <c r="AD20" s="65">
        <f>SUM(L20:AC20)</f>
        <v>199698</v>
      </c>
      <c r="AE20" s="65">
        <v>80</v>
      </c>
      <c r="AF20" s="65"/>
      <c r="AG20" s="65"/>
      <c r="AH20" s="65"/>
      <c r="AI20" s="65"/>
      <c r="AJ20" s="65"/>
      <c r="AK20" s="65"/>
      <c r="AL20" s="65"/>
      <c r="AM20" s="65">
        <v>10488</v>
      </c>
      <c r="AN20" s="65"/>
      <c r="AO20" s="65">
        <v>10568</v>
      </c>
      <c r="AP20" s="65">
        <v>214829</v>
      </c>
      <c r="AQ20" s="40"/>
      <c r="AR20" s="40"/>
    </row>
    <row r="21" spans="1:44" ht="15.75">
      <c r="A21" s="63">
        <v>7</v>
      </c>
      <c r="B21" s="64" t="s">
        <v>52</v>
      </c>
      <c r="C21" s="65"/>
      <c r="D21" s="65"/>
      <c r="E21" s="65"/>
      <c r="F21" s="65"/>
      <c r="G21" s="65"/>
      <c r="H21" s="65">
        <v>250</v>
      </c>
      <c r="I21" s="65">
        <v>36</v>
      </c>
      <c r="J21" s="65"/>
      <c r="K21" s="65">
        <v>286</v>
      </c>
      <c r="L21" s="65"/>
      <c r="M21" s="65"/>
      <c r="N21" s="65"/>
      <c r="O21" s="65"/>
      <c r="P21" s="65"/>
      <c r="Q21" s="65">
        <v>28</v>
      </c>
      <c r="R21" s="65">
        <v>328</v>
      </c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>
        <f>SUM(L21:AC21)</f>
        <v>356</v>
      </c>
      <c r="AE21" s="65">
        <v>30884</v>
      </c>
      <c r="AF21" s="65"/>
      <c r="AG21" s="65"/>
      <c r="AH21" s="65"/>
      <c r="AI21" s="65"/>
      <c r="AJ21" s="65"/>
      <c r="AK21" s="65"/>
      <c r="AL21" s="65"/>
      <c r="AM21" s="65">
        <v>38662</v>
      </c>
      <c r="AN21" s="65"/>
      <c r="AO21" s="65">
        <v>69546</v>
      </c>
      <c r="AP21" s="65">
        <v>70188</v>
      </c>
      <c r="AQ21" s="40"/>
      <c r="AR21" s="40"/>
    </row>
    <row r="22" spans="1:44" ht="15.75">
      <c r="A22" s="63">
        <v>8</v>
      </c>
      <c r="B22" s="64" t="s">
        <v>53</v>
      </c>
      <c r="C22" s="65"/>
      <c r="D22" s="65"/>
      <c r="E22" s="65"/>
      <c r="F22" s="65"/>
      <c r="G22" s="65"/>
      <c r="H22" s="65">
        <v>3807</v>
      </c>
      <c r="I22" s="65">
        <v>134</v>
      </c>
      <c r="J22" s="65"/>
      <c r="K22" s="65">
        <v>3941</v>
      </c>
      <c r="L22" s="65">
        <v>8226</v>
      </c>
      <c r="M22" s="65"/>
      <c r="N22" s="65"/>
      <c r="O22" s="65"/>
      <c r="P22" s="65">
        <v>491</v>
      </c>
      <c r="Q22" s="65">
        <v>361</v>
      </c>
      <c r="R22" s="65">
        <v>38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>
        <f>SUM(L22:AC22)</f>
        <v>9116</v>
      </c>
      <c r="AE22" s="65">
        <v>51736</v>
      </c>
      <c r="AF22" s="65"/>
      <c r="AG22" s="65"/>
      <c r="AH22" s="65"/>
      <c r="AI22" s="65"/>
      <c r="AJ22" s="65"/>
      <c r="AK22" s="65"/>
      <c r="AL22" s="65"/>
      <c r="AM22" s="65">
        <v>14287</v>
      </c>
      <c r="AN22" s="65"/>
      <c r="AO22" s="65">
        <v>66023</v>
      </c>
      <c r="AP22" s="65">
        <v>79080</v>
      </c>
      <c r="AQ22" s="40"/>
      <c r="AR22" s="40"/>
    </row>
    <row r="23" spans="1:44" ht="15.75">
      <c r="A23" s="63">
        <v>9</v>
      </c>
      <c r="B23" s="64" t="s">
        <v>54</v>
      </c>
      <c r="C23" s="65"/>
      <c r="D23" s="65"/>
      <c r="E23" s="65"/>
      <c r="F23" s="65"/>
      <c r="G23" s="65"/>
      <c r="H23" s="65">
        <v>4341</v>
      </c>
      <c r="I23" s="65">
        <v>22443</v>
      </c>
      <c r="J23" s="65"/>
      <c r="K23" s="65">
        <v>26784</v>
      </c>
      <c r="L23" s="65">
        <v>8570</v>
      </c>
      <c r="M23" s="65"/>
      <c r="N23" s="65"/>
      <c r="O23" s="65"/>
      <c r="P23" s="65">
        <v>309</v>
      </c>
      <c r="Q23" s="65">
        <v>3147</v>
      </c>
      <c r="R23" s="65"/>
      <c r="S23" s="65"/>
      <c r="T23" s="65"/>
      <c r="U23" s="65">
        <v>5770</v>
      </c>
      <c r="V23" s="65"/>
      <c r="W23" s="65"/>
      <c r="X23" s="65"/>
      <c r="Y23" s="65"/>
      <c r="Z23" s="65"/>
      <c r="AA23" s="65"/>
      <c r="AB23" s="65"/>
      <c r="AC23" s="65"/>
      <c r="AD23" s="65">
        <f>SUM(L23:AC23)</f>
        <v>17796</v>
      </c>
      <c r="AE23" s="65">
        <v>67217</v>
      </c>
      <c r="AF23" s="65"/>
      <c r="AG23" s="65"/>
      <c r="AH23" s="65"/>
      <c r="AI23" s="65"/>
      <c r="AJ23" s="65"/>
      <c r="AK23" s="65"/>
      <c r="AL23" s="65"/>
      <c r="AM23" s="65">
        <v>63441</v>
      </c>
      <c r="AN23" s="65"/>
      <c r="AO23" s="65">
        <v>130658</v>
      </c>
      <c r="AP23" s="65">
        <v>175238</v>
      </c>
      <c r="AQ23" s="40"/>
      <c r="AR23" s="40"/>
    </row>
    <row r="24" spans="1:44" ht="78.75">
      <c r="A24" s="63">
        <v>10</v>
      </c>
      <c r="B24" s="64" t="s">
        <v>55</v>
      </c>
      <c r="C24" s="65"/>
      <c r="D24" s="65"/>
      <c r="E24" s="65"/>
      <c r="F24" s="65"/>
      <c r="G24" s="65"/>
      <c r="H24" s="65">
        <v>318</v>
      </c>
      <c r="I24" s="65">
        <v>29497</v>
      </c>
      <c r="J24" s="65"/>
      <c r="K24" s="65">
        <v>29815</v>
      </c>
      <c r="L24" s="65">
        <v>17380</v>
      </c>
      <c r="M24" s="65"/>
      <c r="N24" s="65">
        <v>27559</v>
      </c>
      <c r="O24" s="65"/>
      <c r="P24" s="65">
        <v>958</v>
      </c>
      <c r="Q24" s="65">
        <v>973</v>
      </c>
      <c r="R24" s="65"/>
      <c r="S24" s="65"/>
      <c r="T24" s="65"/>
      <c r="U24" s="65"/>
      <c r="V24" s="65">
        <v>76475</v>
      </c>
      <c r="W24" s="65"/>
      <c r="X24" s="65"/>
      <c r="Y24" s="65"/>
      <c r="Z24" s="65"/>
      <c r="AA24" s="65"/>
      <c r="AB24" s="65"/>
      <c r="AC24" s="65"/>
      <c r="AD24" s="65">
        <f>SUM(L24:AC24)</f>
        <v>123345</v>
      </c>
      <c r="AE24" s="65">
        <v>4985</v>
      </c>
      <c r="AF24" s="65">
        <v>3024</v>
      </c>
      <c r="AG24" s="65"/>
      <c r="AH24" s="65"/>
      <c r="AI24" s="65"/>
      <c r="AJ24" s="65"/>
      <c r="AK24" s="65"/>
      <c r="AL24" s="65"/>
      <c r="AM24" s="65">
        <v>46250</v>
      </c>
      <c r="AN24" s="65"/>
      <c r="AO24" s="65">
        <v>54259</v>
      </c>
      <c r="AP24" s="65">
        <v>207419</v>
      </c>
      <c r="AQ24" s="40"/>
      <c r="AR24" s="40"/>
    </row>
    <row r="25" spans="1:44" ht="31.5">
      <c r="A25" s="63">
        <v>11</v>
      </c>
      <c r="B25" s="64" t="s">
        <v>56</v>
      </c>
      <c r="C25" s="65"/>
      <c r="D25" s="65"/>
      <c r="E25" s="65"/>
      <c r="F25" s="65"/>
      <c r="G25" s="65"/>
      <c r="H25" s="65">
        <v>1578</v>
      </c>
      <c r="I25" s="65">
        <v>96267</v>
      </c>
      <c r="J25" s="65"/>
      <c r="K25" s="65">
        <v>97845</v>
      </c>
      <c r="L25" s="65">
        <v>34361</v>
      </c>
      <c r="M25" s="65"/>
      <c r="N25" s="65"/>
      <c r="O25" s="65"/>
      <c r="P25" s="65">
        <v>248</v>
      </c>
      <c r="Q25" s="65">
        <v>8929</v>
      </c>
      <c r="R25" s="65">
        <v>2424</v>
      </c>
      <c r="S25" s="65"/>
      <c r="T25" s="65"/>
      <c r="U25" s="65">
        <v>3429</v>
      </c>
      <c r="V25" s="65"/>
      <c r="W25" s="65"/>
      <c r="X25" s="65"/>
      <c r="Y25" s="65"/>
      <c r="Z25" s="65"/>
      <c r="AA25" s="65"/>
      <c r="AB25" s="65"/>
      <c r="AC25" s="65"/>
      <c r="AD25" s="65">
        <f>SUM(L25:AC25)</f>
        <v>49391</v>
      </c>
      <c r="AE25" s="65">
        <v>187408</v>
      </c>
      <c r="AF25" s="65"/>
      <c r="AG25" s="65"/>
      <c r="AH25" s="65"/>
      <c r="AI25" s="65"/>
      <c r="AJ25" s="65"/>
      <c r="AK25" s="65"/>
      <c r="AL25" s="65"/>
      <c r="AM25" s="65">
        <v>154110</v>
      </c>
      <c r="AN25" s="65"/>
      <c r="AO25" s="65">
        <v>341518</v>
      </c>
      <c r="AP25" s="65">
        <v>488754</v>
      </c>
      <c r="AQ25" s="40"/>
      <c r="AR25" s="40"/>
    </row>
    <row r="26" spans="1:44" ht="15.75">
      <c r="A26" s="63">
        <v>12</v>
      </c>
      <c r="B26" s="64" t="s">
        <v>57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1481</v>
      </c>
      <c r="I26" s="65">
        <v>257786</v>
      </c>
      <c r="J26" s="65">
        <v>0</v>
      </c>
      <c r="K26" s="65">
        <v>259267</v>
      </c>
      <c r="L26" s="65">
        <v>4003</v>
      </c>
      <c r="M26" s="65">
        <v>0</v>
      </c>
      <c r="N26" s="65">
        <v>7715</v>
      </c>
      <c r="O26" s="65">
        <v>22324</v>
      </c>
      <c r="P26" s="65">
        <v>2018</v>
      </c>
      <c r="Q26" s="65">
        <v>146359</v>
      </c>
      <c r="R26" s="65">
        <v>1752</v>
      </c>
      <c r="S26" s="65">
        <v>0</v>
      </c>
      <c r="T26" s="65">
        <v>0</v>
      </c>
      <c r="U26" s="65">
        <v>95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f>SUM(L26:AC26)</f>
        <v>184266</v>
      </c>
      <c r="AE26" s="65">
        <v>9137</v>
      </c>
      <c r="AF26" s="65">
        <v>0</v>
      </c>
      <c r="AG26" s="65">
        <v>8116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281180</v>
      </c>
      <c r="AN26" s="65">
        <v>0</v>
      </c>
      <c r="AO26" s="65">
        <v>298433</v>
      </c>
      <c r="AP26" s="65">
        <v>741966</v>
      </c>
      <c r="AQ26" s="40"/>
      <c r="AR26" s="40"/>
    </row>
    <row r="27" spans="1:44" ht="47.25">
      <c r="A27" s="63">
        <v>13</v>
      </c>
      <c r="B27" s="64" t="s">
        <v>58</v>
      </c>
      <c r="C27" s="65"/>
      <c r="D27" s="65"/>
      <c r="E27" s="65"/>
      <c r="F27" s="65"/>
      <c r="G27" s="65"/>
      <c r="H27" s="65">
        <v>1530</v>
      </c>
      <c r="I27" s="65">
        <v>829822</v>
      </c>
      <c r="J27" s="65"/>
      <c r="K27" s="65">
        <v>831352</v>
      </c>
      <c r="L27" s="65">
        <v>50927</v>
      </c>
      <c r="M27" s="65"/>
      <c r="N27" s="65">
        <v>5263</v>
      </c>
      <c r="O27" s="65"/>
      <c r="P27" s="65">
        <v>359</v>
      </c>
      <c r="Q27" s="65">
        <v>190246</v>
      </c>
      <c r="R27" s="65">
        <v>1322</v>
      </c>
      <c r="S27" s="65"/>
      <c r="T27" s="65"/>
      <c r="U27" s="65">
        <v>7372</v>
      </c>
      <c r="V27" s="65"/>
      <c r="W27" s="65"/>
      <c r="X27" s="65"/>
      <c r="Y27" s="65">
        <v>14169</v>
      </c>
      <c r="Z27" s="65"/>
      <c r="AA27" s="65"/>
      <c r="AB27" s="65"/>
      <c r="AC27" s="65"/>
      <c r="AD27" s="65">
        <f>SUM(L27:AC27)</f>
        <v>269658</v>
      </c>
      <c r="AE27" s="65">
        <v>155941</v>
      </c>
      <c r="AF27" s="65">
        <v>1452</v>
      </c>
      <c r="AG27" s="65">
        <v>7201</v>
      </c>
      <c r="AH27" s="65">
        <v>707</v>
      </c>
      <c r="AI27" s="65">
        <v>2664</v>
      </c>
      <c r="AJ27" s="65"/>
      <c r="AK27" s="65"/>
      <c r="AL27" s="65"/>
      <c r="AM27" s="65">
        <v>138674</v>
      </c>
      <c r="AN27" s="65"/>
      <c r="AO27" s="65">
        <v>306639</v>
      </c>
      <c r="AP27" s="65">
        <v>1407649</v>
      </c>
      <c r="AQ27" s="40"/>
      <c r="AR27" s="40"/>
    </row>
    <row r="28" spans="1:44" ht="47.25">
      <c r="A28" s="63">
        <v>14</v>
      </c>
      <c r="B28" s="64" t="s">
        <v>59</v>
      </c>
      <c r="C28" s="65"/>
      <c r="D28" s="65"/>
      <c r="E28" s="65"/>
      <c r="F28" s="65"/>
      <c r="G28" s="65"/>
      <c r="H28" s="65">
        <v>49125</v>
      </c>
      <c r="I28" s="65">
        <v>58963</v>
      </c>
      <c r="J28" s="65"/>
      <c r="K28" s="65">
        <v>108088</v>
      </c>
      <c r="L28" s="65">
        <v>24712</v>
      </c>
      <c r="M28" s="65"/>
      <c r="N28" s="65"/>
      <c r="O28" s="65"/>
      <c r="P28" s="65">
        <v>2857</v>
      </c>
      <c r="Q28" s="65">
        <v>105284</v>
      </c>
      <c r="R28" s="65"/>
      <c r="S28" s="65"/>
      <c r="T28" s="65"/>
      <c r="U28" s="65">
        <v>5154</v>
      </c>
      <c r="V28" s="65"/>
      <c r="W28" s="65"/>
      <c r="X28" s="65"/>
      <c r="Y28" s="65"/>
      <c r="Z28" s="65"/>
      <c r="AA28" s="65"/>
      <c r="AB28" s="65"/>
      <c r="AC28" s="65"/>
      <c r="AD28" s="65">
        <f>SUM(L28:AC28)</f>
        <v>138007</v>
      </c>
      <c r="AE28" s="65">
        <v>68255</v>
      </c>
      <c r="AF28" s="65"/>
      <c r="AG28" s="65"/>
      <c r="AH28" s="65"/>
      <c r="AI28" s="65">
        <v>21916</v>
      </c>
      <c r="AJ28" s="65"/>
      <c r="AK28" s="65">
        <v>126</v>
      </c>
      <c r="AL28" s="65"/>
      <c r="AM28" s="65">
        <v>258921</v>
      </c>
      <c r="AN28" s="65"/>
      <c r="AO28" s="65">
        <v>349218</v>
      </c>
      <c r="AP28" s="65">
        <v>595313</v>
      </c>
      <c r="AQ28" s="40"/>
      <c r="AR28" s="40"/>
    </row>
    <row r="29" spans="1:44" ht="47.25">
      <c r="A29" s="63">
        <v>15</v>
      </c>
      <c r="B29" s="64" t="s">
        <v>60</v>
      </c>
      <c r="C29" s="65">
        <v>37912</v>
      </c>
      <c r="D29" s="65">
        <v>411235</v>
      </c>
      <c r="E29" s="65">
        <v>204721</v>
      </c>
      <c r="F29" s="65">
        <v>196726</v>
      </c>
      <c r="G29" s="65">
        <v>9788</v>
      </c>
      <c r="H29" s="65">
        <v>15747</v>
      </c>
      <c r="I29" s="65"/>
      <c r="J29" s="65"/>
      <c r="K29" s="65">
        <v>464894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>
        <f>SUM(L29:AC29)</f>
        <v>0</v>
      </c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>
        <v>0</v>
      </c>
      <c r="AP29" s="65">
        <v>464894</v>
      </c>
      <c r="AQ29" s="40"/>
      <c r="AR29" s="40"/>
    </row>
    <row r="30" spans="1:44" ht="15.75">
      <c r="A30" s="63">
        <v>16</v>
      </c>
      <c r="B30" s="64" t="s">
        <v>61</v>
      </c>
      <c r="C30" s="65"/>
      <c r="D30" s="65"/>
      <c r="E30" s="65"/>
      <c r="F30" s="65"/>
      <c r="G30" s="65"/>
      <c r="H30" s="65"/>
      <c r="I30" s="65">
        <v>3867</v>
      </c>
      <c r="J30" s="65"/>
      <c r="K30" s="65">
        <v>3867</v>
      </c>
      <c r="L30" s="65">
        <v>1310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>
        <f>SUM(L30:AC30)</f>
        <v>1310</v>
      </c>
      <c r="AE30" s="65">
        <v>144950</v>
      </c>
      <c r="AF30" s="65"/>
      <c r="AG30" s="65"/>
      <c r="AH30" s="65"/>
      <c r="AI30" s="65">
        <v>453</v>
      </c>
      <c r="AJ30" s="65"/>
      <c r="AK30" s="65"/>
      <c r="AL30" s="65">
        <v>106</v>
      </c>
      <c r="AM30" s="65">
        <v>3275</v>
      </c>
      <c r="AN30" s="65"/>
      <c r="AO30" s="65">
        <v>148784</v>
      </c>
      <c r="AP30" s="65">
        <v>153961</v>
      </c>
      <c r="AQ30" s="40"/>
      <c r="AR30" s="40"/>
    </row>
    <row r="31" spans="1:44" ht="15.75">
      <c r="A31" s="63">
        <v>17</v>
      </c>
      <c r="B31" s="64" t="s">
        <v>62</v>
      </c>
      <c r="C31" s="65"/>
      <c r="D31" s="65"/>
      <c r="E31" s="65"/>
      <c r="F31" s="65"/>
      <c r="G31" s="65"/>
      <c r="H31" s="65">
        <v>24</v>
      </c>
      <c r="I31" s="65">
        <v>166869</v>
      </c>
      <c r="J31" s="65"/>
      <c r="K31" s="65">
        <v>166893</v>
      </c>
      <c r="L31" s="65">
        <v>29942</v>
      </c>
      <c r="M31" s="65"/>
      <c r="N31" s="65"/>
      <c r="O31" s="65"/>
      <c r="P31" s="65"/>
      <c r="Q31" s="65">
        <v>437</v>
      </c>
      <c r="R31" s="65"/>
      <c r="S31" s="65"/>
      <c r="T31" s="65"/>
      <c r="U31" s="65">
        <v>1640</v>
      </c>
      <c r="V31" s="65"/>
      <c r="W31" s="65"/>
      <c r="X31" s="65"/>
      <c r="Y31" s="65"/>
      <c r="Z31" s="65"/>
      <c r="AA31" s="65"/>
      <c r="AB31" s="65"/>
      <c r="AC31" s="65"/>
      <c r="AD31" s="65">
        <f>SUM(L31:AC31)</f>
        <v>32019</v>
      </c>
      <c r="AE31" s="65">
        <v>73121</v>
      </c>
      <c r="AF31" s="65"/>
      <c r="AG31" s="65">
        <v>1117</v>
      </c>
      <c r="AH31" s="65"/>
      <c r="AI31" s="65"/>
      <c r="AJ31" s="65"/>
      <c r="AK31" s="65">
        <v>1154</v>
      </c>
      <c r="AL31" s="65"/>
      <c r="AM31" s="65">
        <v>47739</v>
      </c>
      <c r="AN31" s="65"/>
      <c r="AO31" s="65">
        <v>123131</v>
      </c>
      <c r="AP31" s="65">
        <v>322043</v>
      </c>
      <c r="AQ31" s="40"/>
      <c r="AR31" s="40"/>
    </row>
    <row r="32" spans="1:44" ht="31.5">
      <c r="A32" s="63">
        <v>18</v>
      </c>
      <c r="B32" s="64" t="s">
        <v>63</v>
      </c>
      <c r="C32" s="65"/>
      <c r="D32" s="65"/>
      <c r="E32" s="65"/>
      <c r="F32" s="65"/>
      <c r="G32" s="65"/>
      <c r="H32" s="65">
        <v>106</v>
      </c>
      <c r="I32" s="65"/>
      <c r="J32" s="65"/>
      <c r="K32" s="65">
        <v>106</v>
      </c>
      <c r="L32" s="65">
        <v>43687</v>
      </c>
      <c r="M32" s="65"/>
      <c r="N32" s="65">
        <v>513</v>
      </c>
      <c r="O32" s="65"/>
      <c r="P32" s="65">
        <v>69948</v>
      </c>
      <c r="Q32" s="65">
        <v>22530</v>
      </c>
      <c r="R32" s="65"/>
      <c r="S32" s="65"/>
      <c r="T32" s="65"/>
      <c r="U32" s="65">
        <v>2134</v>
      </c>
      <c r="V32" s="65"/>
      <c r="W32" s="65"/>
      <c r="X32" s="65"/>
      <c r="Y32" s="65">
        <v>731</v>
      </c>
      <c r="Z32" s="65"/>
      <c r="AA32" s="65"/>
      <c r="AB32" s="65"/>
      <c r="AC32" s="65"/>
      <c r="AD32" s="65">
        <f>SUM(L32:AC32)</f>
        <v>139543</v>
      </c>
      <c r="AE32" s="65">
        <v>57420</v>
      </c>
      <c r="AF32" s="65"/>
      <c r="AG32" s="65"/>
      <c r="AH32" s="65"/>
      <c r="AI32" s="65"/>
      <c r="AJ32" s="65"/>
      <c r="AK32" s="65"/>
      <c r="AL32" s="65"/>
      <c r="AM32" s="65">
        <v>78028</v>
      </c>
      <c r="AN32" s="65"/>
      <c r="AO32" s="65">
        <v>135448</v>
      </c>
      <c r="AP32" s="65">
        <v>275097</v>
      </c>
      <c r="AQ32" s="40"/>
      <c r="AR32" s="40"/>
    </row>
    <row r="33" spans="1:44" ht="31.5">
      <c r="A33" s="63">
        <v>19</v>
      </c>
      <c r="B33" s="64" t="s">
        <v>64</v>
      </c>
      <c r="C33" s="65"/>
      <c r="D33" s="65"/>
      <c r="E33" s="65"/>
      <c r="F33" s="65"/>
      <c r="G33" s="65"/>
      <c r="H33" s="65">
        <v>1345</v>
      </c>
      <c r="I33" s="65">
        <v>14101</v>
      </c>
      <c r="J33" s="65"/>
      <c r="K33" s="65">
        <v>15446</v>
      </c>
      <c r="L33" s="65">
        <v>1851</v>
      </c>
      <c r="M33" s="65"/>
      <c r="N33" s="65"/>
      <c r="O33" s="65"/>
      <c r="P33" s="65"/>
      <c r="Q33" s="65">
        <v>33</v>
      </c>
      <c r="R33" s="65"/>
      <c r="S33" s="65"/>
      <c r="T33" s="65"/>
      <c r="U33" s="65">
        <v>1228</v>
      </c>
      <c r="V33" s="65"/>
      <c r="W33" s="65"/>
      <c r="X33" s="65"/>
      <c r="Y33" s="65"/>
      <c r="Z33" s="65"/>
      <c r="AA33" s="65"/>
      <c r="AB33" s="65"/>
      <c r="AC33" s="65"/>
      <c r="AD33" s="65">
        <f>SUM(L33:AC33)</f>
        <v>3112</v>
      </c>
      <c r="AE33" s="65">
        <v>39777</v>
      </c>
      <c r="AF33" s="65"/>
      <c r="AG33" s="65"/>
      <c r="AH33" s="65"/>
      <c r="AI33" s="65"/>
      <c r="AJ33" s="65"/>
      <c r="AK33" s="65"/>
      <c r="AL33" s="65"/>
      <c r="AM33" s="65">
        <v>8097</v>
      </c>
      <c r="AN33" s="65"/>
      <c r="AO33" s="65">
        <v>47874</v>
      </c>
      <c r="AP33" s="65">
        <v>66432</v>
      </c>
      <c r="AQ33" s="40"/>
      <c r="AR33" s="40"/>
    </row>
    <row r="34" spans="1:44" ht="31.5">
      <c r="A34" s="63">
        <v>20</v>
      </c>
      <c r="B34" s="64" t="s">
        <v>65</v>
      </c>
      <c r="C34" s="65"/>
      <c r="D34" s="65"/>
      <c r="E34" s="65"/>
      <c r="F34" s="65"/>
      <c r="G34" s="65"/>
      <c r="H34" s="65">
        <v>2186</v>
      </c>
      <c r="I34" s="65">
        <v>71271</v>
      </c>
      <c r="J34" s="65"/>
      <c r="K34" s="65">
        <v>73457</v>
      </c>
      <c r="L34" s="65">
        <v>36398</v>
      </c>
      <c r="M34" s="65"/>
      <c r="N34" s="65">
        <v>22362</v>
      </c>
      <c r="O34" s="65"/>
      <c r="P34" s="65">
        <v>5416</v>
      </c>
      <c r="Q34" s="65">
        <v>81440</v>
      </c>
      <c r="R34" s="65">
        <v>4207</v>
      </c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>
        <f>SUM(L34:AC34)</f>
        <v>149823</v>
      </c>
      <c r="AE34" s="65">
        <v>160858</v>
      </c>
      <c r="AF34" s="65">
        <v>302</v>
      </c>
      <c r="AG34" s="65"/>
      <c r="AH34" s="65"/>
      <c r="AI34" s="65"/>
      <c r="AJ34" s="65"/>
      <c r="AK34" s="65"/>
      <c r="AL34" s="65"/>
      <c r="AM34" s="65">
        <v>18392</v>
      </c>
      <c r="AN34" s="65"/>
      <c r="AO34" s="65">
        <v>179552</v>
      </c>
      <c r="AP34" s="65">
        <v>402832</v>
      </c>
      <c r="AQ34" s="40"/>
      <c r="AR34" s="40"/>
    </row>
    <row r="35" spans="1:44" ht="15.75">
      <c r="A35" s="63">
        <v>21</v>
      </c>
      <c r="B35" s="64" t="s">
        <v>66</v>
      </c>
      <c r="C35" s="65"/>
      <c r="D35" s="65"/>
      <c r="E35" s="65"/>
      <c r="F35" s="65"/>
      <c r="G35" s="65"/>
      <c r="H35" s="65">
        <v>1121</v>
      </c>
      <c r="I35" s="65">
        <v>9545</v>
      </c>
      <c r="J35" s="65"/>
      <c r="K35" s="65">
        <v>10666</v>
      </c>
      <c r="L35" s="65">
        <v>158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>
        <f>SUM(L35:AC35)</f>
        <v>158</v>
      </c>
      <c r="AE35" s="65">
        <v>16476</v>
      </c>
      <c r="AF35" s="65"/>
      <c r="AG35" s="65"/>
      <c r="AH35" s="65"/>
      <c r="AI35" s="65"/>
      <c r="AJ35" s="65"/>
      <c r="AK35" s="65"/>
      <c r="AL35" s="65"/>
      <c r="AM35" s="65">
        <v>276232</v>
      </c>
      <c r="AN35" s="65"/>
      <c r="AO35" s="65">
        <v>292708</v>
      </c>
      <c r="AP35" s="65">
        <v>303532</v>
      </c>
      <c r="AQ35" s="40"/>
      <c r="AR35" s="40"/>
    </row>
    <row r="36" spans="1:44" ht="15.75">
      <c r="A36" s="63">
        <v>22</v>
      </c>
      <c r="B36" s="64" t="s">
        <v>67</v>
      </c>
      <c r="C36" s="65"/>
      <c r="D36" s="65"/>
      <c r="E36" s="65"/>
      <c r="F36" s="65"/>
      <c r="G36" s="65"/>
      <c r="H36" s="65">
        <v>610</v>
      </c>
      <c r="I36" s="65"/>
      <c r="J36" s="65"/>
      <c r="K36" s="65">
        <v>610</v>
      </c>
      <c r="L36" s="65">
        <v>346</v>
      </c>
      <c r="M36" s="65"/>
      <c r="N36" s="65"/>
      <c r="O36" s="65"/>
      <c r="P36" s="65"/>
      <c r="Q36" s="65">
        <v>60</v>
      </c>
      <c r="R36" s="65">
        <v>454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>
        <f>SUM(L36:AC36)</f>
        <v>860</v>
      </c>
      <c r="AE36" s="65">
        <v>88849</v>
      </c>
      <c r="AF36" s="65"/>
      <c r="AG36" s="65"/>
      <c r="AH36" s="65"/>
      <c r="AI36" s="65"/>
      <c r="AJ36" s="65"/>
      <c r="AK36" s="65"/>
      <c r="AL36" s="65"/>
      <c r="AM36" s="65">
        <v>6438</v>
      </c>
      <c r="AN36" s="65"/>
      <c r="AO36" s="65">
        <v>95287</v>
      </c>
      <c r="AP36" s="65">
        <v>96757</v>
      </c>
      <c r="AQ36" s="40"/>
      <c r="AR36" s="40"/>
    </row>
    <row r="37" spans="1:44" ht="31.5">
      <c r="A37" s="63">
        <v>23</v>
      </c>
      <c r="B37" s="64" t="s">
        <v>68</v>
      </c>
      <c r="C37" s="65"/>
      <c r="D37" s="65"/>
      <c r="E37" s="65"/>
      <c r="F37" s="65"/>
      <c r="G37" s="65"/>
      <c r="H37" s="65">
        <v>9615</v>
      </c>
      <c r="I37" s="65">
        <v>179917</v>
      </c>
      <c r="J37" s="65"/>
      <c r="K37" s="65">
        <v>189532</v>
      </c>
      <c r="L37" s="65">
        <v>74397</v>
      </c>
      <c r="M37" s="65">
        <v>0</v>
      </c>
      <c r="N37" s="65">
        <v>0</v>
      </c>
      <c r="O37" s="65">
        <v>0</v>
      </c>
      <c r="P37" s="65">
        <v>5446</v>
      </c>
      <c r="Q37" s="65">
        <v>23857</v>
      </c>
      <c r="R37" s="65">
        <v>1000</v>
      </c>
      <c r="S37" s="65">
        <v>0</v>
      </c>
      <c r="T37" s="65">
        <v>0</v>
      </c>
      <c r="U37" s="65">
        <v>9699</v>
      </c>
      <c r="V37" s="65">
        <v>33</v>
      </c>
      <c r="W37" s="65">
        <v>0</v>
      </c>
      <c r="X37" s="65">
        <v>0</v>
      </c>
      <c r="Y37" s="65">
        <v>0</v>
      </c>
      <c r="Z37" s="65"/>
      <c r="AA37" s="65"/>
      <c r="AB37" s="65"/>
      <c r="AC37" s="65"/>
      <c r="AD37" s="65">
        <f>SUM(L37:AC37)</f>
        <v>114432</v>
      </c>
      <c r="AE37" s="65">
        <v>233699</v>
      </c>
      <c r="AF37" s="65">
        <v>43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65">
        <v>0</v>
      </c>
      <c r="AM37" s="65">
        <v>92845</v>
      </c>
      <c r="AN37" s="65">
        <v>0</v>
      </c>
      <c r="AO37" s="65">
        <v>326587</v>
      </c>
      <c r="AP37" s="65">
        <v>630551</v>
      </c>
      <c r="AQ37" s="40"/>
      <c r="AR37" s="40"/>
    </row>
    <row r="38" spans="1:44" ht="15.75">
      <c r="A38" s="63">
        <v>24</v>
      </c>
      <c r="B38" s="64" t="s">
        <v>69</v>
      </c>
      <c r="C38" s="65">
        <v>0</v>
      </c>
      <c r="D38" s="65">
        <v>0</v>
      </c>
      <c r="E38" s="65">
        <v>0</v>
      </c>
      <c r="F38" s="65">
        <v>0</v>
      </c>
      <c r="G38" s="65"/>
      <c r="H38" s="65"/>
      <c r="I38" s="65">
        <v>9516</v>
      </c>
      <c r="J38" s="65">
        <v>0</v>
      </c>
      <c r="K38" s="65">
        <v>9516</v>
      </c>
      <c r="L38" s="65">
        <v>150</v>
      </c>
      <c r="M38" s="65">
        <v>0</v>
      </c>
      <c r="N38" s="65">
        <v>0</v>
      </c>
      <c r="O38" s="65">
        <v>0</v>
      </c>
      <c r="P38" s="65">
        <v>0</v>
      </c>
      <c r="Q38" s="65"/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/>
      <c r="Z38" s="65"/>
      <c r="AA38" s="65">
        <v>0</v>
      </c>
      <c r="AB38" s="65">
        <v>0</v>
      </c>
      <c r="AC38" s="65">
        <v>0</v>
      </c>
      <c r="AD38" s="65">
        <f>SUM(L38:AC38)</f>
        <v>150</v>
      </c>
      <c r="AE38" s="65">
        <v>46163</v>
      </c>
      <c r="AF38" s="65">
        <v>0</v>
      </c>
      <c r="AG38" s="65">
        <v>35907</v>
      </c>
      <c r="AH38" s="65">
        <v>0</v>
      </c>
      <c r="AI38" s="65">
        <v>0</v>
      </c>
      <c r="AJ38" s="65">
        <v>0</v>
      </c>
      <c r="AK38" s="65">
        <v>0</v>
      </c>
      <c r="AL38" s="65">
        <v>0</v>
      </c>
      <c r="AM38" s="65">
        <v>250</v>
      </c>
      <c r="AN38" s="65">
        <v>0</v>
      </c>
      <c r="AO38" s="65">
        <v>82320</v>
      </c>
      <c r="AP38" s="65">
        <v>91986</v>
      </c>
      <c r="AQ38" s="40"/>
      <c r="AR38" s="40"/>
    </row>
    <row r="39" spans="1:44" ht="47.25">
      <c r="A39" s="63">
        <v>25</v>
      </c>
      <c r="B39" s="64" t="s">
        <v>70</v>
      </c>
      <c r="C39" s="65"/>
      <c r="D39" s="65"/>
      <c r="E39" s="65"/>
      <c r="F39" s="65"/>
      <c r="G39" s="65"/>
      <c r="H39" s="65"/>
      <c r="I39" s="65"/>
      <c r="J39" s="65"/>
      <c r="K39" s="65">
        <v>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>
        <f>SUM(L39:AC39)</f>
        <v>0</v>
      </c>
      <c r="AE39" s="65"/>
      <c r="AF39" s="65"/>
      <c r="AG39" s="65"/>
      <c r="AH39" s="65"/>
      <c r="AI39" s="65"/>
      <c r="AJ39" s="65"/>
      <c r="AK39" s="65"/>
      <c r="AL39" s="65"/>
      <c r="AM39" s="65">
        <v>10047</v>
      </c>
      <c r="AN39" s="65"/>
      <c r="AO39" s="65">
        <v>10047</v>
      </c>
      <c r="AP39" s="65">
        <v>10047</v>
      </c>
      <c r="AQ39" s="40"/>
      <c r="AR39" s="40"/>
    </row>
    <row r="40" spans="1:44" ht="31.5">
      <c r="A40" s="63">
        <v>26</v>
      </c>
      <c r="B40" s="64" t="s">
        <v>71</v>
      </c>
      <c r="C40" s="65"/>
      <c r="D40" s="65"/>
      <c r="E40" s="65"/>
      <c r="F40" s="65"/>
      <c r="G40" s="65"/>
      <c r="H40" s="65"/>
      <c r="I40" s="65"/>
      <c r="J40" s="65"/>
      <c r="K40" s="65">
        <v>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>
        <f>SUM(L40:AC40)</f>
        <v>0</v>
      </c>
      <c r="AE40" s="65">
        <v>4563</v>
      </c>
      <c r="AF40" s="65"/>
      <c r="AG40" s="65">
        <v>447</v>
      </c>
      <c r="AH40" s="65"/>
      <c r="AI40" s="65"/>
      <c r="AJ40" s="65"/>
      <c r="AK40" s="65"/>
      <c r="AL40" s="65"/>
      <c r="AM40" s="65">
        <v>20652</v>
      </c>
      <c r="AN40" s="65"/>
      <c r="AO40" s="65">
        <v>25662</v>
      </c>
      <c r="AP40" s="65">
        <v>25662</v>
      </c>
      <c r="AQ40" s="40"/>
      <c r="AR40" s="40"/>
    </row>
    <row r="41" spans="1:44" ht="15.75">
      <c r="A41" s="63">
        <v>27</v>
      </c>
      <c r="B41" s="64" t="s">
        <v>72</v>
      </c>
      <c r="C41" s="65"/>
      <c r="D41" s="65"/>
      <c r="E41" s="65"/>
      <c r="F41" s="65"/>
      <c r="G41" s="65"/>
      <c r="H41" s="65">
        <v>108</v>
      </c>
      <c r="I41" s="65">
        <v>39346</v>
      </c>
      <c r="J41" s="65"/>
      <c r="K41" s="65">
        <v>39454</v>
      </c>
      <c r="L41" s="65">
        <v>17893</v>
      </c>
      <c r="M41" s="65"/>
      <c r="N41" s="65"/>
      <c r="O41" s="65"/>
      <c r="P41" s="65">
        <v>1031</v>
      </c>
      <c r="Q41" s="65">
        <v>15772</v>
      </c>
      <c r="R41" s="65">
        <v>465</v>
      </c>
      <c r="S41" s="65"/>
      <c r="T41" s="65"/>
      <c r="U41" s="65">
        <v>3742</v>
      </c>
      <c r="V41" s="65"/>
      <c r="W41" s="65"/>
      <c r="X41" s="65"/>
      <c r="Y41" s="65"/>
      <c r="Z41" s="65"/>
      <c r="AA41" s="65"/>
      <c r="AB41" s="65"/>
      <c r="AC41" s="65"/>
      <c r="AD41" s="65">
        <f>SUM(L41:AC41)</f>
        <v>38903</v>
      </c>
      <c r="AE41" s="65">
        <v>241272</v>
      </c>
      <c r="AF41" s="65">
        <v>168</v>
      </c>
      <c r="AG41" s="65"/>
      <c r="AH41" s="65"/>
      <c r="AI41" s="65"/>
      <c r="AJ41" s="65"/>
      <c r="AK41" s="65"/>
      <c r="AL41" s="65"/>
      <c r="AM41" s="65">
        <v>21340</v>
      </c>
      <c r="AN41" s="65"/>
      <c r="AO41" s="65">
        <v>262780</v>
      </c>
      <c r="AP41" s="65">
        <v>341137</v>
      </c>
      <c r="AQ41" s="40"/>
      <c r="AR41" s="40"/>
    </row>
    <row r="42" spans="1:44" ht="31.5">
      <c r="A42" s="63">
        <v>28</v>
      </c>
      <c r="B42" s="64" t="s">
        <v>73</v>
      </c>
      <c r="C42" s="65"/>
      <c r="D42" s="65">
        <v>1012788</v>
      </c>
      <c r="E42" s="65">
        <v>654823</v>
      </c>
      <c r="F42" s="65">
        <v>357965</v>
      </c>
      <c r="G42" s="65"/>
      <c r="H42" s="65">
        <v>0</v>
      </c>
      <c r="I42" s="65"/>
      <c r="J42" s="65"/>
      <c r="K42" s="65">
        <v>1012788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>
        <f>SUM(L42:AC42)</f>
        <v>0</v>
      </c>
      <c r="AE42" s="65"/>
      <c r="AF42" s="65"/>
      <c r="AG42" s="65"/>
      <c r="AH42" s="65"/>
      <c r="AI42" s="65"/>
      <c r="AJ42" s="65"/>
      <c r="AK42" s="65"/>
      <c r="AL42" s="65"/>
      <c r="AM42" s="65">
        <v>95509</v>
      </c>
      <c r="AN42" s="65"/>
      <c r="AO42" s="65">
        <v>95509</v>
      </c>
      <c r="AP42" s="65">
        <v>1108297</v>
      </c>
      <c r="AQ42" s="40"/>
      <c r="AR42" s="40"/>
    </row>
    <row r="43" spans="1:44" ht="15.75">
      <c r="A43" s="63">
        <v>29</v>
      </c>
      <c r="B43" s="64" t="s">
        <v>74</v>
      </c>
      <c r="C43" s="65"/>
      <c r="D43" s="65"/>
      <c r="E43" s="65"/>
      <c r="F43" s="65"/>
      <c r="G43" s="65"/>
      <c r="H43" s="65">
        <v>1185</v>
      </c>
      <c r="I43" s="65"/>
      <c r="J43" s="65"/>
      <c r="K43" s="65">
        <v>1185</v>
      </c>
      <c r="L43" s="65">
        <v>3563</v>
      </c>
      <c r="M43" s="65"/>
      <c r="N43" s="65"/>
      <c r="O43" s="65"/>
      <c r="P43" s="65"/>
      <c r="Q43" s="65"/>
      <c r="R43" s="65"/>
      <c r="S43" s="65">
        <v>511</v>
      </c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>
        <f>SUM(L43:AC43)</f>
        <v>4074</v>
      </c>
      <c r="AE43" s="65">
        <v>48610</v>
      </c>
      <c r="AF43" s="65">
        <v>257</v>
      </c>
      <c r="AG43" s="65"/>
      <c r="AH43" s="65"/>
      <c r="AI43" s="65">
        <v>14</v>
      </c>
      <c r="AJ43" s="65"/>
      <c r="AK43" s="65"/>
      <c r="AL43" s="65"/>
      <c r="AM43" s="65">
        <v>1299</v>
      </c>
      <c r="AN43" s="65"/>
      <c r="AO43" s="65">
        <v>50180</v>
      </c>
      <c r="AP43" s="65">
        <v>55439</v>
      </c>
      <c r="AQ43" s="40"/>
      <c r="AR43" s="40"/>
    </row>
    <row r="44" spans="1:44" ht="63">
      <c r="A44" s="63">
        <v>30</v>
      </c>
      <c r="B44" s="64" t="s">
        <v>75</v>
      </c>
      <c r="C44" s="65">
        <v>8322</v>
      </c>
      <c r="D44" s="65">
        <v>531864</v>
      </c>
      <c r="E44" s="65">
        <v>452408</v>
      </c>
      <c r="F44" s="65">
        <v>79285</v>
      </c>
      <c r="G44" s="65">
        <v>171</v>
      </c>
      <c r="H44" s="65">
        <v>3481</v>
      </c>
      <c r="I44" s="65"/>
      <c r="J44" s="65"/>
      <c r="K44" s="65">
        <v>543667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>
        <f>SUM(L44:AC44)</f>
        <v>0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>
        <v>0</v>
      </c>
      <c r="AP44" s="65">
        <v>543667</v>
      </c>
      <c r="AQ44" s="40"/>
      <c r="AR44" s="40"/>
    </row>
    <row r="45" spans="1:44" ht="47.25">
      <c r="A45" s="63">
        <v>31</v>
      </c>
      <c r="B45" s="64" t="s">
        <v>76</v>
      </c>
      <c r="C45" s="65">
        <v>1972</v>
      </c>
      <c r="D45" s="65">
        <v>369854</v>
      </c>
      <c r="E45" s="65">
        <v>324074</v>
      </c>
      <c r="F45" s="65">
        <v>45780</v>
      </c>
      <c r="G45" s="65"/>
      <c r="H45" s="65">
        <v>1492</v>
      </c>
      <c r="I45" s="65"/>
      <c r="J45" s="65"/>
      <c r="K45" s="65">
        <v>373318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>
        <f>SUM(L45:AC45)</f>
        <v>0</v>
      </c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>
        <v>0</v>
      </c>
      <c r="AP45" s="65">
        <v>373318</v>
      </c>
      <c r="AQ45" s="40"/>
      <c r="AR45" s="40"/>
    </row>
    <row r="46" spans="1:44" ht="47.25">
      <c r="A46" s="63">
        <v>32</v>
      </c>
      <c r="B46" s="64" t="s">
        <v>77</v>
      </c>
      <c r="C46" s="65">
        <v>41177</v>
      </c>
      <c r="D46" s="65">
        <v>3410</v>
      </c>
      <c r="E46" s="65"/>
      <c r="F46" s="65">
        <v>3410</v>
      </c>
      <c r="G46" s="65"/>
      <c r="H46" s="65">
        <v>3837</v>
      </c>
      <c r="I46" s="65"/>
      <c r="J46" s="65"/>
      <c r="K46" s="65">
        <v>48424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>
        <f>SUM(L46:AC46)</f>
        <v>0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>
        <v>0</v>
      </c>
      <c r="AP46" s="65">
        <v>48424</v>
      </c>
      <c r="AQ46" s="40"/>
      <c r="AR46" s="40"/>
    </row>
    <row r="47" spans="1:44" ht="31.5">
      <c r="A47" s="63">
        <v>33</v>
      </c>
      <c r="B47" s="64" t="s">
        <v>78</v>
      </c>
      <c r="C47" s="65"/>
      <c r="D47" s="65">
        <v>428368</v>
      </c>
      <c r="E47" s="65">
        <v>401477</v>
      </c>
      <c r="F47" s="65">
        <v>26891</v>
      </c>
      <c r="G47" s="65"/>
      <c r="H47" s="65"/>
      <c r="I47" s="65"/>
      <c r="J47" s="65"/>
      <c r="K47" s="65">
        <v>428368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>
        <f>SUM(L47:AC47)</f>
        <v>0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>
        <v>0</v>
      </c>
      <c r="AP47" s="65">
        <v>428368</v>
      </c>
      <c r="AQ47" s="40"/>
      <c r="AR47" s="40"/>
    </row>
    <row r="48" spans="1:44" ht="15.75">
      <c r="A48" s="63">
        <v>34</v>
      </c>
      <c r="B48" s="64" t="s">
        <v>79</v>
      </c>
      <c r="C48" s="65"/>
      <c r="D48" s="65">
        <v>90572</v>
      </c>
      <c r="E48" s="65">
        <v>78525</v>
      </c>
      <c r="F48" s="65">
        <v>11217</v>
      </c>
      <c r="G48" s="65">
        <v>830</v>
      </c>
      <c r="H48" s="65"/>
      <c r="I48" s="65"/>
      <c r="J48" s="65"/>
      <c r="K48" s="65">
        <v>90572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>
        <f>SUM(L48:AC48)</f>
        <v>0</v>
      </c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>
        <v>0</v>
      </c>
      <c r="AP48" s="65">
        <v>90572</v>
      </c>
      <c r="AQ48" s="40"/>
      <c r="AR48" s="40"/>
    </row>
    <row r="49" spans="1:44" ht="15.75">
      <c r="A49" s="63">
        <v>35</v>
      </c>
      <c r="B49" s="64" t="s">
        <v>80</v>
      </c>
      <c r="C49" s="65"/>
      <c r="D49" s="65"/>
      <c r="E49" s="65"/>
      <c r="F49" s="65"/>
      <c r="G49" s="65"/>
      <c r="H49" s="65">
        <v>1195</v>
      </c>
      <c r="I49" s="65">
        <v>2683</v>
      </c>
      <c r="J49" s="65"/>
      <c r="K49" s="65">
        <v>3878</v>
      </c>
      <c r="L49" s="65">
        <v>21149</v>
      </c>
      <c r="M49" s="65"/>
      <c r="N49" s="65">
        <v>7991</v>
      </c>
      <c r="O49" s="65"/>
      <c r="P49" s="65">
        <v>61</v>
      </c>
      <c r="Q49" s="65">
        <v>8</v>
      </c>
      <c r="R49" s="65"/>
      <c r="S49" s="65"/>
      <c r="T49" s="65"/>
      <c r="U49" s="65">
        <v>1660</v>
      </c>
      <c r="V49" s="65"/>
      <c r="W49" s="65"/>
      <c r="X49" s="65"/>
      <c r="Y49" s="65"/>
      <c r="Z49" s="65"/>
      <c r="AA49" s="65"/>
      <c r="AB49" s="65"/>
      <c r="AC49" s="65"/>
      <c r="AD49" s="65">
        <f>SUM(L49:AC49)</f>
        <v>30869</v>
      </c>
      <c r="AE49" s="65">
        <v>89101</v>
      </c>
      <c r="AF49" s="65"/>
      <c r="AG49" s="65"/>
      <c r="AH49" s="65"/>
      <c r="AI49" s="65"/>
      <c r="AJ49" s="65"/>
      <c r="AK49" s="65"/>
      <c r="AL49" s="65"/>
      <c r="AM49" s="65">
        <v>58908</v>
      </c>
      <c r="AN49" s="65"/>
      <c r="AO49" s="65">
        <v>148009</v>
      </c>
      <c r="AP49" s="65">
        <v>182756</v>
      </c>
      <c r="AQ49" s="40"/>
      <c r="AR49" s="40"/>
    </row>
    <row r="50" spans="1:44" ht="31.5">
      <c r="A50" s="63">
        <v>36</v>
      </c>
      <c r="B50" s="64" t="s">
        <v>81</v>
      </c>
      <c r="C50" s="65"/>
      <c r="D50" s="65"/>
      <c r="E50" s="65"/>
      <c r="F50" s="65"/>
      <c r="G50" s="65"/>
      <c r="H50" s="65"/>
      <c r="I50" s="65"/>
      <c r="J50" s="65"/>
      <c r="K50" s="65">
        <v>0</v>
      </c>
      <c r="L50" s="65">
        <v>836</v>
      </c>
      <c r="M50" s="65"/>
      <c r="N50" s="65"/>
      <c r="O50" s="65"/>
      <c r="P50" s="65"/>
      <c r="Q50" s="65">
        <v>147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>
        <f>SUM(L50:AC50)</f>
        <v>983</v>
      </c>
      <c r="AE50" s="65">
        <v>978</v>
      </c>
      <c r="AF50" s="65"/>
      <c r="AG50" s="65"/>
      <c r="AH50" s="65"/>
      <c r="AI50" s="65"/>
      <c r="AJ50" s="65"/>
      <c r="AK50" s="65"/>
      <c r="AL50" s="65"/>
      <c r="AM50" s="65"/>
      <c r="AN50" s="65"/>
      <c r="AO50" s="65">
        <v>978</v>
      </c>
      <c r="AP50" s="65">
        <v>1961</v>
      </c>
      <c r="AQ50" s="40"/>
      <c r="AR50" s="40"/>
    </row>
    <row r="51" spans="1:44" ht="47.25">
      <c r="A51" s="63">
        <v>37</v>
      </c>
      <c r="B51" s="64" t="s">
        <v>82</v>
      </c>
      <c r="C51" s="65"/>
      <c r="D51" s="65"/>
      <c r="E51" s="65"/>
      <c r="F51" s="65"/>
      <c r="G51" s="65"/>
      <c r="H51" s="65"/>
      <c r="I51" s="65">
        <v>269225</v>
      </c>
      <c r="J51" s="65"/>
      <c r="K51" s="65">
        <v>269225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>
        <f>SUM(L51:AC51)</f>
        <v>0</v>
      </c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>
        <v>0</v>
      </c>
      <c r="AP51" s="65">
        <v>269225</v>
      </c>
      <c r="AQ51" s="40"/>
      <c r="AR51" s="40"/>
    </row>
    <row r="52" spans="1:44" ht="15.75">
      <c r="A52" s="66">
        <v>38</v>
      </c>
      <c r="B52" s="67" t="s">
        <v>84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1207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f>SUM(L52:AC52)</f>
        <v>1207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1207</v>
      </c>
      <c r="AQ52" s="40"/>
      <c r="AR52" s="40"/>
    </row>
    <row r="53" spans="1:44" ht="15.75">
      <c r="A53" s="40"/>
      <c r="B53" s="4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40"/>
      <c r="AR53" s="40"/>
    </row>
    <row r="54" spans="1:44" ht="15.75">
      <c r="A54" s="70"/>
      <c r="B54" s="70"/>
      <c r="C54" s="70"/>
      <c r="D54" s="70"/>
      <c r="E54" s="70"/>
      <c r="F54" s="7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71"/>
      <c r="AM54" s="71"/>
      <c r="AN54" s="71"/>
      <c r="AO54" s="71"/>
      <c r="AP54" s="71"/>
      <c r="AQ54" s="40"/>
      <c r="AR54" s="40"/>
    </row>
  </sheetData>
  <sheetProtection/>
  <mergeCells count="17">
    <mergeCell ref="A54:F54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  <mergeCell ref="P1:R1"/>
    <mergeCell ref="P2:R2"/>
    <mergeCell ref="P3:R3"/>
    <mergeCell ref="P4:R4"/>
    <mergeCell ref="P5:R5"/>
    <mergeCell ref="A7:AL7"/>
  </mergeCells>
  <printOptions/>
  <pageMargins left="0.79" right="0.79" top="0.98" bottom="0.98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3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2" customWidth="1"/>
    <col min="2" max="2" width="30.625" style="2" customWidth="1"/>
    <col min="3" max="3" width="14.25390625" style="2" customWidth="1"/>
    <col min="4" max="4" width="15.75390625" style="2" customWidth="1"/>
    <col min="5" max="6" width="31.875" style="2" customWidth="1"/>
    <col min="7" max="7" width="14.875" style="2" customWidth="1"/>
    <col min="8" max="8" width="13.875" style="2" customWidth="1"/>
    <col min="9" max="9" width="14.875" style="2" customWidth="1"/>
    <col min="10" max="10" width="15.25390625" style="2" customWidth="1"/>
    <col min="11" max="11" width="12.25390625" style="2" customWidth="1"/>
    <col min="12" max="12" width="13.125" style="2" customWidth="1"/>
    <col min="13" max="13" width="14.375" style="2" customWidth="1"/>
    <col min="14" max="14" width="14.00390625" style="2" customWidth="1"/>
    <col min="15" max="15" width="12.625" style="2" customWidth="1"/>
    <col min="16" max="16" width="12.375" style="2" customWidth="1"/>
    <col min="17" max="17" width="14.25390625" style="2" customWidth="1"/>
    <col min="18" max="18" width="12.25390625" style="2" customWidth="1"/>
    <col min="19" max="19" width="10.75390625" style="2" customWidth="1"/>
    <col min="20" max="20" width="14.375" style="2" customWidth="1"/>
    <col min="21" max="21" width="17.125" style="2" customWidth="1"/>
    <col min="22" max="22" width="11.125" style="2" customWidth="1"/>
    <col min="23" max="23" width="13.75390625" style="2" customWidth="1"/>
    <col min="24" max="24" width="15.25390625" style="2" customWidth="1"/>
    <col min="25" max="25" width="10.25390625" style="2" customWidth="1"/>
    <col min="26" max="26" width="11.375" style="2" customWidth="1"/>
    <col min="27" max="27" width="14.875" style="2" customWidth="1"/>
    <col min="28" max="28" width="10.625" style="2" customWidth="1"/>
    <col min="29" max="29" width="11.75390625" style="2" customWidth="1"/>
    <col min="30" max="30" width="14.625" style="2" customWidth="1"/>
    <col min="31" max="31" width="14.375" style="2" customWidth="1"/>
    <col min="32" max="32" width="13.75390625" style="2" customWidth="1"/>
    <col min="33" max="33" width="16.25390625" style="2" customWidth="1"/>
    <col min="34" max="34" width="13.625" style="2" customWidth="1"/>
    <col min="35" max="35" width="18.875" style="2" customWidth="1"/>
    <col min="36" max="36" width="14.875" style="2" customWidth="1"/>
    <col min="37" max="37" width="14.125" style="2" customWidth="1"/>
    <col min="38" max="38" width="16.00390625" style="2" customWidth="1"/>
    <col min="39" max="39" width="17.125" style="2" customWidth="1"/>
    <col min="40" max="40" width="11.25390625" style="2" customWidth="1"/>
    <col min="41" max="41" width="9.625" style="2" bestFit="1" customWidth="1"/>
    <col min="42" max="42" width="11.375" style="2" bestFit="1" customWidth="1"/>
    <col min="43" max="16384" width="9.125" style="2" customWidth="1"/>
  </cols>
  <sheetData>
    <row r="1" spans="16:18" ht="10.5" customHeight="1">
      <c r="P1" s="3"/>
      <c r="Q1" s="3"/>
      <c r="R1" s="3"/>
    </row>
    <row r="2" spans="1:44" ht="15.7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.7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5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5.75">
      <c r="A7" s="6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/>
      <c r="AN7" s="4"/>
      <c r="AO7" s="4"/>
      <c r="AP7" s="4"/>
      <c r="AQ7" s="4"/>
      <c r="AR7" s="4"/>
    </row>
    <row r="8" spans="1:44" ht="15.75">
      <c r="A8" s="6" t="s">
        <v>88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/>
      <c r="AN8" s="4"/>
      <c r="AO8" s="4"/>
      <c r="AP8" s="4"/>
      <c r="AQ8" s="4"/>
      <c r="AR8" s="4"/>
    </row>
    <row r="9" spans="1:44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5" customHeight="1">
      <c r="A10" s="4"/>
      <c r="B10" s="4"/>
      <c r="C10" s="4"/>
      <c r="D10" s="4"/>
      <c r="E10" s="4"/>
      <c r="F10" s="4"/>
      <c r="G10" s="7" t="s">
        <v>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4"/>
      <c r="AR10" s="4"/>
    </row>
    <row r="11" spans="1:44" ht="15.75">
      <c r="A11" s="8" t="s">
        <v>3</v>
      </c>
      <c r="B11" s="8" t="s">
        <v>4</v>
      </c>
      <c r="C11" s="9" t="s">
        <v>5</v>
      </c>
      <c r="D11" s="10"/>
      <c r="E11" s="10"/>
      <c r="F11" s="11"/>
      <c r="G11" s="12" t="s">
        <v>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3"/>
      <c r="AP11" s="14" t="s">
        <v>7</v>
      </c>
      <c r="AQ11" s="4"/>
      <c r="AR11" s="4"/>
    </row>
    <row r="12" spans="1:44" ht="15.75">
      <c r="A12" s="15"/>
      <c r="B12" s="15"/>
      <c r="C12" s="9" t="s">
        <v>8</v>
      </c>
      <c r="D12" s="10"/>
      <c r="E12" s="10"/>
      <c r="F12" s="10"/>
      <c r="G12" s="10"/>
      <c r="H12" s="10"/>
      <c r="I12" s="10"/>
      <c r="J12" s="11"/>
      <c r="K12" s="12" t="s">
        <v>9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  <c r="AB12" s="12" t="s">
        <v>10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16"/>
      <c r="AQ12" s="4"/>
      <c r="AR12" s="4"/>
    </row>
    <row r="13" spans="1:44" ht="220.5">
      <c r="A13" s="17"/>
      <c r="B13" s="17"/>
      <c r="C13" s="18" t="s">
        <v>11</v>
      </c>
      <c r="D13" s="18" t="s">
        <v>12</v>
      </c>
      <c r="E13" s="18" t="s">
        <v>13</v>
      </c>
      <c r="F13" s="18" t="s">
        <v>14</v>
      </c>
      <c r="G13" s="18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19" t="s">
        <v>20</v>
      </c>
      <c r="M13" s="19" t="s">
        <v>21</v>
      </c>
      <c r="N13" s="19" t="s">
        <v>22</v>
      </c>
      <c r="O13" s="19" t="s">
        <v>23</v>
      </c>
      <c r="P13" s="19" t="s">
        <v>24</v>
      </c>
      <c r="Q13" s="19" t="s">
        <v>25</v>
      </c>
      <c r="R13" s="19" t="s">
        <v>26</v>
      </c>
      <c r="S13" s="19" t="s">
        <v>27</v>
      </c>
      <c r="T13" s="19" t="s">
        <v>28</v>
      </c>
      <c r="U13" s="19" t="s">
        <v>29</v>
      </c>
      <c r="V13" s="19" t="s">
        <v>30</v>
      </c>
      <c r="W13" s="19" t="s">
        <v>31</v>
      </c>
      <c r="X13" s="19" t="s">
        <v>32</v>
      </c>
      <c r="Y13" s="19" t="s">
        <v>33</v>
      </c>
      <c r="Z13" s="18" t="s">
        <v>34</v>
      </c>
      <c r="AA13" s="18" t="s">
        <v>35</v>
      </c>
      <c r="AB13" s="19" t="s">
        <v>36</v>
      </c>
      <c r="AC13" s="19" t="s">
        <v>18</v>
      </c>
      <c r="AD13" s="19" t="s">
        <v>19</v>
      </c>
      <c r="AE13" s="19" t="s">
        <v>37</v>
      </c>
      <c r="AF13" s="19" t="s">
        <v>38</v>
      </c>
      <c r="AG13" s="19" t="s">
        <v>39</v>
      </c>
      <c r="AH13" s="19" t="s">
        <v>40</v>
      </c>
      <c r="AI13" s="19" t="s">
        <v>41</v>
      </c>
      <c r="AJ13" s="19" t="s">
        <v>42</v>
      </c>
      <c r="AK13" s="19" t="s">
        <v>43</v>
      </c>
      <c r="AL13" s="19" t="s">
        <v>44</v>
      </c>
      <c r="AM13" s="19" t="s">
        <v>45</v>
      </c>
      <c r="AN13" s="18" t="s">
        <v>18</v>
      </c>
      <c r="AO13" s="19" t="s">
        <v>19</v>
      </c>
      <c r="AP13" s="20"/>
      <c r="AQ13" s="4"/>
      <c r="AR13" s="4"/>
    </row>
    <row r="14" spans="1:44" ht="15.75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  <c r="S14" s="22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3">
        <v>31</v>
      </c>
      <c r="AF14" s="23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4"/>
      <c r="AR14" s="4"/>
    </row>
    <row r="15" spans="1:44" ht="15.75">
      <c r="A15" s="25">
        <v>1</v>
      </c>
      <c r="B15" s="26" t="s">
        <v>46</v>
      </c>
      <c r="C15" s="27"/>
      <c r="D15" s="27"/>
      <c r="E15" s="27"/>
      <c r="F15" s="27"/>
      <c r="G15" s="27"/>
      <c r="H15" s="27">
        <v>228</v>
      </c>
      <c r="I15" s="27">
        <v>451</v>
      </c>
      <c r="J15" s="27"/>
      <c r="K15" s="27">
        <v>679</v>
      </c>
      <c r="L15" s="27">
        <v>7960</v>
      </c>
      <c r="M15" s="27"/>
      <c r="N15" s="27">
        <v>22500</v>
      </c>
      <c r="O15" s="27"/>
      <c r="P15" s="27"/>
      <c r="Q15" s="27">
        <v>614</v>
      </c>
      <c r="R15" s="27">
        <v>14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>
        <v>31088</v>
      </c>
      <c r="AE15" s="27">
        <v>100958</v>
      </c>
      <c r="AF15" s="27"/>
      <c r="AG15" s="27">
        <v>17156</v>
      </c>
      <c r="AH15" s="27"/>
      <c r="AI15" s="27"/>
      <c r="AJ15" s="27"/>
      <c r="AK15" s="27"/>
      <c r="AL15" s="27"/>
      <c r="AM15" s="27">
        <v>52865</v>
      </c>
      <c r="AN15" s="27"/>
      <c r="AO15" s="27">
        <v>170979</v>
      </c>
      <c r="AP15" s="27">
        <v>202746</v>
      </c>
      <c r="AQ15" s="4"/>
      <c r="AR15" s="4"/>
    </row>
    <row r="16" spans="1:44" ht="15.75">
      <c r="A16" s="28">
        <v>2</v>
      </c>
      <c r="B16" s="29" t="s">
        <v>47</v>
      </c>
      <c r="C16" s="30"/>
      <c r="D16" s="30"/>
      <c r="E16" s="30"/>
      <c r="F16" s="30"/>
      <c r="G16" s="30"/>
      <c r="H16" s="30"/>
      <c r="I16" s="30"/>
      <c r="J16" s="30"/>
      <c r="K16" s="30">
        <v>0</v>
      </c>
      <c r="L16" s="30">
        <v>1686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>
        <v>1686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>
        <v>0</v>
      </c>
      <c r="AP16" s="30">
        <v>1686</v>
      </c>
      <c r="AQ16" s="4"/>
      <c r="AR16" s="4"/>
    </row>
    <row r="17" spans="1:44" ht="15.75">
      <c r="A17" s="28">
        <v>3</v>
      </c>
      <c r="B17" s="29" t="s">
        <v>48</v>
      </c>
      <c r="C17" s="30"/>
      <c r="D17" s="30"/>
      <c r="E17" s="30"/>
      <c r="F17" s="30"/>
      <c r="G17" s="30"/>
      <c r="H17" s="30">
        <v>27</v>
      </c>
      <c r="I17" s="30">
        <v>98883</v>
      </c>
      <c r="J17" s="30"/>
      <c r="K17" s="30">
        <v>98910</v>
      </c>
      <c r="L17" s="30">
        <v>35573</v>
      </c>
      <c r="M17" s="30"/>
      <c r="N17" s="30"/>
      <c r="O17" s="30"/>
      <c r="P17" s="30">
        <v>20446</v>
      </c>
      <c r="Q17" s="30">
        <v>106</v>
      </c>
      <c r="R17" s="30"/>
      <c r="S17" s="30"/>
      <c r="T17" s="30"/>
      <c r="U17" s="30">
        <v>2855</v>
      </c>
      <c r="V17" s="30"/>
      <c r="W17" s="30"/>
      <c r="X17" s="30"/>
      <c r="Y17" s="30">
        <v>44</v>
      </c>
      <c r="Z17" s="30"/>
      <c r="AA17" s="30"/>
      <c r="AB17" s="30"/>
      <c r="AC17" s="30"/>
      <c r="AD17" s="30">
        <v>59024</v>
      </c>
      <c r="AE17" s="30">
        <v>151885</v>
      </c>
      <c r="AF17" s="30">
        <v>124</v>
      </c>
      <c r="AG17" s="30"/>
      <c r="AH17" s="30"/>
      <c r="AI17" s="30"/>
      <c r="AJ17" s="30"/>
      <c r="AK17" s="30"/>
      <c r="AL17" s="30"/>
      <c r="AM17" s="30">
        <v>150481</v>
      </c>
      <c r="AN17" s="30"/>
      <c r="AO17" s="30">
        <v>302490</v>
      </c>
      <c r="AP17" s="30">
        <v>460424</v>
      </c>
      <c r="AQ17" s="4"/>
      <c r="AR17" s="4"/>
    </row>
    <row r="18" spans="1:44" ht="31.5">
      <c r="A18" s="28">
        <v>4</v>
      </c>
      <c r="B18" s="29" t="s">
        <v>49</v>
      </c>
      <c r="C18" s="30"/>
      <c r="D18" s="30"/>
      <c r="E18" s="30"/>
      <c r="F18" s="30"/>
      <c r="G18" s="30"/>
      <c r="H18" s="30">
        <v>13169</v>
      </c>
      <c r="I18" s="30">
        <v>14891</v>
      </c>
      <c r="J18" s="30"/>
      <c r="K18" s="30">
        <v>28060</v>
      </c>
      <c r="L18" s="30"/>
      <c r="M18" s="30"/>
      <c r="N18" s="30"/>
      <c r="O18" s="30"/>
      <c r="P18" s="30">
        <v>100</v>
      </c>
      <c r="Q18" s="30">
        <v>331910</v>
      </c>
      <c r="R18" s="30"/>
      <c r="S18" s="30"/>
      <c r="T18" s="30"/>
      <c r="U18" s="30">
        <v>15799</v>
      </c>
      <c r="V18" s="30"/>
      <c r="W18" s="30"/>
      <c r="X18" s="30"/>
      <c r="Y18" s="30"/>
      <c r="Z18" s="30"/>
      <c r="AA18" s="30"/>
      <c r="AB18" s="30"/>
      <c r="AC18" s="30"/>
      <c r="AD18" s="30">
        <v>347809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>
        <v>0</v>
      </c>
      <c r="AP18" s="30">
        <v>375869</v>
      </c>
      <c r="AQ18" s="4"/>
      <c r="AR18" s="4"/>
    </row>
    <row r="19" spans="1:44" ht="15.75">
      <c r="A19" s="28">
        <v>5</v>
      </c>
      <c r="B19" s="29" t="s">
        <v>50</v>
      </c>
      <c r="C19" s="30"/>
      <c r="D19" s="30"/>
      <c r="E19" s="30"/>
      <c r="F19" s="30"/>
      <c r="G19" s="30"/>
      <c r="H19" s="30"/>
      <c r="I19" s="30">
        <v>515439</v>
      </c>
      <c r="J19" s="30"/>
      <c r="K19" s="30">
        <v>515439</v>
      </c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>
        <v>58</v>
      </c>
      <c r="V19" s="30"/>
      <c r="W19" s="30"/>
      <c r="X19" s="30"/>
      <c r="Y19" s="30"/>
      <c r="Z19" s="30"/>
      <c r="AA19" s="30"/>
      <c r="AB19" s="30"/>
      <c r="AC19" s="30"/>
      <c r="AD19" s="30">
        <v>58</v>
      </c>
      <c r="AE19" s="30">
        <v>35981</v>
      </c>
      <c r="AF19" s="30"/>
      <c r="AG19" s="30"/>
      <c r="AH19" s="30"/>
      <c r="AI19" s="30"/>
      <c r="AJ19" s="30"/>
      <c r="AK19" s="30"/>
      <c r="AL19" s="30"/>
      <c r="AM19" s="30">
        <v>1179</v>
      </c>
      <c r="AN19" s="30"/>
      <c r="AO19" s="30">
        <v>37160</v>
      </c>
      <c r="AP19" s="30">
        <v>552657</v>
      </c>
      <c r="AQ19" s="4"/>
      <c r="AR19" s="4"/>
    </row>
    <row r="20" spans="1:44" ht="31.5">
      <c r="A20" s="28">
        <v>6</v>
      </c>
      <c r="B20" s="29" t="s">
        <v>51</v>
      </c>
      <c r="C20" s="30"/>
      <c r="D20" s="30"/>
      <c r="E20" s="30"/>
      <c r="F20" s="30"/>
      <c r="G20" s="30"/>
      <c r="H20" s="30">
        <v>7339</v>
      </c>
      <c r="I20" s="30"/>
      <c r="J20" s="30"/>
      <c r="K20" s="30">
        <v>7339</v>
      </c>
      <c r="L20" s="30">
        <v>610</v>
      </c>
      <c r="M20" s="30"/>
      <c r="N20" s="30">
        <v>43108</v>
      </c>
      <c r="O20" s="30"/>
      <c r="P20" s="30"/>
      <c r="Q20" s="30">
        <v>9895</v>
      </c>
      <c r="R20" s="30"/>
      <c r="S20" s="30"/>
      <c r="T20" s="30"/>
      <c r="U20" s="30">
        <v>88235</v>
      </c>
      <c r="V20" s="30"/>
      <c r="W20" s="30"/>
      <c r="X20" s="30"/>
      <c r="Y20" s="30">
        <v>71493</v>
      </c>
      <c r="Z20" s="30"/>
      <c r="AA20" s="30"/>
      <c r="AB20" s="30"/>
      <c r="AC20" s="30"/>
      <c r="AD20" s="30">
        <v>213341</v>
      </c>
      <c r="AE20" s="30">
        <v>140</v>
      </c>
      <c r="AF20" s="30"/>
      <c r="AG20" s="30"/>
      <c r="AH20" s="30"/>
      <c r="AI20" s="30"/>
      <c r="AJ20" s="30"/>
      <c r="AK20" s="30"/>
      <c r="AL20" s="30"/>
      <c r="AM20" s="30">
        <v>10490</v>
      </c>
      <c r="AN20" s="30"/>
      <c r="AO20" s="30">
        <v>10630</v>
      </c>
      <c r="AP20" s="30">
        <v>231310</v>
      </c>
      <c r="AQ20" s="4"/>
      <c r="AR20" s="4"/>
    </row>
    <row r="21" spans="1:44" ht="15.75">
      <c r="A21" s="28">
        <v>7</v>
      </c>
      <c r="B21" s="29" t="s">
        <v>52</v>
      </c>
      <c r="C21" s="30"/>
      <c r="D21" s="30"/>
      <c r="E21" s="30"/>
      <c r="F21" s="30"/>
      <c r="G21" s="30"/>
      <c r="H21" s="30">
        <v>331</v>
      </c>
      <c r="I21" s="30">
        <v>36</v>
      </c>
      <c r="J21" s="30"/>
      <c r="K21" s="30">
        <v>367</v>
      </c>
      <c r="L21" s="30"/>
      <c r="M21" s="30"/>
      <c r="N21" s="30"/>
      <c r="O21" s="30"/>
      <c r="P21" s="30"/>
      <c r="Q21" s="30">
        <v>29</v>
      </c>
      <c r="R21" s="30">
        <v>328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>
        <v>357</v>
      </c>
      <c r="AE21" s="30">
        <v>39232</v>
      </c>
      <c r="AF21" s="30"/>
      <c r="AG21" s="30"/>
      <c r="AH21" s="30"/>
      <c r="AI21" s="30"/>
      <c r="AJ21" s="30"/>
      <c r="AK21" s="30"/>
      <c r="AL21" s="30"/>
      <c r="AM21" s="30">
        <v>64597</v>
      </c>
      <c r="AN21" s="30"/>
      <c r="AO21" s="30">
        <v>103829</v>
      </c>
      <c r="AP21" s="30">
        <v>104553</v>
      </c>
      <c r="AQ21" s="4"/>
      <c r="AR21" s="4"/>
    </row>
    <row r="22" spans="1:44" ht="15.75">
      <c r="A22" s="28">
        <v>8</v>
      </c>
      <c r="B22" s="29" t="s">
        <v>53</v>
      </c>
      <c r="C22" s="30"/>
      <c r="D22" s="30"/>
      <c r="E22" s="30"/>
      <c r="F22" s="30"/>
      <c r="G22" s="30"/>
      <c r="H22" s="30">
        <v>9472</v>
      </c>
      <c r="I22" s="30">
        <v>194</v>
      </c>
      <c r="J22" s="30"/>
      <c r="K22" s="30">
        <v>9666</v>
      </c>
      <c r="L22" s="30">
        <v>9620</v>
      </c>
      <c r="M22" s="30"/>
      <c r="N22" s="30"/>
      <c r="O22" s="30"/>
      <c r="P22" s="30">
        <v>540</v>
      </c>
      <c r="Q22" s="30">
        <v>361</v>
      </c>
      <c r="R22" s="30">
        <v>38</v>
      </c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>
        <v>10559</v>
      </c>
      <c r="AE22" s="30">
        <v>63166</v>
      </c>
      <c r="AF22" s="30"/>
      <c r="AG22" s="30"/>
      <c r="AH22" s="30"/>
      <c r="AI22" s="30"/>
      <c r="AJ22" s="30"/>
      <c r="AK22" s="30"/>
      <c r="AL22" s="30"/>
      <c r="AM22" s="30">
        <v>15312</v>
      </c>
      <c r="AN22" s="30"/>
      <c r="AO22" s="30">
        <v>78478</v>
      </c>
      <c r="AP22" s="30">
        <v>98703</v>
      </c>
      <c r="AQ22" s="4"/>
      <c r="AR22" s="4"/>
    </row>
    <row r="23" spans="1:44" ht="15.75">
      <c r="A23" s="28">
        <v>9</v>
      </c>
      <c r="B23" s="29" t="s">
        <v>54</v>
      </c>
      <c r="C23" s="30"/>
      <c r="D23" s="30"/>
      <c r="E23" s="30"/>
      <c r="F23" s="30"/>
      <c r="G23" s="30"/>
      <c r="H23" s="30">
        <v>7780</v>
      </c>
      <c r="I23" s="30">
        <v>27475</v>
      </c>
      <c r="J23" s="30"/>
      <c r="K23" s="30">
        <v>35255</v>
      </c>
      <c r="L23" s="30">
        <v>12469</v>
      </c>
      <c r="M23" s="30"/>
      <c r="N23" s="30"/>
      <c r="O23" s="30"/>
      <c r="P23" s="30">
        <v>1960</v>
      </c>
      <c r="Q23" s="30">
        <v>3147</v>
      </c>
      <c r="R23" s="30">
        <v>544</v>
      </c>
      <c r="S23" s="30"/>
      <c r="T23" s="30"/>
      <c r="U23" s="30">
        <v>105715</v>
      </c>
      <c r="V23" s="30"/>
      <c r="W23" s="30"/>
      <c r="X23" s="30"/>
      <c r="Y23" s="30"/>
      <c r="Z23" s="30"/>
      <c r="AA23" s="30"/>
      <c r="AB23" s="30"/>
      <c r="AC23" s="30"/>
      <c r="AD23" s="30">
        <v>123835</v>
      </c>
      <c r="AE23" s="30">
        <v>88711</v>
      </c>
      <c r="AF23" s="30"/>
      <c r="AG23" s="30"/>
      <c r="AH23" s="30"/>
      <c r="AI23" s="30"/>
      <c r="AJ23" s="30"/>
      <c r="AK23" s="30"/>
      <c r="AL23" s="30"/>
      <c r="AM23" s="30">
        <v>81661</v>
      </c>
      <c r="AN23" s="30"/>
      <c r="AO23" s="30">
        <v>170372</v>
      </c>
      <c r="AP23" s="30">
        <v>329462</v>
      </c>
      <c r="AQ23" s="4"/>
      <c r="AR23" s="4"/>
    </row>
    <row r="24" spans="1:44" ht="78.75">
      <c r="A24" s="28">
        <v>10</v>
      </c>
      <c r="B24" s="29" t="s">
        <v>55</v>
      </c>
      <c r="C24" s="30"/>
      <c r="D24" s="30"/>
      <c r="E24" s="30"/>
      <c r="F24" s="30"/>
      <c r="G24" s="30"/>
      <c r="H24" s="30">
        <v>390</v>
      </c>
      <c r="I24" s="30">
        <v>34761</v>
      </c>
      <c r="J24" s="30"/>
      <c r="K24" s="30">
        <v>35151</v>
      </c>
      <c r="L24" s="30">
        <v>21435</v>
      </c>
      <c r="M24" s="30"/>
      <c r="N24" s="30">
        <v>27559</v>
      </c>
      <c r="O24" s="30"/>
      <c r="P24" s="30">
        <v>958</v>
      </c>
      <c r="Q24" s="30">
        <v>2027</v>
      </c>
      <c r="R24" s="30"/>
      <c r="S24" s="30"/>
      <c r="T24" s="30"/>
      <c r="U24" s="30"/>
      <c r="V24" s="30">
        <v>76475</v>
      </c>
      <c r="W24" s="30"/>
      <c r="X24" s="30"/>
      <c r="Y24" s="30"/>
      <c r="Z24" s="30"/>
      <c r="AA24" s="30"/>
      <c r="AB24" s="30"/>
      <c r="AC24" s="30"/>
      <c r="AD24" s="30">
        <v>128454</v>
      </c>
      <c r="AE24" s="30">
        <v>5525</v>
      </c>
      <c r="AF24" s="30">
        <v>3024</v>
      </c>
      <c r="AG24" s="30"/>
      <c r="AH24" s="30"/>
      <c r="AI24" s="30"/>
      <c r="AJ24" s="30"/>
      <c r="AK24" s="30"/>
      <c r="AL24" s="30"/>
      <c r="AM24" s="30">
        <v>51487</v>
      </c>
      <c r="AN24" s="30"/>
      <c r="AO24" s="30">
        <v>60036</v>
      </c>
      <c r="AP24" s="30">
        <v>223641</v>
      </c>
      <c r="AQ24" s="4"/>
      <c r="AR24" s="4"/>
    </row>
    <row r="25" spans="1:44" ht="31.5">
      <c r="A25" s="28">
        <v>11</v>
      </c>
      <c r="B25" s="29" t="s">
        <v>56</v>
      </c>
      <c r="C25" s="30"/>
      <c r="D25" s="30"/>
      <c r="E25" s="30"/>
      <c r="F25" s="30"/>
      <c r="G25" s="30"/>
      <c r="H25" s="30">
        <v>1502</v>
      </c>
      <c r="I25" s="30">
        <v>126832</v>
      </c>
      <c r="J25" s="30"/>
      <c r="K25" s="30">
        <v>128334</v>
      </c>
      <c r="L25" s="30">
        <v>42629</v>
      </c>
      <c r="M25" s="30"/>
      <c r="N25" s="30"/>
      <c r="O25" s="30"/>
      <c r="P25" s="30">
        <v>248</v>
      </c>
      <c r="Q25" s="30">
        <v>8938</v>
      </c>
      <c r="R25" s="30">
        <v>2593</v>
      </c>
      <c r="S25" s="30"/>
      <c r="T25" s="30"/>
      <c r="U25" s="30">
        <v>9428</v>
      </c>
      <c r="V25" s="30"/>
      <c r="W25" s="30"/>
      <c r="X25" s="30"/>
      <c r="Y25" s="30"/>
      <c r="Z25" s="30"/>
      <c r="AA25" s="30"/>
      <c r="AB25" s="30"/>
      <c r="AC25" s="30"/>
      <c r="AD25" s="30">
        <v>63836</v>
      </c>
      <c r="AE25" s="30">
        <v>218740</v>
      </c>
      <c r="AF25" s="30"/>
      <c r="AG25" s="30"/>
      <c r="AH25" s="30"/>
      <c r="AI25" s="30"/>
      <c r="AJ25" s="30"/>
      <c r="AK25" s="30"/>
      <c r="AL25" s="30"/>
      <c r="AM25" s="30">
        <v>217660</v>
      </c>
      <c r="AN25" s="30"/>
      <c r="AO25" s="30">
        <v>436400</v>
      </c>
      <c r="AP25" s="30">
        <v>628570</v>
      </c>
      <c r="AQ25" s="4"/>
      <c r="AR25" s="4"/>
    </row>
    <row r="26" spans="1:44" ht="15.75">
      <c r="A26" s="28">
        <v>12</v>
      </c>
      <c r="B26" s="29" t="s">
        <v>57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1481</v>
      </c>
      <c r="I26" s="30">
        <v>341808</v>
      </c>
      <c r="J26" s="30">
        <v>0</v>
      </c>
      <c r="K26" s="30">
        <v>343289</v>
      </c>
      <c r="L26" s="30">
        <v>27262</v>
      </c>
      <c r="M26" s="30">
        <v>0</v>
      </c>
      <c r="N26" s="30">
        <v>354793</v>
      </c>
      <c r="O26" s="30">
        <v>30490</v>
      </c>
      <c r="P26" s="30">
        <v>2047</v>
      </c>
      <c r="Q26" s="30">
        <v>342734</v>
      </c>
      <c r="R26" s="30">
        <v>1752</v>
      </c>
      <c r="S26" s="30">
        <v>0</v>
      </c>
      <c r="T26" s="30">
        <v>70</v>
      </c>
      <c r="U26" s="30">
        <v>95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759243</v>
      </c>
      <c r="AE26" s="30">
        <v>11458</v>
      </c>
      <c r="AF26" s="30">
        <v>0</v>
      </c>
      <c r="AG26" s="30">
        <v>8116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367306</v>
      </c>
      <c r="AN26" s="30">
        <v>0</v>
      </c>
      <c r="AO26" s="30">
        <v>386880</v>
      </c>
      <c r="AP26" s="30">
        <v>1489412</v>
      </c>
      <c r="AQ26" s="4"/>
      <c r="AR26" s="4"/>
    </row>
    <row r="27" spans="1:44" ht="47.25">
      <c r="A27" s="28">
        <v>13</v>
      </c>
      <c r="B27" s="29" t="s">
        <v>58</v>
      </c>
      <c r="C27" s="30"/>
      <c r="D27" s="30"/>
      <c r="E27" s="30"/>
      <c r="F27" s="30"/>
      <c r="G27" s="30"/>
      <c r="H27" s="30">
        <v>6351</v>
      </c>
      <c r="I27" s="30">
        <v>1060181</v>
      </c>
      <c r="J27" s="30"/>
      <c r="K27" s="30">
        <v>1066532</v>
      </c>
      <c r="L27" s="30">
        <v>69728</v>
      </c>
      <c r="M27" s="30"/>
      <c r="N27" s="30">
        <v>5263</v>
      </c>
      <c r="O27" s="30"/>
      <c r="P27" s="30">
        <v>390</v>
      </c>
      <c r="Q27" s="30">
        <v>190921</v>
      </c>
      <c r="R27" s="30">
        <v>1481</v>
      </c>
      <c r="S27" s="30"/>
      <c r="T27" s="30"/>
      <c r="U27" s="30">
        <v>7372</v>
      </c>
      <c r="V27" s="30"/>
      <c r="W27" s="30"/>
      <c r="X27" s="30"/>
      <c r="Y27" s="30">
        <v>14620</v>
      </c>
      <c r="Z27" s="30"/>
      <c r="AA27" s="30"/>
      <c r="AB27" s="30"/>
      <c r="AC27" s="30"/>
      <c r="AD27" s="30">
        <v>289775</v>
      </c>
      <c r="AE27" s="30">
        <v>199970</v>
      </c>
      <c r="AF27" s="30">
        <v>1452</v>
      </c>
      <c r="AG27" s="30">
        <v>7201</v>
      </c>
      <c r="AH27" s="30">
        <v>707</v>
      </c>
      <c r="AI27" s="30">
        <v>2664</v>
      </c>
      <c r="AJ27" s="30"/>
      <c r="AK27" s="30"/>
      <c r="AL27" s="30"/>
      <c r="AM27" s="30">
        <v>150683</v>
      </c>
      <c r="AN27" s="30"/>
      <c r="AO27" s="30">
        <v>362677</v>
      </c>
      <c r="AP27" s="30">
        <v>1718984</v>
      </c>
      <c r="AQ27" s="4"/>
      <c r="AR27" s="4"/>
    </row>
    <row r="28" spans="1:44" ht="47.25">
      <c r="A28" s="28">
        <v>14</v>
      </c>
      <c r="B28" s="29" t="s">
        <v>59</v>
      </c>
      <c r="C28" s="30"/>
      <c r="D28" s="30"/>
      <c r="E28" s="30"/>
      <c r="F28" s="30"/>
      <c r="G28" s="30"/>
      <c r="H28" s="30">
        <v>52050</v>
      </c>
      <c r="I28" s="30">
        <v>79100</v>
      </c>
      <c r="J28" s="30"/>
      <c r="K28" s="30">
        <v>131150</v>
      </c>
      <c r="L28" s="30">
        <v>32693</v>
      </c>
      <c r="M28" s="30"/>
      <c r="N28" s="30"/>
      <c r="O28" s="30"/>
      <c r="P28" s="30">
        <v>5766</v>
      </c>
      <c r="Q28" s="30">
        <v>105960</v>
      </c>
      <c r="R28" s="30"/>
      <c r="S28" s="30"/>
      <c r="T28" s="30"/>
      <c r="U28" s="30">
        <v>5454</v>
      </c>
      <c r="V28" s="30"/>
      <c r="W28" s="30"/>
      <c r="X28" s="30"/>
      <c r="Y28" s="30"/>
      <c r="Z28" s="30"/>
      <c r="AA28" s="30"/>
      <c r="AB28" s="30"/>
      <c r="AC28" s="30"/>
      <c r="AD28" s="30">
        <v>149873</v>
      </c>
      <c r="AE28" s="30">
        <v>83883</v>
      </c>
      <c r="AF28" s="30"/>
      <c r="AG28" s="30"/>
      <c r="AH28" s="30"/>
      <c r="AI28" s="30">
        <v>21916</v>
      </c>
      <c r="AJ28" s="30"/>
      <c r="AK28" s="30">
        <v>1826</v>
      </c>
      <c r="AL28" s="30"/>
      <c r="AM28" s="30">
        <v>291893</v>
      </c>
      <c r="AN28" s="30"/>
      <c r="AO28" s="30">
        <v>399518</v>
      </c>
      <c r="AP28" s="30">
        <v>680541</v>
      </c>
      <c r="AQ28" s="4"/>
      <c r="AR28" s="4"/>
    </row>
    <row r="29" spans="1:44" ht="47.25">
      <c r="A29" s="28">
        <v>15</v>
      </c>
      <c r="B29" s="29" t="s">
        <v>60</v>
      </c>
      <c r="C29" s="30">
        <v>49407</v>
      </c>
      <c r="D29" s="30">
        <v>540391</v>
      </c>
      <c r="E29" s="30">
        <v>282845</v>
      </c>
      <c r="F29" s="30">
        <v>245580</v>
      </c>
      <c r="G29" s="30">
        <v>11966</v>
      </c>
      <c r="H29" s="30">
        <v>15939</v>
      </c>
      <c r="I29" s="30"/>
      <c r="J29" s="30"/>
      <c r="K29" s="30">
        <v>605737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>
        <v>0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>
        <v>0</v>
      </c>
      <c r="AP29" s="30">
        <v>605737</v>
      </c>
      <c r="AQ29" s="4"/>
      <c r="AR29" s="4"/>
    </row>
    <row r="30" spans="1:44" ht="15.75">
      <c r="A30" s="28">
        <v>16</v>
      </c>
      <c r="B30" s="29" t="s">
        <v>61</v>
      </c>
      <c r="C30" s="30"/>
      <c r="D30" s="30"/>
      <c r="E30" s="30"/>
      <c r="F30" s="30"/>
      <c r="G30" s="30"/>
      <c r="H30" s="30"/>
      <c r="I30" s="30">
        <v>8313</v>
      </c>
      <c r="J30" s="30"/>
      <c r="K30" s="30">
        <v>8313</v>
      </c>
      <c r="L30" s="30">
        <v>1343</v>
      </c>
      <c r="M30" s="30"/>
      <c r="N30" s="30"/>
      <c r="O30" s="30"/>
      <c r="P30" s="30"/>
      <c r="Q30" s="30">
        <v>722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>
        <v>2065</v>
      </c>
      <c r="AE30" s="30">
        <v>186773</v>
      </c>
      <c r="AF30" s="30"/>
      <c r="AG30" s="30"/>
      <c r="AH30" s="30"/>
      <c r="AI30" s="30">
        <v>453</v>
      </c>
      <c r="AJ30" s="30"/>
      <c r="AK30" s="30"/>
      <c r="AL30" s="30">
        <v>106</v>
      </c>
      <c r="AM30" s="30">
        <v>10212</v>
      </c>
      <c r="AN30" s="30"/>
      <c r="AO30" s="30">
        <v>197544</v>
      </c>
      <c r="AP30" s="30">
        <v>207922</v>
      </c>
      <c r="AQ30" s="4"/>
      <c r="AR30" s="4"/>
    </row>
    <row r="31" spans="1:44" ht="15.75">
      <c r="A31" s="28">
        <v>17</v>
      </c>
      <c r="B31" s="29" t="s">
        <v>62</v>
      </c>
      <c r="C31" s="30"/>
      <c r="D31" s="30"/>
      <c r="E31" s="30"/>
      <c r="F31" s="30"/>
      <c r="G31" s="30"/>
      <c r="H31" s="30">
        <v>24</v>
      </c>
      <c r="I31" s="30">
        <v>219375</v>
      </c>
      <c r="J31" s="30"/>
      <c r="K31" s="30">
        <v>219399</v>
      </c>
      <c r="L31" s="30">
        <v>31838</v>
      </c>
      <c r="M31" s="30"/>
      <c r="N31" s="30"/>
      <c r="O31" s="30"/>
      <c r="P31" s="30"/>
      <c r="Q31" s="30">
        <v>437</v>
      </c>
      <c r="R31" s="30"/>
      <c r="S31" s="30"/>
      <c r="T31" s="30"/>
      <c r="U31" s="30">
        <v>1640</v>
      </c>
      <c r="V31" s="30"/>
      <c r="W31" s="30"/>
      <c r="X31" s="30"/>
      <c r="Y31" s="30"/>
      <c r="Z31" s="30"/>
      <c r="AA31" s="30"/>
      <c r="AB31" s="30"/>
      <c r="AC31" s="30"/>
      <c r="AD31" s="30">
        <v>33915</v>
      </c>
      <c r="AE31" s="30">
        <v>94259</v>
      </c>
      <c r="AF31" s="30"/>
      <c r="AG31" s="30">
        <v>1117</v>
      </c>
      <c r="AH31" s="30"/>
      <c r="AI31" s="30"/>
      <c r="AJ31" s="30"/>
      <c r="AK31" s="30">
        <v>1154</v>
      </c>
      <c r="AL31" s="30"/>
      <c r="AM31" s="30">
        <v>54826</v>
      </c>
      <c r="AN31" s="30"/>
      <c r="AO31" s="30">
        <v>151356</v>
      </c>
      <c r="AP31" s="30">
        <v>404670</v>
      </c>
      <c r="AQ31" s="4"/>
      <c r="AR31" s="4"/>
    </row>
    <row r="32" spans="1:44" ht="31.5">
      <c r="A32" s="28">
        <v>18</v>
      </c>
      <c r="B32" s="29" t="s">
        <v>63</v>
      </c>
      <c r="C32" s="30"/>
      <c r="D32" s="30"/>
      <c r="E32" s="30"/>
      <c r="F32" s="30"/>
      <c r="G32" s="30"/>
      <c r="H32" s="30">
        <v>106</v>
      </c>
      <c r="I32" s="30"/>
      <c r="J32" s="30"/>
      <c r="K32" s="30">
        <v>106</v>
      </c>
      <c r="L32" s="30">
        <v>58223</v>
      </c>
      <c r="M32" s="30"/>
      <c r="N32" s="30">
        <v>513</v>
      </c>
      <c r="O32" s="30"/>
      <c r="P32" s="30">
        <v>70056</v>
      </c>
      <c r="Q32" s="30">
        <v>22530</v>
      </c>
      <c r="R32" s="30"/>
      <c r="S32" s="30"/>
      <c r="T32" s="30"/>
      <c r="U32" s="30">
        <v>2134</v>
      </c>
      <c r="V32" s="30"/>
      <c r="W32" s="30"/>
      <c r="X32" s="30"/>
      <c r="Y32" s="30">
        <v>731</v>
      </c>
      <c r="Z32" s="30"/>
      <c r="AA32" s="30"/>
      <c r="AB32" s="30"/>
      <c r="AC32" s="30"/>
      <c r="AD32" s="30">
        <v>154187</v>
      </c>
      <c r="AE32" s="30">
        <v>73565</v>
      </c>
      <c r="AF32" s="30"/>
      <c r="AG32" s="30"/>
      <c r="AH32" s="30"/>
      <c r="AI32" s="30"/>
      <c r="AJ32" s="30"/>
      <c r="AK32" s="30"/>
      <c r="AL32" s="30"/>
      <c r="AM32" s="30">
        <v>81001</v>
      </c>
      <c r="AN32" s="30"/>
      <c r="AO32" s="30">
        <v>154566</v>
      </c>
      <c r="AP32" s="30">
        <v>308859</v>
      </c>
      <c r="AQ32" s="4"/>
      <c r="AR32" s="4"/>
    </row>
    <row r="33" spans="1:44" ht="31.5">
      <c r="A33" s="28">
        <v>19</v>
      </c>
      <c r="B33" s="29" t="s">
        <v>64</v>
      </c>
      <c r="C33" s="30"/>
      <c r="D33" s="30"/>
      <c r="E33" s="30"/>
      <c r="F33" s="30"/>
      <c r="G33" s="30"/>
      <c r="H33" s="30">
        <v>1345</v>
      </c>
      <c r="I33" s="30">
        <v>21746</v>
      </c>
      <c r="J33" s="30"/>
      <c r="K33" s="30">
        <v>23091</v>
      </c>
      <c r="L33" s="30">
        <v>1851</v>
      </c>
      <c r="M33" s="30"/>
      <c r="N33" s="30"/>
      <c r="O33" s="30"/>
      <c r="P33" s="30"/>
      <c r="Q33" s="30">
        <v>33</v>
      </c>
      <c r="R33" s="30"/>
      <c r="S33" s="30"/>
      <c r="T33" s="30"/>
      <c r="U33" s="30">
        <v>1228</v>
      </c>
      <c r="V33" s="30"/>
      <c r="W33" s="30"/>
      <c r="X33" s="30"/>
      <c r="Y33" s="30"/>
      <c r="Z33" s="30"/>
      <c r="AA33" s="30"/>
      <c r="AB33" s="30"/>
      <c r="AC33" s="30"/>
      <c r="AD33" s="30">
        <v>3112</v>
      </c>
      <c r="AE33" s="30">
        <v>46330</v>
      </c>
      <c r="AF33" s="30"/>
      <c r="AG33" s="30"/>
      <c r="AH33" s="30"/>
      <c r="AI33" s="30"/>
      <c r="AJ33" s="30"/>
      <c r="AK33" s="30"/>
      <c r="AL33" s="30"/>
      <c r="AM33" s="30">
        <v>8097</v>
      </c>
      <c r="AN33" s="30"/>
      <c r="AO33" s="30">
        <v>54427</v>
      </c>
      <c r="AP33" s="30">
        <v>80630</v>
      </c>
      <c r="AQ33" s="4"/>
      <c r="AR33" s="4"/>
    </row>
    <row r="34" spans="1:44" ht="31.5">
      <c r="A34" s="28">
        <v>20</v>
      </c>
      <c r="B34" s="29" t="s">
        <v>65</v>
      </c>
      <c r="C34" s="30"/>
      <c r="D34" s="30"/>
      <c r="E34" s="30"/>
      <c r="F34" s="30"/>
      <c r="G34" s="30"/>
      <c r="H34" s="30">
        <v>3333</v>
      </c>
      <c r="I34" s="30">
        <v>86874</v>
      </c>
      <c r="J34" s="30"/>
      <c r="K34" s="30">
        <v>90207</v>
      </c>
      <c r="L34" s="30">
        <v>42992</v>
      </c>
      <c r="M34" s="30"/>
      <c r="N34" s="30">
        <v>22362</v>
      </c>
      <c r="O34" s="30"/>
      <c r="P34" s="30">
        <v>5634</v>
      </c>
      <c r="Q34" s="30">
        <v>81440</v>
      </c>
      <c r="R34" s="30">
        <v>5370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>
        <v>157798</v>
      </c>
      <c r="AE34" s="30">
        <v>186767</v>
      </c>
      <c r="AF34" s="30">
        <v>302</v>
      </c>
      <c r="AG34" s="30"/>
      <c r="AH34" s="30"/>
      <c r="AI34" s="30"/>
      <c r="AJ34" s="30"/>
      <c r="AK34" s="30"/>
      <c r="AL34" s="30"/>
      <c r="AM34" s="30">
        <v>21905</v>
      </c>
      <c r="AN34" s="30"/>
      <c r="AO34" s="30">
        <v>208974</v>
      </c>
      <c r="AP34" s="30">
        <v>456979</v>
      </c>
      <c r="AQ34" s="4"/>
      <c r="AR34" s="4"/>
    </row>
    <row r="35" spans="1:44" ht="15.75">
      <c r="A35" s="28">
        <v>21</v>
      </c>
      <c r="B35" s="29" t="s">
        <v>66</v>
      </c>
      <c r="C35" s="30"/>
      <c r="D35" s="30"/>
      <c r="E35" s="30"/>
      <c r="F35" s="30"/>
      <c r="G35" s="30"/>
      <c r="H35" s="30">
        <v>1325</v>
      </c>
      <c r="I35" s="30">
        <v>11931</v>
      </c>
      <c r="J35" s="30"/>
      <c r="K35" s="30">
        <v>13256</v>
      </c>
      <c r="L35" s="30">
        <v>243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>
        <v>243</v>
      </c>
      <c r="AE35" s="30">
        <v>21786</v>
      </c>
      <c r="AF35" s="30"/>
      <c r="AG35" s="30"/>
      <c r="AH35" s="30"/>
      <c r="AI35" s="30"/>
      <c r="AJ35" s="30"/>
      <c r="AK35" s="30"/>
      <c r="AL35" s="30"/>
      <c r="AM35" s="30">
        <v>348948</v>
      </c>
      <c r="AN35" s="30"/>
      <c r="AO35" s="30">
        <v>370734</v>
      </c>
      <c r="AP35" s="30">
        <v>384233</v>
      </c>
      <c r="AQ35" s="4"/>
      <c r="AR35" s="4"/>
    </row>
    <row r="36" spans="1:44" ht="15.75">
      <c r="A36" s="28">
        <v>22</v>
      </c>
      <c r="B36" s="29" t="s">
        <v>67</v>
      </c>
      <c r="C36" s="30"/>
      <c r="D36" s="30"/>
      <c r="E36" s="30"/>
      <c r="F36" s="30"/>
      <c r="G36" s="30"/>
      <c r="H36" s="30">
        <v>729</v>
      </c>
      <c r="I36" s="30"/>
      <c r="J36" s="30"/>
      <c r="K36" s="30">
        <v>729</v>
      </c>
      <c r="L36" s="30">
        <v>753</v>
      </c>
      <c r="M36" s="30"/>
      <c r="N36" s="30"/>
      <c r="O36" s="30"/>
      <c r="P36" s="30"/>
      <c r="Q36" s="30">
        <v>60</v>
      </c>
      <c r="R36" s="30">
        <v>499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>
        <v>1312</v>
      </c>
      <c r="AE36" s="30">
        <v>111054</v>
      </c>
      <c r="AF36" s="30"/>
      <c r="AG36" s="30"/>
      <c r="AH36" s="30"/>
      <c r="AI36" s="30"/>
      <c r="AJ36" s="30"/>
      <c r="AK36" s="30"/>
      <c r="AL36" s="30"/>
      <c r="AM36" s="30">
        <v>8567</v>
      </c>
      <c r="AN36" s="30"/>
      <c r="AO36" s="30">
        <v>119621</v>
      </c>
      <c r="AP36" s="30">
        <v>121662</v>
      </c>
      <c r="AQ36" s="4"/>
      <c r="AR36" s="4"/>
    </row>
    <row r="37" spans="1:44" ht="31.5">
      <c r="A37" s="28">
        <v>23</v>
      </c>
      <c r="B37" s="29" t="s">
        <v>68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12678</v>
      </c>
      <c r="I37" s="30">
        <v>222211</v>
      </c>
      <c r="J37" s="30">
        <v>0</v>
      </c>
      <c r="K37" s="30">
        <v>234889</v>
      </c>
      <c r="L37" s="30">
        <v>89048</v>
      </c>
      <c r="M37" s="30">
        <v>0</v>
      </c>
      <c r="N37" s="30">
        <v>0</v>
      </c>
      <c r="O37" s="30">
        <v>0</v>
      </c>
      <c r="P37" s="30">
        <v>6023</v>
      </c>
      <c r="Q37" s="30">
        <v>24935</v>
      </c>
      <c r="R37" s="30">
        <v>1188</v>
      </c>
      <c r="S37" s="30">
        <v>0</v>
      </c>
      <c r="T37" s="30">
        <v>0</v>
      </c>
      <c r="U37" s="30">
        <v>12370</v>
      </c>
      <c r="V37" s="30">
        <v>33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133597</v>
      </c>
      <c r="AE37" s="30">
        <v>279102</v>
      </c>
      <c r="AF37" s="30">
        <v>43</v>
      </c>
      <c r="AG37" s="30">
        <v>0</v>
      </c>
      <c r="AH37" s="30">
        <v>707</v>
      </c>
      <c r="AI37" s="30">
        <v>0</v>
      </c>
      <c r="AJ37" s="30">
        <v>0</v>
      </c>
      <c r="AK37" s="30">
        <v>0</v>
      </c>
      <c r="AL37" s="30">
        <v>0</v>
      </c>
      <c r="AM37" s="30">
        <v>103011</v>
      </c>
      <c r="AN37" s="30">
        <v>0</v>
      </c>
      <c r="AO37" s="30">
        <v>382863</v>
      </c>
      <c r="AP37" s="30">
        <v>751349</v>
      </c>
      <c r="AQ37" s="4"/>
      <c r="AR37" s="4"/>
    </row>
    <row r="38" spans="1:44" ht="15.75">
      <c r="A38" s="28">
        <v>24</v>
      </c>
      <c r="B38" s="29" t="s">
        <v>69</v>
      </c>
      <c r="C38" s="30">
        <v>0</v>
      </c>
      <c r="D38" s="30">
        <v>0</v>
      </c>
      <c r="E38" s="30">
        <v>0</v>
      </c>
      <c r="F38" s="30">
        <v>0</v>
      </c>
      <c r="G38" s="30"/>
      <c r="H38" s="30">
        <v>42</v>
      </c>
      <c r="I38" s="30">
        <v>11367</v>
      </c>
      <c r="J38" s="30">
        <v>0</v>
      </c>
      <c r="K38" s="30">
        <v>11409</v>
      </c>
      <c r="L38" s="30">
        <v>150</v>
      </c>
      <c r="M38" s="30">
        <v>0</v>
      </c>
      <c r="N38" s="30">
        <v>0</v>
      </c>
      <c r="O38" s="30">
        <v>0</v>
      </c>
      <c r="P38" s="30">
        <v>0</v>
      </c>
      <c r="Q38" s="30"/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/>
      <c r="Z38" s="30"/>
      <c r="AA38" s="30">
        <v>0</v>
      </c>
      <c r="AB38" s="30">
        <v>0</v>
      </c>
      <c r="AC38" s="30">
        <v>0</v>
      </c>
      <c r="AD38" s="30">
        <v>150</v>
      </c>
      <c r="AE38" s="30">
        <v>55672</v>
      </c>
      <c r="AF38" s="30">
        <v>0</v>
      </c>
      <c r="AG38" s="30">
        <v>41537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250</v>
      </c>
      <c r="AN38" s="30">
        <v>0</v>
      </c>
      <c r="AO38" s="30">
        <v>97459</v>
      </c>
      <c r="AP38" s="30">
        <v>109018</v>
      </c>
      <c r="AQ38" s="4"/>
      <c r="AR38" s="4"/>
    </row>
    <row r="39" spans="1:44" ht="47.25">
      <c r="A39" s="28">
        <v>25</v>
      </c>
      <c r="B39" s="29" t="s">
        <v>70</v>
      </c>
      <c r="C39" s="30"/>
      <c r="D39" s="30"/>
      <c r="E39" s="30"/>
      <c r="F39" s="30"/>
      <c r="G39" s="30"/>
      <c r="H39" s="30"/>
      <c r="I39" s="30"/>
      <c r="J39" s="30"/>
      <c r="K39" s="30">
        <v>0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>
        <v>0</v>
      </c>
      <c r="AE39" s="30"/>
      <c r="AF39" s="30"/>
      <c r="AG39" s="30"/>
      <c r="AH39" s="30"/>
      <c r="AI39" s="30"/>
      <c r="AJ39" s="30"/>
      <c r="AK39" s="30"/>
      <c r="AL39" s="30"/>
      <c r="AM39" s="30">
        <v>10303</v>
      </c>
      <c r="AN39" s="30"/>
      <c r="AO39" s="30">
        <v>10303</v>
      </c>
      <c r="AP39" s="30">
        <v>10303</v>
      </c>
      <c r="AQ39" s="4"/>
      <c r="AR39" s="4"/>
    </row>
    <row r="40" spans="1:44" ht="31.5">
      <c r="A40" s="28">
        <v>26</v>
      </c>
      <c r="B40" s="29" t="s">
        <v>71</v>
      </c>
      <c r="C40" s="30"/>
      <c r="D40" s="30"/>
      <c r="E40" s="30"/>
      <c r="F40" s="30"/>
      <c r="G40" s="30"/>
      <c r="H40" s="30"/>
      <c r="I40" s="30"/>
      <c r="J40" s="30"/>
      <c r="K40" s="30">
        <v>0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>
        <v>0</v>
      </c>
      <c r="AE40" s="30">
        <v>6502</v>
      </c>
      <c r="AF40" s="30"/>
      <c r="AG40" s="30">
        <v>447</v>
      </c>
      <c r="AH40" s="30"/>
      <c r="AI40" s="30"/>
      <c r="AJ40" s="30"/>
      <c r="AK40" s="30"/>
      <c r="AL40" s="30"/>
      <c r="AM40" s="30">
        <v>20652</v>
      </c>
      <c r="AN40" s="30"/>
      <c r="AO40" s="30">
        <v>27601</v>
      </c>
      <c r="AP40" s="30">
        <v>27601</v>
      </c>
      <c r="AQ40" s="4"/>
      <c r="AR40" s="4"/>
    </row>
    <row r="41" spans="1:44" ht="15.75">
      <c r="A41" s="28">
        <v>27</v>
      </c>
      <c r="B41" s="29" t="s">
        <v>72</v>
      </c>
      <c r="C41" s="30"/>
      <c r="D41" s="30"/>
      <c r="E41" s="30"/>
      <c r="F41" s="30"/>
      <c r="G41" s="30"/>
      <c r="H41" s="30">
        <v>149</v>
      </c>
      <c r="I41" s="30">
        <v>55262</v>
      </c>
      <c r="J41" s="30"/>
      <c r="K41" s="30">
        <v>55411</v>
      </c>
      <c r="L41" s="30">
        <v>23121</v>
      </c>
      <c r="M41" s="30"/>
      <c r="N41" s="30"/>
      <c r="O41" s="30"/>
      <c r="P41" s="30">
        <v>1430</v>
      </c>
      <c r="Q41" s="30">
        <v>15772</v>
      </c>
      <c r="R41" s="30">
        <v>465</v>
      </c>
      <c r="S41" s="30"/>
      <c r="T41" s="30"/>
      <c r="U41" s="30">
        <v>4661</v>
      </c>
      <c r="V41" s="30"/>
      <c r="W41" s="30"/>
      <c r="X41" s="30"/>
      <c r="Y41" s="30"/>
      <c r="Z41" s="30"/>
      <c r="AA41" s="30"/>
      <c r="AB41" s="30"/>
      <c r="AC41" s="30"/>
      <c r="AD41" s="30">
        <v>45449</v>
      </c>
      <c r="AE41" s="30">
        <v>292820</v>
      </c>
      <c r="AF41" s="30">
        <v>1075</v>
      </c>
      <c r="AG41" s="30"/>
      <c r="AH41" s="30"/>
      <c r="AI41" s="30"/>
      <c r="AJ41" s="30"/>
      <c r="AK41" s="30"/>
      <c r="AL41" s="30"/>
      <c r="AM41" s="30">
        <v>37022</v>
      </c>
      <c r="AN41" s="30"/>
      <c r="AO41" s="30">
        <v>330917</v>
      </c>
      <c r="AP41" s="30">
        <v>431777</v>
      </c>
      <c r="AQ41" s="4"/>
      <c r="AR41" s="4"/>
    </row>
    <row r="42" spans="1:44" ht="31.5">
      <c r="A42" s="28">
        <v>28</v>
      </c>
      <c r="B42" s="29" t="s">
        <v>73</v>
      </c>
      <c r="C42" s="30"/>
      <c r="D42" s="30">
        <v>1299732</v>
      </c>
      <c r="E42" s="30">
        <v>838613</v>
      </c>
      <c r="F42" s="30">
        <v>461119</v>
      </c>
      <c r="G42" s="30"/>
      <c r="H42" s="30">
        <v>0</v>
      </c>
      <c r="I42" s="30"/>
      <c r="J42" s="30"/>
      <c r="K42" s="30">
        <v>1299732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>
        <v>0</v>
      </c>
      <c r="AE42" s="30"/>
      <c r="AF42" s="30"/>
      <c r="AG42" s="30"/>
      <c r="AH42" s="30"/>
      <c r="AI42" s="30"/>
      <c r="AJ42" s="30"/>
      <c r="AK42" s="30"/>
      <c r="AL42" s="30"/>
      <c r="AM42" s="30">
        <v>103866</v>
      </c>
      <c r="AN42" s="30"/>
      <c r="AO42" s="30">
        <v>103866</v>
      </c>
      <c r="AP42" s="30">
        <v>1403598</v>
      </c>
      <c r="AQ42" s="4"/>
      <c r="AR42" s="4"/>
    </row>
    <row r="43" spans="1:44" ht="15.75">
      <c r="A43" s="28">
        <v>29</v>
      </c>
      <c r="B43" s="29" t="s">
        <v>74</v>
      </c>
      <c r="C43" s="30"/>
      <c r="D43" s="30"/>
      <c r="E43" s="30"/>
      <c r="F43" s="30"/>
      <c r="G43" s="30"/>
      <c r="H43" s="30">
        <v>1287</v>
      </c>
      <c r="I43" s="30"/>
      <c r="J43" s="30"/>
      <c r="K43" s="30">
        <v>1287</v>
      </c>
      <c r="L43" s="30">
        <v>4224</v>
      </c>
      <c r="M43" s="30"/>
      <c r="N43" s="30"/>
      <c r="O43" s="30"/>
      <c r="P43" s="30"/>
      <c r="Q43" s="30"/>
      <c r="R43" s="30">
        <v>619</v>
      </c>
      <c r="S43" s="30"/>
      <c r="T43" s="30"/>
      <c r="U43" s="30">
        <v>42581</v>
      </c>
      <c r="V43" s="30"/>
      <c r="W43" s="30"/>
      <c r="X43" s="30"/>
      <c r="Y43" s="30"/>
      <c r="Z43" s="30"/>
      <c r="AA43" s="30"/>
      <c r="AB43" s="30"/>
      <c r="AC43" s="30"/>
      <c r="AD43" s="30">
        <v>47424</v>
      </c>
      <c r="AE43" s="30">
        <v>67336</v>
      </c>
      <c r="AF43" s="30">
        <v>257</v>
      </c>
      <c r="AG43" s="30"/>
      <c r="AH43" s="30"/>
      <c r="AI43" s="30">
        <v>14</v>
      </c>
      <c r="AJ43" s="30"/>
      <c r="AK43" s="30"/>
      <c r="AL43" s="30"/>
      <c r="AM43" s="30">
        <v>1450</v>
      </c>
      <c r="AN43" s="30"/>
      <c r="AO43" s="30">
        <v>69057</v>
      </c>
      <c r="AP43" s="30">
        <v>117768</v>
      </c>
      <c r="AQ43" s="4"/>
      <c r="AR43" s="4"/>
    </row>
    <row r="44" spans="1:44" ht="63">
      <c r="A44" s="28">
        <v>30</v>
      </c>
      <c r="B44" s="29" t="s">
        <v>75</v>
      </c>
      <c r="C44" s="30">
        <v>9675</v>
      </c>
      <c r="D44" s="30">
        <v>643368</v>
      </c>
      <c r="E44" s="30">
        <v>532371</v>
      </c>
      <c r="F44" s="30">
        <v>110784</v>
      </c>
      <c r="G44" s="30">
        <v>213</v>
      </c>
      <c r="H44" s="30">
        <v>8690</v>
      </c>
      <c r="I44" s="30"/>
      <c r="J44" s="30"/>
      <c r="K44" s="30">
        <v>661733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>
        <v>0</v>
      </c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>
        <v>0</v>
      </c>
      <c r="AP44" s="30">
        <v>661733</v>
      </c>
      <c r="AQ44" s="4"/>
      <c r="AR44" s="4"/>
    </row>
    <row r="45" spans="1:44" ht="47.25">
      <c r="A45" s="28">
        <v>31</v>
      </c>
      <c r="B45" s="29" t="s">
        <v>76</v>
      </c>
      <c r="C45" s="30">
        <v>2204</v>
      </c>
      <c r="D45" s="30">
        <v>521237</v>
      </c>
      <c r="E45" s="30">
        <v>464289</v>
      </c>
      <c r="F45" s="30">
        <v>56948</v>
      </c>
      <c r="G45" s="30"/>
      <c r="H45" s="30">
        <v>1561</v>
      </c>
      <c r="I45" s="30"/>
      <c r="J45" s="30"/>
      <c r="K45" s="30">
        <v>525002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>
        <v>0</v>
      </c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>
        <v>0</v>
      </c>
      <c r="AP45" s="30">
        <v>525002</v>
      </c>
      <c r="AQ45" s="4"/>
      <c r="AR45" s="4"/>
    </row>
    <row r="46" spans="1:44" ht="47.25">
      <c r="A46" s="28">
        <v>32</v>
      </c>
      <c r="B46" s="29" t="s">
        <v>77</v>
      </c>
      <c r="C46" s="30">
        <v>44248</v>
      </c>
      <c r="D46" s="30">
        <v>4092</v>
      </c>
      <c r="E46" s="30"/>
      <c r="F46" s="30">
        <v>4092</v>
      </c>
      <c r="G46" s="30"/>
      <c r="H46" s="30">
        <v>4931</v>
      </c>
      <c r="I46" s="30"/>
      <c r="J46" s="30"/>
      <c r="K46" s="30">
        <v>53271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>
        <v>0</v>
      </c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>
        <v>0</v>
      </c>
      <c r="AP46" s="30">
        <v>53271</v>
      </c>
      <c r="AQ46" s="4"/>
      <c r="AR46" s="4"/>
    </row>
    <row r="47" spans="1:44" ht="31.5">
      <c r="A47" s="28">
        <v>33</v>
      </c>
      <c r="B47" s="29" t="s">
        <v>78</v>
      </c>
      <c r="C47" s="30"/>
      <c r="D47" s="30">
        <v>570976</v>
      </c>
      <c r="E47" s="30">
        <v>537181</v>
      </c>
      <c r="F47" s="30">
        <v>33795</v>
      </c>
      <c r="G47" s="30"/>
      <c r="H47" s="30"/>
      <c r="I47" s="30"/>
      <c r="J47" s="30"/>
      <c r="K47" s="30">
        <v>570976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>
        <v>0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>
        <v>0</v>
      </c>
      <c r="AP47" s="30">
        <v>570976</v>
      </c>
      <c r="AQ47" s="4"/>
      <c r="AR47" s="4"/>
    </row>
    <row r="48" spans="1:44" ht="15.75">
      <c r="A48" s="28">
        <v>34</v>
      </c>
      <c r="B48" s="29" t="s">
        <v>79</v>
      </c>
      <c r="C48" s="30"/>
      <c r="D48" s="30">
        <v>171930</v>
      </c>
      <c r="E48" s="30">
        <v>156388</v>
      </c>
      <c r="F48" s="30">
        <v>13469</v>
      </c>
      <c r="G48" s="30">
        <v>2073</v>
      </c>
      <c r="H48" s="30"/>
      <c r="I48" s="30"/>
      <c r="J48" s="30"/>
      <c r="K48" s="30">
        <v>171930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>
        <v>0</v>
      </c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>
        <v>0</v>
      </c>
      <c r="AP48" s="30">
        <v>171930</v>
      </c>
      <c r="AQ48" s="4"/>
      <c r="AR48" s="4"/>
    </row>
    <row r="49" spans="1:44" ht="15.75">
      <c r="A49" s="28">
        <v>35</v>
      </c>
      <c r="B49" s="29" t="s">
        <v>80</v>
      </c>
      <c r="C49" s="30"/>
      <c r="D49" s="30"/>
      <c r="E49" s="30"/>
      <c r="F49" s="30"/>
      <c r="G49" s="30"/>
      <c r="H49" s="30">
        <v>2154</v>
      </c>
      <c r="I49" s="30">
        <v>2883</v>
      </c>
      <c r="J49" s="30"/>
      <c r="K49" s="30">
        <v>5037</v>
      </c>
      <c r="L49" s="30">
        <v>28248</v>
      </c>
      <c r="M49" s="30"/>
      <c r="N49" s="30">
        <v>7991</v>
      </c>
      <c r="O49" s="30"/>
      <c r="P49" s="30">
        <v>61</v>
      </c>
      <c r="Q49" s="30">
        <v>38</v>
      </c>
      <c r="R49" s="30"/>
      <c r="S49" s="30"/>
      <c r="T49" s="30"/>
      <c r="U49" s="30">
        <v>1747</v>
      </c>
      <c r="V49" s="30"/>
      <c r="W49" s="30"/>
      <c r="X49" s="30"/>
      <c r="Y49" s="30"/>
      <c r="Z49" s="30"/>
      <c r="AA49" s="30"/>
      <c r="AB49" s="30"/>
      <c r="AC49" s="30"/>
      <c r="AD49" s="30">
        <v>38085</v>
      </c>
      <c r="AE49" s="30">
        <v>114573</v>
      </c>
      <c r="AF49" s="30"/>
      <c r="AG49" s="30"/>
      <c r="AH49" s="30"/>
      <c r="AI49" s="30"/>
      <c r="AJ49" s="30"/>
      <c r="AK49" s="30"/>
      <c r="AL49" s="30"/>
      <c r="AM49" s="30">
        <v>83050</v>
      </c>
      <c r="AN49" s="30"/>
      <c r="AO49" s="30">
        <v>197623</v>
      </c>
      <c r="AP49" s="30">
        <v>240745</v>
      </c>
      <c r="AQ49" s="4"/>
      <c r="AR49" s="4"/>
    </row>
    <row r="50" spans="1:44" ht="31.5">
      <c r="A50" s="28">
        <v>36</v>
      </c>
      <c r="B50" s="29" t="s">
        <v>81</v>
      </c>
      <c r="C50" s="30"/>
      <c r="D50" s="30"/>
      <c r="E50" s="30"/>
      <c r="F50" s="30"/>
      <c r="G50" s="30"/>
      <c r="H50" s="30"/>
      <c r="I50" s="30"/>
      <c r="J50" s="30"/>
      <c r="K50" s="30">
        <v>0</v>
      </c>
      <c r="L50" s="30">
        <v>836</v>
      </c>
      <c r="M50" s="30"/>
      <c r="N50" s="30"/>
      <c r="O50" s="30"/>
      <c r="P50" s="30"/>
      <c r="Q50" s="30">
        <v>147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>
        <v>983</v>
      </c>
      <c r="AE50" s="30">
        <v>978</v>
      </c>
      <c r="AF50" s="30"/>
      <c r="AG50" s="30"/>
      <c r="AH50" s="30"/>
      <c r="AI50" s="30"/>
      <c r="AJ50" s="30"/>
      <c r="AK50" s="30"/>
      <c r="AL50" s="30"/>
      <c r="AM50" s="30"/>
      <c r="AN50" s="30"/>
      <c r="AO50" s="30">
        <v>978</v>
      </c>
      <c r="AP50" s="30">
        <v>1961</v>
      </c>
      <c r="AQ50" s="4"/>
      <c r="AR50" s="4"/>
    </row>
    <row r="51" spans="1:44" ht="47.25">
      <c r="A51" s="28">
        <v>37</v>
      </c>
      <c r="B51" s="29" t="s">
        <v>82</v>
      </c>
      <c r="C51" s="30"/>
      <c r="D51" s="30"/>
      <c r="E51" s="30"/>
      <c r="F51" s="30"/>
      <c r="G51" s="30"/>
      <c r="H51" s="30"/>
      <c r="I51" s="30">
        <v>300296</v>
      </c>
      <c r="J51" s="30"/>
      <c r="K51" s="30">
        <v>300296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>
        <v>0</v>
      </c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>
        <v>0</v>
      </c>
      <c r="AP51" s="30">
        <v>300296</v>
      </c>
      <c r="AQ51" s="4"/>
      <c r="AR51" s="4"/>
    </row>
    <row r="52" spans="1:44" ht="15.75">
      <c r="A52" s="31">
        <v>38</v>
      </c>
      <c r="B52" s="32" t="s">
        <v>84</v>
      </c>
      <c r="C52" s="33"/>
      <c r="D52" s="33"/>
      <c r="E52" s="33"/>
      <c r="F52" s="33"/>
      <c r="G52" s="33"/>
      <c r="H52" s="33"/>
      <c r="I52" s="33"/>
      <c r="J52" s="33"/>
      <c r="K52" s="33">
        <v>0</v>
      </c>
      <c r="L52" s="33">
        <v>1207</v>
      </c>
      <c r="M52" s="33"/>
      <c r="N52" s="33"/>
      <c r="O52" s="33"/>
      <c r="P52" s="33"/>
      <c r="Q52" s="33"/>
      <c r="R52" s="33"/>
      <c r="S52" s="33">
        <v>2061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>
        <v>3268</v>
      </c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>
        <v>0</v>
      </c>
      <c r="AP52" s="33">
        <v>3268</v>
      </c>
      <c r="AQ52" s="4"/>
      <c r="AR52" s="4"/>
    </row>
    <row r="53" spans="1:44" ht="15.75">
      <c r="A53" s="4"/>
      <c r="B53" s="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4"/>
      <c r="AR53" s="4"/>
    </row>
    <row r="54" ht="17.25" customHeight="1"/>
  </sheetData>
  <sheetProtection/>
  <mergeCells count="16">
    <mergeCell ref="P1:R1"/>
    <mergeCell ref="P2:R2"/>
    <mergeCell ref="P3:R3"/>
    <mergeCell ref="P4:R4"/>
    <mergeCell ref="P5:R5"/>
    <mergeCell ref="A7:AL7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</mergeCells>
  <printOptions/>
  <pageMargins left="0.79" right="0.79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4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38" customWidth="1"/>
    <col min="2" max="2" width="30.625" style="38" customWidth="1"/>
    <col min="3" max="3" width="14.25390625" style="38" customWidth="1"/>
    <col min="4" max="4" width="15.75390625" style="38" customWidth="1"/>
    <col min="5" max="6" width="28.125" style="38" customWidth="1"/>
    <col min="7" max="7" width="14.875" style="38" customWidth="1"/>
    <col min="8" max="8" width="13.875" style="38" customWidth="1"/>
    <col min="9" max="9" width="14.875" style="38" customWidth="1"/>
    <col min="10" max="10" width="15.25390625" style="38" customWidth="1"/>
    <col min="11" max="11" width="12.25390625" style="38" customWidth="1"/>
    <col min="12" max="12" width="13.125" style="38" customWidth="1"/>
    <col min="13" max="13" width="14.375" style="38" customWidth="1"/>
    <col min="14" max="14" width="14.00390625" style="38" customWidth="1"/>
    <col min="15" max="15" width="12.625" style="38" customWidth="1"/>
    <col min="16" max="16" width="12.375" style="38" customWidth="1"/>
    <col min="17" max="17" width="14.25390625" style="38" customWidth="1"/>
    <col min="18" max="18" width="12.25390625" style="38" customWidth="1"/>
    <col min="19" max="19" width="10.75390625" style="38" customWidth="1"/>
    <col min="20" max="20" width="14.375" style="38" customWidth="1"/>
    <col min="21" max="21" width="17.125" style="38" customWidth="1"/>
    <col min="22" max="22" width="11.125" style="38" customWidth="1"/>
    <col min="23" max="23" width="13.75390625" style="38" customWidth="1"/>
    <col min="24" max="24" width="15.25390625" style="38" customWidth="1"/>
    <col min="25" max="25" width="10.25390625" style="38" customWidth="1"/>
    <col min="26" max="26" width="11.375" style="38" customWidth="1"/>
    <col min="27" max="27" width="14.875" style="38" customWidth="1"/>
    <col min="28" max="28" width="10.625" style="38" customWidth="1"/>
    <col min="29" max="29" width="11.75390625" style="38" customWidth="1"/>
    <col min="30" max="30" width="14.625" style="38" customWidth="1"/>
    <col min="31" max="31" width="14.375" style="38" customWidth="1"/>
    <col min="32" max="32" width="13.75390625" style="38" customWidth="1"/>
    <col min="33" max="33" width="16.25390625" style="38" customWidth="1"/>
    <col min="34" max="34" width="13.625" style="38" customWidth="1"/>
    <col min="35" max="35" width="18.875" style="38" customWidth="1"/>
    <col min="36" max="36" width="14.875" style="38" customWidth="1"/>
    <col min="37" max="37" width="14.125" style="38" customWidth="1"/>
    <col min="38" max="38" width="16.00390625" style="38" customWidth="1"/>
    <col min="39" max="39" width="17.125" style="38" customWidth="1"/>
    <col min="40" max="40" width="11.25390625" style="38" customWidth="1"/>
    <col min="41" max="41" width="9.625" style="38" bestFit="1" customWidth="1"/>
    <col min="42" max="42" width="11.375" style="38" bestFit="1" customWidth="1"/>
    <col min="43" max="16384" width="9.125" style="38" customWidth="1"/>
  </cols>
  <sheetData>
    <row r="1" spans="16:18" ht="10.5" customHeight="1">
      <c r="P1" s="39"/>
      <c r="Q1" s="39"/>
      <c r="R1" s="39"/>
    </row>
    <row r="2" spans="1:44" ht="237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/>
      <c r="Q2" s="39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237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9"/>
      <c r="Q3" s="39"/>
      <c r="R3" s="39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237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/>
      <c r="Q4" s="39"/>
      <c r="R4" s="39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237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9"/>
      <c r="Q5" s="39"/>
      <c r="R5" s="39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1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5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40"/>
      <c r="AP7" s="40"/>
      <c r="AQ7" s="40"/>
      <c r="AR7" s="40"/>
    </row>
    <row r="8" spans="1:44" ht="15.75">
      <c r="A8" s="42" t="s">
        <v>89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40"/>
      <c r="AP8" s="40"/>
      <c r="AQ8" s="40"/>
      <c r="AR8" s="40"/>
    </row>
    <row r="9" spans="1:44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5" customHeight="1">
      <c r="A10" s="40"/>
      <c r="B10" s="40"/>
      <c r="C10" s="40"/>
      <c r="D10" s="40"/>
      <c r="E10" s="40"/>
      <c r="F10" s="40"/>
      <c r="G10" s="43" t="s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0"/>
      <c r="AR10" s="40"/>
    </row>
    <row r="11" spans="1:44" ht="15.75">
      <c r="A11" s="44" t="s">
        <v>3</v>
      </c>
      <c r="B11" s="44" t="s">
        <v>4</v>
      </c>
      <c r="C11" s="45" t="s">
        <v>5</v>
      </c>
      <c r="D11" s="46"/>
      <c r="E11" s="46"/>
      <c r="F11" s="47"/>
      <c r="G11" s="48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9"/>
      <c r="AP11" s="50" t="s">
        <v>7</v>
      </c>
      <c r="AQ11" s="40"/>
      <c r="AR11" s="40"/>
    </row>
    <row r="12" spans="1:44" ht="15.75">
      <c r="A12" s="51"/>
      <c r="B12" s="51"/>
      <c r="C12" s="45" t="s">
        <v>8</v>
      </c>
      <c r="D12" s="46"/>
      <c r="E12" s="46"/>
      <c r="F12" s="46"/>
      <c r="G12" s="46"/>
      <c r="H12" s="46"/>
      <c r="I12" s="46"/>
      <c r="J12" s="47"/>
      <c r="K12" s="48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10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52"/>
      <c r="AQ12" s="40"/>
      <c r="AR12" s="40"/>
    </row>
    <row r="13" spans="1:44" ht="220.5">
      <c r="A13" s="53"/>
      <c r="B13" s="53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5" t="s">
        <v>16</v>
      </c>
      <c r="I13" s="55" t="s">
        <v>17</v>
      </c>
      <c r="J13" s="55" t="s">
        <v>18</v>
      </c>
      <c r="K13" s="55" t="s">
        <v>19</v>
      </c>
      <c r="L13" s="55" t="s">
        <v>20</v>
      </c>
      <c r="M13" s="55" t="s">
        <v>21</v>
      </c>
      <c r="N13" s="55" t="s">
        <v>22</v>
      </c>
      <c r="O13" s="55" t="s">
        <v>23</v>
      </c>
      <c r="P13" s="55" t="s">
        <v>24</v>
      </c>
      <c r="Q13" s="55" t="s">
        <v>25</v>
      </c>
      <c r="R13" s="55" t="s">
        <v>26</v>
      </c>
      <c r="S13" s="55" t="s">
        <v>27</v>
      </c>
      <c r="T13" s="55" t="s">
        <v>28</v>
      </c>
      <c r="U13" s="55" t="s">
        <v>29</v>
      </c>
      <c r="V13" s="55" t="s">
        <v>30</v>
      </c>
      <c r="W13" s="55" t="s">
        <v>31</v>
      </c>
      <c r="X13" s="55" t="s">
        <v>32</v>
      </c>
      <c r="Y13" s="55" t="s">
        <v>33</v>
      </c>
      <c r="Z13" s="54" t="s">
        <v>34</v>
      </c>
      <c r="AA13" s="54" t="s">
        <v>35</v>
      </c>
      <c r="AB13" s="55" t="s">
        <v>36</v>
      </c>
      <c r="AC13" s="55" t="s">
        <v>18</v>
      </c>
      <c r="AD13" s="55" t="s">
        <v>19</v>
      </c>
      <c r="AE13" s="55" t="s">
        <v>37</v>
      </c>
      <c r="AF13" s="55" t="s">
        <v>38</v>
      </c>
      <c r="AG13" s="55" t="s">
        <v>39</v>
      </c>
      <c r="AH13" s="55" t="s">
        <v>40</v>
      </c>
      <c r="AI13" s="55" t="s">
        <v>41</v>
      </c>
      <c r="AJ13" s="55" t="s">
        <v>42</v>
      </c>
      <c r="AK13" s="55" t="s">
        <v>43</v>
      </c>
      <c r="AL13" s="55" t="s">
        <v>44</v>
      </c>
      <c r="AM13" s="55" t="s">
        <v>45</v>
      </c>
      <c r="AN13" s="54" t="s">
        <v>18</v>
      </c>
      <c r="AO13" s="55" t="s">
        <v>19</v>
      </c>
      <c r="AP13" s="56"/>
      <c r="AQ13" s="40"/>
      <c r="AR13" s="40"/>
    </row>
    <row r="14" spans="1:44" ht="15.75">
      <c r="A14" s="1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40"/>
      <c r="AR14" s="40"/>
    </row>
    <row r="15" spans="1:44" ht="15.75">
      <c r="A15" s="60">
        <v>1</v>
      </c>
      <c r="B15" s="61" t="s">
        <v>46</v>
      </c>
      <c r="C15" s="62"/>
      <c r="D15" s="62"/>
      <c r="E15" s="62"/>
      <c r="F15" s="62"/>
      <c r="G15" s="62"/>
      <c r="H15" s="62">
        <v>21</v>
      </c>
      <c r="I15" s="62">
        <v>856</v>
      </c>
      <c r="J15" s="62"/>
      <c r="K15" s="62">
        <v>877</v>
      </c>
      <c r="L15" s="62">
        <v>11979</v>
      </c>
      <c r="M15" s="62"/>
      <c r="N15" s="62">
        <v>22500</v>
      </c>
      <c r="O15" s="62"/>
      <c r="P15" s="62"/>
      <c r="Q15" s="62">
        <v>614</v>
      </c>
      <c r="R15" s="62">
        <v>1056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v>36149</v>
      </c>
      <c r="AE15" s="62">
        <v>110871</v>
      </c>
      <c r="AF15" s="62"/>
      <c r="AG15" s="62">
        <v>17156</v>
      </c>
      <c r="AH15" s="62"/>
      <c r="AI15" s="62"/>
      <c r="AJ15" s="62"/>
      <c r="AK15" s="62"/>
      <c r="AL15" s="62"/>
      <c r="AM15" s="62">
        <v>54481</v>
      </c>
      <c r="AN15" s="62"/>
      <c r="AO15" s="62">
        <v>182508</v>
      </c>
      <c r="AP15" s="62">
        <v>219534</v>
      </c>
      <c r="AQ15" s="40"/>
      <c r="AR15" s="40"/>
    </row>
    <row r="16" spans="1:44" ht="15.75">
      <c r="A16" s="63">
        <v>2</v>
      </c>
      <c r="B16" s="64" t="s">
        <v>47</v>
      </c>
      <c r="C16" s="65"/>
      <c r="D16" s="65"/>
      <c r="E16" s="65"/>
      <c r="F16" s="65"/>
      <c r="G16" s="65"/>
      <c r="H16" s="65"/>
      <c r="I16" s="65"/>
      <c r="J16" s="65"/>
      <c r="K16" s="65">
        <v>0</v>
      </c>
      <c r="L16" s="65">
        <v>1686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>
        <v>1686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>
        <v>0</v>
      </c>
      <c r="AP16" s="65">
        <v>1686</v>
      </c>
      <c r="AQ16" s="40"/>
      <c r="AR16" s="40"/>
    </row>
    <row r="17" spans="1:44" ht="15.75">
      <c r="A17" s="63">
        <v>3</v>
      </c>
      <c r="B17" s="64" t="s">
        <v>48</v>
      </c>
      <c r="C17" s="65"/>
      <c r="D17" s="65"/>
      <c r="E17" s="65"/>
      <c r="F17" s="65"/>
      <c r="G17" s="65"/>
      <c r="H17" s="65">
        <v>31</v>
      </c>
      <c r="I17" s="65">
        <v>125216</v>
      </c>
      <c r="J17" s="65"/>
      <c r="K17" s="65">
        <v>125247</v>
      </c>
      <c r="L17" s="65">
        <v>43470</v>
      </c>
      <c r="M17" s="65"/>
      <c r="N17" s="65"/>
      <c r="O17" s="65"/>
      <c r="P17" s="65">
        <v>20612</v>
      </c>
      <c r="Q17" s="65">
        <v>247</v>
      </c>
      <c r="R17" s="65"/>
      <c r="S17" s="65"/>
      <c r="T17" s="65"/>
      <c r="U17" s="65">
        <v>2931</v>
      </c>
      <c r="V17" s="65"/>
      <c r="W17" s="65"/>
      <c r="X17" s="65"/>
      <c r="Y17" s="65">
        <v>44</v>
      </c>
      <c r="Z17" s="65"/>
      <c r="AA17" s="65"/>
      <c r="AB17" s="65"/>
      <c r="AC17" s="65"/>
      <c r="AD17" s="65">
        <v>67304</v>
      </c>
      <c r="AE17" s="65">
        <v>177253</v>
      </c>
      <c r="AF17" s="65">
        <v>124</v>
      </c>
      <c r="AG17" s="65"/>
      <c r="AH17" s="65"/>
      <c r="AI17" s="65"/>
      <c r="AJ17" s="65"/>
      <c r="AK17" s="65"/>
      <c r="AL17" s="65"/>
      <c r="AM17" s="65">
        <v>168747</v>
      </c>
      <c r="AN17" s="65"/>
      <c r="AO17" s="65">
        <v>346124</v>
      </c>
      <c r="AP17" s="65">
        <v>538675</v>
      </c>
      <c r="AQ17" s="40"/>
      <c r="AR17" s="40"/>
    </row>
    <row r="18" spans="1:44" ht="31.5">
      <c r="A18" s="63">
        <v>4</v>
      </c>
      <c r="B18" s="64" t="s">
        <v>49</v>
      </c>
      <c r="C18" s="65"/>
      <c r="D18" s="65"/>
      <c r="E18" s="65"/>
      <c r="F18" s="65"/>
      <c r="G18" s="65"/>
      <c r="H18" s="65">
        <v>35792</v>
      </c>
      <c r="I18" s="65">
        <v>16187</v>
      </c>
      <c r="J18" s="65"/>
      <c r="K18" s="65">
        <v>51979</v>
      </c>
      <c r="L18" s="65"/>
      <c r="M18" s="65"/>
      <c r="N18" s="65"/>
      <c r="O18" s="65"/>
      <c r="P18" s="65">
        <v>100</v>
      </c>
      <c r="Q18" s="65">
        <v>331910</v>
      </c>
      <c r="R18" s="65"/>
      <c r="S18" s="65"/>
      <c r="T18" s="65"/>
      <c r="U18" s="65">
        <v>15799</v>
      </c>
      <c r="V18" s="65"/>
      <c r="W18" s="65"/>
      <c r="X18" s="65"/>
      <c r="Y18" s="65"/>
      <c r="Z18" s="65"/>
      <c r="AA18" s="65"/>
      <c r="AB18" s="65"/>
      <c r="AC18" s="65"/>
      <c r="AD18" s="65">
        <v>347809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>
        <v>0</v>
      </c>
      <c r="AP18" s="65">
        <v>399788</v>
      </c>
      <c r="AQ18" s="40"/>
      <c r="AR18" s="40"/>
    </row>
    <row r="19" spans="1:44" ht="15.75">
      <c r="A19" s="63">
        <v>5</v>
      </c>
      <c r="B19" s="64" t="s">
        <v>50</v>
      </c>
      <c r="C19" s="65"/>
      <c r="D19" s="65"/>
      <c r="E19" s="65"/>
      <c r="F19" s="65"/>
      <c r="G19" s="65"/>
      <c r="H19" s="65"/>
      <c r="I19" s="65">
        <v>750975</v>
      </c>
      <c r="J19" s="65"/>
      <c r="K19" s="65">
        <v>750975</v>
      </c>
      <c r="L19" s="65"/>
      <c r="M19" s="65"/>
      <c r="N19" s="65"/>
      <c r="O19" s="65"/>
      <c r="P19" s="65"/>
      <c r="Q19" s="65"/>
      <c r="R19" s="65"/>
      <c r="S19" s="65"/>
      <c r="T19" s="65"/>
      <c r="U19" s="65">
        <v>58</v>
      </c>
      <c r="V19" s="65"/>
      <c r="W19" s="65"/>
      <c r="X19" s="65"/>
      <c r="Y19" s="65"/>
      <c r="Z19" s="65"/>
      <c r="AA19" s="65"/>
      <c r="AB19" s="65"/>
      <c r="AC19" s="65"/>
      <c r="AD19" s="65">
        <v>58</v>
      </c>
      <c r="AE19" s="65">
        <v>38010</v>
      </c>
      <c r="AF19" s="65"/>
      <c r="AG19" s="65"/>
      <c r="AH19" s="65"/>
      <c r="AI19" s="65"/>
      <c r="AJ19" s="65"/>
      <c r="AK19" s="65"/>
      <c r="AL19" s="65"/>
      <c r="AM19" s="65">
        <v>1179</v>
      </c>
      <c r="AN19" s="65"/>
      <c r="AO19" s="65">
        <v>39189</v>
      </c>
      <c r="AP19" s="65">
        <v>790222</v>
      </c>
      <c r="AQ19" s="40"/>
      <c r="AR19" s="40"/>
    </row>
    <row r="20" spans="1:44" ht="31.5">
      <c r="A20" s="63">
        <v>6</v>
      </c>
      <c r="B20" s="64" t="s">
        <v>51</v>
      </c>
      <c r="C20" s="65"/>
      <c r="D20" s="65"/>
      <c r="E20" s="65"/>
      <c r="F20" s="65"/>
      <c r="G20" s="65"/>
      <c r="H20" s="65">
        <v>8775</v>
      </c>
      <c r="I20" s="65"/>
      <c r="J20" s="65"/>
      <c r="K20" s="65">
        <v>8775</v>
      </c>
      <c r="L20" s="65">
        <v>651</v>
      </c>
      <c r="M20" s="65"/>
      <c r="N20" s="65">
        <v>45440</v>
      </c>
      <c r="O20" s="65"/>
      <c r="P20" s="65"/>
      <c r="Q20" s="65">
        <v>11106</v>
      </c>
      <c r="R20" s="65"/>
      <c r="S20" s="65"/>
      <c r="T20" s="65"/>
      <c r="U20" s="65">
        <v>88235</v>
      </c>
      <c r="V20" s="65"/>
      <c r="W20" s="65"/>
      <c r="X20" s="65"/>
      <c r="Y20" s="65">
        <v>84088</v>
      </c>
      <c r="Z20" s="65"/>
      <c r="AA20" s="65"/>
      <c r="AB20" s="65"/>
      <c r="AC20" s="65"/>
      <c r="AD20" s="65">
        <v>229520</v>
      </c>
      <c r="AE20" s="65">
        <v>140</v>
      </c>
      <c r="AF20" s="65"/>
      <c r="AG20" s="65"/>
      <c r="AH20" s="65"/>
      <c r="AI20" s="65"/>
      <c r="AJ20" s="65"/>
      <c r="AK20" s="65"/>
      <c r="AL20" s="65"/>
      <c r="AM20" s="65">
        <v>10586</v>
      </c>
      <c r="AN20" s="65"/>
      <c r="AO20" s="65">
        <v>10726</v>
      </c>
      <c r="AP20" s="65">
        <v>249021</v>
      </c>
      <c r="AQ20" s="40"/>
      <c r="AR20" s="40"/>
    </row>
    <row r="21" spans="1:44" ht="15.75">
      <c r="A21" s="63">
        <v>7</v>
      </c>
      <c r="B21" s="64" t="s">
        <v>52</v>
      </c>
      <c r="C21" s="65"/>
      <c r="D21" s="65"/>
      <c r="E21" s="65"/>
      <c r="F21" s="65"/>
      <c r="G21" s="65"/>
      <c r="H21" s="65">
        <v>705</v>
      </c>
      <c r="I21" s="65">
        <v>36</v>
      </c>
      <c r="J21" s="65"/>
      <c r="K21" s="65">
        <v>741</v>
      </c>
      <c r="L21" s="65">
        <v>143</v>
      </c>
      <c r="M21" s="65"/>
      <c r="N21" s="65"/>
      <c r="O21" s="65"/>
      <c r="P21" s="65"/>
      <c r="Q21" s="65">
        <v>58</v>
      </c>
      <c r="R21" s="65">
        <v>328</v>
      </c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>
        <v>529</v>
      </c>
      <c r="AE21" s="65">
        <v>47366</v>
      </c>
      <c r="AF21" s="65"/>
      <c r="AG21" s="65"/>
      <c r="AH21" s="65"/>
      <c r="AI21" s="65"/>
      <c r="AJ21" s="65"/>
      <c r="AK21" s="65"/>
      <c r="AL21" s="65"/>
      <c r="AM21" s="65">
        <v>67052</v>
      </c>
      <c r="AN21" s="65"/>
      <c r="AO21" s="65">
        <v>114418</v>
      </c>
      <c r="AP21" s="65">
        <v>115688</v>
      </c>
      <c r="AQ21" s="40"/>
      <c r="AR21" s="40"/>
    </row>
    <row r="22" spans="1:44" ht="15.75">
      <c r="A22" s="63">
        <v>8</v>
      </c>
      <c r="B22" s="64" t="s">
        <v>53</v>
      </c>
      <c r="C22" s="65"/>
      <c r="D22" s="65"/>
      <c r="E22" s="65"/>
      <c r="F22" s="65"/>
      <c r="G22" s="65"/>
      <c r="H22" s="65">
        <v>10551</v>
      </c>
      <c r="I22" s="65">
        <v>214</v>
      </c>
      <c r="J22" s="65"/>
      <c r="K22" s="65">
        <v>10765</v>
      </c>
      <c r="L22" s="65">
        <v>9938</v>
      </c>
      <c r="M22" s="65"/>
      <c r="N22" s="65"/>
      <c r="O22" s="65"/>
      <c r="P22" s="65">
        <v>540</v>
      </c>
      <c r="Q22" s="65">
        <v>702</v>
      </c>
      <c r="R22" s="65">
        <v>-1982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>
        <v>9198</v>
      </c>
      <c r="AE22" s="65">
        <v>76961</v>
      </c>
      <c r="AF22" s="65"/>
      <c r="AG22" s="65"/>
      <c r="AH22" s="65"/>
      <c r="AI22" s="65"/>
      <c r="AJ22" s="65"/>
      <c r="AK22" s="65"/>
      <c r="AL22" s="65"/>
      <c r="AM22" s="65">
        <v>23570</v>
      </c>
      <c r="AN22" s="65"/>
      <c r="AO22" s="65">
        <v>100531</v>
      </c>
      <c r="AP22" s="65">
        <v>120494</v>
      </c>
      <c r="AQ22" s="40"/>
      <c r="AR22" s="40"/>
    </row>
    <row r="23" spans="1:44" ht="15.75">
      <c r="A23" s="63">
        <v>9</v>
      </c>
      <c r="B23" s="64" t="s">
        <v>54</v>
      </c>
      <c r="C23" s="65"/>
      <c r="D23" s="65"/>
      <c r="E23" s="65"/>
      <c r="F23" s="65"/>
      <c r="G23" s="65"/>
      <c r="H23" s="65">
        <v>8463</v>
      </c>
      <c r="I23" s="65">
        <v>31954</v>
      </c>
      <c r="J23" s="65"/>
      <c r="K23" s="65">
        <v>40417</v>
      </c>
      <c r="L23" s="65">
        <v>15908</v>
      </c>
      <c r="M23" s="65">
        <v>4866</v>
      </c>
      <c r="N23" s="65"/>
      <c r="O23" s="65"/>
      <c r="P23" s="65">
        <v>2076</v>
      </c>
      <c r="Q23" s="65">
        <v>5127</v>
      </c>
      <c r="R23" s="65">
        <v>2397</v>
      </c>
      <c r="S23" s="65"/>
      <c r="T23" s="65"/>
      <c r="U23" s="65">
        <v>105715</v>
      </c>
      <c r="V23" s="65"/>
      <c r="W23" s="65"/>
      <c r="X23" s="65"/>
      <c r="Y23" s="65"/>
      <c r="Z23" s="65"/>
      <c r="AA23" s="65"/>
      <c r="AB23" s="65"/>
      <c r="AC23" s="65"/>
      <c r="AD23" s="65">
        <v>136089</v>
      </c>
      <c r="AE23" s="65">
        <v>111373</v>
      </c>
      <c r="AF23" s="65"/>
      <c r="AG23" s="65"/>
      <c r="AH23" s="65"/>
      <c r="AI23" s="65"/>
      <c r="AJ23" s="65"/>
      <c r="AK23" s="65"/>
      <c r="AL23" s="65"/>
      <c r="AM23" s="65">
        <v>83683</v>
      </c>
      <c r="AN23" s="65"/>
      <c r="AO23" s="65">
        <v>195056</v>
      </c>
      <c r="AP23" s="65">
        <v>371562</v>
      </c>
      <c r="AQ23" s="40"/>
      <c r="AR23" s="40"/>
    </row>
    <row r="24" spans="1:44" ht="78.75">
      <c r="A24" s="63">
        <v>10</v>
      </c>
      <c r="B24" s="64" t="s">
        <v>55</v>
      </c>
      <c r="C24" s="65"/>
      <c r="D24" s="65"/>
      <c r="E24" s="65"/>
      <c r="F24" s="65"/>
      <c r="G24" s="65"/>
      <c r="H24" s="65">
        <v>426</v>
      </c>
      <c r="I24" s="65">
        <v>41343</v>
      </c>
      <c r="J24" s="65"/>
      <c r="K24" s="65">
        <v>41769</v>
      </c>
      <c r="L24" s="65">
        <v>22230</v>
      </c>
      <c r="M24" s="65"/>
      <c r="N24" s="65">
        <v>27559</v>
      </c>
      <c r="O24" s="65"/>
      <c r="P24" s="65">
        <v>958</v>
      </c>
      <c r="Q24" s="65">
        <v>3055</v>
      </c>
      <c r="R24" s="65"/>
      <c r="S24" s="65"/>
      <c r="T24" s="65"/>
      <c r="U24" s="65">
        <v>509</v>
      </c>
      <c r="V24" s="65">
        <v>76475</v>
      </c>
      <c r="W24" s="65"/>
      <c r="X24" s="65"/>
      <c r="Y24" s="65"/>
      <c r="Z24" s="65"/>
      <c r="AA24" s="65"/>
      <c r="AB24" s="65"/>
      <c r="AC24" s="65"/>
      <c r="AD24" s="65">
        <v>130786</v>
      </c>
      <c r="AE24" s="65">
        <v>6618</v>
      </c>
      <c r="AF24" s="65">
        <v>3024</v>
      </c>
      <c r="AG24" s="65"/>
      <c r="AH24" s="65"/>
      <c r="AI24" s="65"/>
      <c r="AJ24" s="65"/>
      <c r="AK24" s="65"/>
      <c r="AL24" s="65"/>
      <c r="AM24" s="65">
        <v>53159</v>
      </c>
      <c r="AN24" s="65"/>
      <c r="AO24" s="65">
        <v>62801</v>
      </c>
      <c r="AP24" s="65">
        <v>235356</v>
      </c>
      <c r="AQ24" s="40"/>
      <c r="AR24" s="40"/>
    </row>
    <row r="25" spans="1:44" ht="31.5">
      <c r="A25" s="63">
        <v>11</v>
      </c>
      <c r="B25" s="64" t="s">
        <v>56</v>
      </c>
      <c r="C25" s="65"/>
      <c r="D25" s="65"/>
      <c r="E25" s="65"/>
      <c r="F25" s="65"/>
      <c r="G25" s="65"/>
      <c r="H25" s="65">
        <v>1517</v>
      </c>
      <c r="I25" s="65">
        <v>159912</v>
      </c>
      <c r="J25" s="65"/>
      <c r="K25" s="65">
        <v>161429</v>
      </c>
      <c r="L25" s="65">
        <v>47739</v>
      </c>
      <c r="M25" s="65"/>
      <c r="N25" s="65"/>
      <c r="O25" s="65"/>
      <c r="P25" s="65">
        <v>248</v>
      </c>
      <c r="Q25" s="65">
        <v>9113</v>
      </c>
      <c r="R25" s="65">
        <v>3315</v>
      </c>
      <c r="S25" s="65"/>
      <c r="T25" s="65"/>
      <c r="U25" s="65">
        <v>9726</v>
      </c>
      <c r="V25" s="65"/>
      <c r="W25" s="65"/>
      <c r="X25" s="65"/>
      <c r="Y25" s="65"/>
      <c r="Z25" s="65"/>
      <c r="AA25" s="65"/>
      <c r="AB25" s="65"/>
      <c r="AC25" s="65"/>
      <c r="AD25" s="65">
        <v>70141</v>
      </c>
      <c r="AE25" s="65">
        <v>254895</v>
      </c>
      <c r="AF25" s="65"/>
      <c r="AG25" s="65"/>
      <c r="AH25" s="65"/>
      <c r="AI25" s="65"/>
      <c r="AJ25" s="65"/>
      <c r="AK25" s="65">
        <v>129</v>
      </c>
      <c r="AL25" s="65"/>
      <c r="AM25" s="65">
        <v>230378</v>
      </c>
      <c r="AN25" s="65"/>
      <c r="AO25" s="65">
        <v>485402</v>
      </c>
      <c r="AP25" s="65">
        <v>716972</v>
      </c>
      <c r="AQ25" s="40"/>
      <c r="AR25" s="40"/>
    </row>
    <row r="26" spans="1:44" ht="15.75">
      <c r="A26" s="63">
        <v>12</v>
      </c>
      <c r="B26" s="64" t="s">
        <v>57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1481</v>
      </c>
      <c r="I26" s="65">
        <v>434472</v>
      </c>
      <c r="J26" s="65">
        <v>0</v>
      </c>
      <c r="K26" s="65">
        <v>435953</v>
      </c>
      <c r="L26" s="65">
        <v>28723</v>
      </c>
      <c r="M26" s="65">
        <v>0</v>
      </c>
      <c r="N26" s="65">
        <v>354793</v>
      </c>
      <c r="O26" s="65">
        <v>30493</v>
      </c>
      <c r="P26" s="65">
        <v>4560</v>
      </c>
      <c r="Q26" s="65">
        <v>441632</v>
      </c>
      <c r="R26" s="65">
        <v>1752</v>
      </c>
      <c r="S26" s="65">
        <v>0</v>
      </c>
      <c r="T26" s="65">
        <v>70</v>
      </c>
      <c r="U26" s="65">
        <v>921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862944</v>
      </c>
      <c r="AE26" s="65">
        <v>12019</v>
      </c>
      <c r="AF26" s="65">
        <v>0</v>
      </c>
      <c r="AG26" s="65">
        <v>8116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430854</v>
      </c>
      <c r="AN26" s="65">
        <v>0</v>
      </c>
      <c r="AO26" s="65">
        <v>450989</v>
      </c>
      <c r="AP26" s="65">
        <v>1749886</v>
      </c>
      <c r="AQ26" s="40"/>
      <c r="AR26" s="40"/>
    </row>
    <row r="27" spans="1:44" ht="47.25">
      <c r="A27" s="63">
        <v>13</v>
      </c>
      <c r="B27" s="64" t="s">
        <v>58</v>
      </c>
      <c r="C27" s="65"/>
      <c r="D27" s="65"/>
      <c r="E27" s="65"/>
      <c r="F27" s="65"/>
      <c r="G27" s="65"/>
      <c r="H27" s="65">
        <v>18246</v>
      </c>
      <c r="I27" s="65">
        <v>1294251</v>
      </c>
      <c r="J27" s="65"/>
      <c r="K27" s="65">
        <v>1312497</v>
      </c>
      <c r="L27" s="65">
        <v>80018</v>
      </c>
      <c r="M27" s="65"/>
      <c r="N27" s="65">
        <v>5263</v>
      </c>
      <c r="O27" s="65">
        <v>39600</v>
      </c>
      <c r="P27" s="65">
        <v>4034</v>
      </c>
      <c r="Q27" s="65">
        <v>195164</v>
      </c>
      <c r="R27" s="65">
        <v>1481</v>
      </c>
      <c r="S27" s="65"/>
      <c r="T27" s="65"/>
      <c r="U27" s="65">
        <v>7372</v>
      </c>
      <c r="V27" s="65"/>
      <c r="W27" s="65"/>
      <c r="X27" s="65"/>
      <c r="Y27" s="65">
        <v>21339</v>
      </c>
      <c r="Z27" s="65"/>
      <c r="AA27" s="65"/>
      <c r="AB27" s="65"/>
      <c r="AC27" s="65"/>
      <c r="AD27" s="65">
        <v>354271</v>
      </c>
      <c r="AE27" s="65">
        <v>234037</v>
      </c>
      <c r="AF27" s="65">
        <v>1452</v>
      </c>
      <c r="AG27" s="65">
        <v>16327</v>
      </c>
      <c r="AH27" s="65">
        <v>707</v>
      </c>
      <c r="AI27" s="65">
        <v>7693</v>
      </c>
      <c r="AJ27" s="65"/>
      <c r="AK27" s="65"/>
      <c r="AL27" s="65"/>
      <c r="AM27" s="65">
        <v>160896</v>
      </c>
      <c r="AN27" s="65"/>
      <c r="AO27" s="65">
        <v>421112</v>
      </c>
      <c r="AP27" s="65">
        <v>2087880</v>
      </c>
      <c r="AQ27" s="40"/>
      <c r="AR27" s="40"/>
    </row>
    <row r="28" spans="1:44" ht="47.25">
      <c r="A28" s="63">
        <v>14</v>
      </c>
      <c r="B28" s="64" t="s">
        <v>59</v>
      </c>
      <c r="C28" s="65"/>
      <c r="D28" s="65"/>
      <c r="E28" s="65"/>
      <c r="F28" s="65"/>
      <c r="G28" s="65"/>
      <c r="H28" s="65">
        <v>60990</v>
      </c>
      <c r="I28" s="65">
        <v>97959</v>
      </c>
      <c r="J28" s="65"/>
      <c r="K28" s="65">
        <v>158949</v>
      </c>
      <c r="L28" s="65">
        <v>42909</v>
      </c>
      <c r="M28" s="65"/>
      <c r="N28" s="65"/>
      <c r="O28" s="65"/>
      <c r="P28" s="65">
        <v>9352</v>
      </c>
      <c r="Q28" s="65">
        <v>203671</v>
      </c>
      <c r="R28" s="65">
        <v>1910</v>
      </c>
      <c r="S28" s="65"/>
      <c r="T28" s="65"/>
      <c r="U28" s="65">
        <v>5572</v>
      </c>
      <c r="V28" s="65"/>
      <c r="W28" s="65"/>
      <c r="X28" s="65"/>
      <c r="Y28" s="65"/>
      <c r="Z28" s="65"/>
      <c r="AA28" s="65"/>
      <c r="AB28" s="65"/>
      <c r="AC28" s="65"/>
      <c r="AD28" s="65">
        <v>263414</v>
      </c>
      <c r="AE28" s="65">
        <v>102289</v>
      </c>
      <c r="AF28" s="65"/>
      <c r="AG28" s="65"/>
      <c r="AH28" s="65"/>
      <c r="AI28" s="65">
        <v>21916</v>
      </c>
      <c r="AJ28" s="65"/>
      <c r="AK28" s="65">
        <v>1826</v>
      </c>
      <c r="AL28" s="65"/>
      <c r="AM28" s="65">
        <v>333201</v>
      </c>
      <c r="AN28" s="65"/>
      <c r="AO28" s="65">
        <v>459232</v>
      </c>
      <c r="AP28" s="65">
        <v>881595</v>
      </c>
      <c r="AQ28" s="40"/>
      <c r="AR28" s="40"/>
    </row>
    <row r="29" spans="1:44" ht="47.25">
      <c r="A29" s="63">
        <v>15</v>
      </c>
      <c r="B29" s="64" t="s">
        <v>60</v>
      </c>
      <c r="C29" s="65">
        <v>58649</v>
      </c>
      <c r="D29" s="65">
        <v>647499</v>
      </c>
      <c r="E29" s="65">
        <v>345261</v>
      </c>
      <c r="F29" s="65">
        <v>289287</v>
      </c>
      <c r="G29" s="65">
        <v>12951</v>
      </c>
      <c r="H29" s="65">
        <v>16131</v>
      </c>
      <c r="I29" s="65"/>
      <c r="J29" s="65"/>
      <c r="K29" s="65">
        <v>722279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>
        <v>0</v>
      </c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>
        <v>0</v>
      </c>
      <c r="AP29" s="65">
        <v>722279</v>
      </c>
      <c r="AQ29" s="40"/>
      <c r="AR29" s="40"/>
    </row>
    <row r="30" spans="1:44" ht="15.75">
      <c r="A30" s="63">
        <v>16</v>
      </c>
      <c r="B30" s="64" t="s">
        <v>61</v>
      </c>
      <c r="C30" s="65"/>
      <c r="D30" s="65"/>
      <c r="E30" s="65"/>
      <c r="F30" s="65"/>
      <c r="G30" s="65"/>
      <c r="H30" s="65"/>
      <c r="I30" s="65">
        <v>29542</v>
      </c>
      <c r="J30" s="65"/>
      <c r="K30" s="65">
        <v>29542</v>
      </c>
      <c r="L30" s="65">
        <v>1442</v>
      </c>
      <c r="M30" s="65"/>
      <c r="N30" s="65"/>
      <c r="O30" s="65"/>
      <c r="P30" s="65"/>
      <c r="Q30" s="65">
        <v>722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>
        <v>2164</v>
      </c>
      <c r="AE30" s="65">
        <v>232076</v>
      </c>
      <c r="AF30" s="65">
        <v>4536</v>
      </c>
      <c r="AG30" s="65"/>
      <c r="AH30" s="65"/>
      <c r="AI30" s="65">
        <v>453</v>
      </c>
      <c r="AJ30" s="65"/>
      <c r="AK30" s="65"/>
      <c r="AL30" s="65">
        <v>106</v>
      </c>
      <c r="AM30" s="65">
        <v>10578</v>
      </c>
      <c r="AN30" s="65"/>
      <c r="AO30" s="65">
        <v>247749</v>
      </c>
      <c r="AP30" s="65">
        <v>279455</v>
      </c>
      <c r="AQ30" s="40"/>
      <c r="AR30" s="40"/>
    </row>
    <row r="31" spans="1:44" ht="15.75">
      <c r="A31" s="63">
        <v>17</v>
      </c>
      <c r="B31" s="64" t="s">
        <v>62</v>
      </c>
      <c r="C31" s="65"/>
      <c r="D31" s="65"/>
      <c r="E31" s="65"/>
      <c r="F31" s="65"/>
      <c r="G31" s="65"/>
      <c r="H31" s="65">
        <v>25</v>
      </c>
      <c r="I31" s="65">
        <v>258368</v>
      </c>
      <c r="J31" s="65"/>
      <c r="K31" s="65">
        <v>258393</v>
      </c>
      <c r="L31" s="65">
        <v>38003</v>
      </c>
      <c r="M31" s="65"/>
      <c r="N31" s="65"/>
      <c r="O31" s="65"/>
      <c r="P31" s="65"/>
      <c r="Q31" s="65">
        <v>437</v>
      </c>
      <c r="R31" s="65">
        <v>20</v>
      </c>
      <c r="S31" s="65"/>
      <c r="T31" s="65"/>
      <c r="U31" s="65">
        <v>1640</v>
      </c>
      <c r="V31" s="65"/>
      <c r="W31" s="65"/>
      <c r="X31" s="65"/>
      <c r="Y31" s="65"/>
      <c r="Z31" s="65"/>
      <c r="AA31" s="65"/>
      <c r="AB31" s="65"/>
      <c r="AC31" s="65"/>
      <c r="AD31" s="65">
        <v>40100</v>
      </c>
      <c r="AE31" s="65">
        <v>117965</v>
      </c>
      <c r="AF31" s="65"/>
      <c r="AG31" s="65">
        <v>6457</v>
      </c>
      <c r="AH31" s="65">
        <v>1413</v>
      </c>
      <c r="AI31" s="65"/>
      <c r="AJ31" s="65"/>
      <c r="AK31" s="65">
        <v>1154</v>
      </c>
      <c r="AL31" s="65"/>
      <c r="AM31" s="65">
        <v>72552</v>
      </c>
      <c r="AN31" s="65"/>
      <c r="AO31" s="65">
        <v>199541</v>
      </c>
      <c r="AP31" s="65">
        <v>498034</v>
      </c>
      <c r="AQ31" s="40"/>
      <c r="AR31" s="40"/>
    </row>
    <row r="32" spans="1:44" ht="31.5">
      <c r="A32" s="63">
        <v>18</v>
      </c>
      <c r="B32" s="64" t="s">
        <v>63</v>
      </c>
      <c r="C32" s="65"/>
      <c r="D32" s="65"/>
      <c r="E32" s="65"/>
      <c r="F32" s="65"/>
      <c r="G32" s="65"/>
      <c r="H32" s="65">
        <v>106</v>
      </c>
      <c r="I32" s="65"/>
      <c r="J32" s="65"/>
      <c r="K32" s="65">
        <v>106</v>
      </c>
      <c r="L32" s="65">
        <v>65008</v>
      </c>
      <c r="M32" s="65"/>
      <c r="N32" s="65">
        <v>514</v>
      </c>
      <c r="O32" s="65"/>
      <c r="P32" s="65">
        <v>70135</v>
      </c>
      <c r="Q32" s="65">
        <v>22676</v>
      </c>
      <c r="R32" s="65"/>
      <c r="S32" s="65"/>
      <c r="T32" s="65"/>
      <c r="U32" s="65">
        <v>2134</v>
      </c>
      <c r="V32" s="65"/>
      <c r="W32" s="65"/>
      <c r="X32" s="65"/>
      <c r="Y32" s="65">
        <v>731</v>
      </c>
      <c r="Z32" s="65"/>
      <c r="AA32" s="65"/>
      <c r="AB32" s="65"/>
      <c r="AC32" s="65"/>
      <c r="AD32" s="65">
        <v>161198</v>
      </c>
      <c r="AE32" s="65">
        <v>86551</v>
      </c>
      <c r="AF32" s="65"/>
      <c r="AG32" s="65"/>
      <c r="AH32" s="65"/>
      <c r="AI32" s="65"/>
      <c r="AJ32" s="65"/>
      <c r="AK32" s="65"/>
      <c r="AL32" s="65"/>
      <c r="AM32" s="65">
        <v>82053</v>
      </c>
      <c r="AN32" s="65"/>
      <c r="AO32" s="65">
        <v>168604</v>
      </c>
      <c r="AP32" s="65">
        <v>329908</v>
      </c>
      <c r="AQ32" s="40"/>
      <c r="AR32" s="40"/>
    </row>
    <row r="33" spans="1:44" ht="31.5">
      <c r="A33" s="63">
        <v>19</v>
      </c>
      <c r="B33" s="64" t="s">
        <v>64</v>
      </c>
      <c r="C33" s="65"/>
      <c r="D33" s="65"/>
      <c r="E33" s="65"/>
      <c r="F33" s="65"/>
      <c r="G33" s="65"/>
      <c r="H33" s="65">
        <v>1345</v>
      </c>
      <c r="I33" s="65">
        <v>36152</v>
      </c>
      <c r="J33" s="65"/>
      <c r="K33" s="65">
        <v>37497</v>
      </c>
      <c r="L33" s="65">
        <v>1851</v>
      </c>
      <c r="M33" s="65"/>
      <c r="N33" s="65"/>
      <c r="O33" s="65"/>
      <c r="P33" s="65"/>
      <c r="Q33" s="65">
        <v>33</v>
      </c>
      <c r="R33" s="65"/>
      <c r="S33" s="65"/>
      <c r="T33" s="65"/>
      <c r="U33" s="65">
        <v>1228</v>
      </c>
      <c r="V33" s="65"/>
      <c r="W33" s="65"/>
      <c r="X33" s="65"/>
      <c r="Y33" s="65"/>
      <c r="Z33" s="65"/>
      <c r="AA33" s="65"/>
      <c r="AB33" s="65"/>
      <c r="AC33" s="65"/>
      <c r="AD33" s="65">
        <v>3112</v>
      </c>
      <c r="AE33" s="65">
        <v>52025</v>
      </c>
      <c r="AF33" s="65"/>
      <c r="AG33" s="65"/>
      <c r="AH33" s="65"/>
      <c r="AI33" s="65"/>
      <c r="AJ33" s="65"/>
      <c r="AK33" s="65"/>
      <c r="AL33" s="65"/>
      <c r="AM33" s="65">
        <v>8097</v>
      </c>
      <c r="AN33" s="65"/>
      <c r="AO33" s="65">
        <v>60122</v>
      </c>
      <c r="AP33" s="65">
        <v>100731</v>
      </c>
      <c r="AQ33" s="40"/>
      <c r="AR33" s="40"/>
    </row>
    <row r="34" spans="1:44" ht="31.5">
      <c r="A34" s="63">
        <v>20</v>
      </c>
      <c r="B34" s="64" t="s">
        <v>65</v>
      </c>
      <c r="C34" s="65"/>
      <c r="D34" s="65"/>
      <c r="E34" s="65"/>
      <c r="F34" s="65"/>
      <c r="G34" s="65"/>
      <c r="H34" s="65">
        <v>3348</v>
      </c>
      <c r="I34" s="65">
        <v>101354</v>
      </c>
      <c r="J34" s="65"/>
      <c r="K34" s="65">
        <v>104702</v>
      </c>
      <c r="L34" s="65">
        <v>59913</v>
      </c>
      <c r="M34" s="65"/>
      <c r="N34" s="65">
        <v>28351</v>
      </c>
      <c r="O34" s="65"/>
      <c r="P34" s="65">
        <v>6258</v>
      </c>
      <c r="Q34" s="65">
        <v>81440</v>
      </c>
      <c r="R34" s="65">
        <v>6692</v>
      </c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>
        <v>182654</v>
      </c>
      <c r="AE34" s="65">
        <v>235873</v>
      </c>
      <c r="AF34" s="65">
        <v>302</v>
      </c>
      <c r="AG34" s="65"/>
      <c r="AH34" s="65"/>
      <c r="AI34" s="65"/>
      <c r="AJ34" s="65"/>
      <c r="AK34" s="65"/>
      <c r="AL34" s="65"/>
      <c r="AM34" s="65">
        <v>30653</v>
      </c>
      <c r="AN34" s="65"/>
      <c r="AO34" s="65">
        <v>266828</v>
      </c>
      <c r="AP34" s="65">
        <v>554184</v>
      </c>
      <c r="AQ34" s="40"/>
      <c r="AR34" s="40"/>
    </row>
    <row r="35" spans="1:44" ht="15.75">
      <c r="A35" s="63">
        <v>21</v>
      </c>
      <c r="B35" s="64" t="s">
        <v>66</v>
      </c>
      <c r="C35" s="65"/>
      <c r="D35" s="65"/>
      <c r="E35" s="65"/>
      <c r="F35" s="65"/>
      <c r="G35" s="65"/>
      <c r="H35" s="65">
        <v>1715</v>
      </c>
      <c r="I35" s="65">
        <v>14318</v>
      </c>
      <c r="J35" s="65"/>
      <c r="K35" s="65">
        <v>16033</v>
      </c>
      <c r="L35" s="65">
        <v>243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>
        <v>243</v>
      </c>
      <c r="AE35" s="65">
        <v>28699</v>
      </c>
      <c r="AF35" s="65"/>
      <c r="AG35" s="65"/>
      <c r="AH35" s="65"/>
      <c r="AI35" s="65"/>
      <c r="AJ35" s="65"/>
      <c r="AK35" s="65"/>
      <c r="AL35" s="65"/>
      <c r="AM35" s="65">
        <v>433541</v>
      </c>
      <c r="AN35" s="65"/>
      <c r="AO35" s="65">
        <v>462240</v>
      </c>
      <c r="AP35" s="65">
        <v>478516</v>
      </c>
      <c r="AQ35" s="40"/>
      <c r="AR35" s="40"/>
    </row>
    <row r="36" spans="1:44" ht="15.75">
      <c r="A36" s="63">
        <v>22</v>
      </c>
      <c r="B36" s="64" t="s">
        <v>67</v>
      </c>
      <c r="C36" s="65"/>
      <c r="D36" s="65"/>
      <c r="E36" s="65"/>
      <c r="F36" s="65"/>
      <c r="G36" s="65"/>
      <c r="H36" s="65">
        <v>826</v>
      </c>
      <c r="I36" s="65"/>
      <c r="J36" s="65"/>
      <c r="K36" s="65">
        <v>826</v>
      </c>
      <c r="L36" s="65">
        <v>844</v>
      </c>
      <c r="M36" s="65"/>
      <c r="N36" s="65"/>
      <c r="O36" s="65"/>
      <c r="P36" s="65"/>
      <c r="Q36" s="65">
        <v>60</v>
      </c>
      <c r="R36" s="65">
        <v>625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>
        <v>1529</v>
      </c>
      <c r="AE36" s="65">
        <v>132247</v>
      </c>
      <c r="AF36" s="65"/>
      <c r="AG36" s="65"/>
      <c r="AH36" s="65"/>
      <c r="AI36" s="65"/>
      <c r="AJ36" s="65"/>
      <c r="AK36" s="65"/>
      <c r="AL36" s="65"/>
      <c r="AM36" s="65">
        <v>9104</v>
      </c>
      <c r="AN36" s="65"/>
      <c r="AO36" s="65">
        <v>141351</v>
      </c>
      <c r="AP36" s="65">
        <v>143706</v>
      </c>
      <c r="AQ36" s="40"/>
      <c r="AR36" s="40"/>
    </row>
    <row r="37" spans="1:44" ht="31.5">
      <c r="A37" s="63">
        <v>23</v>
      </c>
      <c r="B37" s="64" t="s">
        <v>68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15001</v>
      </c>
      <c r="I37" s="65">
        <v>282154</v>
      </c>
      <c r="J37" s="65">
        <v>0</v>
      </c>
      <c r="K37" s="65">
        <v>297155</v>
      </c>
      <c r="L37" s="65">
        <v>109341</v>
      </c>
      <c r="M37" s="65">
        <v>0</v>
      </c>
      <c r="N37" s="65">
        <v>0</v>
      </c>
      <c r="O37" s="65">
        <v>0</v>
      </c>
      <c r="P37" s="65">
        <v>7498</v>
      </c>
      <c r="Q37" s="65">
        <v>25287</v>
      </c>
      <c r="R37" s="65">
        <v>2040</v>
      </c>
      <c r="S37" s="65">
        <v>0</v>
      </c>
      <c r="T37" s="65">
        <v>0</v>
      </c>
      <c r="U37" s="65">
        <v>12367</v>
      </c>
      <c r="V37" s="65">
        <v>33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156566</v>
      </c>
      <c r="AE37" s="65">
        <v>341276</v>
      </c>
      <c r="AF37" s="65">
        <v>195</v>
      </c>
      <c r="AG37" s="65">
        <v>0</v>
      </c>
      <c r="AH37" s="65">
        <v>707</v>
      </c>
      <c r="AI37" s="65">
        <v>0</v>
      </c>
      <c r="AJ37" s="65">
        <v>0</v>
      </c>
      <c r="AK37" s="65">
        <v>0</v>
      </c>
      <c r="AL37" s="65">
        <v>0</v>
      </c>
      <c r="AM37" s="65">
        <v>115850</v>
      </c>
      <c r="AN37" s="65">
        <v>0</v>
      </c>
      <c r="AO37" s="65">
        <v>458028</v>
      </c>
      <c r="AP37" s="65">
        <v>911749</v>
      </c>
      <c r="AQ37" s="40"/>
      <c r="AR37" s="40"/>
    </row>
    <row r="38" spans="1:44" ht="15.75">
      <c r="A38" s="63">
        <v>24</v>
      </c>
      <c r="B38" s="64" t="s">
        <v>69</v>
      </c>
      <c r="C38" s="65">
        <v>0</v>
      </c>
      <c r="D38" s="65">
        <v>0</v>
      </c>
      <c r="E38" s="65">
        <v>0</v>
      </c>
      <c r="F38" s="65">
        <v>0</v>
      </c>
      <c r="G38" s="65"/>
      <c r="H38" s="65">
        <v>49</v>
      </c>
      <c r="I38" s="65">
        <v>13406</v>
      </c>
      <c r="J38" s="65">
        <v>0</v>
      </c>
      <c r="K38" s="65">
        <v>13455</v>
      </c>
      <c r="L38" s="65">
        <v>178</v>
      </c>
      <c r="M38" s="65">
        <v>0</v>
      </c>
      <c r="N38" s="65">
        <v>0</v>
      </c>
      <c r="O38" s="65">
        <v>0</v>
      </c>
      <c r="P38" s="65">
        <v>0</v>
      </c>
      <c r="Q38" s="65">
        <v>18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/>
      <c r="Z38" s="65"/>
      <c r="AA38" s="65">
        <v>0</v>
      </c>
      <c r="AB38" s="65">
        <v>0</v>
      </c>
      <c r="AC38" s="65">
        <v>0</v>
      </c>
      <c r="AD38" s="65">
        <v>196</v>
      </c>
      <c r="AE38" s="65">
        <v>71006</v>
      </c>
      <c r="AF38" s="65">
        <v>0</v>
      </c>
      <c r="AG38" s="65">
        <v>71804</v>
      </c>
      <c r="AH38" s="65">
        <v>0</v>
      </c>
      <c r="AI38" s="65">
        <v>0</v>
      </c>
      <c r="AJ38" s="65">
        <v>0</v>
      </c>
      <c r="AK38" s="65">
        <v>0</v>
      </c>
      <c r="AL38" s="65">
        <v>0</v>
      </c>
      <c r="AM38" s="65">
        <v>250</v>
      </c>
      <c r="AN38" s="65">
        <v>0</v>
      </c>
      <c r="AO38" s="65">
        <v>143060</v>
      </c>
      <c r="AP38" s="65">
        <v>156711</v>
      </c>
      <c r="AQ38" s="40"/>
      <c r="AR38" s="40"/>
    </row>
    <row r="39" spans="1:44" ht="47.25">
      <c r="A39" s="63">
        <v>25</v>
      </c>
      <c r="B39" s="64" t="s">
        <v>70</v>
      </c>
      <c r="C39" s="65"/>
      <c r="D39" s="65"/>
      <c r="E39" s="65"/>
      <c r="F39" s="65"/>
      <c r="G39" s="65"/>
      <c r="H39" s="65"/>
      <c r="I39" s="65"/>
      <c r="J39" s="65"/>
      <c r="K39" s="65">
        <v>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>
        <v>0</v>
      </c>
      <c r="AE39" s="65"/>
      <c r="AF39" s="65"/>
      <c r="AG39" s="65"/>
      <c r="AH39" s="65"/>
      <c r="AI39" s="65"/>
      <c r="AJ39" s="65"/>
      <c r="AK39" s="65"/>
      <c r="AL39" s="65"/>
      <c r="AM39" s="65">
        <v>12068</v>
      </c>
      <c r="AN39" s="65"/>
      <c r="AO39" s="65">
        <v>12068</v>
      </c>
      <c r="AP39" s="65">
        <v>12068</v>
      </c>
      <c r="AQ39" s="40"/>
      <c r="AR39" s="40"/>
    </row>
    <row r="40" spans="1:44" ht="31.5">
      <c r="A40" s="63">
        <v>26</v>
      </c>
      <c r="B40" s="64" t="s">
        <v>71</v>
      </c>
      <c r="C40" s="65"/>
      <c r="D40" s="65"/>
      <c r="E40" s="65"/>
      <c r="F40" s="65"/>
      <c r="G40" s="65"/>
      <c r="H40" s="65"/>
      <c r="I40" s="65"/>
      <c r="J40" s="65"/>
      <c r="K40" s="65">
        <v>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>
        <v>0</v>
      </c>
      <c r="AE40" s="65">
        <v>7145</v>
      </c>
      <c r="AF40" s="65"/>
      <c r="AG40" s="65">
        <v>447</v>
      </c>
      <c r="AH40" s="65"/>
      <c r="AI40" s="65"/>
      <c r="AJ40" s="65"/>
      <c r="AK40" s="65"/>
      <c r="AL40" s="65"/>
      <c r="AM40" s="65">
        <v>20652</v>
      </c>
      <c r="AN40" s="65"/>
      <c r="AO40" s="65">
        <v>28244</v>
      </c>
      <c r="AP40" s="65">
        <v>28244</v>
      </c>
      <c r="AQ40" s="40"/>
      <c r="AR40" s="40"/>
    </row>
    <row r="41" spans="1:44" ht="15.75">
      <c r="A41" s="63">
        <v>27</v>
      </c>
      <c r="B41" s="64" t="s">
        <v>72</v>
      </c>
      <c r="C41" s="65"/>
      <c r="D41" s="65"/>
      <c r="E41" s="65"/>
      <c r="F41" s="65"/>
      <c r="G41" s="65"/>
      <c r="H41" s="65">
        <v>219</v>
      </c>
      <c r="I41" s="65">
        <v>76288</v>
      </c>
      <c r="J41" s="65"/>
      <c r="K41" s="65">
        <v>76507</v>
      </c>
      <c r="L41" s="65">
        <v>24591</v>
      </c>
      <c r="M41" s="65"/>
      <c r="N41" s="65"/>
      <c r="O41" s="65"/>
      <c r="P41" s="65">
        <v>3452</v>
      </c>
      <c r="Q41" s="65">
        <v>15958</v>
      </c>
      <c r="R41" s="65">
        <v>465</v>
      </c>
      <c r="S41" s="65"/>
      <c r="T41" s="65"/>
      <c r="U41" s="65">
        <v>6763</v>
      </c>
      <c r="V41" s="65"/>
      <c r="W41" s="65"/>
      <c r="X41" s="65"/>
      <c r="Y41" s="65"/>
      <c r="Z41" s="65"/>
      <c r="AA41" s="65"/>
      <c r="AB41" s="65"/>
      <c r="AC41" s="65"/>
      <c r="AD41" s="65">
        <v>51229</v>
      </c>
      <c r="AE41" s="65">
        <v>361580</v>
      </c>
      <c r="AF41" s="65">
        <v>1075</v>
      </c>
      <c r="AG41" s="65"/>
      <c r="AH41" s="65"/>
      <c r="AI41" s="65"/>
      <c r="AJ41" s="65"/>
      <c r="AK41" s="65"/>
      <c r="AL41" s="65"/>
      <c r="AM41" s="65">
        <v>49422</v>
      </c>
      <c r="AN41" s="65"/>
      <c r="AO41" s="65">
        <v>412077</v>
      </c>
      <c r="AP41" s="65">
        <v>539813</v>
      </c>
      <c r="AQ41" s="40"/>
      <c r="AR41" s="40"/>
    </row>
    <row r="42" spans="1:44" ht="31.5">
      <c r="A42" s="63">
        <v>28</v>
      </c>
      <c r="B42" s="64" t="s">
        <v>73</v>
      </c>
      <c r="C42" s="65"/>
      <c r="D42" s="65">
        <v>1601840</v>
      </c>
      <c r="E42" s="65">
        <v>1039359</v>
      </c>
      <c r="F42" s="65">
        <v>562481</v>
      </c>
      <c r="G42" s="65"/>
      <c r="H42" s="65">
        <v>0</v>
      </c>
      <c r="I42" s="65"/>
      <c r="J42" s="65"/>
      <c r="K42" s="65">
        <v>1601840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>
        <v>0</v>
      </c>
      <c r="AE42" s="65"/>
      <c r="AF42" s="65"/>
      <c r="AG42" s="65"/>
      <c r="AH42" s="65"/>
      <c r="AI42" s="65"/>
      <c r="AJ42" s="65"/>
      <c r="AK42" s="65"/>
      <c r="AL42" s="65"/>
      <c r="AM42" s="65">
        <v>131989</v>
      </c>
      <c r="AN42" s="65"/>
      <c r="AO42" s="65">
        <v>131989</v>
      </c>
      <c r="AP42" s="65">
        <v>1733829</v>
      </c>
      <c r="AQ42" s="40"/>
      <c r="AR42" s="40"/>
    </row>
    <row r="43" spans="1:44" ht="15.75">
      <c r="A43" s="63">
        <v>29</v>
      </c>
      <c r="B43" s="64" t="s">
        <v>74</v>
      </c>
      <c r="C43" s="65"/>
      <c r="D43" s="65"/>
      <c r="E43" s="65"/>
      <c r="F43" s="65"/>
      <c r="G43" s="65"/>
      <c r="H43" s="65">
        <v>1287</v>
      </c>
      <c r="I43" s="65"/>
      <c r="J43" s="65"/>
      <c r="K43" s="65">
        <v>1287</v>
      </c>
      <c r="L43" s="65">
        <v>6051</v>
      </c>
      <c r="M43" s="65"/>
      <c r="N43" s="65"/>
      <c r="O43" s="65"/>
      <c r="P43" s="65"/>
      <c r="Q43" s="65"/>
      <c r="R43" s="65">
        <v>619</v>
      </c>
      <c r="S43" s="65"/>
      <c r="T43" s="65"/>
      <c r="U43" s="65">
        <v>42581</v>
      </c>
      <c r="V43" s="65"/>
      <c r="W43" s="65"/>
      <c r="X43" s="65"/>
      <c r="Y43" s="65"/>
      <c r="Z43" s="65"/>
      <c r="AA43" s="65"/>
      <c r="AB43" s="65"/>
      <c r="AC43" s="65"/>
      <c r="AD43" s="65">
        <v>49251</v>
      </c>
      <c r="AE43" s="65">
        <v>76877</v>
      </c>
      <c r="AF43" s="65">
        <v>257</v>
      </c>
      <c r="AG43" s="65"/>
      <c r="AH43" s="65"/>
      <c r="AI43" s="65">
        <v>14</v>
      </c>
      <c r="AJ43" s="65"/>
      <c r="AK43" s="65"/>
      <c r="AL43" s="65"/>
      <c r="AM43" s="65">
        <v>3998</v>
      </c>
      <c r="AN43" s="65"/>
      <c r="AO43" s="65">
        <v>81146</v>
      </c>
      <c r="AP43" s="65">
        <v>131684</v>
      </c>
      <c r="AQ43" s="40"/>
      <c r="AR43" s="40"/>
    </row>
    <row r="44" spans="1:44" ht="63">
      <c r="A44" s="63">
        <v>30</v>
      </c>
      <c r="B44" s="64" t="s">
        <v>75</v>
      </c>
      <c r="C44" s="65">
        <v>10180</v>
      </c>
      <c r="D44" s="65">
        <v>863827</v>
      </c>
      <c r="E44" s="65">
        <v>728384</v>
      </c>
      <c r="F44" s="65">
        <v>135187</v>
      </c>
      <c r="G44" s="65">
        <v>256</v>
      </c>
      <c r="H44" s="65">
        <v>16310</v>
      </c>
      <c r="I44" s="65"/>
      <c r="J44" s="65"/>
      <c r="K44" s="65">
        <v>890317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>
        <v>0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>
        <v>0</v>
      </c>
      <c r="AP44" s="65">
        <v>890317</v>
      </c>
      <c r="AQ44" s="40"/>
      <c r="AR44" s="40"/>
    </row>
    <row r="45" spans="1:44" ht="47.25">
      <c r="A45" s="63">
        <v>31</v>
      </c>
      <c r="B45" s="64" t="s">
        <v>76</v>
      </c>
      <c r="C45" s="65">
        <v>2204</v>
      </c>
      <c r="D45" s="65">
        <v>728081</v>
      </c>
      <c r="E45" s="65">
        <v>658871</v>
      </c>
      <c r="F45" s="65">
        <v>69210</v>
      </c>
      <c r="G45" s="65"/>
      <c r="H45" s="65">
        <v>3224</v>
      </c>
      <c r="I45" s="65"/>
      <c r="J45" s="65"/>
      <c r="K45" s="65">
        <v>733509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>
        <v>0</v>
      </c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>
        <v>0</v>
      </c>
      <c r="AP45" s="65">
        <v>733509</v>
      </c>
      <c r="AQ45" s="40"/>
      <c r="AR45" s="40"/>
    </row>
    <row r="46" spans="1:44" ht="47.25">
      <c r="A46" s="63">
        <v>32</v>
      </c>
      <c r="B46" s="64" t="s">
        <v>77</v>
      </c>
      <c r="C46" s="65">
        <v>45839</v>
      </c>
      <c r="D46" s="65">
        <v>4850</v>
      </c>
      <c r="E46" s="65"/>
      <c r="F46" s="65">
        <v>4850</v>
      </c>
      <c r="G46" s="65"/>
      <c r="H46" s="65">
        <v>6158</v>
      </c>
      <c r="I46" s="65"/>
      <c r="J46" s="65"/>
      <c r="K46" s="65">
        <v>56847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>
        <v>0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>
        <v>0</v>
      </c>
      <c r="AP46" s="65">
        <v>56847</v>
      </c>
      <c r="AQ46" s="40"/>
      <c r="AR46" s="40"/>
    </row>
    <row r="47" spans="1:44" ht="31.5">
      <c r="A47" s="63">
        <v>33</v>
      </c>
      <c r="B47" s="64" t="s">
        <v>78</v>
      </c>
      <c r="C47" s="65"/>
      <c r="D47" s="65">
        <v>774157</v>
      </c>
      <c r="E47" s="65">
        <v>733505</v>
      </c>
      <c r="F47" s="65">
        <v>40652</v>
      </c>
      <c r="G47" s="65"/>
      <c r="H47" s="65"/>
      <c r="I47" s="65"/>
      <c r="J47" s="65"/>
      <c r="K47" s="65">
        <v>774157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>
        <v>0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>
        <v>0</v>
      </c>
      <c r="AP47" s="65">
        <v>774157</v>
      </c>
      <c r="AQ47" s="40"/>
      <c r="AR47" s="40"/>
    </row>
    <row r="48" spans="1:44" ht="15.75">
      <c r="A48" s="63">
        <v>34</v>
      </c>
      <c r="B48" s="64" t="s">
        <v>79</v>
      </c>
      <c r="C48" s="65"/>
      <c r="D48" s="65">
        <v>289116</v>
      </c>
      <c r="E48" s="65">
        <v>270597</v>
      </c>
      <c r="F48" s="65">
        <v>16346</v>
      </c>
      <c r="G48" s="65">
        <v>2173</v>
      </c>
      <c r="H48" s="65"/>
      <c r="I48" s="65"/>
      <c r="J48" s="65"/>
      <c r="K48" s="65">
        <v>289116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>
        <v>0</v>
      </c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>
        <v>0</v>
      </c>
      <c r="AP48" s="65">
        <v>289116</v>
      </c>
      <c r="AQ48" s="40"/>
      <c r="AR48" s="40"/>
    </row>
    <row r="49" spans="1:44" ht="15.75">
      <c r="A49" s="63">
        <v>35</v>
      </c>
      <c r="B49" s="64" t="s">
        <v>80</v>
      </c>
      <c r="C49" s="65"/>
      <c r="D49" s="65"/>
      <c r="E49" s="65"/>
      <c r="F49" s="65"/>
      <c r="G49" s="65"/>
      <c r="H49" s="65">
        <v>3950</v>
      </c>
      <c r="I49" s="65">
        <v>3341</v>
      </c>
      <c r="J49" s="65"/>
      <c r="K49" s="65">
        <v>7291</v>
      </c>
      <c r="L49" s="65">
        <v>31344</v>
      </c>
      <c r="M49" s="65"/>
      <c r="N49" s="65">
        <v>7991</v>
      </c>
      <c r="O49" s="65"/>
      <c r="P49" s="65">
        <v>278</v>
      </c>
      <c r="Q49" s="65">
        <v>2142</v>
      </c>
      <c r="R49" s="65"/>
      <c r="S49" s="65"/>
      <c r="T49" s="65"/>
      <c r="U49" s="65">
        <v>1747</v>
      </c>
      <c r="V49" s="65"/>
      <c r="W49" s="65"/>
      <c r="X49" s="65"/>
      <c r="Y49" s="65"/>
      <c r="Z49" s="65"/>
      <c r="AA49" s="65"/>
      <c r="AB49" s="65"/>
      <c r="AC49" s="65"/>
      <c r="AD49" s="65">
        <v>43502</v>
      </c>
      <c r="AE49" s="65">
        <v>134384</v>
      </c>
      <c r="AF49" s="65"/>
      <c r="AG49" s="65"/>
      <c r="AH49" s="65"/>
      <c r="AI49" s="65"/>
      <c r="AJ49" s="65"/>
      <c r="AK49" s="65"/>
      <c r="AL49" s="65"/>
      <c r="AM49" s="65">
        <v>121614</v>
      </c>
      <c r="AN49" s="65"/>
      <c r="AO49" s="65">
        <v>255998</v>
      </c>
      <c r="AP49" s="65">
        <v>306791</v>
      </c>
      <c r="AQ49" s="40"/>
      <c r="AR49" s="40"/>
    </row>
    <row r="50" spans="1:44" ht="31.5">
      <c r="A50" s="63">
        <v>36</v>
      </c>
      <c r="B50" s="64" t="s">
        <v>81</v>
      </c>
      <c r="C50" s="65"/>
      <c r="D50" s="65"/>
      <c r="E50" s="65"/>
      <c r="F50" s="65"/>
      <c r="G50" s="65"/>
      <c r="H50" s="65">
        <v>500</v>
      </c>
      <c r="I50" s="65"/>
      <c r="J50" s="65"/>
      <c r="K50" s="65">
        <v>500</v>
      </c>
      <c r="L50" s="65">
        <v>836</v>
      </c>
      <c r="M50" s="65"/>
      <c r="N50" s="65"/>
      <c r="O50" s="65"/>
      <c r="P50" s="65"/>
      <c r="Q50" s="65">
        <v>147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>
        <v>983</v>
      </c>
      <c r="AE50" s="65">
        <v>1919</v>
      </c>
      <c r="AF50" s="65"/>
      <c r="AG50" s="65"/>
      <c r="AH50" s="65"/>
      <c r="AI50" s="65"/>
      <c r="AJ50" s="65"/>
      <c r="AK50" s="65"/>
      <c r="AL50" s="65"/>
      <c r="AM50" s="65"/>
      <c r="AN50" s="65"/>
      <c r="AO50" s="65">
        <v>1919</v>
      </c>
      <c r="AP50" s="65">
        <v>3402</v>
      </c>
      <c r="AQ50" s="40"/>
      <c r="AR50" s="40"/>
    </row>
    <row r="51" spans="1:44" ht="47.25">
      <c r="A51" s="63">
        <v>37</v>
      </c>
      <c r="B51" s="64" t="s">
        <v>82</v>
      </c>
      <c r="C51" s="65"/>
      <c r="D51" s="65"/>
      <c r="E51" s="65"/>
      <c r="F51" s="65"/>
      <c r="G51" s="65"/>
      <c r="H51" s="65"/>
      <c r="I51" s="65">
        <v>352933</v>
      </c>
      <c r="J51" s="65"/>
      <c r="K51" s="65">
        <v>352933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>
        <v>0</v>
      </c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>
        <v>0</v>
      </c>
      <c r="AP51" s="65">
        <v>352933</v>
      </c>
      <c r="AQ51" s="40"/>
      <c r="AR51" s="40"/>
    </row>
    <row r="52" spans="1:44" ht="15.75">
      <c r="A52" s="66">
        <v>38</v>
      </c>
      <c r="B52" s="67" t="s">
        <v>84</v>
      </c>
      <c r="C52" s="68"/>
      <c r="D52" s="68"/>
      <c r="E52" s="68"/>
      <c r="F52" s="68"/>
      <c r="G52" s="68"/>
      <c r="H52" s="68"/>
      <c r="I52" s="68"/>
      <c r="J52" s="68"/>
      <c r="K52" s="68">
        <v>0</v>
      </c>
      <c r="L52" s="68">
        <v>13987</v>
      </c>
      <c r="M52" s="68"/>
      <c r="N52" s="68"/>
      <c r="O52" s="68"/>
      <c r="P52" s="68"/>
      <c r="Q52" s="68"/>
      <c r="R52" s="68">
        <v>195</v>
      </c>
      <c r="S52" s="68"/>
      <c r="T52" s="68"/>
      <c r="U52" s="68">
        <v>2060</v>
      </c>
      <c r="V52" s="68"/>
      <c r="W52" s="68"/>
      <c r="X52" s="68"/>
      <c r="Y52" s="68"/>
      <c r="Z52" s="68"/>
      <c r="AA52" s="68"/>
      <c r="AB52" s="68"/>
      <c r="AC52" s="68"/>
      <c r="AD52" s="68">
        <v>16242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>
        <v>0</v>
      </c>
      <c r="AP52" s="68">
        <v>16242</v>
      </c>
      <c r="AQ52" s="40"/>
      <c r="AR52" s="40"/>
    </row>
    <row r="53" spans="1:44" ht="15.75">
      <c r="A53" s="40"/>
      <c r="B53" s="4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40"/>
      <c r="AR53" s="40"/>
    </row>
    <row r="54" spans="1:44" ht="15.75">
      <c r="A54" s="70"/>
      <c r="B54" s="70"/>
      <c r="C54" s="70"/>
      <c r="D54" s="70"/>
      <c r="E54" s="70"/>
      <c r="F54" s="7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71"/>
      <c r="AM54" s="71"/>
      <c r="AN54" s="71"/>
      <c r="AO54" s="71"/>
      <c r="AP54" s="71"/>
      <c r="AQ54" s="40"/>
      <c r="AR54" s="40"/>
    </row>
  </sheetData>
  <sheetProtection/>
  <mergeCells count="17">
    <mergeCell ref="AB12:AO12"/>
    <mergeCell ref="P1:R1"/>
    <mergeCell ref="P2:R2"/>
    <mergeCell ref="P3:R3"/>
    <mergeCell ref="P4:R4"/>
    <mergeCell ref="P5:R5"/>
    <mergeCell ref="A7:AL7"/>
    <mergeCell ref="A54:F54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54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38" customWidth="1"/>
    <col min="2" max="2" width="30.625" style="38" customWidth="1"/>
    <col min="3" max="3" width="14.25390625" style="38" customWidth="1"/>
    <col min="4" max="4" width="15.75390625" style="38" customWidth="1"/>
    <col min="5" max="6" width="28.00390625" style="38" customWidth="1"/>
    <col min="7" max="7" width="14.875" style="38" customWidth="1"/>
    <col min="8" max="8" width="13.875" style="38" customWidth="1"/>
    <col min="9" max="9" width="14.875" style="38" customWidth="1"/>
    <col min="10" max="10" width="15.25390625" style="38" customWidth="1"/>
    <col min="11" max="11" width="12.25390625" style="38" customWidth="1"/>
    <col min="12" max="12" width="13.125" style="38" customWidth="1"/>
    <col min="13" max="13" width="14.375" style="38" customWidth="1"/>
    <col min="14" max="14" width="14.00390625" style="38" customWidth="1"/>
    <col min="15" max="15" width="12.625" style="38" customWidth="1"/>
    <col min="16" max="16" width="12.375" style="38" customWidth="1"/>
    <col min="17" max="17" width="14.25390625" style="38" customWidth="1"/>
    <col min="18" max="18" width="12.25390625" style="38" customWidth="1"/>
    <col min="19" max="19" width="10.75390625" style="38" customWidth="1"/>
    <col min="20" max="20" width="14.375" style="38" customWidth="1"/>
    <col min="21" max="21" width="17.125" style="38" customWidth="1"/>
    <col min="22" max="22" width="11.125" style="38" customWidth="1"/>
    <col min="23" max="23" width="13.75390625" style="38" customWidth="1"/>
    <col min="24" max="24" width="15.25390625" style="38" customWidth="1"/>
    <col min="25" max="25" width="10.25390625" style="38" customWidth="1"/>
    <col min="26" max="26" width="11.375" style="38" customWidth="1"/>
    <col min="27" max="27" width="14.875" style="38" customWidth="1"/>
    <col min="28" max="28" width="10.625" style="38" customWidth="1"/>
    <col min="29" max="29" width="11.75390625" style="38" customWidth="1"/>
    <col min="30" max="30" width="14.625" style="38" customWidth="1"/>
    <col min="31" max="31" width="14.375" style="38" customWidth="1"/>
    <col min="32" max="32" width="13.75390625" style="38" customWidth="1"/>
    <col min="33" max="33" width="16.25390625" style="38" customWidth="1"/>
    <col min="34" max="34" width="13.625" style="38" customWidth="1"/>
    <col min="35" max="35" width="18.875" style="38" customWidth="1"/>
    <col min="36" max="36" width="14.875" style="38" customWidth="1"/>
    <col min="37" max="37" width="14.125" style="38" customWidth="1"/>
    <col min="38" max="38" width="16.00390625" style="38" customWidth="1"/>
    <col min="39" max="39" width="17.125" style="38" customWidth="1"/>
    <col min="40" max="40" width="11.25390625" style="38" customWidth="1"/>
    <col min="41" max="41" width="9.625" style="38" bestFit="1" customWidth="1"/>
    <col min="42" max="42" width="11.875" style="38" customWidth="1"/>
    <col min="43" max="16384" width="9.125" style="38" customWidth="1"/>
  </cols>
  <sheetData>
    <row r="1" spans="16:18" ht="10.5" customHeight="1">
      <c r="P1" s="72"/>
      <c r="Q1" s="72"/>
      <c r="R1" s="72"/>
    </row>
    <row r="2" spans="1:44" ht="15.75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72"/>
      <c r="Q2" s="72"/>
      <c r="R2" s="7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15.75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72"/>
      <c r="Q3" s="72"/>
      <c r="R3" s="72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15.75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72"/>
      <c r="Q4" s="72"/>
      <c r="R4" s="7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15.75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72"/>
      <c r="Q5" s="72"/>
      <c r="R5" s="7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1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5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40"/>
      <c r="AP7" s="40"/>
      <c r="AQ7" s="40"/>
      <c r="AR7" s="40"/>
    </row>
    <row r="8" spans="1:44" ht="15.75">
      <c r="A8" s="42" t="s">
        <v>90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40"/>
      <c r="AP8" s="40"/>
      <c r="AQ8" s="40"/>
      <c r="AR8" s="40"/>
    </row>
    <row r="9" spans="1:44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5" customHeight="1">
      <c r="A10" s="40"/>
      <c r="B10" s="40"/>
      <c r="C10" s="40"/>
      <c r="D10" s="40"/>
      <c r="E10" s="40"/>
      <c r="F10" s="40"/>
      <c r="G10" s="43" t="s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0"/>
      <c r="AR10" s="40"/>
    </row>
    <row r="11" spans="1:44" ht="15.75">
      <c r="A11" s="44" t="s">
        <v>3</v>
      </c>
      <c r="B11" s="44" t="s">
        <v>4</v>
      </c>
      <c r="C11" s="45" t="s">
        <v>5</v>
      </c>
      <c r="D11" s="46"/>
      <c r="E11" s="46"/>
      <c r="F11" s="47"/>
      <c r="G11" s="48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9"/>
      <c r="AP11" s="50" t="s">
        <v>7</v>
      </c>
      <c r="AQ11" s="40"/>
      <c r="AR11" s="40"/>
    </row>
    <row r="12" spans="1:44" ht="15.75">
      <c r="A12" s="51"/>
      <c r="B12" s="51"/>
      <c r="C12" s="45" t="s">
        <v>8</v>
      </c>
      <c r="D12" s="46"/>
      <c r="E12" s="46"/>
      <c r="F12" s="46"/>
      <c r="G12" s="46"/>
      <c r="H12" s="46"/>
      <c r="I12" s="46"/>
      <c r="J12" s="47"/>
      <c r="K12" s="48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10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52"/>
      <c r="AQ12" s="40"/>
      <c r="AR12" s="40"/>
    </row>
    <row r="13" spans="1:44" ht="220.5">
      <c r="A13" s="53"/>
      <c r="B13" s="53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5" t="s">
        <v>16</v>
      </c>
      <c r="I13" s="55" t="s">
        <v>17</v>
      </c>
      <c r="J13" s="55" t="s">
        <v>18</v>
      </c>
      <c r="K13" s="55" t="s">
        <v>19</v>
      </c>
      <c r="L13" s="55" t="s">
        <v>20</v>
      </c>
      <c r="M13" s="55" t="s">
        <v>21</v>
      </c>
      <c r="N13" s="55" t="s">
        <v>22</v>
      </c>
      <c r="O13" s="55" t="s">
        <v>23</v>
      </c>
      <c r="P13" s="55" t="s">
        <v>24</v>
      </c>
      <c r="Q13" s="55" t="s">
        <v>25</v>
      </c>
      <c r="R13" s="55" t="s">
        <v>26</v>
      </c>
      <c r="S13" s="55" t="s">
        <v>27</v>
      </c>
      <c r="T13" s="55" t="s">
        <v>28</v>
      </c>
      <c r="U13" s="55" t="s">
        <v>29</v>
      </c>
      <c r="V13" s="55" t="s">
        <v>30</v>
      </c>
      <c r="W13" s="55" t="s">
        <v>31</v>
      </c>
      <c r="X13" s="55" t="s">
        <v>32</v>
      </c>
      <c r="Y13" s="55" t="s">
        <v>33</v>
      </c>
      <c r="Z13" s="54" t="s">
        <v>34</v>
      </c>
      <c r="AA13" s="54" t="s">
        <v>35</v>
      </c>
      <c r="AB13" s="55" t="s">
        <v>36</v>
      </c>
      <c r="AC13" s="55" t="s">
        <v>18</v>
      </c>
      <c r="AD13" s="55" t="s">
        <v>19</v>
      </c>
      <c r="AE13" s="55" t="s">
        <v>37</v>
      </c>
      <c r="AF13" s="55" t="s">
        <v>38</v>
      </c>
      <c r="AG13" s="55" t="s">
        <v>39</v>
      </c>
      <c r="AH13" s="55" t="s">
        <v>40</v>
      </c>
      <c r="AI13" s="55" t="s">
        <v>41</v>
      </c>
      <c r="AJ13" s="55" t="s">
        <v>42</v>
      </c>
      <c r="AK13" s="55" t="s">
        <v>43</v>
      </c>
      <c r="AL13" s="55" t="s">
        <v>44</v>
      </c>
      <c r="AM13" s="55" t="s">
        <v>45</v>
      </c>
      <c r="AN13" s="54" t="s">
        <v>18</v>
      </c>
      <c r="AO13" s="55" t="s">
        <v>19</v>
      </c>
      <c r="AP13" s="56"/>
      <c r="AQ13" s="40"/>
      <c r="AR13" s="40"/>
    </row>
    <row r="14" spans="1:44" ht="15.75">
      <c r="A14" s="1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40"/>
      <c r="AR14" s="40"/>
    </row>
    <row r="15" spans="1:44" ht="15.75">
      <c r="A15" s="60">
        <v>1</v>
      </c>
      <c r="B15" s="61" t="s">
        <v>46</v>
      </c>
      <c r="C15" s="62"/>
      <c r="D15" s="62"/>
      <c r="E15" s="62"/>
      <c r="F15" s="62"/>
      <c r="G15" s="62"/>
      <c r="H15" s="62">
        <v>122</v>
      </c>
      <c r="I15" s="62">
        <v>856</v>
      </c>
      <c r="J15" s="62"/>
      <c r="K15" s="62">
        <v>978</v>
      </c>
      <c r="L15" s="62">
        <v>10833</v>
      </c>
      <c r="M15" s="62"/>
      <c r="N15" s="62">
        <v>22500</v>
      </c>
      <c r="O15" s="62"/>
      <c r="P15" s="62"/>
      <c r="Q15" s="62">
        <v>614</v>
      </c>
      <c r="R15" s="62">
        <v>1056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v>35003</v>
      </c>
      <c r="AE15" s="62">
        <v>124695</v>
      </c>
      <c r="AF15" s="62"/>
      <c r="AG15" s="62">
        <v>17156</v>
      </c>
      <c r="AH15" s="62"/>
      <c r="AI15" s="62"/>
      <c r="AJ15" s="62"/>
      <c r="AK15" s="62"/>
      <c r="AL15" s="62"/>
      <c r="AM15" s="62">
        <v>61636</v>
      </c>
      <c r="AN15" s="62"/>
      <c r="AO15" s="62">
        <v>203487</v>
      </c>
      <c r="AP15" s="62">
        <v>239468</v>
      </c>
      <c r="AQ15" s="40"/>
      <c r="AR15" s="40"/>
    </row>
    <row r="16" spans="1:44" ht="15.75">
      <c r="A16" s="63">
        <v>2</v>
      </c>
      <c r="B16" s="64" t="s">
        <v>47</v>
      </c>
      <c r="C16" s="65"/>
      <c r="D16" s="65"/>
      <c r="E16" s="65"/>
      <c r="F16" s="65"/>
      <c r="G16" s="65"/>
      <c r="H16" s="65"/>
      <c r="I16" s="65"/>
      <c r="J16" s="65"/>
      <c r="K16" s="65">
        <v>0</v>
      </c>
      <c r="L16" s="65">
        <v>4720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>
        <v>4720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>
        <v>0</v>
      </c>
      <c r="AP16" s="65">
        <v>4720</v>
      </c>
      <c r="AQ16" s="40"/>
      <c r="AR16" s="40"/>
    </row>
    <row r="17" spans="1:44" ht="15.75">
      <c r="A17" s="63">
        <v>3</v>
      </c>
      <c r="B17" s="64" t="s">
        <v>48</v>
      </c>
      <c r="C17" s="65"/>
      <c r="D17" s="65"/>
      <c r="E17" s="65"/>
      <c r="F17" s="65"/>
      <c r="G17" s="65"/>
      <c r="H17" s="65">
        <v>41</v>
      </c>
      <c r="I17" s="65">
        <v>156471</v>
      </c>
      <c r="J17" s="65"/>
      <c r="K17" s="65">
        <v>156512</v>
      </c>
      <c r="L17" s="65">
        <v>49392</v>
      </c>
      <c r="M17" s="65"/>
      <c r="N17" s="65"/>
      <c r="O17" s="65"/>
      <c r="P17" s="65">
        <v>20612</v>
      </c>
      <c r="Q17" s="65">
        <v>247</v>
      </c>
      <c r="R17" s="65"/>
      <c r="S17" s="65"/>
      <c r="T17" s="65"/>
      <c r="U17" s="65">
        <v>2931</v>
      </c>
      <c r="V17" s="65"/>
      <c r="W17" s="65"/>
      <c r="X17" s="65"/>
      <c r="Y17" s="65">
        <v>44</v>
      </c>
      <c r="Z17" s="65"/>
      <c r="AA17" s="65"/>
      <c r="AB17" s="65"/>
      <c r="AC17" s="65"/>
      <c r="AD17" s="65">
        <v>73226</v>
      </c>
      <c r="AE17" s="65">
        <v>196084</v>
      </c>
      <c r="AF17" s="65">
        <v>124</v>
      </c>
      <c r="AG17" s="65"/>
      <c r="AH17" s="65"/>
      <c r="AI17" s="65"/>
      <c r="AJ17" s="65"/>
      <c r="AK17" s="65"/>
      <c r="AL17" s="65"/>
      <c r="AM17" s="65">
        <v>178978</v>
      </c>
      <c r="AN17" s="65"/>
      <c r="AO17" s="65">
        <v>375186</v>
      </c>
      <c r="AP17" s="65">
        <v>604924</v>
      </c>
      <c r="AQ17" s="40"/>
      <c r="AR17" s="40"/>
    </row>
    <row r="18" spans="1:44" ht="31.5">
      <c r="A18" s="63">
        <v>4</v>
      </c>
      <c r="B18" s="64" t="s">
        <v>49</v>
      </c>
      <c r="C18" s="65"/>
      <c r="D18" s="65"/>
      <c r="E18" s="65"/>
      <c r="F18" s="65"/>
      <c r="G18" s="65"/>
      <c r="H18" s="65">
        <v>36457</v>
      </c>
      <c r="I18" s="65">
        <v>17584</v>
      </c>
      <c r="J18" s="65"/>
      <c r="K18" s="65">
        <v>54041</v>
      </c>
      <c r="L18" s="65"/>
      <c r="M18" s="65"/>
      <c r="N18" s="65"/>
      <c r="O18" s="65"/>
      <c r="P18" s="65">
        <v>13911</v>
      </c>
      <c r="Q18" s="65">
        <v>331910</v>
      </c>
      <c r="R18" s="65"/>
      <c r="S18" s="65"/>
      <c r="T18" s="65"/>
      <c r="U18" s="65">
        <v>15799</v>
      </c>
      <c r="V18" s="65"/>
      <c r="W18" s="65"/>
      <c r="X18" s="65"/>
      <c r="Y18" s="65"/>
      <c r="Z18" s="65"/>
      <c r="AA18" s="65"/>
      <c r="AB18" s="65"/>
      <c r="AC18" s="65"/>
      <c r="AD18" s="65">
        <v>361620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>
        <v>0</v>
      </c>
      <c r="AP18" s="65">
        <v>415661</v>
      </c>
      <c r="AQ18" s="40"/>
      <c r="AR18" s="40"/>
    </row>
    <row r="19" spans="1:44" ht="15.75">
      <c r="A19" s="63">
        <v>5</v>
      </c>
      <c r="B19" s="64" t="s">
        <v>50</v>
      </c>
      <c r="C19" s="65"/>
      <c r="D19" s="65"/>
      <c r="E19" s="65"/>
      <c r="F19" s="65"/>
      <c r="G19" s="65"/>
      <c r="H19" s="65"/>
      <c r="I19" s="65">
        <v>841363</v>
      </c>
      <c r="J19" s="65"/>
      <c r="K19" s="65">
        <v>841363</v>
      </c>
      <c r="L19" s="65">
        <v>0</v>
      </c>
      <c r="M19" s="65"/>
      <c r="N19" s="65"/>
      <c r="O19" s="65"/>
      <c r="P19" s="65"/>
      <c r="Q19" s="65"/>
      <c r="R19" s="65"/>
      <c r="S19" s="65"/>
      <c r="T19" s="65"/>
      <c r="U19" s="65">
        <v>8517</v>
      </c>
      <c r="V19" s="65"/>
      <c r="W19" s="65"/>
      <c r="X19" s="65"/>
      <c r="Y19" s="65"/>
      <c r="Z19" s="65"/>
      <c r="AA19" s="65"/>
      <c r="AB19" s="65"/>
      <c r="AC19" s="65"/>
      <c r="AD19" s="65">
        <v>8517</v>
      </c>
      <c r="AE19" s="65">
        <v>54513</v>
      </c>
      <c r="AF19" s="65"/>
      <c r="AG19" s="65"/>
      <c r="AH19" s="65"/>
      <c r="AI19" s="65"/>
      <c r="AJ19" s="65"/>
      <c r="AK19" s="65"/>
      <c r="AL19" s="65"/>
      <c r="AM19" s="65">
        <v>1712</v>
      </c>
      <c r="AN19" s="65"/>
      <c r="AO19" s="65">
        <v>56225</v>
      </c>
      <c r="AP19" s="65">
        <v>906105</v>
      </c>
      <c r="AQ19" s="40"/>
      <c r="AR19" s="40"/>
    </row>
    <row r="20" spans="1:44" ht="31.5">
      <c r="A20" s="63">
        <v>6</v>
      </c>
      <c r="B20" s="64" t="s">
        <v>51</v>
      </c>
      <c r="C20" s="65"/>
      <c r="D20" s="65"/>
      <c r="E20" s="65"/>
      <c r="F20" s="65"/>
      <c r="G20" s="65"/>
      <c r="H20" s="65">
        <v>10317</v>
      </c>
      <c r="I20" s="65"/>
      <c r="J20" s="65"/>
      <c r="K20" s="65">
        <v>10317</v>
      </c>
      <c r="L20" s="65">
        <v>651</v>
      </c>
      <c r="M20" s="65"/>
      <c r="N20" s="65">
        <v>45440</v>
      </c>
      <c r="O20" s="65"/>
      <c r="P20" s="65"/>
      <c r="Q20" s="65">
        <v>11106</v>
      </c>
      <c r="R20" s="65"/>
      <c r="S20" s="65"/>
      <c r="T20" s="65"/>
      <c r="U20" s="65">
        <v>88235</v>
      </c>
      <c r="V20" s="65"/>
      <c r="W20" s="65"/>
      <c r="X20" s="65"/>
      <c r="Y20" s="65">
        <v>93817</v>
      </c>
      <c r="Z20" s="65"/>
      <c r="AA20" s="65"/>
      <c r="AB20" s="65"/>
      <c r="AC20" s="65"/>
      <c r="AD20" s="65">
        <v>239249</v>
      </c>
      <c r="AE20" s="65">
        <v>140</v>
      </c>
      <c r="AF20" s="65"/>
      <c r="AG20" s="65"/>
      <c r="AH20" s="65"/>
      <c r="AI20" s="65"/>
      <c r="AJ20" s="65"/>
      <c r="AK20" s="65"/>
      <c r="AL20" s="65"/>
      <c r="AM20" s="65">
        <v>10586</v>
      </c>
      <c r="AN20" s="65"/>
      <c r="AO20" s="65">
        <v>10726</v>
      </c>
      <c r="AP20" s="65">
        <v>260292</v>
      </c>
      <c r="AQ20" s="40"/>
      <c r="AR20" s="40"/>
    </row>
    <row r="21" spans="1:44" ht="15.75">
      <c r="A21" s="63">
        <v>7</v>
      </c>
      <c r="B21" s="64" t="s">
        <v>52</v>
      </c>
      <c r="C21" s="65"/>
      <c r="D21" s="65"/>
      <c r="E21" s="65"/>
      <c r="F21" s="65"/>
      <c r="G21" s="65"/>
      <c r="H21" s="65">
        <v>763</v>
      </c>
      <c r="I21" s="65">
        <v>36</v>
      </c>
      <c r="J21" s="65"/>
      <c r="K21" s="65">
        <v>799</v>
      </c>
      <c r="L21" s="65">
        <v>186</v>
      </c>
      <c r="M21" s="65"/>
      <c r="N21" s="65"/>
      <c r="O21" s="65"/>
      <c r="P21" s="65"/>
      <c r="Q21" s="65">
        <v>59</v>
      </c>
      <c r="R21" s="65">
        <v>328</v>
      </c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>
        <v>573</v>
      </c>
      <c r="AE21" s="65">
        <v>53425</v>
      </c>
      <c r="AF21" s="65"/>
      <c r="AG21" s="65"/>
      <c r="AH21" s="65"/>
      <c r="AI21" s="65"/>
      <c r="AJ21" s="65"/>
      <c r="AK21" s="65"/>
      <c r="AL21" s="65"/>
      <c r="AM21" s="65">
        <v>95846</v>
      </c>
      <c r="AN21" s="65"/>
      <c r="AO21" s="65">
        <v>149271</v>
      </c>
      <c r="AP21" s="65">
        <v>150643</v>
      </c>
      <c r="AQ21" s="40"/>
      <c r="AR21" s="40"/>
    </row>
    <row r="22" spans="1:44" ht="15.75">
      <c r="A22" s="63">
        <v>8</v>
      </c>
      <c r="B22" s="64" t="s">
        <v>53</v>
      </c>
      <c r="C22" s="65"/>
      <c r="D22" s="65"/>
      <c r="E22" s="65"/>
      <c r="F22" s="65"/>
      <c r="G22" s="65"/>
      <c r="H22" s="65">
        <v>19444</v>
      </c>
      <c r="I22" s="65">
        <v>318</v>
      </c>
      <c r="J22" s="65"/>
      <c r="K22" s="65">
        <v>19762</v>
      </c>
      <c r="L22" s="65">
        <v>12255</v>
      </c>
      <c r="M22" s="65"/>
      <c r="N22" s="65"/>
      <c r="O22" s="65"/>
      <c r="P22" s="65">
        <v>540</v>
      </c>
      <c r="Q22" s="65">
        <v>1896</v>
      </c>
      <c r="R22" s="65">
        <v>38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>
        <v>14729</v>
      </c>
      <c r="AE22" s="65">
        <v>88793</v>
      </c>
      <c r="AF22" s="65"/>
      <c r="AG22" s="65"/>
      <c r="AH22" s="65"/>
      <c r="AI22" s="65"/>
      <c r="AJ22" s="65"/>
      <c r="AK22" s="65"/>
      <c r="AL22" s="65"/>
      <c r="AM22" s="65">
        <v>15372</v>
      </c>
      <c r="AN22" s="65"/>
      <c r="AO22" s="65">
        <v>104165</v>
      </c>
      <c r="AP22" s="65">
        <v>138656</v>
      </c>
      <c r="AQ22" s="40"/>
      <c r="AR22" s="40"/>
    </row>
    <row r="23" spans="1:44" ht="15.75">
      <c r="A23" s="63">
        <v>9</v>
      </c>
      <c r="B23" s="64" t="s">
        <v>54</v>
      </c>
      <c r="C23" s="65"/>
      <c r="D23" s="65"/>
      <c r="E23" s="65"/>
      <c r="F23" s="65"/>
      <c r="G23" s="65"/>
      <c r="H23" s="65">
        <v>8961</v>
      </c>
      <c r="I23" s="65">
        <v>32483</v>
      </c>
      <c r="J23" s="65"/>
      <c r="K23" s="65">
        <v>41444</v>
      </c>
      <c r="L23" s="65">
        <v>22308</v>
      </c>
      <c r="M23" s="65">
        <v>4866</v>
      </c>
      <c r="N23" s="65"/>
      <c r="O23" s="65"/>
      <c r="P23" s="65">
        <v>3124</v>
      </c>
      <c r="Q23" s="65">
        <v>5127</v>
      </c>
      <c r="R23" s="65">
        <v>3998</v>
      </c>
      <c r="S23" s="65"/>
      <c r="T23" s="65"/>
      <c r="U23" s="65">
        <v>105715</v>
      </c>
      <c r="V23" s="65"/>
      <c r="W23" s="65"/>
      <c r="X23" s="65"/>
      <c r="Y23" s="65"/>
      <c r="Z23" s="65"/>
      <c r="AA23" s="65"/>
      <c r="AB23" s="65"/>
      <c r="AC23" s="65"/>
      <c r="AD23" s="65">
        <v>145138</v>
      </c>
      <c r="AE23" s="65">
        <v>127607</v>
      </c>
      <c r="AF23" s="65"/>
      <c r="AG23" s="65"/>
      <c r="AH23" s="65"/>
      <c r="AI23" s="65"/>
      <c r="AJ23" s="65"/>
      <c r="AK23" s="65"/>
      <c r="AL23" s="65"/>
      <c r="AM23" s="65">
        <v>133589</v>
      </c>
      <c r="AN23" s="65"/>
      <c r="AO23" s="65">
        <v>261196</v>
      </c>
      <c r="AP23" s="65">
        <v>447778</v>
      </c>
      <c r="AQ23" s="40"/>
      <c r="AR23" s="40"/>
    </row>
    <row r="24" spans="1:44" ht="78.75">
      <c r="A24" s="63">
        <v>10</v>
      </c>
      <c r="B24" s="64" t="s">
        <v>55</v>
      </c>
      <c r="C24" s="65"/>
      <c r="D24" s="65"/>
      <c r="E24" s="65"/>
      <c r="F24" s="65"/>
      <c r="G24" s="65"/>
      <c r="H24" s="65">
        <v>426</v>
      </c>
      <c r="I24" s="65">
        <v>45292</v>
      </c>
      <c r="J24" s="65"/>
      <c r="K24" s="65">
        <v>45718</v>
      </c>
      <c r="L24" s="65">
        <v>43725</v>
      </c>
      <c r="M24" s="65"/>
      <c r="N24" s="65">
        <v>27559</v>
      </c>
      <c r="O24" s="65"/>
      <c r="P24" s="65">
        <v>958</v>
      </c>
      <c r="Q24" s="65">
        <v>36010</v>
      </c>
      <c r="R24" s="65"/>
      <c r="S24" s="65"/>
      <c r="T24" s="65"/>
      <c r="U24" s="65">
        <v>809</v>
      </c>
      <c r="V24" s="65">
        <v>76475</v>
      </c>
      <c r="W24" s="65"/>
      <c r="X24" s="65"/>
      <c r="Y24" s="65"/>
      <c r="Z24" s="65"/>
      <c r="AA24" s="65"/>
      <c r="AB24" s="65"/>
      <c r="AC24" s="65"/>
      <c r="AD24" s="65">
        <v>185536</v>
      </c>
      <c r="AE24" s="65">
        <v>8393</v>
      </c>
      <c r="AF24" s="65">
        <v>3024</v>
      </c>
      <c r="AG24" s="65"/>
      <c r="AH24" s="65"/>
      <c r="AI24" s="65"/>
      <c r="AJ24" s="65"/>
      <c r="AK24" s="65"/>
      <c r="AL24" s="65"/>
      <c r="AM24" s="65">
        <v>61946</v>
      </c>
      <c r="AN24" s="65"/>
      <c r="AO24" s="65">
        <v>73363</v>
      </c>
      <c r="AP24" s="65">
        <v>304617</v>
      </c>
      <c r="AQ24" s="40"/>
      <c r="AR24" s="40"/>
    </row>
    <row r="25" spans="1:44" ht="31.5">
      <c r="A25" s="63">
        <v>11</v>
      </c>
      <c r="B25" s="64" t="s">
        <v>56</v>
      </c>
      <c r="C25" s="65"/>
      <c r="D25" s="65"/>
      <c r="E25" s="65"/>
      <c r="F25" s="65"/>
      <c r="G25" s="65"/>
      <c r="H25" s="65">
        <v>4614</v>
      </c>
      <c r="I25" s="65">
        <v>188171</v>
      </c>
      <c r="J25" s="65"/>
      <c r="K25" s="65">
        <v>192785</v>
      </c>
      <c r="L25" s="65">
        <v>54825</v>
      </c>
      <c r="M25" s="65"/>
      <c r="N25" s="65"/>
      <c r="O25" s="65"/>
      <c r="P25" s="65">
        <v>248</v>
      </c>
      <c r="Q25" s="65">
        <v>10641</v>
      </c>
      <c r="R25" s="65">
        <v>3315</v>
      </c>
      <c r="S25" s="65"/>
      <c r="T25" s="65"/>
      <c r="U25" s="65">
        <v>9726</v>
      </c>
      <c r="V25" s="65"/>
      <c r="W25" s="65"/>
      <c r="X25" s="65"/>
      <c r="Y25" s="65"/>
      <c r="Z25" s="65"/>
      <c r="AA25" s="65"/>
      <c r="AB25" s="65"/>
      <c r="AC25" s="65"/>
      <c r="AD25" s="65">
        <v>78755</v>
      </c>
      <c r="AE25" s="65">
        <v>296826</v>
      </c>
      <c r="AF25" s="65"/>
      <c r="AG25" s="65"/>
      <c r="AH25" s="65"/>
      <c r="AI25" s="65"/>
      <c r="AJ25" s="65"/>
      <c r="AK25" s="65">
        <v>129</v>
      </c>
      <c r="AL25" s="65"/>
      <c r="AM25" s="65">
        <v>263127</v>
      </c>
      <c r="AN25" s="65"/>
      <c r="AO25" s="65">
        <v>560082</v>
      </c>
      <c r="AP25" s="65">
        <v>831622</v>
      </c>
      <c r="AQ25" s="40"/>
      <c r="AR25" s="40"/>
    </row>
    <row r="26" spans="1:44" ht="15.75">
      <c r="A26" s="63">
        <v>12</v>
      </c>
      <c r="B26" s="64" t="s">
        <v>57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2929</v>
      </c>
      <c r="I26" s="65">
        <v>521243</v>
      </c>
      <c r="J26" s="65">
        <v>0</v>
      </c>
      <c r="K26" s="65">
        <v>524172</v>
      </c>
      <c r="L26" s="65">
        <v>46952</v>
      </c>
      <c r="M26" s="65">
        <v>0</v>
      </c>
      <c r="N26" s="65">
        <v>355702</v>
      </c>
      <c r="O26" s="65">
        <v>30490</v>
      </c>
      <c r="P26" s="65">
        <v>4596</v>
      </c>
      <c r="Q26" s="65">
        <v>463483</v>
      </c>
      <c r="R26" s="65">
        <v>1752</v>
      </c>
      <c r="S26" s="65">
        <v>0</v>
      </c>
      <c r="T26" s="65">
        <v>70</v>
      </c>
      <c r="U26" s="65">
        <v>1914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904959</v>
      </c>
      <c r="AE26" s="65">
        <v>13371</v>
      </c>
      <c r="AF26" s="65">
        <v>0</v>
      </c>
      <c r="AG26" s="65">
        <v>8116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475227</v>
      </c>
      <c r="AN26" s="65">
        <v>0</v>
      </c>
      <c r="AO26" s="65">
        <v>496714</v>
      </c>
      <c r="AP26" s="65">
        <v>1925845</v>
      </c>
      <c r="AQ26" s="40"/>
      <c r="AR26" s="40"/>
    </row>
    <row r="27" spans="1:44" ht="47.25">
      <c r="A27" s="63">
        <v>13</v>
      </c>
      <c r="B27" s="64" t="s">
        <v>58</v>
      </c>
      <c r="C27" s="65"/>
      <c r="D27" s="65"/>
      <c r="E27" s="65"/>
      <c r="F27" s="65"/>
      <c r="G27" s="65"/>
      <c r="H27" s="65">
        <v>21937</v>
      </c>
      <c r="I27" s="65">
        <v>1561487</v>
      </c>
      <c r="J27" s="65"/>
      <c r="K27" s="65">
        <v>1583424</v>
      </c>
      <c r="L27" s="65">
        <v>89365</v>
      </c>
      <c r="M27" s="65"/>
      <c r="N27" s="65">
        <v>5263</v>
      </c>
      <c r="O27" s="65">
        <v>39600</v>
      </c>
      <c r="P27" s="65">
        <v>4358</v>
      </c>
      <c r="Q27" s="65">
        <v>204610</v>
      </c>
      <c r="R27" s="65">
        <v>1481</v>
      </c>
      <c r="S27" s="65"/>
      <c r="T27" s="65"/>
      <c r="U27" s="65">
        <v>7404</v>
      </c>
      <c r="V27" s="65"/>
      <c r="W27" s="65"/>
      <c r="X27" s="65"/>
      <c r="Y27" s="65">
        <v>22128</v>
      </c>
      <c r="Z27" s="65"/>
      <c r="AA27" s="65"/>
      <c r="AB27" s="65"/>
      <c r="AC27" s="65"/>
      <c r="AD27" s="65">
        <v>374209</v>
      </c>
      <c r="AE27" s="65">
        <v>257379</v>
      </c>
      <c r="AF27" s="65">
        <v>1452</v>
      </c>
      <c r="AG27" s="65">
        <v>19237</v>
      </c>
      <c r="AH27" s="65">
        <v>707</v>
      </c>
      <c r="AI27" s="65">
        <v>7693</v>
      </c>
      <c r="AJ27" s="65"/>
      <c r="AK27" s="65">
        <v>175</v>
      </c>
      <c r="AL27" s="65"/>
      <c r="AM27" s="65">
        <v>175203</v>
      </c>
      <c r="AN27" s="65"/>
      <c r="AO27" s="65">
        <v>461846</v>
      </c>
      <c r="AP27" s="65">
        <v>2419479</v>
      </c>
      <c r="AQ27" s="40"/>
      <c r="AR27" s="40"/>
    </row>
    <row r="28" spans="1:44" ht="47.25">
      <c r="A28" s="63">
        <v>14</v>
      </c>
      <c r="B28" s="64" t="s">
        <v>59</v>
      </c>
      <c r="C28" s="65"/>
      <c r="D28" s="65"/>
      <c r="E28" s="65"/>
      <c r="F28" s="65"/>
      <c r="G28" s="65"/>
      <c r="H28" s="65">
        <v>67079</v>
      </c>
      <c r="I28" s="65">
        <v>115621</v>
      </c>
      <c r="J28" s="65"/>
      <c r="K28" s="65">
        <v>182700</v>
      </c>
      <c r="L28" s="65">
        <v>51456</v>
      </c>
      <c r="M28" s="65"/>
      <c r="N28" s="65"/>
      <c r="O28" s="65"/>
      <c r="P28" s="65">
        <v>12632</v>
      </c>
      <c r="Q28" s="65">
        <v>207713</v>
      </c>
      <c r="R28" s="65">
        <v>1910</v>
      </c>
      <c r="S28" s="65"/>
      <c r="T28" s="65"/>
      <c r="U28" s="65">
        <v>23125</v>
      </c>
      <c r="V28" s="65"/>
      <c r="W28" s="65"/>
      <c r="X28" s="65"/>
      <c r="Y28" s="65"/>
      <c r="Z28" s="65"/>
      <c r="AA28" s="65"/>
      <c r="AB28" s="65"/>
      <c r="AC28" s="65"/>
      <c r="AD28" s="65">
        <v>296836</v>
      </c>
      <c r="AE28" s="65">
        <v>119841</v>
      </c>
      <c r="AF28" s="65"/>
      <c r="AG28" s="65"/>
      <c r="AH28" s="65"/>
      <c r="AI28" s="65">
        <v>21916</v>
      </c>
      <c r="AJ28" s="65"/>
      <c r="AK28" s="65">
        <v>1826</v>
      </c>
      <c r="AL28" s="65"/>
      <c r="AM28" s="65">
        <v>371921</v>
      </c>
      <c r="AN28" s="65"/>
      <c r="AO28" s="65">
        <v>515504</v>
      </c>
      <c r="AP28" s="65">
        <v>995040</v>
      </c>
      <c r="AQ28" s="40"/>
      <c r="AR28" s="40"/>
    </row>
    <row r="29" spans="1:44" ht="47.25">
      <c r="A29" s="63">
        <v>15</v>
      </c>
      <c r="B29" s="64" t="s">
        <v>60</v>
      </c>
      <c r="C29" s="65">
        <v>62151</v>
      </c>
      <c r="D29" s="65">
        <v>753648</v>
      </c>
      <c r="E29" s="65">
        <v>401672</v>
      </c>
      <c r="F29" s="65">
        <v>338835</v>
      </c>
      <c r="G29" s="65">
        <v>13141</v>
      </c>
      <c r="H29" s="65">
        <v>16172</v>
      </c>
      <c r="I29" s="65"/>
      <c r="J29" s="65"/>
      <c r="K29" s="65">
        <v>831971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>
        <v>0</v>
      </c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>
        <v>0</v>
      </c>
      <c r="AP29" s="65">
        <v>831971</v>
      </c>
      <c r="AQ29" s="40"/>
      <c r="AR29" s="40"/>
    </row>
    <row r="30" spans="1:44" ht="15.75">
      <c r="A30" s="63">
        <v>16</v>
      </c>
      <c r="B30" s="64" t="s">
        <v>61</v>
      </c>
      <c r="C30" s="65"/>
      <c r="D30" s="65"/>
      <c r="E30" s="65"/>
      <c r="F30" s="65"/>
      <c r="G30" s="65"/>
      <c r="H30" s="65">
        <v>14</v>
      </c>
      <c r="I30" s="65">
        <v>34567</v>
      </c>
      <c r="J30" s="65"/>
      <c r="K30" s="65">
        <v>34581</v>
      </c>
      <c r="L30" s="65">
        <v>1603</v>
      </c>
      <c r="M30" s="65"/>
      <c r="N30" s="65"/>
      <c r="O30" s="65"/>
      <c r="P30" s="65"/>
      <c r="Q30" s="65">
        <v>722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>
        <v>2325</v>
      </c>
      <c r="AE30" s="65">
        <v>264031</v>
      </c>
      <c r="AF30" s="65">
        <v>5141</v>
      </c>
      <c r="AG30" s="65"/>
      <c r="AH30" s="65"/>
      <c r="AI30" s="65">
        <v>453</v>
      </c>
      <c r="AJ30" s="65"/>
      <c r="AK30" s="65"/>
      <c r="AL30" s="65">
        <v>106</v>
      </c>
      <c r="AM30" s="65">
        <v>18910</v>
      </c>
      <c r="AN30" s="65"/>
      <c r="AO30" s="65">
        <v>288641</v>
      </c>
      <c r="AP30" s="65">
        <v>325547</v>
      </c>
      <c r="AQ30" s="40"/>
      <c r="AR30" s="40"/>
    </row>
    <row r="31" spans="1:44" ht="15.75">
      <c r="A31" s="63">
        <v>17</v>
      </c>
      <c r="B31" s="64" t="s">
        <v>62</v>
      </c>
      <c r="C31" s="65"/>
      <c r="D31" s="65"/>
      <c r="E31" s="65"/>
      <c r="F31" s="65"/>
      <c r="G31" s="65"/>
      <c r="H31" s="65">
        <v>25</v>
      </c>
      <c r="I31" s="65">
        <v>297584</v>
      </c>
      <c r="J31" s="65"/>
      <c r="K31" s="65">
        <v>297609</v>
      </c>
      <c r="L31" s="65">
        <v>46170</v>
      </c>
      <c r="M31" s="65"/>
      <c r="N31" s="65"/>
      <c r="O31" s="65"/>
      <c r="P31" s="65">
        <v>163</v>
      </c>
      <c r="Q31" s="65">
        <v>437</v>
      </c>
      <c r="R31" s="65">
        <v>171</v>
      </c>
      <c r="S31" s="65"/>
      <c r="T31" s="65"/>
      <c r="U31" s="65">
        <v>1640</v>
      </c>
      <c r="V31" s="65"/>
      <c r="W31" s="65"/>
      <c r="X31" s="65"/>
      <c r="Y31" s="65"/>
      <c r="Z31" s="65"/>
      <c r="AA31" s="65"/>
      <c r="AB31" s="65"/>
      <c r="AC31" s="65"/>
      <c r="AD31" s="65">
        <v>48581</v>
      </c>
      <c r="AE31" s="65">
        <v>134857</v>
      </c>
      <c r="AF31" s="65"/>
      <c r="AG31" s="65">
        <v>6457</v>
      </c>
      <c r="AH31" s="65">
        <v>1413</v>
      </c>
      <c r="AI31" s="65"/>
      <c r="AJ31" s="65"/>
      <c r="AK31" s="65">
        <v>1154</v>
      </c>
      <c r="AL31" s="65"/>
      <c r="AM31" s="65">
        <v>81662</v>
      </c>
      <c r="AN31" s="65"/>
      <c r="AO31" s="65">
        <v>225543</v>
      </c>
      <c r="AP31" s="65">
        <v>571733</v>
      </c>
      <c r="AQ31" s="40"/>
      <c r="AR31" s="40"/>
    </row>
    <row r="32" spans="1:44" ht="31.5">
      <c r="A32" s="63">
        <v>18</v>
      </c>
      <c r="B32" s="64" t="s">
        <v>63</v>
      </c>
      <c r="C32" s="65"/>
      <c r="D32" s="65"/>
      <c r="E32" s="65"/>
      <c r="F32" s="65"/>
      <c r="G32" s="65"/>
      <c r="H32" s="65">
        <v>106</v>
      </c>
      <c r="I32" s="65"/>
      <c r="J32" s="65"/>
      <c r="K32" s="65">
        <v>106</v>
      </c>
      <c r="L32" s="65">
        <v>73214</v>
      </c>
      <c r="M32" s="65"/>
      <c r="N32" s="65">
        <v>514</v>
      </c>
      <c r="O32" s="65"/>
      <c r="P32" s="65">
        <v>76136</v>
      </c>
      <c r="Q32" s="65">
        <v>25764</v>
      </c>
      <c r="R32" s="65"/>
      <c r="S32" s="65"/>
      <c r="T32" s="65"/>
      <c r="U32" s="65">
        <v>2134</v>
      </c>
      <c r="V32" s="65"/>
      <c r="W32" s="65"/>
      <c r="X32" s="65"/>
      <c r="Y32" s="65">
        <v>731</v>
      </c>
      <c r="Z32" s="65"/>
      <c r="AA32" s="65"/>
      <c r="AB32" s="65"/>
      <c r="AC32" s="65"/>
      <c r="AD32" s="65">
        <v>178493</v>
      </c>
      <c r="AE32" s="65">
        <v>91986</v>
      </c>
      <c r="AF32" s="65"/>
      <c r="AG32" s="65"/>
      <c r="AH32" s="65"/>
      <c r="AI32" s="65"/>
      <c r="AJ32" s="65"/>
      <c r="AK32" s="65"/>
      <c r="AL32" s="65"/>
      <c r="AM32" s="65">
        <v>101928</v>
      </c>
      <c r="AN32" s="65"/>
      <c r="AO32" s="65">
        <v>193914</v>
      </c>
      <c r="AP32" s="65">
        <v>372513</v>
      </c>
      <c r="AQ32" s="40"/>
      <c r="AR32" s="40"/>
    </row>
    <row r="33" spans="1:44" ht="31.5">
      <c r="A33" s="63">
        <v>19</v>
      </c>
      <c r="B33" s="64" t="s">
        <v>64</v>
      </c>
      <c r="C33" s="65"/>
      <c r="D33" s="65"/>
      <c r="E33" s="65"/>
      <c r="F33" s="65"/>
      <c r="G33" s="65"/>
      <c r="H33" s="65">
        <v>1345</v>
      </c>
      <c r="I33" s="65">
        <v>59862</v>
      </c>
      <c r="J33" s="65"/>
      <c r="K33" s="65">
        <v>61207</v>
      </c>
      <c r="L33" s="65">
        <v>4699</v>
      </c>
      <c r="M33" s="65"/>
      <c r="N33" s="65"/>
      <c r="O33" s="65"/>
      <c r="P33" s="65"/>
      <c r="Q33" s="65">
        <v>33</v>
      </c>
      <c r="R33" s="65"/>
      <c r="S33" s="65"/>
      <c r="T33" s="65"/>
      <c r="U33" s="65">
        <v>1228</v>
      </c>
      <c r="V33" s="65"/>
      <c r="W33" s="65"/>
      <c r="X33" s="65"/>
      <c r="Y33" s="65"/>
      <c r="Z33" s="65"/>
      <c r="AA33" s="65"/>
      <c r="AB33" s="65"/>
      <c r="AC33" s="65"/>
      <c r="AD33" s="65">
        <v>5960</v>
      </c>
      <c r="AE33" s="65">
        <v>55021</v>
      </c>
      <c r="AF33" s="65"/>
      <c r="AG33" s="65"/>
      <c r="AH33" s="65"/>
      <c r="AI33" s="65"/>
      <c r="AJ33" s="65"/>
      <c r="AK33" s="65"/>
      <c r="AL33" s="65"/>
      <c r="AM33" s="65">
        <v>8097</v>
      </c>
      <c r="AN33" s="65"/>
      <c r="AO33" s="65">
        <v>63118</v>
      </c>
      <c r="AP33" s="65">
        <v>130285</v>
      </c>
      <c r="AQ33" s="40"/>
      <c r="AR33" s="40"/>
    </row>
    <row r="34" spans="1:44" ht="31.5">
      <c r="A34" s="63">
        <v>20</v>
      </c>
      <c r="B34" s="64" t="s">
        <v>65</v>
      </c>
      <c r="C34" s="65"/>
      <c r="D34" s="65"/>
      <c r="E34" s="65"/>
      <c r="F34" s="65"/>
      <c r="G34" s="65"/>
      <c r="H34" s="65">
        <v>3390</v>
      </c>
      <c r="I34" s="65">
        <v>110492</v>
      </c>
      <c r="J34" s="65"/>
      <c r="K34" s="65">
        <v>113882</v>
      </c>
      <c r="L34" s="65">
        <v>77995</v>
      </c>
      <c r="M34" s="65"/>
      <c r="N34" s="65">
        <v>28353</v>
      </c>
      <c r="O34" s="65"/>
      <c r="P34" s="65">
        <v>6568</v>
      </c>
      <c r="Q34" s="65">
        <v>81440</v>
      </c>
      <c r="R34" s="65">
        <v>8449</v>
      </c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>
        <v>202805</v>
      </c>
      <c r="AE34" s="65">
        <v>273003</v>
      </c>
      <c r="AF34" s="65">
        <v>1210</v>
      </c>
      <c r="AG34" s="65"/>
      <c r="AH34" s="65"/>
      <c r="AI34" s="65"/>
      <c r="AJ34" s="65"/>
      <c r="AK34" s="65"/>
      <c r="AL34" s="65"/>
      <c r="AM34" s="65">
        <v>31771</v>
      </c>
      <c r="AN34" s="65"/>
      <c r="AO34" s="65">
        <v>305984</v>
      </c>
      <c r="AP34" s="65">
        <v>622671</v>
      </c>
      <c r="AQ34" s="40"/>
      <c r="AR34" s="40"/>
    </row>
    <row r="35" spans="1:44" ht="15.75">
      <c r="A35" s="63">
        <v>21</v>
      </c>
      <c r="B35" s="64" t="s">
        <v>66</v>
      </c>
      <c r="C35" s="65"/>
      <c r="D35" s="65"/>
      <c r="E35" s="65"/>
      <c r="F35" s="65"/>
      <c r="G35" s="65"/>
      <c r="H35" s="65">
        <v>1862</v>
      </c>
      <c r="I35" s="65">
        <v>16704</v>
      </c>
      <c r="J35" s="65"/>
      <c r="K35" s="65">
        <v>18566</v>
      </c>
      <c r="L35" s="65">
        <v>243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>
        <v>243</v>
      </c>
      <c r="AE35" s="65">
        <v>36997</v>
      </c>
      <c r="AF35" s="65"/>
      <c r="AG35" s="65"/>
      <c r="AH35" s="65"/>
      <c r="AI35" s="65"/>
      <c r="AJ35" s="65"/>
      <c r="AK35" s="65"/>
      <c r="AL35" s="65"/>
      <c r="AM35" s="65">
        <v>487235</v>
      </c>
      <c r="AN35" s="65"/>
      <c r="AO35" s="65">
        <v>524232</v>
      </c>
      <c r="AP35" s="65">
        <v>543041</v>
      </c>
      <c r="AQ35" s="40"/>
      <c r="AR35" s="40"/>
    </row>
    <row r="36" spans="1:44" ht="15.75">
      <c r="A36" s="63">
        <v>22</v>
      </c>
      <c r="B36" s="64" t="s">
        <v>67</v>
      </c>
      <c r="C36" s="65"/>
      <c r="D36" s="65"/>
      <c r="E36" s="65"/>
      <c r="F36" s="65"/>
      <c r="G36" s="65"/>
      <c r="H36" s="65">
        <v>880</v>
      </c>
      <c r="I36" s="65"/>
      <c r="J36" s="65"/>
      <c r="K36" s="65">
        <v>880</v>
      </c>
      <c r="L36" s="65">
        <v>1035</v>
      </c>
      <c r="M36" s="65"/>
      <c r="N36" s="65"/>
      <c r="O36" s="65"/>
      <c r="P36" s="65"/>
      <c r="Q36" s="65">
        <v>60</v>
      </c>
      <c r="R36" s="65">
        <v>847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>
        <v>1942</v>
      </c>
      <c r="AE36" s="65">
        <v>153679</v>
      </c>
      <c r="AF36" s="65"/>
      <c r="AG36" s="65"/>
      <c r="AH36" s="65"/>
      <c r="AI36" s="65"/>
      <c r="AJ36" s="65"/>
      <c r="AK36" s="65"/>
      <c r="AL36" s="65"/>
      <c r="AM36" s="65">
        <v>9677</v>
      </c>
      <c r="AN36" s="65"/>
      <c r="AO36" s="65">
        <v>163356</v>
      </c>
      <c r="AP36" s="65">
        <v>166178</v>
      </c>
      <c r="AQ36" s="40"/>
      <c r="AR36" s="40"/>
    </row>
    <row r="37" spans="1:44" ht="31.5">
      <c r="A37" s="63">
        <v>23</v>
      </c>
      <c r="B37" s="64" t="s">
        <v>68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16628</v>
      </c>
      <c r="I37" s="65">
        <v>333906</v>
      </c>
      <c r="J37" s="65">
        <v>0</v>
      </c>
      <c r="K37" s="65">
        <v>350534</v>
      </c>
      <c r="L37" s="65">
        <v>117826</v>
      </c>
      <c r="M37" s="65">
        <v>0</v>
      </c>
      <c r="N37" s="65">
        <v>0</v>
      </c>
      <c r="O37" s="65">
        <v>0</v>
      </c>
      <c r="P37" s="65">
        <v>8335</v>
      </c>
      <c r="Q37" s="65">
        <v>26120</v>
      </c>
      <c r="R37" s="65">
        <v>2180</v>
      </c>
      <c r="S37" s="65">
        <v>0</v>
      </c>
      <c r="T37" s="65">
        <v>0</v>
      </c>
      <c r="U37" s="65">
        <v>12368</v>
      </c>
      <c r="V37" s="65">
        <v>33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166862</v>
      </c>
      <c r="AE37" s="65">
        <v>405976</v>
      </c>
      <c r="AF37" s="65">
        <v>195</v>
      </c>
      <c r="AG37" s="65">
        <v>0</v>
      </c>
      <c r="AH37" s="65">
        <v>707</v>
      </c>
      <c r="AI37" s="65">
        <v>0</v>
      </c>
      <c r="AJ37" s="65">
        <v>0</v>
      </c>
      <c r="AK37" s="65">
        <v>0</v>
      </c>
      <c r="AL37" s="65">
        <v>0</v>
      </c>
      <c r="AM37" s="65">
        <v>136274</v>
      </c>
      <c r="AN37" s="65">
        <v>0</v>
      </c>
      <c r="AO37" s="65">
        <v>543152</v>
      </c>
      <c r="AP37" s="65">
        <v>1060548</v>
      </c>
      <c r="AQ37" s="40"/>
      <c r="AR37" s="40"/>
    </row>
    <row r="38" spans="1:44" ht="15.75">
      <c r="A38" s="63">
        <v>24</v>
      </c>
      <c r="B38" s="64" t="s">
        <v>69</v>
      </c>
      <c r="C38" s="65">
        <v>0</v>
      </c>
      <c r="D38" s="65">
        <v>0</v>
      </c>
      <c r="E38" s="65">
        <v>0</v>
      </c>
      <c r="F38" s="65">
        <v>0</v>
      </c>
      <c r="G38" s="65"/>
      <c r="H38" s="65">
        <v>50</v>
      </c>
      <c r="I38" s="65">
        <v>14694</v>
      </c>
      <c r="J38" s="65">
        <v>0</v>
      </c>
      <c r="K38" s="65">
        <v>14744</v>
      </c>
      <c r="L38" s="65">
        <v>178</v>
      </c>
      <c r="M38" s="65">
        <v>0</v>
      </c>
      <c r="N38" s="65">
        <v>0</v>
      </c>
      <c r="O38" s="65">
        <v>0</v>
      </c>
      <c r="P38" s="65">
        <v>0</v>
      </c>
      <c r="Q38" s="65">
        <v>18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/>
      <c r="Z38" s="65"/>
      <c r="AA38" s="65">
        <v>0</v>
      </c>
      <c r="AB38" s="65">
        <v>0</v>
      </c>
      <c r="AC38" s="65">
        <v>0</v>
      </c>
      <c r="AD38" s="65">
        <v>196</v>
      </c>
      <c r="AE38" s="65">
        <v>80246</v>
      </c>
      <c r="AF38" s="65">
        <v>0</v>
      </c>
      <c r="AG38" s="65">
        <v>76035</v>
      </c>
      <c r="AH38" s="65">
        <v>0</v>
      </c>
      <c r="AI38" s="65">
        <v>0</v>
      </c>
      <c r="AJ38" s="65">
        <v>0</v>
      </c>
      <c r="AK38" s="65">
        <v>0</v>
      </c>
      <c r="AL38" s="65">
        <v>0</v>
      </c>
      <c r="AM38" s="65">
        <v>651</v>
      </c>
      <c r="AN38" s="65">
        <v>0</v>
      </c>
      <c r="AO38" s="65">
        <v>156932</v>
      </c>
      <c r="AP38" s="65">
        <v>171872</v>
      </c>
      <c r="AQ38" s="40"/>
      <c r="AR38" s="40"/>
    </row>
    <row r="39" spans="1:44" ht="47.25">
      <c r="A39" s="63">
        <v>25</v>
      </c>
      <c r="B39" s="64" t="s">
        <v>70</v>
      </c>
      <c r="C39" s="65"/>
      <c r="D39" s="65"/>
      <c r="E39" s="65"/>
      <c r="F39" s="65"/>
      <c r="G39" s="65"/>
      <c r="H39" s="65"/>
      <c r="I39" s="65"/>
      <c r="J39" s="65"/>
      <c r="K39" s="65">
        <v>0</v>
      </c>
      <c r="L39" s="65"/>
      <c r="M39" s="65">
        <v>3892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>
        <v>3892</v>
      </c>
      <c r="AE39" s="65"/>
      <c r="AF39" s="65"/>
      <c r="AG39" s="65"/>
      <c r="AH39" s="65"/>
      <c r="AI39" s="65"/>
      <c r="AJ39" s="65"/>
      <c r="AK39" s="65"/>
      <c r="AL39" s="65"/>
      <c r="AM39" s="65">
        <v>13168</v>
      </c>
      <c r="AN39" s="65"/>
      <c r="AO39" s="65">
        <v>13168</v>
      </c>
      <c r="AP39" s="65">
        <v>17060</v>
      </c>
      <c r="AQ39" s="40"/>
      <c r="AR39" s="40"/>
    </row>
    <row r="40" spans="1:44" ht="31.5">
      <c r="A40" s="63">
        <v>26</v>
      </c>
      <c r="B40" s="64" t="s">
        <v>71</v>
      </c>
      <c r="C40" s="65"/>
      <c r="D40" s="65"/>
      <c r="E40" s="65"/>
      <c r="F40" s="65"/>
      <c r="G40" s="65"/>
      <c r="H40" s="65"/>
      <c r="I40" s="65"/>
      <c r="J40" s="65"/>
      <c r="K40" s="65">
        <v>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>
        <v>0</v>
      </c>
      <c r="AE40" s="65">
        <v>8307</v>
      </c>
      <c r="AF40" s="65"/>
      <c r="AG40" s="65">
        <v>447</v>
      </c>
      <c r="AH40" s="65"/>
      <c r="AI40" s="65"/>
      <c r="AJ40" s="65"/>
      <c r="AK40" s="65"/>
      <c r="AL40" s="65"/>
      <c r="AM40" s="65">
        <v>20652</v>
      </c>
      <c r="AN40" s="65"/>
      <c r="AO40" s="65">
        <v>29406</v>
      </c>
      <c r="AP40" s="65">
        <v>29406</v>
      </c>
      <c r="AQ40" s="40"/>
      <c r="AR40" s="40"/>
    </row>
    <row r="41" spans="1:44" ht="15.75">
      <c r="A41" s="63">
        <v>27</v>
      </c>
      <c r="B41" s="64" t="s">
        <v>72</v>
      </c>
      <c r="C41" s="65"/>
      <c r="D41" s="65"/>
      <c r="E41" s="65"/>
      <c r="F41" s="65"/>
      <c r="G41" s="65"/>
      <c r="H41" s="65">
        <v>883</v>
      </c>
      <c r="I41" s="65">
        <v>94481</v>
      </c>
      <c r="J41" s="65"/>
      <c r="K41" s="65">
        <v>95364</v>
      </c>
      <c r="L41" s="65">
        <v>33726</v>
      </c>
      <c r="M41" s="65"/>
      <c r="N41" s="65"/>
      <c r="O41" s="65"/>
      <c r="P41" s="65">
        <v>9068</v>
      </c>
      <c r="Q41" s="65">
        <v>15958</v>
      </c>
      <c r="R41" s="65">
        <v>465</v>
      </c>
      <c r="S41" s="65"/>
      <c r="T41" s="65"/>
      <c r="U41" s="65">
        <v>6763</v>
      </c>
      <c r="V41" s="65"/>
      <c r="W41" s="65"/>
      <c r="X41" s="65"/>
      <c r="Y41" s="65"/>
      <c r="Z41" s="65"/>
      <c r="AA41" s="65"/>
      <c r="AB41" s="65"/>
      <c r="AC41" s="65"/>
      <c r="AD41" s="65">
        <v>65980</v>
      </c>
      <c r="AE41" s="65">
        <v>436409</v>
      </c>
      <c r="AF41" s="65">
        <v>1075</v>
      </c>
      <c r="AG41" s="65"/>
      <c r="AH41" s="65"/>
      <c r="AI41" s="65"/>
      <c r="AJ41" s="65"/>
      <c r="AK41" s="65"/>
      <c r="AL41" s="65"/>
      <c r="AM41" s="65">
        <v>50548</v>
      </c>
      <c r="AN41" s="65"/>
      <c r="AO41" s="65">
        <v>488032</v>
      </c>
      <c r="AP41" s="65">
        <v>649376</v>
      </c>
      <c r="AQ41" s="40"/>
      <c r="AR41" s="40"/>
    </row>
    <row r="42" spans="1:44" ht="31.5">
      <c r="A42" s="63">
        <v>28</v>
      </c>
      <c r="B42" s="64" t="s">
        <v>73</v>
      </c>
      <c r="C42" s="65"/>
      <c r="D42" s="65">
        <v>1920550</v>
      </c>
      <c r="E42" s="65">
        <v>1265659</v>
      </c>
      <c r="F42" s="65">
        <v>654891</v>
      </c>
      <c r="G42" s="65"/>
      <c r="H42" s="65">
        <v>0</v>
      </c>
      <c r="I42" s="65"/>
      <c r="J42" s="65"/>
      <c r="K42" s="65">
        <v>1920550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>
        <v>0</v>
      </c>
      <c r="AE42" s="65"/>
      <c r="AF42" s="65"/>
      <c r="AG42" s="65"/>
      <c r="AH42" s="65"/>
      <c r="AI42" s="65"/>
      <c r="AJ42" s="65"/>
      <c r="AK42" s="65"/>
      <c r="AL42" s="65"/>
      <c r="AM42" s="65">
        <v>137282</v>
      </c>
      <c r="AN42" s="65"/>
      <c r="AO42" s="65">
        <v>137282</v>
      </c>
      <c r="AP42" s="65">
        <v>2057832</v>
      </c>
      <c r="AQ42" s="40"/>
      <c r="AR42" s="40"/>
    </row>
    <row r="43" spans="1:44" ht="15.75">
      <c r="A43" s="63">
        <v>29</v>
      </c>
      <c r="B43" s="64" t="s">
        <v>74</v>
      </c>
      <c r="C43" s="65"/>
      <c r="D43" s="65"/>
      <c r="E43" s="65"/>
      <c r="F43" s="65"/>
      <c r="G43" s="65"/>
      <c r="H43" s="65">
        <v>2679</v>
      </c>
      <c r="I43" s="65"/>
      <c r="J43" s="65"/>
      <c r="K43" s="65">
        <v>2679</v>
      </c>
      <c r="L43" s="65">
        <v>10387</v>
      </c>
      <c r="M43" s="65"/>
      <c r="N43" s="65"/>
      <c r="O43" s="65"/>
      <c r="P43" s="65"/>
      <c r="Q43" s="65"/>
      <c r="R43" s="65">
        <v>619</v>
      </c>
      <c r="S43" s="65"/>
      <c r="T43" s="65"/>
      <c r="U43" s="65">
        <v>42581</v>
      </c>
      <c r="V43" s="65"/>
      <c r="W43" s="65"/>
      <c r="X43" s="65"/>
      <c r="Y43" s="65"/>
      <c r="Z43" s="65"/>
      <c r="AA43" s="65"/>
      <c r="AB43" s="65"/>
      <c r="AC43" s="65"/>
      <c r="AD43" s="65">
        <v>53587</v>
      </c>
      <c r="AE43" s="65">
        <v>89037</v>
      </c>
      <c r="AF43" s="65">
        <v>257</v>
      </c>
      <c r="AG43" s="65"/>
      <c r="AH43" s="65"/>
      <c r="AI43" s="65">
        <v>14</v>
      </c>
      <c r="AJ43" s="65"/>
      <c r="AK43" s="65"/>
      <c r="AL43" s="65"/>
      <c r="AM43" s="65">
        <v>12515</v>
      </c>
      <c r="AN43" s="65"/>
      <c r="AO43" s="65">
        <v>101823</v>
      </c>
      <c r="AP43" s="65">
        <v>158089</v>
      </c>
      <c r="AQ43" s="40"/>
      <c r="AR43" s="40"/>
    </row>
    <row r="44" spans="1:44" ht="63">
      <c r="A44" s="63">
        <v>30</v>
      </c>
      <c r="B44" s="64" t="s">
        <v>75</v>
      </c>
      <c r="C44" s="65">
        <v>16226</v>
      </c>
      <c r="D44" s="65">
        <v>1099754</v>
      </c>
      <c r="E44" s="65">
        <v>911448</v>
      </c>
      <c r="F44" s="65">
        <v>188007</v>
      </c>
      <c r="G44" s="65">
        <v>299</v>
      </c>
      <c r="H44" s="65">
        <v>33910</v>
      </c>
      <c r="I44" s="65"/>
      <c r="J44" s="65"/>
      <c r="K44" s="65">
        <v>1149890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>
        <v>0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>
        <v>0</v>
      </c>
      <c r="AP44" s="65">
        <v>1149890</v>
      </c>
      <c r="AQ44" s="40"/>
      <c r="AR44" s="40"/>
    </row>
    <row r="45" spans="1:44" ht="47.25">
      <c r="A45" s="63">
        <v>31</v>
      </c>
      <c r="B45" s="64" t="s">
        <v>76</v>
      </c>
      <c r="C45" s="65">
        <v>3530</v>
      </c>
      <c r="D45" s="65">
        <v>936900</v>
      </c>
      <c r="E45" s="65">
        <v>855548</v>
      </c>
      <c r="F45" s="65">
        <v>81352</v>
      </c>
      <c r="G45" s="65"/>
      <c r="H45" s="65">
        <v>6712</v>
      </c>
      <c r="I45" s="65"/>
      <c r="J45" s="65"/>
      <c r="K45" s="65">
        <v>947142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>
        <v>0</v>
      </c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>
        <v>0</v>
      </c>
      <c r="AP45" s="65">
        <v>947142</v>
      </c>
      <c r="AQ45" s="40"/>
      <c r="AR45" s="40"/>
    </row>
    <row r="46" spans="1:44" ht="47.25">
      <c r="A46" s="63">
        <v>32</v>
      </c>
      <c r="B46" s="64" t="s">
        <v>77</v>
      </c>
      <c r="C46" s="65">
        <v>54043</v>
      </c>
      <c r="D46" s="65">
        <v>5494</v>
      </c>
      <c r="E46" s="65"/>
      <c r="F46" s="65">
        <v>5494</v>
      </c>
      <c r="G46" s="65"/>
      <c r="H46" s="65">
        <v>7816</v>
      </c>
      <c r="I46" s="65"/>
      <c r="J46" s="65"/>
      <c r="K46" s="65">
        <v>67353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>
        <v>0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>
        <v>0</v>
      </c>
      <c r="AP46" s="65">
        <v>67353</v>
      </c>
      <c r="AQ46" s="40"/>
      <c r="AR46" s="40"/>
    </row>
    <row r="47" spans="1:44" ht="31.5">
      <c r="A47" s="63">
        <v>33</v>
      </c>
      <c r="B47" s="64" t="s">
        <v>78</v>
      </c>
      <c r="C47" s="65"/>
      <c r="D47" s="65">
        <v>948632</v>
      </c>
      <c r="E47" s="65">
        <v>899004</v>
      </c>
      <c r="F47" s="65">
        <v>49628</v>
      </c>
      <c r="G47" s="65"/>
      <c r="H47" s="65"/>
      <c r="I47" s="65"/>
      <c r="J47" s="65"/>
      <c r="K47" s="65">
        <v>948632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>
        <v>0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>
        <v>0</v>
      </c>
      <c r="AP47" s="65">
        <v>948632</v>
      </c>
      <c r="AQ47" s="40"/>
      <c r="AR47" s="40"/>
    </row>
    <row r="48" spans="1:44" ht="15.75">
      <c r="A48" s="63">
        <v>34</v>
      </c>
      <c r="B48" s="64" t="s">
        <v>79</v>
      </c>
      <c r="C48" s="65"/>
      <c r="D48" s="65">
        <v>395041</v>
      </c>
      <c r="E48" s="65">
        <v>371885</v>
      </c>
      <c r="F48" s="65">
        <v>20795</v>
      </c>
      <c r="G48" s="65">
        <v>2361</v>
      </c>
      <c r="H48" s="65"/>
      <c r="I48" s="65"/>
      <c r="J48" s="65"/>
      <c r="K48" s="65">
        <v>395041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>
        <v>0</v>
      </c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>
        <v>0</v>
      </c>
      <c r="AP48" s="65">
        <v>395041</v>
      </c>
      <c r="AQ48" s="40"/>
      <c r="AR48" s="40"/>
    </row>
    <row r="49" spans="1:44" ht="15.75">
      <c r="A49" s="63">
        <v>35</v>
      </c>
      <c r="B49" s="64" t="s">
        <v>80</v>
      </c>
      <c r="C49" s="65"/>
      <c r="D49" s="65"/>
      <c r="E49" s="65"/>
      <c r="F49" s="65"/>
      <c r="G49" s="65"/>
      <c r="H49" s="65">
        <v>3808</v>
      </c>
      <c r="I49" s="65">
        <v>4139</v>
      </c>
      <c r="J49" s="65"/>
      <c r="K49" s="65">
        <v>7947</v>
      </c>
      <c r="L49" s="65">
        <v>33804</v>
      </c>
      <c r="M49" s="65"/>
      <c r="N49" s="65">
        <v>19814</v>
      </c>
      <c r="O49" s="65"/>
      <c r="P49" s="65">
        <v>278</v>
      </c>
      <c r="Q49" s="65">
        <v>2142</v>
      </c>
      <c r="R49" s="65"/>
      <c r="S49" s="65"/>
      <c r="T49" s="65"/>
      <c r="U49" s="65">
        <v>1747</v>
      </c>
      <c r="V49" s="65"/>
      <c r="W49" s="65"/>
      <c r="X49" s="65"/>
      <c r="Y49" s="65"/>
      <c r="Z49" s="65"/>
      <c r="AA49" s="65"/>
      <c r="AB49" s="65"/>
      <c r="AC49" s="65"/>
      <c r="AD49" s="65">
        <v>57785</v>
      </c>
      <c r="AE49" s="65">
        <v>155821</v>
      </c>
      <c r="AF49" s="65"/>
      <c r="AG49" s="65"/>
      <c r="AH49" s="65"/>
      <c r="AI49" s="65"/>
      <c r="AJ49" s="65"/>
      <c r="AK49" s="65"/>
      <c r="AL49" s="65"/>
      <c r="AM49" s="65">
        <v>155612</v>
      </c>
      <c r="AN49" s="65"/>
      <c r="AO49" s="65">
        <v>311433</v>
      </c>
      <c r="AP49" s="65">
        <v>377165</v>
      </c>
      <c r="AQ49" s="40"/>
      <c r="AR49" s="40"/>
    </row>
    <row r="50" spans="1:44" ht="31.5">
      <c r="A50" s="63">
        <v>36</v>
      </c>
      <c r="B50" s="64" t="s">
        <v>81</v>
      </c>
      <c r="C50" s="65"/>
      <c r="D50" s="65"/>
      <c r="E50" s="65"/>
      <c r="F50" s="65"/>
      <c r="G50" s="65"/>
      <c r="H50" s="65">
        <v>500</v>
      </c>
      <c r="I50" s="65"/>
      <c r="J50" s="65"/>
      <c r="K50" s="65">
        <v>500</v>
      </c>
      <c r="L50" s="65">
        <v>904</v>
      </c>
      <c r="M50" s="65"/>
      <c r="N50" s="65"/>
      <c r="O50" s="65"/>
      <c r="P50" s="65"/>
      <c r="Q50" s="65">
        <v>147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>
        <v>1051</v>
      </c>
      <c r="AE50" s="65">
        <v>2710</v>
      </c>
      <c r="AF50" s="65"/>
      <c r="AG50" s="65"/>
      <c r="AH50" s="65"/>
      <c r="AI50" s="65"/>
      <c r="AJ50" s="65"/>
      <c r="AK50" s="65"/>
      <c r="AL50" s="65"/>
      <c r="AM50" s="65"/>
      <c r="AN50" s="65"/>
      <c r="AO50" s="65">
        <v>2710</v>
      </c>
      <c r="AP50" s="65">
        <v>4261</v>
      </c>
      <c r="AQ50" s="40"/>
      <c r="AR50" s="40"/>
    </row>
    <row r="51" spans="1:44" ht="47.25">
      <c r="A51" s="63">
        <v>37</v>
      </c>
      <c r="B51" s="64" t="s">
        <v>82</v>
      </c>
      <c r="C51" s="65"/>
      <c r="D51" s="65"/>
      <c r="E51" s="65"/>
      <c r="F51" s="65"/>
      <c r="G51" s="65"/>
      <c r="H51" s="65"/>
      <c r="I51" s="65">
        <v>377833</v>
      </c>
      <c r="J51" s="65"/>
      <c r="K51" s="65">
        <v>377833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>
        <v>0</v>
      </c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>
        <v>0</v>
      </c>
      <c r="AP51" s="65">
        <v>377833</v>
      </c>
      <c r="AQ51" s="40"/>
      <c r="AR51" s="40"/>
    </row>
    <row r="52" spans="1:44" ht="15.75">
      <c r="A52" s="66">
        <v>38</v>
      </c>
      <c r="B52" s="67" t="s">
        <v>84</v>
      </c>
      <c r="C52" s="68"/>
      <c r="D52" s="68"/>
      <c r="E52" s="68"/>
      <c r="F52" s="68"/>
      <c r="G52" s="68"/>
      <c r="H52" s="68"/>
      <c r="I52" s="68"/>
      <c r="J52" s="68"/>
      <c r="K52" s="68">
        <v>0</v>
      </c>
      <c r="L52" s="68">
        <v>13987</v>
      </c>
      <c r="M52" s="68"/>
      <c r="N52" s="68"/>
      <c r="O52" s="68"/>
      <c r="P52" s="68"/>
      <c r="Q52" s="68"/>
      <c r="R52" s="68">
        <v>293</v>
      </c>
      <c r="S52" s="68"/>
      <c r="T52" s="68"/>
      <c r="U52" s="68">
        <v>2060</v>
      </c>
      <c r="V52" s="68"/>
      <c r="W52" s="68"/>
      <c r="X52" s="68"/>
      <c r="Y52" s="68"/>
      <c r="Z52" s="68"/>
      <c r="AA52" s="68"/>
      <c r="AB52" s="68"/>
      <c r="AC52" s="68"/>
      <c r="AD52" s="68">
        <v>16340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>
        <v>0</v>
      </c>
      <c r="AP52" s="68">
        <v>16340</v>
      </c>
      <c r="AQ52" s="40"/>
      <c r="AR52" s="40"/>
    </row>
    <row r="53" spans="1:44" ht="15.75">
      <c r="A53" s="40"/>
      <c r="B53" s="4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40"/>
      <c r="AR53" s="40"/>
    </row>
    <row r="54" spans="1:44" ht="15.75">
      <c r="A54" s="73"/>
      <c r="B54" s="73"/>
      <c r="C54" s="73"/>
      <c r="D54" s="73"/>
      <c r="E54" s="73"/>
      <c r="F54" s="73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71"/>
      <c r="AM54" s="71"/>
      <c r="AN54" s="71"/>
      <c r="AO54" s="71"/>
      <c r="AP54" s="71"/>
      <c r="AQ54" s="40"/>
      <c r="AR54" s="40"/>
    </row>
  </sheetData>
  <sheetProtection/>
  <mergeCells count="17">
    <mergeCell ref="AB12:AO12"/>
    <mergeCell ref="P1:R1"/>
    <mergeCell ref="P2:R2"/>
    <mergeCell ref="P3:R3"/>
    <mergeCell ref="P4:R4"/>
    <mergeCell ref="P5:R5"/>
    <mergeCell ref="A7:AL7"/>
    <mergeCell ref="A54:F54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54"/>
  <sheetViews>
    <sheetView showGridLines="0" zoomScale="80" zoomScaleNormal="80" zoomScalePageLayoutView="0" workbookViewId="0" topLeftCell="A1">
      <selection activeCell="A11" sqref="A11:A13"/>
    </sheetView>
  </sheetViews>
  <sheetFormatPr defaultColWidth="9.00390625" defaultRowHeight="12.75"/>
  <cols>
    <col min="1" max="1" width="7.25390625" style="38" customWidth="1"/>
    <col min="2" max="2" width="30.625" style="38" customWidth="1"/>
    <col min="3" max="3" width="14.25390625" style="38" customWidth="1"/>
    <col min="4" max="4" width="15.75390625" style="38" customWidth="1"/>
    <col min="5" max="6" width="28.375" style="38" customWidth="1"/>
    <col min="7" max="7" width="14.875" style="38" customWidth="1"/>
    <col min="8" max="8" width="13.875" style="38" customWidth="1"/>
    <col min="9" max="9" width="14.875" style="38" customWidth="1"/>
    <col min="10" max="10" width="15.25390625" style="38" customWidth="1"/>
    <col min="11" max="11" width="12.25390625" style="38" customWidth="1"/>
    <col min="12" max="12" width="13.125" style="38" customWidth="1"/>
    <col min="13" max="13" width="14.375" style="38" customWidth="1"/>
    <col min="14" max="14" width="14.00390625" style="38" customWidth="1"/>
    <col min="15" max="15" width="12.625" style="38" customWidth="1"/>
    <col min="16" max="16" width="12.375" style="38" customWidth="1"/>
    <col min="17" max="17" width="14.25390625" style="38" customWidth="1"/>
    <col min="18" max="18" width="12.25390625" style="38" customWidth="1"/>
    <col min="19" max="19" width="10.75390625" style="38" customWidth="1"/>
    <col min="20" max="20" width="14.375" style="38" customWidth="1"/>
    <col min="21" max="21" width="17.125" style="38" customWidth="1"/>
    <col min="22" max="22" width="11.125" style="38" customWidth="1"/>
    <col min="23" max="23" width="13.75390625" style="38" customWidth="1"/>
    <col min="24" max="24" width="15.25390625" style="38" customWidth="1"/>
    <col min="25" max="25" width="10.25390625" style="38" customWidth="1"/>
    <col min="26" max="26" width="11.375" style="38" customWidth="1"/>
    <col min="27" max="27" width="14.875" style="38" customWidth="1"/>
    <col min="28" max="28" width="10.625" style="38" customWidth="1"/>
    <col min="29" max="29" width="11.75390625" style="38" customWidth="1"/>
    <col min="30" max="30" width="14.625" style="38" customWidth="1"/>
    <col min="31" max="31" width="14.375" style="38" customWidth="1"/>
    <col min="32" max="32" width="13.75390625" style="38" customWidth="1"/>
    <col min="33" max="33" width="16.25390625" style="38" customWidth="1"/>
    <col min="34" max="34" width="13.625" style="38" customWidth="1"/>
    <col min="35" max="35" width="18.875" style="38" customWidth="1"/>
    <col min="36" max="36" width="14.875" style="38" customWidth="1"/>
    <col min="37" max="37" width="14.125" style="38" customWidth="1"/>
    <col min="38" max="38" width="16.00390625" style="38" customWidth="1"/>
    <col min="39" max="39" width="17.125" style="38" customWidth="1"/>
    <col min="40" max="40" width="11.25390625" style="38" customWidth="1"/>
    <col min="41" max="41" width="9.625" style="38" bestFit="1" customWidth="1"/>
    <col min="42" max="42" width="11.375" style="38" bestFit="1" customWidth="1"/>
    <col min="43" max="16384" width="9.125" style="38" customWidth="1"/>
  </cols>
  <sheetData>
    <row r="1" spans="16:18" ht="10.5" customHeight="1">
      <c r="P1" s="72"/>
      <c r="Q1" s="72"/>
      <c r="R1" s="72"/>
    </row>
    <row r="2" spans="1:44" ht="15.75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72"/>
      <c r="Q2" s="72"/>
      <c r="R2" s="7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15.75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72"/>
      <c r="Q3" s="72"/>
      <c r="R3" s="72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15.75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72"/>
      <c r="Q4" s="72"/>
      <c r="R4" s="7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15.75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72"/>
      <c r="Q5" s="72"/>
      <c r="R5" s="7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1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5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40"/>
      <c r="AP7" s="40"/>
      <c r="AQ7" s="40"/>
      <c r="AR7" s="40"/>
    </row>
    <row r="8" spans="1:44" ht="15.75">
      <c r="A8" s="42" t="s">
        <v>91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0"/>
      <c r="AO8" s="40"/>
      <c r="AP8" s="40"/>
      <c r="AQ8" s="40"/>
      <c r="AR8" s="40"/>
    </row>
    <row r="9" spans="1:44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5" customHeight="1">
      <c r="A10" s="40"/>
      <c r="B10" s="40"/>
      <c r="C10" s="40"/>
      <c r="D10" s="40"/>
      <c r="E10" s="40"/>
      <c r="F10" s="40"/>
      <c r="G10" s="43" t="s">
        <v>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0"/>
      <c r="AR10" s="40"/>
    </row>
    <row r="11" spans="1:44" ht="15.75">
      <c r="A11" s="44" t="s">
        <v>3</v>
      </c>
      <c r="B11" s="44" t="s">
        <v>4</v>
      </c>
      <c r="C11" s="45" t="s">
        <v>5</v>
      </c>
      <c r="D11" s="46"/>
      <c r="E11" s="46"/>
      <c r="F11" s="47"/>
      <c r="G11" s="48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9"/>
      <c r="AP11" s="50" t="s">
        <v>7</v>
      </c>
      <c r="AQ11" s="40"/>
      <c r="AR11" s="40"/>
    </row>
    <row r="12" spans="1:44" ht="15.75">
      <c r="A12" s="51"/>
      <c r="B12" s="51"/>
      <c r="C12" s="45" t="s">
        <v>8</v>
      </c>
      <c r="D12" s="46"/>
      <c r="E12" s="46"/>
      <c r="F12" s="46"/>
      <c r="G12" s="46"/>
      <c r="H12" s="46"/>
      <c r="I12" s="46"/>
      <c r="J12" s="47"/>
      <c r="K12" s="48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10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52"/>
      <c r="AQ12" s="40"/>
      <c r="AR12" s="40"/>
    </row>
    <row r="13" spans="1:44" ht="220.5">
      <c r="A13" s="53"/>
      <c r="B13" s="53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5" t="s">
        <v>16</v>
      </c>
      <c r="I13" s="55" t="s">
        <v>17</v>
      </c>
      <c r="J13" s="55" t="s">
        <v>18</v>
      </c>
      <c r="K13" s="55" t="s">
        <v>19</v>
      </c>
      <c r="L13" s="55" t="s">
        <v>20</v>
      </c>
      <c r="M13" s="55" t="s">
        <v>21</v>
      </c>
      <c r="N13" s="55" t="s">
        <v>22</v>
      </c>
      <c r="O13" s="55" t="s">
        <v>23</v>
      </c>
      <c r="P13" s="55" t="s">
        <v>24</v>
      </c>
      <c r="Q13" s="55" t="s">
        <v>25</v>
      </c>
      <c r="R13" s="55" t="s">
        <v>26</v>
      </c>
      <c r="S13" s="55" t="s">
        <v>27</v>
      </c>
      <c r="T13" s="55" t="s">
        <v>28</v>
      </c>
      <c r="U13" s="55" t="s">
        <v>29</v>
      </c>
      <c r="V13" s="55" t="s">
        <v>30</v>
      </c>
      <c r="W13" s="55" t="s">
        <v>31</v>
      </c>
      <c r="X13" s="55" t="s">
        <v>32</v>
      </c>
      <c r="Y13" s="55" t="s">
        <v>33</v>
      </c>
      <c r="Z13" s="54" t="s">
        <v>34</v>
      </c>
      <c r="AA13" s="54" t="s">
        <v>35</v>
      </c>
      <c r="AB13" s="55" t="s">
        <v>36</v>
      </c>
      <c r="AC13" s="55" t="s">
        <v>18</v>
      </c>
      <c r="AD13" s="55" t="s">
        <v>19</v>
      </c>
      <c r="AE13" s="55" t="s">
        <v>37</v>
      </c>
      <c r="AF13" s="55" t="s">
        <v>38</v>
      </c>
      <c r="AG13" s="55" t="s">
        <v>39</v>
      </c>
      <c r="AH13" s="55" t="s">
        <v>40</v>
      </c>
      <c r="AI13" s="55" t="s">
        <v>41</v>
      </c>
      <c r="AJ13" s="55" t="s">
        <v>42</v>
      </c>
      <c r="AK13" s="55" t="s">
        <v>43</v>
      </c>
      <c r="AL13" s="55" t="s">
        <v>44</v>
      </c>
      <c r="AM13" s="55" t="s">
        <v>45</v>
      </c>
      <c r="AN13" s="54" t="s">
        <v>18</v>
      </c>
      <c r="AO13" s="55" t="s">
        <v>19</v>
      </c>
      <c r="AP13" s="56"/>
      <c r="AQ13" s="40"/>
      <c r="AR13" s="40"/>
    </row>
    <row r="14" spans="1:44" ht="15.75">
      <c r="A14" s="1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40"/>
      <c r="AR14" s="40"/>
    </row>
    <row r="15" spans="1:44" ht="15.75">
      <c r="A15" s="60">
        <v>1</v>
      </c>
      <c r="B15" s="61" t="s">
        <v>46</v>
      </c>
      <c r="C15" s="62"/>
      <c r="D15" s="62"/>
      <c r="E15" s="62"/>
      <c r="F15" s="62"/>
      <c r="G15" s="62"/>
      <c r="H15" s="62">
        <v>383</v>
      </c>
      <c r="I15" s="62">
        <v>966</v>
      </c>
      <c r="J15" s="62"/>
      <c r="K15" s="62">
        <v>1349</v>
      </c>
      <c r="L15" s="62">
        <v>11976</v>
      </c>
      <c r="M15" s="62"/>
      <c r="N15" s="62">
        <v>22500</v>
      </c>
      <c r="O15" s="62"/>
      <c r="P15" s="62"/>
      <c r="Q15" s="62">
        <v>614</v>
      </c>
      <c r="R15" s="62">
        <v>1096</v>
      </c>
      <c r="S15" s="62"/>
      <c r="T15" s="62"/>
      <c r="U15" s="62">
        <v>461</v>
      </c>
      <c r="V15" s="62"/>
      <c r="W15" s="62"/>
      <c r="X15" s="62"/>
      <c r="Y15" s="62"/>
      <c r="Z15" s="62"/>
      <c r="AA15" s="62"/>
      <c r="AB15" s="62"/>
      <c r="AC15" s="62"/>
      <c r="AD15" s="62">
        <v>36647</v>
      </c>
      <c r="AE15" s="62">
        <v>147168</v>
      </c>
      <c r="AF15" s="62"/>
      <c r="AG15" s="62">
        <v>17156</v>
      </c>
      <c r="AH15" s="62"/>
      <c r="AI15" s="62"/>
      <c r="AJ15" s="62"/>
      <c r="AK15" s="62"/>
      <c r="AL15" s="62"/>
      <c r="AM15" s="62">
        <v>67158</v>
      </c>
      <c r="AN15" s="62"/>
      <c r="AO15" s="62">
        <v>231482</v>
      </c>
      <c r="AP15" s="62">
        <v>269478</v>
      </c>
      <c r="AQ15" s="40"/>
      <c r="AR15" s="40"/>
    </row>
    <row r="16" spans="1:44" ht="15.75">
      <c r="A16" s="63">
        <v>2</v>
      </c>
      <c r="B16" s="64" t="s">
        <v>47</v>
      </c>
      <c r="C16" s="65"/>
      <c r="D16" s="65"/>
      <c r="E16" s="65"/>
      <c r="F16" s="65"/>
      <c r="G16" s="65"/>
      <c r="H16" s="65"/>
      <c r="I16" s="65"/>
      <c r="J16" s="65"/>
      <c r="K16" s="65">
        <v>0</v>
      </c>
      <c r="L16" s="65">
        <v>4720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>
        <v>4720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>
        <v>0</v>
      </c>
      <c r="AP16" s="65">
        <v>4720</v>
      </c>
      <c r="AQ16" s="40"/>
      <c r="AR16" s="40"/>
    </row>
    <row r="17" spans="1:44" ht="15.75">
      <c r="A17" s="63">
        <v>3</v>
      </c>
      <c r="B17" s="64" t="s">
        <v>48</v>
      </c>
      <c r="C17" s="65"/>
      <c r="D17" s="65"/>
      <c r="E17" s="65"/>
      <c r="F17" s="65"/>
      <c r="G17" s="65"/>
      <c r="H17" s="65">
        <v>41</v>
      </c>
      <c r="I17" s="65">
        <v>184667</v>
      </c>
      <c r="J17" s="65"/>
      <c r="K17" s="65">
        <v>184708</v>
      </c>
      <c r="L17" s="65">
        <v>58842</v>
      </c>
      <c r="M17" s="65"/>
      <c r="N17" s="65"/>
      <c r="O17" s="65"/>
      <c r="P17" s="65">
        <v>23480</v>
      </c>
      <c r="Q17" s="65">
        <v>1160</v>
      </c>
      <c r="R17" s="65"/>
      <c r="S17" s="65"/>
      <c r="T17" s="65"/>
      <c r="U17" s="65">
        <v>3036</v>
      </c>
      <c r="V17" s="65"/>
      <c r="W17" s="65"/>
      <c r="X17" s="65"/>
      <c r="Y17" s="65">
        <v>44</v>
      </c>
      <c r="Z17" s="65"/>
      <c r="AA17" s="65"/>
      <c r="AB17" s="65"/>
      <c r="AC17" s="65"/>
      <c r="AD17" s="65">
        <v>86562</v>
      </c>
      <c r="AE17" s="65">
        <v>220265</v>
      </c>
      <c r="AF17" s="65">
        <v>1689</v>
      </c>
      <c r="AG17" s="65"/>
      <c r="AH17" s="65"/>
      <c r="AI17" s="65"/>
      <c r="AJ17" s="65"/>
      <c r="AK17" s="65"/>
      <c r="AL17" s="65"/>
      <c r="AM17" s="65">
        <v>200575</v>
      </c>
      <c r="AN17" s="65"/>
      <c r="AO17" s="65">
        <v>422529</v>
      </c>
      <c r="AP17" s="65">
        <v>693799</v>
      </c>
      <c r="AQ17" s="40"/>
      <c r="AR17" s="40"/>
    </row>
    <row r="18" spans="1:44" ht="31.5">
      <c r="A18" s="63">
        <v>4</v>
      </c>
      <c r="B18" s="64" t="s">
        <v>49</v>
      </c>
      <c r="C18" s="65"/>
      <c r="D18" s="65"/>
      <c r="E18" s="65"/>
      <c r="F18" s="65"/>
      <c r="G18" s="65"/>
      <c r="H18" s="65">
        <v>37356</v>
      </c>
      <c r="I18" s="65">
        <v>19186</v>
      </c>
      <c r="J18" s="65"/>
      <c r="K18" s="65">
        <v>56542</v>
      </c>
      <c r="L18" s="65"/>
      <c r="M18" s="65"/>
      <c r="N18" s="65"/>
      <c r="O18" s="65"/>
      <c r="P18" s="65">
        <v>14080</v>
      </c>
      <c r="Q18" s="65">
        <v>383436</v>
      </c>
      <c r="R18" s="65"/>
      <c r="S18" s="65"/>
      <c r="T18" s="65"/>
      <c r="U18" s="65">
        <v>15799</v>
      </c>
      <c r="V18" s="65"/>
      <c r="W18" s="65"/>
      <c r="X18" s="65"/>
      <c r="Y18" s="65">
        <v>4130277</v>
      </c>
      <c r="Z18" s="65"/>
      <c r="AA18" s="65"/>
      <c r="AB18" s="65"/>
      <c r="AC18" s="65"/>
      <c r="AD18" s="65">
        <v>4543592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>
        <v>0</v>
      </c>
      <c r="AP18" s="65">
        <v>4600134</v>
      </c>
      <c r="AQ18" s="40"/>
      <c r="AR18" s="40"/>
    </row>
    <row r="19" spans="1:44" ht="15.75">
      <c r="A19" s="63">
        <v>5</v>
      </c>
      <c r="B19" s="64" t="s">
        <v>50</v>
      </c>
      <c r="C19" s="65"/>
      <c r="D19" s="65"/>
      <c r="E19" s="65"/>
      <c r="F19" s="65"/>
      <c r="G19" s="65"/>
      <c r="H19" s="65"/>
      <c r="I19" s="65">
        <v>936399</v>
      </c>
      <c r="J19" s="65"/>
      <c r="K19" s="65">
        <v>936399</v>
      </c>
      <c r="L19" s="65">
        <v>0</v>
      </c>
      <c r="M19" s="65"/>
      <c r="N19" s="65"/>
      <c r="O19" s="65"/>
      <c r="P19" s="65"/>
      <c r="Q19" s="65"/>
      <c r="R19" s="65"/>
      <c r="S19" s="65"/>
      <c r="T19" s="65"/>
      <c r="U19" s="65">
        <v>8517</v>
      </c>
      <c r="V19" s="65"/>
      <c r="W19" s="65"/>
      <c r="X19" s="65"/>
      <c r="Y19" s="65"/>
      <c r="Z19" s="65"/>
      <c r="AA19" s="65"/>
      <c r="AB19" s="65"/>
      <c r="AC19" s="65"/>
      <c r="AD19" s="65">
        <v>8517</v>
      </c>
      <c r="AE19" s="65">
        <v>57652</v>
      </c>
      <c r="AF19" s="65"/>
      <c r="AG19" s="65"/>
      <c r="AH19" s="65"/>
      <c r="AI19" s="65"/>
      <c r="AJ19" s="65"/>
      <c r="AK19" s="65"/>
      <c r="AL19" s="65"/>
      <c r="AM19" s="65">
        <v>1712</v>
      </c>
      <c r="AN19" s="65"/>
      <c r="AO19" s="65">
        <v>59364</v>
      </c>
      <c r="AP19" s="65">
        <v>1004280</v>
      </c>
      <c r="AQ19" s="40"/>
      <c r="AR19" s="40"/>
    </row>
    <row r="20" spans="1:44" ht="31.5">
      <c r="A20" s="63">
        <v>6</v>
      </c>
      <c r="B20" s="64" t="s">
        <v>51</v>
      </c>
      <c r="C20" s="65"/>
      <c r="D20" s="65"/>
      <c r="E20" s="65"/>
      <c r="F20" s="65"/>
      <c r="G20" s="65"/>
      <c r="H20" s="65">
        <v>11715</v>
      </c>
      <c r="I20" s="65"/>
      <c r="J20" s="65"/>
      <c r="K20" s="65">
        <v>11715</v>
      </c>
      <c r="L20" s="65">
        <v>651</v>
      </c>
      <c r="M20" s="65"/>
      <c r="N20" s="65">
        <v>45440</v>
      </c>
      <c r="O20" s="65"/>
      <c r="P20" s="65"/>
      <c r="Q20" s="65">
        <v>11106</v>
      </c>
      <c r="R20" s="65"/>
      <c r="S20" s="65"/>
      <c r="T20" s="65"/>
      <c r="U20" s="65">
        <v>88235</v>
      </c>
      <c r="V20" s="65"/>
      <c r="W20" s="65"/>
      <c r="X20" s="65"/>
      <c r="Y20" s="65">
        <v>106276</v>
      </c>
      <c r="Z20" s="65"/>
      <c r="AA20" s="65"/>
      <c r="AB20" s="65"/>
      <c r="AC20" s="65"/>
      <c r="AD20" s="65">
        <v>251708</v>
      </c>
      <c r="AE20" s="65">
        <v>209</v>
      </c>
      <c r="AF20" s="65"/>
      <c r="AG20" s="65"/>
      <c r="AH20" s="65"/>
      <c r="AI20" s="65"/>
      <c r="AJ20" s="65"/>
      <c r="AK20" s="65"/>
      <c r="AL20" s="65"/>
      <c r="AM20" s="65">
        <v>10585</v>
      </c>
      <c r="AN20" s="65"/>
      <c r="AO20" s="65">
        <v>10794</v>
      </c>
      <c r="AP20" s="65">
        <v>274217</v>
      </c>
      <c r="AQ20" s="40"/>
      <c r="AR20" s="40"/>
    </row>
    <row r="21" spans="1:44" ht="15.75">
      <c r="A21" s="63">
        <v>7</v>
      </c>
      <c r="B21" s="64" t="s">
        <v>52</v>
      </c>
      <c r="C21" s="65"/>
      <c r="D21" s="65"/>
      <c r="E21" s="65"/>
      <c r="F21" s="65"/>
      <c r="G21" s="65"/>
      <c r="H21" s="65">
        <v>767</v>
      </c>
      <c r="I21" s="65">
        <v>36</v>
      </c>
      <c r="J21" s="65"/>
      <c r="K21" s="65">
        <v>803</v>
      </c>
      <c r="L21" s="65">
        <v>186</v>
      </c>
      <c r="M21" s="65"/>
      <c r="N21" s="65"/>
      <c r="O21" s="65"/>
      <c r="P21" s="65"/>
      <c r="Q21" s="65">
        <v>59</v>
      </c>
      <c r="R21" s="65">
        <v>328</v>
      </c>
      <c r="S21" s="65"/>
      <c r="T21" s="65"/>
      <c r="U21" s="65">
        <v>82</v>
      </c>
      <c r="V21" s="65"/>
      <c r="W21" s="65"/>
      <c r="X21" s="65"/>
      <c r="Y21" s="65"/>
      <c r="Z21" s="65"/>
      <c r="AA21" s="65"/>
      <c r="AB21" s="65"/>
      <c r="AC21" s="65"/>
      <c r="AD21" s="65">
        <v>655</v>
      </c>
      <c r="AE21" s="65">
        <v>59927</v>
      </c>
      <c r="AF21" s="65"/>
      <c r="AG21" s="65"/>
      <c r="AH21" s="65"/>
      <c r="AI21" s="65"/>
      <c r="AJ21" s="65"/>
      <c r="AK21" s="65"/>
      <c r="AL21" s="65"/>
      <c r="AM21" s="65">
        <v>117916</v>
      </c>
      <c r="AN21" s="65"/>
      <c r="AO21" s="65">
        <v>177843</v>
      </c>
      <c r="AP21" s="65">
        <v>179301</v>
      </c>
      <c r="AQ21" s="40"/>
      <c r="AR21" s="40"/>
    </row>
    <row r="22" spans="1:44" ht="15.75">
      <c r="A22" s="63">
        <v>8</v>
      </c>
      <c r="B22" s="64" t="s">
        <v>53</v>
      </c>
      <c r="C22" s="65"/>
      <c r="D22" s="65"/>
      <c r="E22" s="65"/>
      <c r="F22" s="65"/>
      <c r="G22" s="65"/>
      <c r="H22" s="65">
        <v>20194</v>
      </c>
      <c r="I22" s="65">
        <v>335</v>
      </c>
      <c r="J22" s="65"/>
      <c r="K22" s="65">
        <v>20529</v>
      </c>
      <c r="L22" s="65">
        <v>13055</v>
      </c>
      <c r="M22" s="65"/>
      <c r="N22" s="65"/>
      <c r="O22" s="65"/>
      <c r="P22" s="65">
        <v>540</v>
      </c>
      <c r="Q22" s="65">
        <v>1896</v>
      </c>
      <c r="R22" s="65">
        <v>38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>
        <v>15529</v>
      </c>
      <c r="AE22" s="65">
        <v>97440</v>
      </c>
      <c r="AF22" s="65"/>
      <c r="AG22" s="65"/>
      <c r="AH22" s="65"/>
      <c r="AI22" s="65"/>
      <c r="AJ22" s="65"/>
      <c r="AK22" s="65"/>
      <c r="AL22" s="65"/>
      <c r="AM22" s="65">
        <v>15675</v>
      </c>
      <c r="AN22" s="65"/>
      <c r="AO22" s="65">
        <v>113115</v>
      </c>
      <c r="AP22" s="65">
        <v>149173</v>
      </c>
      <c r="AQ22" s="40"/>
      <c r="AR22" s="40"/>
    </row>
    <row r="23" spans="1:44" ht="15.75">
      <c r="A23" s="63">
        <v>9</v>
      </c>
      <c r="B23" s="64" t="s">
        <v>54</v>
      </c>
      <c r="C23" s="65"/>
      <c r="D23" s="65"/>
      <c r="E23" s="65"/>
      <c r="F23" s="65"/>
      <c r="G23" s="65"/>
      <c r="H23" s="65">
        <v>9419</v>
      </c>
      <c r="I23" s="65">
        <v>38836</v>
      </c>
      <c r="J23" s="65"/>
      <c r="K23" s="65">
        <v>48255</v>
      </c>
      <c r="L23" s="65">
        <v>23793</v>
      </c>
      <c r="M23" s="65">
        <v>4866</v>
      </c>
      <c r="N23" s="65"/>
      <c r="O23" s="65"/>
      <c r="P23" s="65">
        <v>3124</v>
      </c>
      <c r="Q23" s="65">
        <v>5127</v>
      </c>
      <c r="R23" s="65">
        <v>3998</v>
      </c>
      <c r="S23" s="65"/>
      <c r="T23" s="65"/>
      <c r="U23" s="65">
        <v>105715</v>
      </c>
      <c r="V23" s="65"/>
      <c r="W23" s="65"/>
      <c r="X23" s="65"/>
      <c r="Y23" s="65"/>
      <c r="Z23" s="65"/>
      <c r="AA23" s="65"/>
      <c r="AB23" s="65"/>
      <c r="AC23" s="65"/>
      <c r="AD23" s="65">
        <v>146623</v>
      </c>
      <c r="AE23" s="65">
        <v>152073</v>
      </c>
      <c r="AF23" s="65"/>
      <c r="AG23" s="65"/>
      <c r="AH23" s="65"/>
      <c r="AI23" s="65"/>
      <c r="AJ23" s="65"/>
      <c r="AK23" s="65"/>
      <c r="AL23" s="65"/>
      <c r="AM23" s="65">
        <v>133589</v>
      </c>
      <c r="AN23" s="65"/>
      <c r="AO23" s="65">
        <v>285662</v>
      </c>
      <c r="AP23" s="65">
        <v>480540</v>
      </c>
      <c r="AQ23" s="40"/>
      <c r="AR23" s="40"/>
    </row>
    <row r="24" spans="1:44" ht="78.75">
      <c r="A24" s="63">
        <v>10</v>
      </c>
      <c r="B24" s="64" t="s">
        <v>55</v>
      </c>
      <c r="C24" s="65"/>
      <c r="D24" s="65"/>
      <c r="E24" s="65"/>
      <c r="F24" s="65"/>
      <c r="G24" s="65"/>
      <c r="H24" s="65">
        <v>426</v>
      </c>
      <c r="I24" s="65">
        <v>61220</v>
      </c>
      <c r="J24" s="65"/>
      <c r="K24" s="65">
        <v>61646</v>
      </c>
      <c r="L24" s="65">
        <v>47580</v>
      </c>
      <c r="M24" s="65"/>
      <c r="N24" s="65">
        <v>30721</v>
      </c>
      <c r="O24" s="65"/>
      <c r="P24" s="65">
        <v>958</v>
      </c>
      <c r="Q24" s="65">
        <v>36010</v>
      </c>
      <c r="R24" s="65"/>
      <c r="S24" s="65"/>
      <c r="T24" s="65"/>
      <c r="U24" s="65">
        <v>960</v>
      </c>
      <c r="V24" s="65">
        <v>77986</v>
      </c>
      <c r="W24" s="65"/>
      <c r="X24" s="65"/>
      <c r="Y24" s="65"/>
      <c r="Z24" s="65"/>
      <c r="AA24" s="65"/>
      <c r="AB24" s="65"/>
      <c r="AC24" s="65"/>
      <c r="AD24" s="65">
        <v>194215</v>
      </c>
      <c r="AE24" s="65">
        <v>9840</v>
      </c>
      <c r="AF24" s="65">
        <v>3024</v>
      </c>
      <c r="AG24" s="65"/>
      <c r="AH24" s="65"/>
      <c r="AI24" s="65"/>
      <c r="AJ24" s="65"/>
      <c r="AK24" s="65"/>
      <c r="AL24" s="65"/>
      <c r="AM24" s="65">
        <v>76720</v>
      </c>
      <c r="AN24" s="65"/>
      <c r="AO24" s="65">
        <v>89584</v>
      </c>
      <c r="AP24" s="65">
        <v>345445</v>
      </c>
      <c r="AQ24" s="40"/>
      <c r="AR24" s="40"/>
    </row>
    <row r="25" spans="1:44" ht="31.5">
      <c r="A25" s="63">
        <v>11</v>
      </c>
      <c r="B25" s="64" t="s">
        <v>56</v>
      </c>
      <c r="C25" s="65"/>
      <c r="D25" s="65"/>
      <c r="E25" s="65"/>
      <c r="F25" s="65"/>
      <c r="G25" s="65"/>
      <c r="H25" s="65">
        <v>4773</v>
      </c>
      <c r="I25" s="65">
        <v>215711</v>
      </c>
      <c r="J25" s="65"/>
      <c r="K25" s="65">
        <v>220484</v>
      </c>
      <c r="L25" s="65">
        <v>72439</v>
      </c>
      <c r="M25" s="65"/>
      <c r="N25" s="65"/>
      <c r="O25" s="65"/>
      <c r="P25" s="65">
        <v>248</v>
      </c>
      <c r="Q25" s="65">
        <v>8732</v>
      </c>
      <c r="R25" s="65">
        <v>3415</v>
      </c>
      <c r="S25" s="65"/>
      <c r="T25" s="65"/>
      <c r="U25" s="65">
        <v>13332</v>
      </c>
      <c r="V25" s="65"/>
      <c r="W25" s="65"/>
      <c r="X25" s="65"/>
      <c r="Y25" s="65"/>
      <c r="Z25" s="65"/>
      <c r="AA25" s="65"/>
      <c r="AB25" s="65"/>
      <c r="AC25" s="65"/>
      <c r="AD25" s="65">
        <v>98166</v>
      </c>
      <c r="AE25" s="65">
        <v>322785</v>
      </c>
      <c r="AF25" s="65"/>
      <c r="AG25" s="65"/>
      <c r="AH25" s="65"/>
      <c r="AI25" s="65"/>
      <c r="AJ25" s="65"/>
      <c r="AK25" s="65">
        <v>129</v>
      </c>
      <c r="AL25" s="65"/>
      <c r="AM25" s="65">
        <v>284155</v>
      </c>
      <c r="AN25" s="65"/>
      <c r="AO25" s="65">
        <v>607069</v>
      </c>
      <c r="AP25" s="65">
        <v>925719</v>
      </c>
      <c r="AQ25" s="40"/>
      <c r="AR25" s="40"/>
    </row>
    <row r="26" spans="1:44" ht="15.75">
      <c r="A26" s="63">
        <v>12</v>
      </c>
      <c r="B26" s="64" t="s">
        <v>57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2930</v>
      </c>
      <c r="I26" s="65">
        <v>590784</v>
      </c>
      <c r="J26" s="65">
        <v>0</v>
      </c>
      <c r="K26" s="65">
        <v>593714</v>
      </c>
      <c r="L26" s="65">
        <v>93603</v>
      </c>
      <c r="M26" s="65">
        <v>0</v>
      </c>
      <c r="N26" s="65">
        <v>355702</v>
      </c>
      <c r="O26" s="65">
        <v>36044</v>
      </c>
      <c r="P26" s="65">
        <v>4616</v>
      </c>
      <c r="Q26" s="65">
        <v>575858</v>
      </c>
      <c r="R26" s="65">
        <v>1752</v>
      </c>
      <c r="S26" s="65">
        <v>0</v>
      </c>
      <c r="T26" s="65">
        <v>70</v>
      </c>
      <c r="U26" s="65">
        <v>1915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1069560</v>
      </c>
      <c r="AE26" s="65">
        <v>16824</v>
      </c>
      <c r="AF26" s="65">
        <v>0</v>
      </c>
      <c r="AG26" s="65">
        <v>8116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570261</v>
      </c>
      <c r="AN26" s="65">
        <v>0</v>
      </c>
      <c r="AO26" s="65">
        <v>595201</v>
      </c>
      <c r="AP26" s="65">
        <v>2258475</v>
      </c>
      <c r="AQ26" s="40"/>
      <c r="AR26" s="40"/>
    </row>
    <row r="27" spans="1:44" ht="47.25">
      <c r="A27" s="63">
        <v>13</v>
      </c>
      <c r="B27" s="64" t="s">
        <v>58</v>
      </c>
      <c r="C27" s="65"/>
      <c r="D27" s="65"/>
      <c r="E27" s="65"/>
      <c r="F27" s="65"/>
      <c r="G27" s="65"/>
      <c r="H27" s="65">
        <v>22732</v>
      </c>
      <c r="I27" s="65">
        <v>1836725</v>
      </c>
      <c r="J27" s="65"/>
      <c r="K27" s="65">
        <v>1859457</v>
      </c>
      <c r="L27" s="65">
        <v>95077</v>
      </c>
      <c r="M27" s="65"/>
      <c r="N27" s="65">
        <v>5263</v>
      </c>
      <c r="O27" s="65">
        <v>60975</v>
      </c>
      <c r="P27" s="65">
        <v>4055</v>
      </c>
      <c r="Q27" s="65">
        <v>209360</v>
      </c>
      <c r="R27" s="65">
        <v>1481</v>
      </c>
      <c r="S27" s="65"/>
      <c r="T27" s="65"/>
      <c r="U27" s="65">
        <v>7632</v>
      </c>
      <c r="V27" s="65"/>
      <c r="W27" s="65"/>
      <c r="X27" s="65"/>
      <c r="Y27" s="65">
        <v>22798</v>
      </c>
      <c r="Z27" s="65"/>
      <c r="AA27" s="65">
        <v>1325</v>
      </c>
      <c r="AB27" s="65"/>
      <c r="AC27" s="65"/>
      <c r="AD27" s="65">
        <v>407966</v>
      </c>
      <c r="AE27" s="65">
        <v>293072</v>
      </c>
      <c r="AF27" s="65">
        <v>1452</v>
      </c>
      <c r="AG27" s="65">
        <v>43271</v>
      </c>
      <c r="AH27" s="65">
        <v>707</v>
      </c>
      <c r="AI27" s="65">
        <v>7693</v>
      </c>
      <c r="AJ27" s="65"/>
      <c r="AK27" s="65">
        <v>175</v>
      </c>
      <c r="AL27" s="65"/>
      <c r="AM27" s="65">
        <v>224790</v>
      </c>
      <c r="AN27" s="65"/>
      <c r="AO27" s="65">
        <v>571160</v>
      </c>
      <c r="AP27" s="65">
        <v>2838583</v>
      </c>
      <c r="AQ27" s="40"/>
      <c r="AR27" s="40"/>
    </row>
    <row r="28" spans="1:44" ht="47.25">
      <c r="A28" s="63">
        <v>14</v>
      </c>
      <c r="B28" s="64" t="s">
        <v>59</v>
      </c>
      <c r="C28" s="65"/>
      <c r="D28" s="65"/>
      <c r="E28" s="65"/>
      <c r="F28" s="65"/>
      <c r="G28" s="65"/>
      <c r="H28" s="65">
        <v>67374</v>
      </c>
      <c r="I28" s="65">
        <v>130025</v>
      </c>
      <c r="J28" s="65"/>
      <c r="K28" s="65">
        <v>197399</v>
      </c>
      <c r="L28" s="65">
        <v>57407</v>
      </c>
      <c r="M28" s="65"/>
      <c r="N28" s="65"/>
      <c r="O28" s="65"/>
      <c r="P28" s="65">
        <v>18530</v>
      </c>
      <c r="Q28" s="65">
        <v>212626</v>
      </c>
      <c r="R28" s="65">
        <v>1910</v>
      </c>
      <c r="S28" s="65"/>
      <c r="T28" s="65"/>
      <c r="U28" s="65">
        <v>35193</v>
      </c>
      <c r="V28" s="65"/>
      <c r="W28" s="65"/>
      <c r="X28" s="65"/>
      <c r="Y28" s="65"/>
      <c r="Z28" s="65"/>
      <c r="AA28" s="65"/>
      <c r="AB28" s="65"/>
      <c r="AC28" s="65"/>
      <c r="AD28" s="65">
        <v>325666</v>
      </c>
      <c r="AE28" s="65">
        <v>127233</v>
      </c>
      <c r="AF28" s="65"/>
      <c r="AG28" s="65"/>
      <c r="AH28" s="65"/>
      <c r="AI28" s="65">
        <v>21916</v>
      </c>
      <c r="AJ28" s="65"/>
      <c r="AK28" s="65">
        <v>1826</v>
      </c>
      <c r="AL28" s="65"/>
      <c r="AM28" s="65">
        <v>466772</v>
      </c>
      <c r="AN28" s="65"/>
      <c r="AO28" s="65">
        <v>617747</v>
      </c>
      <c r="AP28" s="65">
        <v>1140812</v>
      </c>
      <c r="AQ28" s="40"/>
      <c r="AR28" s="40"/>
    </row>
    <row r="29" spans="1:44" ht="47.25">
      <c r="A29" s="63">
        <v>15</v>
      </c>
      <c r="B29" s="64" t="s">
        <v>60</v>
      </c>
      <c r="C29" s="65">
        <v>69368</v>
      </c>
      <c r="D29" s="65">
        <v>917407</v>
      </c>
      <c r="E29" s="65">
        <v>517843</v>
      </c>
      <c r="F29" s="65">
        <v>386110</v>
      </c>
      <c r="G29" s="65">
        <v>13454</v>
      </c>
      <c r="H29" s="65">
        <v>16868</v>
      </c>
      <c r="I29" s="65"/>
      <c r="J29" s="65"/>
      <c r="K29" s="65">
        <v>1003643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>
        <v>0</v>
      </c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>
        <v>0</v>
      </c>
      <c r="AP29" s="65">
        <v>1003643</v>
      </c>
      <c r="AQ29" s="40"/>
      <c r="AR29" s="40"/>
    </row>
    <row r="30" spans="1:44" ht="15.75">
      <c r="A30" s="63">
        <v>16</v>
      </c>
      <c r="B30" s="64" t="s">
        <v>61</v>
      </c>
      <c r="C30" s="65"/>
      <c r="D30" s="65"/>
      <c r="E30" s="65"/>
      <c r="F30" s="65"/>
      <c r="G30" s="65"/>
      <c r="H30" s="65">
        <v>14</v>
      </c>
      <c r="I30" s="65">
        <v>44279</v>
      </c>
      <c r="J30" s="65"/>
      <c r="K30" s="65">
        <v>44293</v>
      </c>
      <c r="L30" s="65">
        <v>1767</v>
      </c>
      <c r="M30" s="65"/>
      <c r="N30" s="65"/>
      <c r="O30" s="65"/>
      <c r="P30" s="65"/>
      <c r="Q30" s="65">
        <v>722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>
        <v>2489</v>
      </c>
      <c r="AE30" s="65">
        <v>306594</v>
      </c>
      <c r="AF30" s="65">
        <v>5343</v>
      </c>
      <c r="AG30" s="65"/>
      <c r="AH30" s="65"/>
      <c r="AI30" s="65">
        <v>453</v>
      </c>
      <c r="AJ30" s="65"/>
      <c r="AK30" s="65"/>
      <c r="AL30" s="65">
        <v>106</v>
      </c>
      <c r="AM30" s="65">
        <v>20182</v>
      </c>
      <c r="AN30" s="65"/>
      <c r="AO30" s="65">
        <v>332678</v>
      </c>
      <c r="AP30" s="65">
        <v>379460</v>
      </c>
      <c r="AQ30" s="40"/>
      <c r="AR30" s="40"/>
    </row>
    <row r="31" spans="1:44" ht="15.75">
      <c r="A31" s="63">
        <v>17</v>
      </c>
      <c r="B31" s="64" t="s">
        <v>62</v>
      </c>
      <c r="C31" s="65"/>
      <c r="D31" s="65"/>
      <c r="E31" s="65"/>
      <c r="F31" s="65"/>
      <c r="G31" s="65"/>
      <c r="H31" s="65">
        <v>25</v>
      </c>
      <c r="I31" s="65">
        <v>349765</v>
      </c>
      <c r="J31" s="65"/>
      <c r="K31" s="65">
        <v>349790</v>
      </c>
      <c r="L31" s="65">
        <v>48028</v>
      </c>
      <c r="M31" s="65"/>
      <c r="N31" s="65"/>
      <c r="O31" s="65"/>
      <c r="P31" s="65">
        <v>163</v>
      </c>
      <c r="Q31" s="65">
        <v>437</v>
      </c>
      <c r="R31" s="65">
        <v>426</v>
      </c>
      <c r="S31" s="65"/>
      <c r="T31" s="65"/>
      <c r="U31" s="65">
        <v>1640</v>
      </c>
      <c r="V31" s="65"/>
      <c r="W31" s="65"/>
      <c r="X31" s="65"/>
      <c r="Y31" s="65"/>
      <c r="Z31" s="65"/>
      <c r="AA31" s="65"/>
      <c r="AB31" s="65"/>
      <c r="AC31" s="65"/>
      <c r="AD31" s="65">
        <v>50694</v>
      </c>
      <c r="AE31" s="65">
        <v>156744</v>
      </c>
      <c r="AF31" s="65">
        <v>1535</v>
      </c>
      <c r="AG31" s="65">
        <v>7605</v>
      </c>
      <c r="AH31" s="65">
        <v>1413</v>
      </c>
      <c r="AI31" s="65"/>
      <c r="AJ31" s="65"/>
      <c r="AK31" s="65">
        <v>1154</v>
      </c>
      <c r="AL31" s="65"/>
      <c r="AM31" s="65">
        <v>88261</v>
      </c>
      <c r="AN31" s="65"/>
      <c r="AO31" s="65">
        <v>256712</v>
      </c>
      <c r="AP31" s="65">
        <v>657196</v>
      </c>
      <c r="AQ31" s="40"/>
      <c r="AR31" s="40"/>
    </row>
    <row r="32" spans="1:44" ht="31.5">
      <c r="A32" s="63">
        <v>18</v>
      </c>
      <c r="B32" s="64" t="s">
        <v>63</v>
      </c>
      <c r="C32" s="65"/>
      <c r="D32" s="65"/>
      <c r="E32" s="65"/>
      <c r="F32" s="65"/>
      <c r="G32" s="65"/>
      <c r="H32" s="65">
        <v>106</v>
      </c>
      <c r="I32" s="65"/>
      <c r="J32" s="65"/>
      <c r="K32" s="65">
        <v>106</v>
      </c>
      <c r="L32" s="65">
        <v>87762</v>
      </c>
      <c r="M32" s="65"/>
      <c r="N32" s="65">
        <v>514</v>
      </c>
      <c r="O32" s="65"/>
      <c r="P32" s="65">
        <v>76135</v>
      </c>
      <c r="Q32" s="65">
        <v>25764</v>
      </c>
      <c r="R32" s="65"/>
      <c r="S32" s="65"/>
      <c r="T32" s="65"/>
      <c r="U32" s="65">
        <v>2134</v>
      </c>
      <c r="V32" s="65"/>
      <c r="W32" s="65"/>
      <c r="X32" s="65"/>
      <c r="Y32" s="65">
        <v>731</v>
      </c>
      <c r="Z32" s="65"/>
      <c r="AA32" s="65"/>
      <c r="AB32" s="65"/>
      <c r="AC32" s="65"/>
      <c r="AD32" s="65">
        <v>193040</v>
      </c>
      <c r="AE32" s="65">
        <v>103704</v>
      </c>
      <c r="AF32" s="65"/>
      <c r="AG32" s="65"/>
      <c r="AH32" s="65"/>
      <c r="AI32" s="65"/>
      <c r="AJ32" s="65"/>
      <c r="AK32" s="65"/>
      <c r="AL32" s="65"/>
      <c r="AM32" s="65">
        <v>102551</v>
      </c>
      <c r="AN32" s="65"/>
      <c r="AO32" s="65">
        <v>206255</v>
      </c>
      <c r="AP32" s="65">
        <v>399401</v>
      </c>
      <c r="AQ32" s="40"/>
      <c r="AR32" s="40"/>
    </row>
    <row r="33" spans="1:44" ht="31.5">
      <c r="A33" s="63">
        <v>19</v>
      </c>
      <c r="B33" s="64" t="s">
        <v>64</v>
      </c>
      <c r="C33" s="65"/>
      <c r="D33" s="65"/>
      <c r="E33" s="65"/>
      <c r="F33" s="65"/>
      <c r="G33" s="65"/>
      <c r="H33" s="65">
        <v>2023</v>
      </c>
      <c r="I33" s="65">
        <v>82035</v>
      </c>
      <c r="J33" s="65"/>
      <c r="K33" s="65">
        <v>84058</v>
      </c>
      <c r="L33" s="65">
        <v>4699</v>
      </c>
      <c r="M33" s="65"/>
      <c r="N33" s="65"/>
      <c r="O33" s="65"/>
      <c r="P33" s="65"/>
      <c r="Q33" s="65">
        <v>33</v>
      </c>
      <c r="R33" s="65"/>
      <c r="S33" s="65"/>
      <c r="T33" s="65"/>
      <c r="U33" s="65">
        <v>1228</v>
      </c>
      <c r="V33" s="65"/>
      <c r="W33" s="65"/>
      <c r="X33" s="65"/>
      <c r="Y33" s="65"/>
      <c r="Z33" s="65"/>
      <c r="AA33" s="65"/>
      <c r="AB33" s="65"/>
      <c r="AC33" s="65"/>
      <c r="AD33" s="65">
        <v>5960</v>
      </c>
      <c r="AE33" s="65">
        <v>60660</v>
      </c>
      <c r="AF33" s="65"/>
      <c r="AG33" s="65"/>
      <c r="AH33" s="65"/>
      <c r="AI33" s="65"/>
      <c r="AJ33" s="65"/>
      <c r="AK33" s="65"/>
      <c r="AL33" s="65"/>
      <c r="AM33" s="65">
        <v>8097</v>
      </c>
      <c r="AN33" s="65"/>
      <c r="AO33" s="65">
        <v>68757</v>
      </c>
      <c r="AP33" s="65">
        <v>158775</v>
      </c>
      <c r="AQ33" s="40"/>
      <c r="AR33" s="40"/>
    </row>
    <row r="34" spans="1:44" ht="31.5">
      <c r="A34" s="63">
        <v>20</v>
      </c>
      <c r="B34" s="64" t="s">
        <v>65</v>
      </c>
      <c r="C34" s="65"/>
      <c r="D34" s="65"/>
      <c r="E34" s="65"/>
      <c r="F34" s="65"/>
      <c r="G34" s="65"/>
      <c r="H34" s="65">
        <v>3415</v>
      </c>
      <c r="I34" s="65">
        <v>128386</v>
      </c>
      <c r="J34" s="65"/>
      <c r="K34" s="65">
        <v>131801</v>
      </c>
      <c r="L34" s="65">
        <v>97936</v>
      </c>
      <c r="M34" s="65"/>
      <c r="N34" s="65">
        <v>28353</v>
      </c>
      <c r="O34" s="65"/>
      <c r="P34" s="65">
        <v>7448</v>
      </c>
      <c r="Q34" s="65">
        <v>81790</v>
      </c>
      <c r="R34" s="65">
        <v>9838</v>
      </c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>
        <v>225365</v>
      </c>
      <c r="AE34" s="65">
        <v>317879</v>
      </c>
      <c r="AF34" s="65">
        <v>1210</v>
      </c>
      <c r="AG34" s="65"/>
      <c r="AH34" s="65"/>
      <c r="AI34" s="65"/>
      <c r="AJ34" s="65"/>
      <c r="AK34" s="65"/>
      <c r="AL34" s="65"/>
      <c r="AM34" s="65">
        <v>45967</v>
      </c>
      <c r="AN34" s="65"/>
      <c r="AO34" s="65">
        <v>365056</v>
      </c>
      <c r="AP34" s="65">
        <v>722222</v>
      </c>
      <c r="AQ34" s="40"/>
      <c r="AR34" s="40"/>
    </row>
    <row r="35" spans="1:44" ht="15.75">
      <c r="A35" s="63">
        <v>21</v>
      </c>
      <c r="B35" s="64" t="s">
        <v>66</v>
      </c>
      <c r="C35" s="65"/>
      <c r="D35" s="65"/>
      <c r="E35" s="65"/>
      <c r="F35" s="65"/>
      <c r="G35" s="65"/>
      <c r="H35" s="65">
        <v>2125</v>
      </c>
      <c r="I35" s="65">
        <v>19090</v>
      </c>
      <c r="J35" s="65"/>
      <c r="K35" s="65">
        <v>21215</v>
      </c>
      <c r="L35" s="65">
        <v>243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>
        <v>243</v>
      </c>
      <c r="AE35" s="65">
        <v>43957</v>
      </c>
      <c r="AF35" s="65"/>
      <c r="AG35" s="65"/>
      <c r="AH35" s="65"/>
      <c r="AI35" s="65"/>
      <c r="AJ35" s="65"/>
      <c r="AK35" s="65"/>
      <c r="AL35" s="65"/>
      <c r="AM35" s="65">
        <v>533759</v>
      </c>
      <c r="AN35" s="65"/>
      <c r="AO35" s="65">
        <v>577716</v>
      </c>
      <c r="AP35" s="65">
        <v>599174</v>
      </c>
      <c r="AQ35" s="40"/>
      <c r="AR35" s="40"/>
    </row>
    <row r="36" spans="1:44" ht="15.75">
      <c r="A36" s="63">
        <v>22</v>
      </c>
      <c r="B36" s="64" t="s">
        <v>67</v>
      </c>
      <c r="C36" s="65"/>
      <c r="D36" s="65"/>
      <c r="E36" s="65"/>
      <c r="F36" s="65"/>
      <c r="G36" s="65"/>
      <c r="H36" s="65">
        <v>955</v>
      </c>
      <c r="I36" s="65"/>
      <c r="J36" s="65"/>
      <c r="K36" s="65">
        <v>955</v>
      </c>
      <c r="L36" s="65">
        <v>1860</v>
      </c>
      <c r="M36" s="65"/>
      <c r="N36" s="65"/>
      <c r="O36" s="65"/>
      <c r="P36" s="65"/>
      <c r="Q36" s="65">
        <v>60</v>
      </c>
      <c r="R36" s="65">
        <v>847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>
        <v>2767</v>
      </c>
      <c r="AE36" s="65">
        <v>174986</v>
      </c>
      <c r="AF36" s="65"/>
      <c r="AG36" s="65"/>
      <c r="AH36" s="65"/>
      <c r="AI36" s="65"/>
      <c r="AJ36" s="65"/>
      <c r="AK36" s="65"/>
      <c r="AL36" s="65"/>
      <c r="AM36" s="65">
        <v>12244</v>
      </c>
      <c r="AN36" s="65"/>
      <c r="AO36" s="65">
        <v>187230</v>
      </c>
      <c r="AP36" s="65">
        <v>190952</v>
      </c>
      <c r="AQ36" s="40"/>
      <c r="AR36" s="40"/>
    </row>
    <row r="37" spans="1:44" ht="31.5">
      <c r="A37" s="63">
        <v>23</v>
      </c>
      <c r="B37" s="64" t="s">
        <v>68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20517</v>
      </c>
      <c r="I37" s="65">
        <v>378077</v>
      </c>
      <c r="J37" s="65">
        <v>0</v>
      </c>
      <c r="K37" s="65">
        <v>398594</v>
      </c>
      <c r="L37" s="65">
        <v>132810</v>
      </c>
      <c r="M37" s="65">
        <v>0</v>
      </c>
      <c r="N37" s="65">
        <v>0</v>
      </c>
      <c r="O37" s="65">
        <v>0</v>
      </c>
      <c r="P37" s="65">
        <v>8879</v>
      </c>
      <c r="Q37" s="65">
        <v>27213</v>
      </c>
      <c r="R37" s="65">
        <v>2268</v>
      </c>
      <c r="S37" s="65">
        <v>0</v>
      </c>
      <c r="T37" s="65">
        <v>0</v>
      </c>
      <c r="U37" s="65">
        <v>12433</v>
      </c>
      <c r="V37" s="65">
        <v>33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183636</v>
      </c>
      <c r="AE37" s="65">
        <v>454689</v>
      </c>
      <c r="AF37" s="65">
        <v>281</v>
      </c>
      <c r="AG37" s="65">
        <v>0</v>
      </c>
      <c r="AH37" s="65">
        <v>707</v>
      </c>
      <c r="AI37" s="65">
        <v>0</v>
      </c>
      <c r="AJ37" s="65">
        <v>0</v>
      </c>
      <c r="AK37" s="65">
        <v>0</v>
      </c>
      <c r="AL37" s="65">
        <v>0</v>
      </c>
      <c r="AM37" s="65">
        <v>164785</v>
      </c>
      <c r="AN37" s="65">
        <v>0</v>
      </c>
      <c r="AO37" s="65">
        <v>620462</v>
      </c>
      <c r="AP37" s="65">
        <v>1202692</v>
      </c>
      <c r="AQ37" s="40"/>
      <c r="AR37" s="40"/>
    </row>
    <row r="38" spans="1:44" ht="15.75">
      <c r="A38" s="63">
        <v>24</v>
      </c>
      <c r="B38" s="64" t="s">
        <v>69</v>
      </c>
      <c r="C38" s="65">
        <v>0</v>
      </c>
      <c r="D38" s="65">
        <v>0</v>
      </c>
      <c r="E38" s="65">
        <v>0</v>
      </c>
      <c r="F38" s="65">
        <v>0</v>
      </c>
      <c r="G38" s="65"/>
      <c r="H38" s="65">
        <v>50</v>
      </c>
      <c r="I38" s="65">
        <v>16739</v>
      </c>
      <c r="J38" s="65">
        <v>0</v>
      </c>
      <c r="K38" s="65">
        <v>16789</v>
      </c>
      <c r="L38" s="65">
        <v>178</v>
      </c>
      <c r="M38" s="65">
        <v>0</v>
      </c>
      <c r="N38" s="65">
        <v>0</v>
      </c>
      <c r="O38" s="65">
        <v>0</v>
      </c>
      <c r="P38" s="65">
        <v>0</v>
      </c>
      <c r="Q38" s="65">
        <v>2497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/>
      <c r="Z38" s="65"/>
      <c r="AA38" s="65">
        <v>0</v>
      </c>
      <c r="AB38" s="65">
        <v>0</v>
      </c>
      <c r="AC38" s="65">
        <v>0</v>
      </c>
      <c r="AD38" s="65">
        <v>2675</v>
      </c>
      <c r="AE38" s="65">
        <v>91458</v>
      </c>
      <c r="AF38" s="65">
        <v>0</v>
      </c>
      <c r="AG38" s="65">
        <v>76035</v>
      </c>
      <c r="AH38" s="65">
        <v>0</v>
      </c>
      <c r="AI38" s="65">
        <v>0</v>
      </c>
      <c r="AJ38" s="65">
        <v>0</v>
      </c>
      <c r="AK38" s="65">
        <v>0</v>
      </c>
      <c r="AL38" s="65">
        <v>0</v>
      </c>
      <c r="AM38" s="65">
        <v>651</v>
      </c>
      <c r="AN38" s="65">
        <v>0</v>
      </c>
      <c r="AO38" s="65">
        <v>168144</v>
      </c>
      <c r="AP38" s="65">
        <v>187608</v>
      </c>
      <c r="AQ38" s="40"/>
      <c r="AR38" s="40"/>
    </row>
    <row r="39" spans="1:44" ht="47.25">
      <c r="A39" s="63">
        <v>25</v>
      </c>
      <c r="B39" s="64" t="s">
        <v>70</v>
      </c>
      <c r="C39" s="65"/>
      <c r="D39" s="65"/>
      <c r="E39" s="65"/>
      <c r="F39" s="65"/>
      <c r="G39" s="65"/>
      <c r="H39" s="65"/>
      <c r="I39" s="65"/>
      <c r="J39" s="65"/>
      <c r="K39" s="65">
        <v>0</v>
      </c>
      <c r="L39" s="65"/>
      <c r="M39" s="65">
        <v>3893</v>
      </c>
      <c r="N39" s="65"/>
      <c r="O39" s="65"/>
      <c r="P39" s="65"/>
      <c r="Q39" s="65">
        <v>16</v>
      </c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>
        <v>3909</v>
      </c>
      <c r="AE39" s="65"/>
      <c r="AF39" s="65"/>
      <c r="AG39" s="65"/>
      <c r="AH39" s="65"/>
      <c r="AI39" s="65"/>
      <c r="AJ39" s="65"/>
      <c r="AK39" s="65"/>
      <c r="AL39" s="65"/>
      <c r="AM39" s="65">
        <v>21246</v>
      </c>
      <c r="AN39" s="65"/>
      <c r="AO39" s="65">
        <v>21246</v>
      </c>
      <c r="AP39" s="65">
        <v>25155</v>
      </c>
      <c r="AQ39" s="40"/>
      <c r="AR39" s="40"/>
    </row>
    <row r="40" spans="1:44" ht="31.5">
      <c r="A40" s="63">
        <v>26</v>
      </c>
      <c r="B40" s="64" t="s">
        <v>71</v>
      </c>
      <c r="C40" s="65"/>
      <c r="D40" s="65"/>
      <c r="E40" s="65"/>
      <c r="F40" s="65"/>
      <c r="G40" s="65"/>
      <c r="H40" s="65"/>
      <c r="I40" s="65"/>
      <c r="J40" s="65"/>
      <c r="K40" s="65">
        <v>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>
        <v>0</v>
      </c>
      <c r="AE40" s="65">
        <v>9122</v>
      </c>
      <c r="AF40" s="65"/>
      <c r="AG40" s="65">
        <v>447</v>
      </c>
      <c r="AH40" s="65"/>
      <c r="AI40" s="65"/>
      <c r="AJ40" s="65"/>
      <c r="AK40" s="65"/>
      <c r="AL40" s="65"/>
      <c r="AM40" s="65">
        <v>20652</v>
      </c>
      <c r="AN40" s="65"/>
      <c r="AO40" s="65">
        <v>30221</v>
      </c>
      <c r="AP40" s="65">
        <v>30221</v>
      </c>
      <c r="AQ40" s="40"/>
      <c r="AR40" s="40"/>
    </row>
    <row r="41" spans="1:44" ht="15.75">
      <c r="A41" s="63">
        <v>27</v>
      </c>
      <c r="B41" s="64" t="s">
        <v>72</v>
      </c>
      <c r="C41" s="65"/>
      <c r="D41" s="65"/>
      <c r="E41" s="65"/>
      <c r="F41" s="65"/>
      <c r="G41" s="65"/>
      <c r="H41" s="65">
        <v>1029</v>
      </c>
      <c r="I41" s="65">
        <v>99078</v>
      </c>
      <c r="J41" s="65"/>
      <c r="K41" s="65">
        <v>100107</v>
      </c>
      <c r="L41" s="65">
        <v>35893</v>
      </c>
      <c r="M41" s="65"/>
      <c r="N41" s="65"/>
      <c r="O41" s="65"/>
      <c r="P41" s="65">
        <v>9141</v>
      </c>
      <c r="Q41" s="65">
        <v>16112</v>
      </c>
      <c r="R41" s="65">
        <v>865</v>
      </c>
      <c r="S41" s="65"/>
      <c r="T41" s="65"/>
      <c r="U41" s="65">
        <v>6979</v>
      </c>
      <c r="V41" s="65"/>
      <c r="W41" s="65"/>
      <c r="X41" s="65"/>
      <c r="Y41" s="65"/>
      <c r="Z41" s="65"/>
      <c r="AA41" s="65"/>
      <c r="AB41" s="65"/>
      <c r="AC41" s="65"/>
      <c r="AD41" s="65">
        <v>68990</v>
      </c>
      <c r="AE41" s="65">
        <v>510190</v>
      </c>
      <c r="AF41" s="65">
        <v>1143</v>
      </c>
      <c r="AG41" s="65"/>
      <c r="AH41" s="65"/>
      <c r="AI41" s="65"/>
      <c r="AJ41" s="65"/>
      <c r="AK41" s="65"/>
      <c r="AL41" s="65"/>
      <c r="AM41" s="65">
        <v>56920</v>
      </c>
      <c r="AN41" s="65"/>
      <c r="AO41" s="65">
        <v>568253</v>
      </c>
      <c r="AP41" s="65">
        <v>737350</v>
      </c>
      <c r="AQ41" s="40"/>
      <c r="AR41" s="40"/>
    </row>
    <row r="42" spans="1:44" ht="31.5">
      <c r="A42" s="63">
        <v>28</v>
      </c>
      <c r="B42" s="64" t="s">
        <v>73</v>
      </c>
      <c r="C42" s="65"/>
      <c r="D42" s="65">
        <v>2270534</v>
      </c>
      <c r="E42" s="65">
        <v>1493711</v>
      </c>
      <c r="F42" s="65">
        <v>776823</v>
      </c>
      <c r="G42" s="65"/>
      <c r="H42" s="65">
        <v>0</v>
      </c>
      <c r="I42" s="65"/>
      <c r="J42" s="65"/>
      <c r="K42" s="65">
        <v>2270534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>
        <v>0</v>
      </c>
      <c r="AE42" s="65"/>
      <c r="AF42" s="65"/>
      <c r="AG42" s="65"/>
      <c r="AH42" s="65"/>
      <c r="AI42" s="65"/>
      <c r="AJ42" s="65"/>
      <c r="AK42" s="65"/>
      <c r="AL42" s="65"/>
      <c r="AM42" s="65">
        <v>156182</v>
      </c>
      <c r="AN42" s="65"/>
      <c r="AO42" s="65">
        <v>156182</v>
      </c>
      <c r="AP42" s="65">
        <v>2426716</v>
      </c>
      <c r="AQ42" s="40"/>
      <c r="AR42" s="40"/>
    </row>
    <row r="43" spans="1:44" ht="15.75">
      <c r="A43" s="63">
        <v>29</v>
      </c>
      <c r="B43" s="64" t="s">
        <v>74</v>
      </c>
      <c r="C43" s="65"/>
      <c r="D43" s="65"/>
      <c r="E43" s="65"/>
      <c r="F43" s="65"/>
      <c r="G43" s="65"/>
      <c r="H43" s="65">
        <v>2866</v>
      </c>
      <c r="I43" s="65"/>
      <c r="J43" s="65"/>
      <c r="K43" s="65">
        <v>2866</v>
      </c>
      <c r="L43" s="65">
        <v>15093</v>
      </c>
      <c r="M43" s="65"/>
      <c r="N43" s="65"/>
      <c r="O43" s="65"/>
      <c r="P43" s="65"/>
      <c r="Q43" s="65"/>
      <c r="R43" s="65"/>
      <c r="S43" s="65">
        <v>619</v>
      </c>
      <c r="T43" s="65"/>
      <c r="U43" s="65">
        <v>42581</v>
      </c>
      <c r="V43" s="65"/>
      <c r="W43" s="65"/>
      <c r="X43" s="65"/>
      <c r="Y43" s="65"/>
      <c r="Z43" s="65"/>
      <c r="AA43" s="65"/>
      <c r="AB43" s="65"/>
      <c r="AC43" s="65"/>
      <c r="AD43" s="65">
        <v>58293</v>
      </c>
      <c r="AE43" s="65">
        <v>105396</v>
      </c>
      <c r="AF43" s="65">
        <v>257</v>
      </c>
      <c r="AG43" s="65"/>
      <c r="AH43" s="65"/>
      <c r="AI43" s="65">
        <v>14</v>
      </c>
      <c r="AJ43" s="65"/>
      <c r="AK43" s="65"/>
      <c r="AL43" s="65"/>
      <c r="AM43" s="65">
        <v>12620</v>
      </c>
      <c r="AN43" s="65"/>
      <c r="AO43" s="65">
        <v>118287</v>
      </c>
      <c r="AP43" s="65">
        <v>179446</v>
      </c>
      <c r="AQ43" s="40"/>
      <c r="AR43" s="40"/>
    </row>
    <row r="44" spans="1:44" ht="63">
      <c r="A44" s="63">
        <v>30</v>
      </c>
      <c r="B44" s="64" t="s">
        <v>75</v>
      </c>
      <c r="C44" s="65">
        <v>16252</v>
      </c>
      <c r="D44" s="65">
        <v>1402282</v>
      </c>
      <c r="E44" s="65">
        <v>1171600</v>
      </c>
      <c r="F44" s="65">
        <v>230341</v>
      </c>
      <c r="G44" s="65">
        <v>341</v>
      </c>
      <c r="H44" s="65">
        <v>33910</v>
      </c>
      <c r="I44" s="65"/>
      <c r="J44" s="65"/>
      <c r="K44" s="65">
        <v>1452444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>
        <v>0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>
        <v>0</v>
      </c>
      <c r="AP44" s="65">
        <v>1452444</v>
      </c>
      <c r="AQ44" s="40"/>
      <c r="AR44" s="40"/>
    </row>
    <row r="45" spans="1:44" ht="47.25">
      <c r="A45" s="63">
        <v>31</v>
      </c>
      <c r="B45" s="64" t="s">
        <v>76</v>
      </c>
      <c r="C45" s="65">
        <v>4817</v>
      </c>
      <c r="D45" s="65">
        <v>1126005</v>
      </c>
      <c r="E45" s="65">
        <v>1033935</v>
      </c>
      <c r="F45" s="65">
        <v>92070</v>
      </c>
      <c r="G45" s="65"/>
      <c r="H45" s="65">
        <v>6824</v>
      </c>
      <c r="I45" s="65"/>
      <c r="J45" s="65"/>
      <c r="K45" s="65">
        <v>1137646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>
        <v>0</v>
      </c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>
        <v>0</v>
      </c>
      <c r="AP45" s="65">
        <v>1137646</v>
      </c>
      <c r="AQ45" s="40"/>
      <c r="AR45" s="40"/>
    </row>
    <row r="46" spans="1:44" ht="47.25">
      <c r="A46" s="63">
        <v>32</v>
      </c>
      <c r="B46" s="64" t="s">
        <v>77</v>
      </c>
      <c r="C46" s="65">
        <v>54390</v>
      </c>
      <c r="D46" s="65">
        <v>6335</v>
      </c>
      <c r="E46" s="65"/>
      <c r="F46" s="65">
        <v>6335</v>
      </c>
      <c r="G46" s="65"/>
      <c r="H46" s="65">
        <v>8422</v>
      </c>
      <c r="I46" s="65"/>
      <c r="J46" s="65"/>
      <c r="K46" s="65">
        <v>69147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>
        <v>0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>
        <v>0</v>
      </c>
      <c r="AP46" s="65">
        <v>69147</v>
      </c>
      <c r="AQ46" s="40"/>
      <c r="AR46" s="40"/>
    </row>
    <row r="47" spans="1:44" ht="31.5">
      <c r="A47" s="63">
        <v>33</v>
      </c>
      <c r="B47" s="64" t="s">
        <v>78</v>
      </c>
      <c r="C47" s="65"/>
      <c r="D47" s="65">
        <v>1095862</v>
      </c>
      <c r="E47" s="65">
        <v>1032441</v>
      </c>
      <c r="F47" s="65">
        <v>63421</v>
      </c>
      <c r="G47" s="65"/>
      <c r="H47" s="65"/>
      <c r="I47" s="65"/>
      <c r="J47" s="65"/>
      <c r="K47" s="65">
        <v>1095862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>
        <v>0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>
        <v>0</v>
      </c>
      <c r="AP47" s="65">
        <v>1095862</v>
      </c>
      <c r="AQ47" s="40"/>
      <c r="AR47" s="40"/>
    </row>
    <row r="48" spans="1:44" ht="15.75">
      <c r="A48" s="63">
        <v>34</v>
      </c>
      <c r="B48" s="64" t="s">
        <v>79</v>
      </c>
      <c r="C48" s="65"/>
      <c r="D48" s="65">
        <v>497762</v>
      </c>
      <c r="E48" s="65">
        <v>472118</v>
      </c>
      <c r="F48" s="65">
        <v>23283</v>
      </c>
      <c r="G48" s="65">
        <v>2361</v>
      </c>
      <c r="H48" s="65"/>
      <c r="I48" s="65"/>
      <c r="J48" s="65"/>
      <c r="K48" s="65">
        <v>497762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>
        <v>0</v>
      </c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>
        <v>0</v>
      </c>
      <c r="AP48" s="65">
        <v>497762</v>
      </c>
      <c r="AQ48" s="40"/>
      <c r="AR48" s="40"/>
    </row>
    <row r="49" spans="1:44" ht="15.75">
      <c r="A49" s="63">
        <v>35</v>
      </c>
      <c r="B49" s="64" t="s">
        <v>80</v>
      </c>
      <c r="C49" s="65"/>
      <c r="D49" s="65"/>
      <c r="E49" s="65"/>
      <c r="F49" s="65"/>
      <c r="G49" s="65"/>
      <c r="H49" s="65">
        <v>3935</v>
      </c>
      <c r="I49" s="65">
        <v>4904</v>
      </c>
      <c r="J49" s="65"/>
      <c r="K49" s="65">
        <v>8839</v>
      </c>
      <c r="L49" s="65">
        <v>35509</v>
      </c>
      <c r="M49" s="65"/>
      <c r="N49" s="65">
        <v>19814</v>
      </c>
      <c r="O49" s="65"/>
      <c r="P49" s="65">
        <v>278</v>
      </c>
      <c r="Q49" s="65">
        <v>2142</v>
      </c>
      <c r="R49" s="65"/>
      <c r="S49" s="65"/>
      <c r="T49" s="65"/>
      <c r="U49" s="65">
        <v>1747</v>
      </c>
      <c r="V49" s="65"/>
      <c r="W49" s="65"/>
      <c r="X49" s="65"/>
      <c r="Y49" s="65"/>
      <c r="Z49" s="65"/>
      <c r="AA49" s="65"/>
      <c r="AB49" s="65"/>
      <c r="AC49" s="65"/>
      <c r="AD49" s="65">
        <v>59490</v>
      </c>
      <c r="AE49" s="65">
        <v>173247</v>
      </c>
      <c r="AF49" s="65"/>
      <c r="AG49" s="65"/>
      <c r="AH49" s="65"/>
      <c r="AI49" s="65"/>
      <c r="AJ49" s="65"/>
      <c r="AK49" s="65"/>
      <c r="AL49" s="65"/>
      <c r="AM49" s="65">
        <v>163274</v>
      </c>
      <c r="AN49" s="65"/>
      <c r="AO49" s="65">
        <v>336521</v>
      </c>
      <c r="AP49" s="65">
        <v>404850</v>
      </c>
      <c r="AQ49" s="40"/>
      <c r="AR49" s="40"/>
    </row>
    <row r="50" spans="1:44" ht="31.5">
      <c r="A50" s="63">
        <v>36</v>
      </c>
      <c r="B50" s="64" t="s">
        <v>81</v>
      </c>
      <c r="C50" s="65"/>
      <c r="D50" s="65"/>
      <c r="E50" s="65"/>
      <c r="F50" s="65"/>
      <c r="G50" s="65"/>
      <c r="H50" s="65">
        <v>500</v>
      </c>
      <c r="I50" s="65"/>
      <c r="J50" s="65"/>
      <c r="K50" s="65">
        <v>500</v>
      </c>
      <c r="L50" s="65">
        <v>905</v>
      </c>
      <c r="M50" s="65"/>
      <c r="N50" s="65"/>
      <c r="O50" s="65"/>
      <c r="P50" s="65"/>
      <c r="Q50" s="65">
        <v>212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>
        <v>1117</v>
      </c>
      <c r="AE50" s="65">
        <v>5864</v>
      </c>
      <c r="AF50" s="65"/>
      <c r="AG50" s="65"/>
      <c r="AH50" s="65"/>
      <c r="AI50" s="65"/>
      <c r="AJ50" s="65"/>
      <c r="AK50" s="65"/>
      <c r="AL50" s="65"/>
      <c r="AM50" s="65"/>
      <c r="AN50" s="65"/>
      <c r="AO50" s="65">
        <v>5864</v>
      </c>
      <c r="AP50" s="65">
        <v>7481</v>
      </c>
      <c r="AQ50" s="40"/>
      <c r="AR50" s="40"/>
    </row>
    <row r="51" spans="1:44" ht="47.25">
      <c r="A51" s="63">
        <v>37</v>
      </c>
      <c r="B51" s="64" t="s">
        <v>82</v>
      </c>
      <c r="C51" s="65"/>
      <c r="D51" s="65"/>
      <c r="E51" s="65"/>
      <c r="F51" s="65"/>
      <c r="G51" s="65"/>
      <c r="H51" s="65"/>
      <c r="I51" s="65">
        <v>464745</v>
      </c>
      <c r="J51" s="65"/>
      <c r="K51" s="65">
        <v>464745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>
        <v>0</v>
      </c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>
        <v>0</v>
      </c>
      <c r="AP51" s="65">
        <v>464745</v>
      </c>
      <c r="AQ51" s="40"/>
      <c r="AR51" s="40"/>
    </row>
    <row r="52" spans="1:44" ht="15.75">
      <c r="A52" s="66">
        <v>38</v>
      </c>
      <c r="B52" s="67" t="s">
        <v>84</v>
      </c>
      <c r="C52" s="68"/>
      <c r="D52" s="68"/>
      <c r="E52" s="68"/>
      <c r="F52" s="68"/>
      <c r="G52" s="68"/>
      <c r="H52" s="68"/>
      <c r="I52" s="68"/>
      <c r="J52" s="68"/>
      <c r="K52" s="68">
        <v>0</v>
      </c>
      <c r="L52" s="68">
        <v>13987</v>
      </c>
      <c r="M52" s="68"/>
      <c r="N52" s="68"/>
      <c r="O52" s="68"/>
      <c r="P52" s="68"/>
      <c r="Q52" s="68"/>
      <c r="R52" s="68">
        <v>293</v>
      </c>
      <c r="S52" s="68"/>
      <c r="T52" s="68"/>
      <c r="U52" s="68">
        <v>2060</v>
      </c>
      <c r="V52" s="68"/>
      <c r="W52" s="68"/>
      <c r="X52" s="68"/>
      <c r="Y52" s="68"/>
      <c r="Z52" s="68"/>
      <c r="AA52" s="68"/>
      <c r="AB52" s="68"/>
      <c r="AC52" s="68"/>
      <c r="AD52" s="68">
        <v>16340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>
        <v>0</v>
      </c>
      <c r="AP52" s="68">
        <v>16340</v>
      </c>
      <c r="AQ52" s="40"/>
      <c r="AR52" s="40"/>
    </row>
    <row r="53" spans="1:44" ht="15.75">
      <c r="A53" s="40"/>
      <c r="B53" s="4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40"/>
      <c r="AR53" s="40"/>
    </row>
    <row r="54" spans="1:44" ht="15.75">
      <c r="A54" s="70"/>
      <c r="B54" s="70"/>
      <c r="C54" s="70"/>
      <c r="D54" s="70"/>
      <c r="E54" s="70"/>
      <c r="F54" s="7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71"/>
      <c r="AM54" s="71"/>
      <c r="AN54" s="71"/>
      <c r="AO54" s="71"/>
      <c r="AP54" s="71"/>
      <c r="AQ54" s="40"/>
      <c r="AR54" s="40"/>
    </row>
  </sheetData>
  <sheetProtection/>
  <mergeCells count="17">
    <mergeCell ref="AB12:AO12"/>
    <mergeCell ref="P1:R1"/>
    <mergeCell ref="P2:R2"/>
    <mergeCell ref="P3:R3"/>
    <mergeCell ref="P4:R4"/>
    <mergeCell ref="P5:R5"/>
    <mergeCell ref="A7:AL7"/>
    <mergeCell ref="A54:F54"/>
    <mergeCell ref="A8:AL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79" right="0.7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Уржумова</dc:creator>
  <cp:keywords/>
  <dc:description/>
  <cp:lastModifiedBy>Юлия Уржумова</cp:lastModifiedBy>
  <cp:lastPrinted>2011-01-24T12:49:50Z</cp:lastPrinted>
  <dcterms:created xsi:type="dcterms:W3CDTF">2011-01-24T12:59:11Z</dcterms:created>
  <dcterms:modified xsi:type="dcterms:W3CDTF">2019-07-19T09:38:08Z</dcterms:modified>
  <cp:category/>
  <cp:version/>
  <cp:contentType/>
  <cp:contentStatus/>
</cp:coreProperties>
</file>