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5\БВУ\01.10.2025\англ\"/>
    </mc:Choice>
  </mc:AlternateContent>
  <xr:revisionPtr revIDLastSave="0" documentId="13_ncr:1_{E92A77E0-1875-45B4-8386-066C43788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D8" i="2" l="1"/>
  <c r="D7" i="2" s="1"/>
  <c r="E8" i="2"/>
  <c r="E16" i="2"/>
  <c r="D16" i="2"/>
  <c r="E23" i="2"/>
  <c r="D23" i="2"/>
  <c r="D30" i="2" l="1"/>
  <c r="E7" i="2"/>
  <c r="E30" i="2" s="1"/>
</calcChain>
</file>

<file path=xl/sharedStrings.xml><?xml version="1.0" encoding="utf-8"?>
<sst xmlns="http://schemas.openxmlformats.org/spreadsheetml/2006/main" count="48" uniqueCount="45">
  <si>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</si>
  <si>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</si>
  <si>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</si>
  <si>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</si>
  <si>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</si>
  <si>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</si>
  <si>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</si>
  <si>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</si>
  <si>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</si>
  <si>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</si>
  <si>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</si>
  <si>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</si>
  <si>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</si>
  <si>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</si>
  <si>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</si>
  <si>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 xml:space="preserve">Associations (Unions) of Banks </t>
  </si>
  <si>
    <t>(million tenge)</t>
  </si>
  <si>
    <t>Title</t>
  </si>
  <si>
    <t xml:space="preserve">Residents </t>
  </si>
  <si>
    <t>Second-tier banks</t>
  </si>
  <si>
    <t>Insurance (reinsurance) organisations</t>
  </si>
  <si>
    <t>Accumulative pension funds</t>
  </si>
  <si>
    <t>Professional participants of the securities market</t>
  </si>
  <si>
    <t>Stock exchange and central depository operating in the territory of the Republic of Kazakhstan</t>
  </si>
  <si>
    <t>Subsidiary organisations whose exclusive activity is collection of banknotes, coins and valuables</t>
  </si>
  <si>
    <t>Other financial organisations</t>
  </si>
  <si>
    <t xml:space="preserve">Non-residents </t>
  </si>
  <si>
    <t>Banks</t>
  </si>
  <si>
    <t>Insurance organisations</t>
  </si>
  <si>
    <t>Pension funds</t>
  </si>
  <si>
    <t>Investments in non-financial organisations</t>
  </si>
  <si>
    <t>Credit bureaus</t>
  </si>
  <si>
    <t>Subsidiaries resident in the Republic of Kazakhstan acquiring doubtful and uncollectible assets of the parent bank</t>
  </si>
  <si>
    <t>Subsidiary organisations engaged in leasing activities</t>
  </si>
  <si>
    <t>Organisations rendering services on provision of information, telecommunication and technological interaction between participants of settlements on banking activities, including settlements on payment card transactions</t>
  </si>
  <si>
    <t>Other legal entities</t>
  </si>
  <si>
    <t>Total investments</t>
  </si>
  <si>
    <t>№ s/n</t>
  </si>
  <si>
    <t>The information is prepared on the basis of reports submitted by second-tier banks in accordance with the RB NBRK №54 "On Approval of the list, forms, terms and Rules of reporting by second-tier banks" dated on 21.04.2020, and reflects the amount of investments in the capital of subsidiaries and associates and other legal entities (gross)</t>
  </si>
  <si>
    <t>Investments in financial organisations</t>
  </si>
  <si>
    <t>01.01.2025</t>
  </si>
  <si>
    <t>01.04.2025</t>
  </si>
  <si>
    <t>01.07.2025</t>
  </si>
  <si>
    <t>01.10.2025</t>
  </si>
  <si>
    <t xml:space="preserve">Investments* of second-tier banks in the capital of other legal entities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</si>
</sst>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49" fontId="2" fillId="0" borderId="0" xfId="0" applyNumberFormat="1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zoomScale="90" zoomScaleNormal="90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15.75" customHeight="1" x14ac:dyDescent="0.25">
      <c r="A2" s="38" t="s">
        <v>44</v>
      </c>
      <c r="B2" s="38"/>
      <c r="C2" s="38"/>
      <c r="D2" s="11"/>
      <c r="E2" s="11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C4" s="4"/>
      <c r="F4" s="4" t="s">
        <v>16</v>
      </c>
      <c r="G4" s="1"/>
      <c r="H4" s="1"/>
      <c r="I4" s="1"/>
      <c r="J4" s="1"/>
      <c r="K4" s="1"/>
      <c r="L4" s="1"/>
    </row>
    <row r="5" spans="1:12" x14ac:dyDescent="0.25">
      <c r="A5" s="37" t="s">
        <v>37</v>
      </c>
      <c r="B5" s="37" t="s">
        <v>17</v>
      </c>
      <c r="C5" s="35" t="s">
        <v>40</v>
      </c>
      <c r="D5" s="35" t="s">
        <v>41</v>
      </c>
      <c r="E5" s="35" t="s">
        <v>42</v>
      </c>
      <c r="F5" s="35" t="s">
        <v>43</v>
      </c>
      <c r="J5" s="1"/>
      <c r="K5" s="1"/>
      <c r="L5" s="1"/>
    </row>
    <row r="6" spans="1:12" s="6" customFormat="1" x14ac:dyDescent="0.25">
      <c r="A6" s="37"/>
      <c r="B6" s="37"/>
      <c r="C6" s="35"/>
      <c r="D6" s="35"/>
      <c r="E6" s="35"/>
      <c r="F6" s="35"/>
      <c r="G6" s="5"/>
      <c r="H6" s="5"/>
      <c r="I6" s="5"/>
    </row>
    <row r="7" spans="1:12" s="6" customFormat="1" x14ac:dyDescent="0.25">
      <c r="A7" s="12" t="s">
        <v>0</v>
      </c>
      <c r="B7" s="13" t="s">
        <v>39</v>
      </c>
      <c r="C7" s="14">
        <v>669806.31224203808</v>
      </c>
      <c r="D7" s="14">
        <f>D8+D16</f>
        <v>689405.65276421816</v>
      </c>
      <c r="E7" s="14">
        <f>E8+E16</f>
        <v>720866.92772905796</v>
      </c>
      <c r="F7" s="14">
        <v>802769.33019942814</v>
      </c>
      <c r="G7" s="5"/>
      <c r="H7" s="5"/>
      <c r="I7" s="5"/>
    </row>
    <row r="8" spans="1:12" s="6" customFormat="1" x14ac:dyDescent="0.25">
      <c r="A8" s="15">
        <v>1</v>
      </c>
      <c r="B8" s="16" t="s">
        <v>18</v>
      </c>
      <c r="C8" s="17">
        <v>519925.10866888805</v>
      </c>
      <c r="D8" s="17">
        <f>SUM(D9:D15)</f>
        <v>542070.30629119813</v>
      </c>
      <c r="E8" s="17">
        <f>SUM(E9:E15)</f>
        <v>567102.34360519797</v>
      </c>
      <c r="F8" s="17">
        <v>646758.39795987809</v>
      </c>
      <c r="G8" s="5"/>
      <c r="H8" s="5"/>
      <c r="I8" s="5"/>
    </row>
    <row r="9" spans="1:12" x14ac:dyDescent="0.25">
      <c r="A9" s="18" t="s">
        <v>1</v>
      </c>
      <c r="B9" s="19" t="s">
        <v>19</v>
      </c>
      <c r="C9" s="20">
        <v>59091.66849982</v>
      </c>
      <c r="D9" s="20">
        <v>63187.495836050002</v>
      </c>
      <c r="E9" s="20">
        <v>60260.876499819999</v>
      </c>
      <c r="F9" s="20">
        <v>112236.11842555999</v>
      </c>
      <c r="J9" s="1"/>
      <c r="K9" s="1"/>
      <c r="L9" s="1"/>
    </row>
    <row r="10" spans="1:12" x14ac:dyDescent="0.25">
      <c r="A10" s="18" t="s">
        <v>2</v>
      </c>
      <c r="B10" s="19" t="s">
        <v>20</v>
      </c>
      <c r="C10" s="20">
        <v>292360.71305511001</v>
      </c>
      <c r="D10" s="20">
        <v>302042.10305511003</v>
      </c>
      <c r="E10" s="20">
        <v>332345.29514882999</v>
      </c>
      <c r="F10" s="20">
        <v>357072.94805511</v>
      </c>
      <c r="J10" s="1"/>
      <c r="K10" s="1"/>
      <c r="L10" s="1"/>
    </row>
    <row r="11" spans="1:12" x14ac:dyDescent="0.25">
      <c r="A11" s="18" t="s">
        <v>3</v>
      </c>
      <c r="B11" s="19" t="s">
        <v>21</v>
      </c>
      <c r="C11" s="20"/>
      <c r="D11" s="20"/>
      <c r="E11" s="20"/>
      <c r="F11" s="20"/>
      <c r="J11" s="1"/>
      <c r="K11" s="1"/>
      <c r="L11" s="1"/>
    </row>
    <row r="12" spans="1:12" x14ac:dyDescent="0.25">
      <c r="A12" s="18" t="s">
        <v>4</v>
      </c>
      <c r="B12" s="19" t="s">
        <v>22</v>
      </c>
      <c r="C12" s="20">
        <v>127073.460940278</v>
      </c>
      <c r="D12" s="20">
        <v>135019.36910591801</v>
      </c>
      <c r="E12" s="20">
        <v>132643.427770888</v>
      </c>
      <c r="F12" s="20">
        <v>140207.90244114801</v>
      </c>
      <c r="J12" s="1"/>
      <c r="K12" s="1"/>
      <c r="L12" s="1"/>
    </row>
    <row r="13" spans="1:12" ht="31.5" x14ac:dyDescent="0.25">
      <c r="A13" s="18" t="s">
        <v>5</v>
      </c>
      <c r="B13" s="21" t="s">
        <v>23</v>
      </c>
      <c r="C13" s="20">
        <v>3694.5839906299998</v>
      </c>
      <c r="D13" s="20">
        <v>3718.3165397500002</v>
      </c>
      <c r="E13" s="20">
        <v>3403.87629784</v>
      </c>
      <c r="F13" s="20">
        <v>4000.6898767799998</v>
      </c>
      <c r="J13" s="1"/>
      <c r="K13" s="1"/>
      <c r="L13" s="1"/>
    </row>
    <row r="14" spans="1:12" ht="31.5" x14ac:dyDescent="0.25">
      <c r="A14" s="18" t="s">
        <v>6</v>
      </c>
      <c r="B14" s="21" t="s">
        <v>24</v>
      </c>
      <c r="C14" s="20">
        <v>7728.5948836899997</v>
      </c>
      <c r="D14" s="20">
        <v>8126.9344550100004</v>
      </c>
      <c r="E14" s="20">
        <v>8472.7805884600002</v>
      </c>
      <c r="F14" s="20">
        <v>8953.0485006899999</v>
      </c>
      <c r="J14" s="1"/>
      <c r="K14" s="1"/>
      <c r="L14" s="1"/>
    </row>
    <row r="15" spans="1:12" x14ac:dyDescent="0.25">
      <c r="A15" s="18" t="s">
        <v>7</v>
      </c>
      <c r="B15" s="19" t="s">
        <v>25</v>
      </c>
      <c r="C15" s="20">
        <v>29976.087299359999</v>
      </c>
      <c r="D15" s="20">
        <v>29976.087299359999</v>
      </c>
      <c r="E15" s="20">
        <v>29976.087299359999</v>
      </c>
      <c r="F15" s="20">
        <v>24287.69066059</v>
      </c>
      <c r="J15" s="1"/>
      <c r="K15" s="1"/>
      <c r="L15" s="1"/>
    </row>
    <row r="16" spans="1:12" x14ac:dyDescent="0.25">
      <c r="A16" s="22">
        <v>2</v>
      </c>
      <c r="B16" s="16" t="s">
        <v>26</v>
      </c>
      <c r="C16" s="23">
        <v>149881.20357315001</v>
      </c>
      <c r="D16" s="23">
        <f>D17</f>
        <v>147335.34647302001</v>
      </c>
      <c r="E16" s="23">
        <f>E17</f>
        <v>153764.58412386</v>
      </c>
      <c r="F16" s="23">
        <v>156010.93223954999</v>
      </c>
      <c r="J16" s="1"/>
      <c r="K16" s="1"/>
      <c r="L16" s="1"/>
    </row>
    <row r="17" spans="1:12" x14ac:dyDescent="0.25">
      <c r="A17" s="18" t="s">
        <v>8</v>
      </c>
      <c r="B17" s="19" t="s">
        <v>27</v>
      </c>
      <c r="C17" s="24">
        <v>149881.20357315001</v>
      </c>
      <c r="D17" s="24">
        <v>147335.34647302001</v>
      </c>
      <c r="E17" s="24">
        <v>153764.58412386</v>
      </c>
      <c r="F17" s="24">
        <v>156010.93223954999</v>
      </c>
      <c r="J17" s="1"/>
      <c r="K17" s="1"/>
      <c r="L17" s="1"/>
    </row>
    <row r="18" spans="1:12" x14ac:dyDescent="0.25">
      <c r="A18" s="18" t="s">
        <v>9</v>
      </c>
      <c r="B18" s="25" t="s">
        <v>28</v>
      </c>
      <c r="C18" s="24"/>
      <c r="D18" s="24"/>
      <c r="E18" s="24"/>
      <c r="F18" s="24"/>
      <c r="J18" s="1"/>
      <c r="K18" s="1"/>
      <c r="L18" s="1"/>
    </row>
    <row r="19" spans="1:12" x14ac:dyDescent="0.25">
      <c r="A19" s="18" t="s">
        <v>10</v>
      </c>
      <c r="B19" s="25" t="s">
        <v>29</v>
      </c>
      <c r="C19" s="24"/>
      <c r="D19" s="24"/>
      <c r="E19" s="24"/>
      <c r="F19" s="24"/>
      <c r="J19" s="1"/>
      <c r="K19" s="1"/>
      <c r="L19" s="1"/>
    </row>
    <row r="20" spans="1:12" x14ac:dyDescent="0.25">
      <c r="A20" s="18" t="s">
        <v>11</v>
      </c>
      <c r="B20" s="25" t="s">
        <v>22</v>
      </c>
      <c r="C20" s="24"/>
      <c r="D20" s="24"/>
      <c r="E20" s="24"/>
      <c r="F20" s="24"/>
      <c r="J20" s="1"/>
      <c r="K20" s="1"/>
      <c r="L20" s="1"/>
    </row>
    <row r="21" spans="1:12" ht="31.5" x14ac:dyDescent="0.25">
      <c r="A21" s="18" t="s">
        <v>12</v>
      </c>
      <c r="B21" s="26" t="s">
        <v>24</v>
      </c>
      <c r="C21" s="24"/>
      <c r="D21" s="24"/>
      <c r="E21" s="24"/>
      <c r="F21" s="24"/>
      <c r="J21" s="1"/>
      <c r="K21" s="1"/>
      <c r="L21" s="1"/>
    </row>
    <row r="22" spans="1:12" x14ac:dyDescent="0.25">
      <c r="A22" s="18" t="s">
        <v>13</v>
      </c>
      <c r="B22" s="25" t="s">
        <v>25</v>
      </c>
      <c r="C22" s="24"/>
      <c r="D22" s="24"/>
      <c r="E22" s="24"/>
      <c r="F22" s="24"/>
      <c r="J22" s="1"/>
      <c r="K22" s="1"/>
      <c r="L22" s="1"/>
    </row>
    <row r="23" spans="1:12" x14ac:dyDescent="0.25">
      <c r="A23" s="27" t="s">
        <v>14</v>
      </c>
      <c r="B23" s="28" t="s">
        <v>30</v>
      </c>
      <c r="C23" s="29">
        <v>229753.99189559999</v>
      </c>
      <c r="D23" s="29">
        <f>SUM(D24:D29)</f>
        <v>256004.35931373999</v>
      </c>
      <c r="E23" s="29">
        <f>SUM(E24:E29)</f>
        <v>255764.00947955</v>
      </c>
      <c r="F23" s="29">
        <v>267939.08414831001</v>
      </c>
      <c r="J23" s="1"/>
      <c r="K23" s="1"/>
      <c r="L23" s="1"/>
    </row>
    <row r="24" spans="1:12" x14ac:dyDescent="0.25">
      <c r="A24" s="22">
        <v>3</v>
      </c>
      <c r="B24" s="30" t="s">
        <v>15</v>
      </c>
      <c r="C24" s="31">
        <v>2.7</v>
      </c>
      <c r="D24" s="31">
        <v>2.7</v>
      </c>
      <c r="E24" s="31">
        <v>2.7</v>
      </c>
      <c r="F24" s="31">
        <v>3</v>
      </c>
      <c r="G24" s="1"/>
      <c r="H24" s="1"/>
      <c r="I24" s="1"/>
      <c r="J24" s="1"/>
      <c r="K24" s="1"/>
      <c r="L24" s="1"/>
    </row>
    <row r="25" spans="1:12" x14ac:dyDescent="0.25">
      <c r="A25" s="22">
        <v>4</v>
      </c>
      <c r="B25" s="30" t="s">
        <v>31</v>
      </c>
      <c r="C25" s="31">
        <v>3149.9211867099998</v>
      </c>
      <c r="D25" s="31">
        <v>3412.60498611</v>
      </c>
      <c r="E25" s="31">
        <v>3412.60498611</v>
      </c>
      <c r="F25" s="31">
        <v>4144.86789348</v>
      </c>
      <c r="G25" s="1"/>
      <c r="H25" s="1"/>
      <c r="I25" s="1"/>
      <c r="J25" s="1"/>
      <c r="K25" s="1"/>
      <c r="L25" s="1"/>
    </row>
    <row r="26" spans="1:12" ht="31.5" x14ac:dyDescent="0.25">
      <c r="A26" s="22">
        <v>5</v>
      </c>
      <c r="B26" s="21" t="s">
        <v>32</v>
      </c>
      <c r="C26" s="31">
        <v>163323.19507297999</v>
      </c>
      <c r="D26" s="31">
        <v>172087.64507298</v>
      </c>
      <c r="E26" s="31">
        <v>171737.84407297999</v>
      </c>
      <c r="F26" s="31">
        <v>180374.12905104001</v>
      </c>
      <c r="G26" s="1"/>
      <c r="H26" s="1"/>
      <c r="I26" s="1"/>
      <c r="J26" s="1"/>
      <c r="K26" s="1"/>
      <c r="L26" s="1"/>
    </row>
    <row r="27" spans="1:12" x14ac:dyDescent="0.25">
      <c r="A27" s="22">
        <v>6</v>
      </c>
      <c r="B27" s="30" t="s">
        <v>33</v>
      </c>
      <c r="C27" s="31">
        <v>40211.912461389998</v>
      </c>
      <c r="D27" s="31">
        <v>43421.37102834</v>
      </c>
      <c r="E27" s="31">
        <v>43403.146028340001</v>
      </c>
      <c r="F27" s="31">
        <v>43678.26356834</v>
      </c>
      <c r="G27" s="1"/>
      <c r="H27" s="1"/>
      <c r="I27" s="1"/>
      <c r="J27" s="1"/>
      <c r="K27" s="1"/>
      <c r="L27" s="1"/>
    </row>
    <row r="28" spans="1:12" ht="62.25" customHeight="1" x14ac:dyDescent="0.25">
      <c r="A28" s="22">
        <v>7</v>
      </c>
      <c r="B28" s="21" t="s">
        <v>34</v>
      </c>
      <c r="C28" s="31">
        <v>11304.16612652</v>
      </c>
      <c r="D28" s="31">
        <v>12251.810483310001</v>
      </c>
      <c r="E28" s="31">
        <v>12282.648649119999</v>
      </c>
      <c r="F28" s="31">
        <v>14667.71689245</v>
      </c>
      <c r="G28" s="1"/>
      <c r="H28" s="1"/>
      <c r="I28" s="1"/>
      <c r="J28" s="1"/>
      <c r="K28" s="1"/>
      <c r="L28" s="1"/>
    </row>
    <row r="29" spans="1:12" x14ac:dyDescent="0.25">
      <c r="A29" s="32">
        <v>8</v>
      </c>
      <c r="B29" s="33" t="s">
        <v>35</v>
      </c>
      <c r="C29" s="34">
        <v>11762.097048</v>
      </c>
      <c r="D29" s="34">
        <v>24828.227742999999</v>
      </c>
      <c r="E29" s="34">
        <v>24925.065742999999</v>
      </c>
      <c r="F29" s="34">
        <v>25071.106743</v>
      </c>
      <c r="G29" s="1"/>
      <c r="H29" s="1"/>
      <c r="I29" s="1"/>
      <c r="J29" s="1"/>
      <c r="K29" s="1"/>
      <c r="L29" s="1"/>
    </row>
    <row r="30" spans="1:12" x14ac:dyDescent="0.25">
      <c r="A30" s="7"/>
      <c r="B30" s="8" t="s">
        <v>36</v>
      </c>
      <c r="C30" s="9">
        <v>899560.30413763796</v>
      </c>
      <c r="D30" s="9">
        <f>D7+D23</f>
        <v>945410.01207795809</v>
      </c>
      <c r="E30" s="9">
        <f>E7+E23</f>
        <v>976630.93720860803</v>
      </c>
      <c r="F30" s="9">
        <f>F7+F23</f>
        <v>1070708.414347738</v>
      </c>
      <c r="G30" s="1"/>
      <c r="H30" s="1"/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15.75" customHeight="1" x14ac:dyDescent="0.25">
      <c r="A32" s="36" t="s">
        <v>38</v>
      </c>
      <c r="B32" s="36"/>
      <c r="C32" s="36"/>
      <c r="D32" s="36"/>
      <c r="E32" s="36"/>
      <c r="F32" s="36"/>
      <c r="I32" s="1"/>
      <c r="J32" s="1"/>
      <c r="K32" s="1"/>
      <c r="L32" s="1"/>
    </row>
    <row r="33" spans="1:12" x14ac:dyDescent="0.25">
      <c r="A33" s="36"/>
      <c r="B33" s="36"/>
      <c r="C33" s="36"/>
      <c r="D33" s="36"/>
      <c r="E33" s="36"/>
      <c r="F33" s="36"/>
      <c r="I33" s="1"/>
      <c r="J33" s="1"/>
      <c r="K33" s="1"/>
      <c r="L33" s="1"/>
    </row>
    <row r="34" spans="1:12" x14ac:dyDescent="0.25">
      <c r="C34" s="1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0"/>
      <c r="C41" s="10"/>
      <c r="I41" s="1"/>
      <c r="J41" s="1"/>
      <c r="K41" s="1"/>
      <c r="L41" s="1"/>
    </row>
    <row r="42" spans="1:12" x14ac:dyDescent="0.25">
      <c r="B42" s="10"/>
      <c r="C42" s="10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8">
    <mergeCell ref="A2:C2"/>
    <mergeCell ref="D5:D6"/>
    <mergeCell ref="E5:E6"/>
    <mergeCell ref="F5:F6"/>
    <mergeCell ref="A32:F33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2026-07-08T12:43:39Z</dcterms:modified>
</cp:coreProperties>
</file>