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vr_madina_e\Madina\Мои документы\Documents\ДПБ\ФИНАНСОВЫЕ ПРИТОКИ\2026\1\новый вариант таблиц\"/>
    </mc:Choice>
  </mc:AlternateContent>
  <bookViews>
    <workbookView xWindow="-15" yWindow="-15" windowWidth="14520" windowHeight="11865" tabRatio="752"/>
  </bookViews>
  <sheets>
    <sheet name="Мазмұны" sheetId="25" r:id="rId1"/>
    <sheet name="1.валюта, сыйақы мөлш." sheetId="6" r:id="rId2"/>
    <sheet name="2. мерзім, сыйақы мөлш." sheetId="9" r:id="rId3"/>
    <sheet name="3 үлестестігі, сыйақы мөлш." sheetId="26" r:id="rId4"/>
    <sheet name="4. үлестестігі, валюта " sheetId="11" r:id="rId5"/>
    <sheet name="5.сектор, сыйақы мөлш." sheetId="27" r:id="rId6"/>
    <sheet name="6,.сектор, мерзім" sheetId="15" r:id="rId7"/>
    <sheet name="7.елдер" sheetId="20" r:id="rId8"/>
    <sheet name="8.салалар" sheetId="22" r:id="rId9"/>
  </sheets>
  <externalReferences>
    <externalReference r:id="rId10"/>
    <externalReference r:id="rId11"/>
  </externalReferences>
  <definedNames>
    <definedName name="_xlnm._FilterDatabase" localSheetId="8" hidden="1">'8.салалар'!$C$8:$E$17</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апапа">'[1]рег кред 1'!#REF!</definedName>
    <definedName name="_xlnm.Print_Titles" localSheetId="7">'7.елдер'!$4:$4</definedName>
    <definedName name="_xlnm.Print_Titles" localSheetId="8">'8.салалар'!$4:$5</definedName>
    <definedName name="_xlnm.Print_Area" localSheetId="1">'1.валюта, сыйақы мөлш.'!$A$1:$G$13</definedName>
    <definedName name="_xlnm.Print_Area" localSheetId="2">'2. мерзім, сыйақы мөлш.'!$A$1:$G$13</definedName>
    <definedName name="_xlnm.Print_Area" localSheetId="3">'3 үлестестігі, сыйақы мөлш.'!$A$1:$G$9</definedName>
    <definedName name="_xlnm.Print_Area" localSheetId="4">'4. үлестестігі, валюта '!$A$1:$B$21</definedName>
    <definedName name="_xlnm.Print_Area" localSheetId="5">'5.сектор, сыйақы мөлш.'!$A$1:$G$10</definedName>
    <definedName name="_xlnm.Print_Area" localSheetId="6">'6,.сектор, мерзім'!$A$1:$D$11</definedName>
    <definedName name="_xlnm.Print_Area" localSheetId="7">'7.елдер'!$A$1:$B$23</definedName>
    <definedName name="_xlnm.Print_Area" localSheetId="8">'8.салалар'!$A$1:$B$19</definedName>
    <definedName name="_xlnm.Print_Area" localSheetId="0">Мазмұны!$A$1:$B$15</definedName>
    <definedName name="плпл">'[1]рег кред 1'!#REF!</definedName>
  </definedNames>
  <calcPr calcId="162913"/>
</workbook>
</file>

<file path=xl/calcChain.xml><?xml version="1.0" encoding="utf-8"?>
<calcChain xmlns="http://schemas.openxmlformats.org/spreadsheetml/2006/main">
  <c r="B6" i="22" l="1"/>
  <c r="B5" i="20" l="1"/>
  <c r="B9" i="11" l="1"/>
</calcChain>
</file>

<file path=xl/sharedStrings.xml><?xml version="1.0" encoding="utf-8"?>
<sst xmlns="http://schemas.openxmlformats.org/spreadsheetml/2006/main" count="150" uniqueCount="87">
  <si>
    <t>USD</t>
  </si>
  <si>
    <t>RUB</t>
  </si>
  <si>
    <t>Барлығы</t>
  </si>
  <si>
    <t>Мазмұны</t>
  </si>
  <si>
    <t xml:space="preserve">оның ішінде сыйақы мөлшерлемелері бойынша </t>
  </si>
  <si>
    <t xml:space="preserve">құбылмалы </t>
  </si>
  <si>
    <t>нөлдiк</t>
  </si>
  <si>
    <t>барлығы</t>
  </si>
  <si>
    <t>млн.АҚШ долл.</t>
  </si>
  <si>
    <t>оның ішінде кредиторлардың экономикалық секторлары бойынша</t>
  </si>
  <si>
    <t>Басқа валюталар</t>
  </si>
  <si>
    <t>қарыздардың валюталар және сыйақы мөлшерлемелері бөлігінде</t>
  </si>
  <si>
    <t>басқа валюталар</t>
  </si>
  <si>
    <t>Үлестес</t>
  </si>
  <si>
    <t>Үлестес емес</t>
  </si>
  <si>
    <t>банктер және басқа қаржы ұйымдары</t>
  </si>
  <si>
    <t>сыйақы мөлшерлемелері және кредиторлардың секторлары бөлігінде</t>
  </si>
  <si>
    <t>Бұл мәліметтер валюталық операциялардың мониторингі шеңберінде алынған резиденттердің бейрезиденттерден 500 мың АҚШ долларынан астам сомаға тартылған қаржылық қарыздарына қатысты (банктер секторы бойынша 180 күннен астам мерзімге алынған қарыздар есепке алынады) (АХҚО қатысушыларын қоспағанда)</t>
  </si>
  <si>
    <t>1-Парақ</t>
  </si>
  <si>
    <t>2-Парақ</t>
  </si>
  <si>
    <t>3-Парақ</t>
  </si>
  <si>
    <t>4-Парақ</t>
  </si>
  <si>
    <t>5-Парақ</t>
  </si>
  <si>
    <t>6-Парақ</t>
  </si>
  <si>
    <t>7-Парақ</t>
  </si>
  <si>
    <t>8-Парақ</t>
  </si>
  <si>
    <t xml:space="preserve">мерзімдер және сыйақы мөлшерлемелері бөлігінде </t>
  </si>
  <si>
    <t xml:space="preserve">кредитормен үлестестігі және сыйақы мөлшерлемелері бөлігінде </t>
  </si>
  <si>
    <t>кредитормен үлестестігі және валюта бөлігінде</t>
  </si>
  <si>
    <t>тұрақты</t>
  </si>
  <si>
    <t>кредиторлар секторлары және мерзімдер бөлігінде</t>
  </si>
  <si>
    <t>елдер бөлігінде</t>
  </si>
  <si>
    <t>қарыз алушылар салалары бөлігінде</t>
  </si>
  <si>
    <t>оның ішінде валютамен:</t>
  </si>
  <si>
    <t>оның ішінде мерзімі:</t>
  </si>
  <si>
    <t>оның ішінде бейрезидент-кредиторлардың елдері бойынша:</t>
  </si>
  <si>
    <t>басқа секторлар</t>
  </si>
  <si>
    <t>оның ішінде шектерінде (%)</t>
  </si>
  <si>
    <t>оның ішінде кредиторлардың экономикалық секторлары бойынша:</t>
  </si>
  <si>
    <t>нөлдік</t>
  </si>
  <si>
    <t>оның ішінде резидент қарыз алушылардың салалары бойынша:</t>
  </si>
  <si>
    <t>10-нан жоғары</t>
  </si>
  <si>
    <t>EUR</t>
  </si>
  <si>
    <t>KZT</t>
  </si>
  <si>
    <t>2026 ж. I тоқсандағы қаржылық қарыздарды нақты тарту сомасы</t>
  </si>
  <si>
    <t>2026 ж. I тоқсандағы қаржылық қарыздарды нақты тарту сомасы, 
қарыздардың валюталар және сыйақы мөлшерлемелері бөлігінде</t>
  </si>
  <si>
    <t>2026 ж. I тоқсаны</t>
  </si>
  <si>
    <t>2026 ж. I тоқсандағы қаржылық қарыздарды нақты тарту сомасы, 
мерзімдер және сыйақы мөлшерлемелері бөлігінде</t>
  </si>
  <si>
    <t>2026 ж. I тоқсандағы қаржылық қарыздарды нақты тарту сомасы, 
сыйақы мөлшерлемелері  және кредитормен үлестестігі бөлігінде</t>
  </si>
  <si>
    <t>2026 ж. I тоқсандағы қаржылық қарыздарды нақты тарту сомасы, кредитормен үлестестігі және валюта бөлігінде</t>
  </si>
  <si>
    <t>2026 ж. I тоқсандағы қаржылық қарыздарды нақты тарту сомасы, 
сыйақы мөлшерлемелері және кредиторлардың секторлары бөлігінде</t>
  </si>
  <si>
    <t>2026 ж. I тоқсандағы қаржылық қарыздарды нақты тарту сомасы, 
кредиторлар секторлары және мерзімдер бөлігінде</t>
  </si>
  <si>
    <t>2026 ж. I тоқсандағы қаржылық қарыздарды нақты тарту сомасы, кредиторлардың елдері бөлігінде</t>
  </si>
  <si>
    <t>2026 ж. I тоқсандағы қаржылық қарыздарды нақты тарту сомасы, қарыз алушылар салалары  бөлігінде</t>
  </si>
  <si>
    <t>10-ға дейін</t>
  </si>
  <si>
    <t>1 жылға дейін</t>
  </si>
  <si>
    <t>1 жылдан 5 жылға дейін</t>
  </si>
  <si>
    <t>5 жыл және одан көп</t>
  </si>
  <si>
    <t>Басқа елдер</t>
  </si>
  <si>
    <t>Бірккен Араб Әмірліктері</t>
  </si>
  <si>
    <t>Виргин аралдары (Ұлыбритания)</t>
  </si>
  <si>
    <t>Германия</t>
  </si>
  <si>
    <t>Канада</t>
  </si>
  <si>
    <t>Кипр</t>
  </si>
  <si>
    <t>Қытай</t>
  </si>
  <si>
    <t>Латвия</t>
  </si>
  <si>
    <t>Люксембург</t>
  </si>
  <si>
    <t>Оңтүстік Африка Республикасы</t>
  </si>
  <si>
    <t>Польша</t>
  </si>
  <si>
    <t>Ресей Федерациясы</t>
  </si>
  <si>
    <t>Сингапур</t>
  </si>
  <si>
    <t>Түркия</t>
  </si>
  <si>
    <t>Ұлыбритания</t>
  </si>
  <si>
    <t>Халықаралық ұйымдар</t>
  </si>
  <si>
    <t>Швеция</t>
  </si>
  <si>
    <t>Ауыл, орман және балық шаруашылығы</t>
  </si>
  <si>
    <t>Өңдеу өнеркәсібі</t>
  </si>
  <si>
    <t>Электрмен жабдықтау, газ, бу беру және ауа баптау</t>
  </si>
  <si>
    <t>Құрылыс</t>
  </si>
  <si>
    <t>Көтерме және бөлшек сауда; автомобильдерді және мотоциклдерді жөндеу</t>
  </si>
  <si>
    <t>Көлік және қоймалау</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</si>
  <si>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</si>
  <si>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</si>
  <si>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</si>
  <si>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</si>
  <si>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Білім беру, денсаулық сақтау және әлеуметтік қызмет, өнер, ойын-сауықтар және демалыс</t>
  </si>
  <si>
    <t>Жоғарыда көрсетілген санаттарға жатқызылмаған қызмет түрлері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</si>
</sst>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_р_._-;\-* #,##0.00_р_._-;_-* &quot;-&quot;??_р_._-;_-@_-"/>
    <numFmt numFmtId="166" formatCode="_-* #,##0.0_р_._-;\-* #,##0.0_р_._-;_-* &quot;-&quot;??_р_._-;_-@_-"/>
    <numFmt numFmtId="167" formatCode="0.0"/>
    <numFmt numFmtId="168" formatCode="0.000"/>
    <numFmt numFmtId="169"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sz val="10"/>
      <name val="Arial Cyr"/>
      <charset val="204"/>
    </font>
    <font>
      <i/>
      <sz val="10"/>
      <name val="Times New Roman"/>
      <family val="1"/>
      <charset val="204"/>
    </font>
    <font>
      <sz val="12"/>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b/>
      <sz val="10"/>
      <color theme="4" tint="-0.499984740745262"/>
      <name val="Times New Roman"/>
      <family val="1"/>
      <charset val="204"/>
    </font>
    <font>
      <u/>
      <sz val="10"/>
      <color indexed="12"/>
      <name val="MS Sans Serif"/>
      <family val="2"/>
      <charset val="204"/>
    </font>
    <font>
      <sz val="9"/>
      <name val="Calibri"/>
      <family val="2"/>
      <charset val="204"/>
      <scheme val="minor"/>
    </font>
    <font>
      <sz val="8"/>
      <name val="Times New Roman"/>
      <family val="1"/>
      <charset val="204"/>
    </font>
    <font>
      <u/>
      <sz val="10"/>
      <name val="Times New Roman"/>
      <family val="1"/>
      <charset val="204"/>
    </font>
    <font>
      <sz val="10"/>
      <name val="Arial"/>
      <family val="2"/>
      <charset val="204"/>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2">
    <xf numFmtId="0" fontId="0" fillId="0" borderId="0"/>
    <xf numFmtId="0" fontId="10" fillId="0" borderId="0"/>
    <xf numFmtId="0" fontId="1" fillId="0" borderId="0"/>
    <xf numFmtId="0" fontId="5" fillId="0" borderId="0"/>
    <xf numFmtId="0" fontId="4" fillId="0" borderId="0">
      <alignment horizontal="center" vertical="center" wrapText="1"/>
    </xf>
    <xf numFmtId="0" fontId="6" fillId="3" borderId="1" applyFont="0"/>
    <xf numFmtId="1" fontId="11" fillId="0" borderId="2" applyNumberFormat="0"/>
    <xf numFmtId="1" fontId="12" fillId="3" borderId="3" applyNumberFormat="0"/>
    <xf numFmtId="165"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164" fontId="19" fillId="0" borderId="0" applyFont="0" applyFill="0" applyBorder="0" applyAlignment="0" applyProtection="0"/>
  </cellStyleXfs>
  <cellXfs count="153">
    <xf numFmtId="0" fontId="0" fillId="0" borderId="0" xfId="0"/>
    <xf numFmtId="0" fontId="5" fillId="0" borderId="0" xfId="0" applyFont="1"/>
    <xf numFmtId="0" fontId="5" fillId="0" borderId="0" xfId="0" applyFont="1" applyFill="1"/>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0" fontId="4" fillId="0" borderId="0" xfId="0" applyFont="1" applyFill="1"/>
    <xf numFmtId="0" fontId="6" fillId="0" borderId="0" xfId="0" applyFont="1" applyFill="1" applyAlignment="1">
      <alignment horizontal="right"/>
    </xf>
    <xf numFmtId="0" fontId="7" fillId="0" borderId="0" xfId="0" applyFont="1"/>
    <xf numFmtId="0" fontId="4" fillId="0" borderId="0" xfId="0" applyFont="1" applyFill="1" applyAlignment="1">
      <alignment horizontal="right"/>
    </xf>
    <xf numFmtId="0" fontId="4" fillId="0" borderId="0" xfId="0" applyFont="1" applyFill="1" applyBorder="1"/>
    <xf numFmtId="1" fontId="6" fillId="0" borderId="0" xfId="0" applyNumberFormat="1" applyFont="1" applyBorder="1"/>
    <xf numFmtId="0" fontId="4" fillId="0" borderId="0" xfId="0" applyFont="1" applyFill="1" applyBorder="1" applyAlignment="1">
      <alignment horizontal="right"/>
    </xf>
    <xf numFmtId="0" fontId="6" fillId="0" borderId="0" xfId="2" applyFont="1" applyFill="1" applyBorder="1" applyAlignment="1">
      <alignment vertical="top" wrapText="1"/>
    </xf>
    <xf numFmtId="49" fontId="6" fillId="0" borderId="0" xfId="3" applyNumberFormat="1" applyFont="1" applyFill="1" applyAlignment="1">
      <alignment horizontal="right"/>
    </xf>
    <xf numFmtId="0" fontId="6" fillId="0" borderId="0" xfId="0" applyFont="1" applyAlignment="1"/>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Fill="1" applyBorder="1"/>
    <xf numFmtId="0" fontId="4" fillId="0" borderId="0" xfId="0" applyNumberFormat="1" applyFont="1" applyBorder="1"/>
    <xf numFmtId="0" fontId="4" fillId="0" borderId="0" xfId="0" applyFont="1" applyFill="1" applyBorder="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0" fontId="4" fillId="0" borderId="0" xfId="0" applyFont="1" applyAlignment="1">
      <alignment wrapText="1"/>
    </xf>
    <xf numFmtId="0" fontId="9" fillId="0" borderId="0" xfId="0" applyFont="1"/>
    <xf numFmtId="1" fontId="9" fillId="0" borderId="0" xfId="0" applyNumberFormat="1" applyFont="1"/>
    <xf numFmtId="0" fontId="9" fillId="0" borderId="0" xfId="0" applyFont="1" applyAlignment="1"/>
    <xf numFmtId="0" fontId="9" fillId="0" borderId="0" xfId="0" applyFont="1" applyFill="1" applyBorder="1" applyAlignment="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1" xfId="0" applyFont="1" applyFill="1" applyBorder="1" applyAlignment="1"/>
    <xf numFmtId="3" fontId="4" fillId="0" borderId="1" xfId="2" applyNumberFormat="1" applyFont="1" applyFill="1" applyBorder="1" applyAlignment="1">
      <alignment wrapText="1"/>
    </xf>
    <xf numFmtId="3" fontId="4" fillId="0" borderId="1" xfId="0" applyNumberFormat="1" applyFont="1" applyFill="1" applyBorder="1"/>
    <xf numFmtId="0" fontId="6" fillId="3" borderId="1" xfId="5" applyFont="1" applyFill="1" applyBorder="1"/>
    <xf numFmtId="0" fontId="6" fillId="3" borderId="1" xfId="5" applyFont="1" applyFill="1" applyBorder="1" applyAlignment="1">
      <alignment wrapText="1"/>
    </xf>
    <xf numFmtId="1" fontId="4" fillId="0" borderId="1" xfId="0" applyNumberFormat="1" applyFont="1" applyFill="1" applyBorder="1" applyAlignment="1">
      <alignment horizontal="left" wrapText="1" shrinkToFit="1"/>
    </xf>
    <xf numFmtId="0" fontId="6" fillId="3" borderId="1" xfId="5" applyFont="1" applyBorder="1" applyAlignment="1">
      <alignment wrapText="1"/>
    </xf>
    <xf numFmtId="0" fontId="6" fillId="0" borderId="1" xfId="0" applyFont="1" applyFill="1" applyBorder="1" applyAlignment="1">
      <alignment horizontal="center" vertical="center" wrapText="1"/>
    </xf>
    <xf numFmtId="3" fontId="8" fillId="0" borderId="4" xfId="2" applyNumberFormat="1" applyFont="1" applyFill="1" applyBorder="1" applyAlignment="1">
      <alignment wrapText="1"/>
    </xf>
    <xf numFmtId="3" fontId="8" fillId="0" borderId="4" xfId="0" applyNumberFormat="1" applyFont="1" applyFill="1" applyBorder="1" applyAlignment="1">
      <alignment wrapText="1" shrinkToFit="1"/>
    </xf>
    <xf numFmtId="166" fontId="4" fillId="0" borderId="1" xfId="8" applyNumberFormat="1" applyFont="1" applyBorder="1"/>
    <xf numFmtId="0" fontId="6" fillId="3" borderId="7" xfId="0" applyFont="1" applyFill="1" applyBorder="1" applyAlignment="1">
      <alignment horizontal="center" vertical="center" wrapText="1"/>
    </xf>
    <xf numFmtId="1" fontId="4" fillId="0" borderId="4" xfId="2" applyNumberFormat="1" applyFont="1" applyFill="1" applyBorder="1" applyAlignment="1">
      <alignment wrapText="1"/>
    </xf>
    <xf numFmtId="0" fontId="16" fillId="0" borderId="0" xfId="0" applyFont="1"/>
    <xf numFmtId="166" fontId="6" fillId="3" borderId="1" xfId="8" applyNumberFormat="1" applyFont="1" applyFill="1" applyBorder="1"/>
    <xf numFmtId="166" fontId="8" fillId="0" borderId="5" xfId="2" applyNumberFormat="1" applyFont="1" applyFill="1" applyBorder="1" applyAlignment="1">
      <alignment wrapText="1"/>
    </xf>
    <xf numFmtId="0" fontId="17" fillId="0" borderId="0" xfId="0" applyFont="1" applyAlignment="1">
      <alignment vertical="top"/>
    </xf>
    <xf numFmtId="0" fontId="6" fillId="3" borderId="1" xfId="0" applyFont="1" applyFill="1" applyBorder="1" applyAlignment="1">
      <alignment horizontal="left" vertical="center" wrapText="1"/>
    </xf>
    <xf numFmtId="166" fontId="12" fillId="3" borderId="4" xfId="8" applyNumberFormat="1" applyFont="1" applyFill="1" applyBorder="1"/>
    <xf numFmtId="1" fontId="9" fillId="0" borderId="0" xfId="0" applyNumberFormat="1" applyFont="1" applyBorder="1"/>
    <xf numFmtId="0" fontId="4" fillId="0" borderId="0" xfId="0" applyFont="1" applyBorder="1" applyAlignment="1">
      <alignment horizontal="left"/>
    </xf>
    <xf numFmtId="167" fontId="4" fillId="0" borderId="0" xfId="0" applyNumberFormat="1" applyFont="1" applyFill="1" applyBorder="1" applyAlignment="1">
      <alignment shrinkToFit="1"/>
    </xf>
    <xf numFmtId="3" fontId="6" fillId="0" borderId="1" xfId="3" applyNumberFormat="1" applyFont="1" applyFill="1" applyBorder="1" applyAlignment="1">
      <alignment horizontal="center" vertical="center" wrapText="1"/>
    </xf>
    <xf numFmtId="0" fontId="17" fillId="0" borderId="0" xfId="0" applyFont="1" applyAlignment="1">
      <alignment vertical="top" wrapText="1"/>
    </xf>
    <xf numFmtId="3" fontId="4" fillId="0" borderId="4" xfId="0" applyNumberFormat="1" applyFont="1" applyFill="1" applyBorder="1" applyAlignment="1"/>
    <xf numFmtId="1" fontId="4" fillId="5" borderId="0" xfId="0" applyNumberFormat="1" applyFont="1" applyFill="1" applyBorder="1"/>
    <xf numFmtId="0" fontId="4" fillId="5" borderId="0" xfId="0" applyFont="1" applyFill="1" applyBorder="1" applyAlignment="1">
      <alignment horizontal="left"/>
    </xf>
    <xf numFmtId="168" fontId="4" fillId="0" borderId="0" xfId="0" applyNumberFormat="1" applyFont="1" applyBorder="1"/>
    <xf numFmtId="3" fontId="6" fillId="0"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6" fontId="6" fillId="0" borderId="0" xfId="0" applyNumberFormat="1" applyFont="1"/>
    <xf numFmtId="0" fontId="6" fillId="0" borderId="0" xfId="0" applyFont="1"/>
    <xf numFmtId="1" fontId="4" fillId="0" borderId="0" xfId="0" applyNumberFormat="1" applyFont="1" applyAlignment="1"/>
    <xf numFmtId="3" fontId="4" fillId="0" borderId="4" xfId="0" applyNumberFormat="1" applyFont="1" applyFill="1" applyBorder="1" applyAlignment="1">
      <alignment wrapText="1"/>
    </xf>
    <xf numFmtId="0" fontId="6" fillId="3" borderId="1" xfId="0" applyFont="1" applyFill="1" applyBorder="1" applyAlignment="1">
      <alignment horizontal="center" vertical="center" wrapText="1"/>
    </xf>
    <xf numFmtId="166" fontId="6" fillId="3" borderId="0" xfId="8" applyNumberFormat="1" applyFont="1" applyFill="1" applyBorder="1"/>
    <xf numFmtId="0" fontId="4" fillId="0" borderId="8" xfId="0" applyFont="1" applyFill="1" applyBorder="1"/>
    <xf numFmtId="0" fontId="5" fillId="0" borderId="10" xfId="0" applyFont="1" applyFill="1" applyBorder="1"/>
    <xf numFmtId="0" fontId="4" fillId="0" borderId="16" xfId="0" applyFont="1" applyFill="1" applyBorder="1"/>
    <xf numFmtId="0" fontId="4" fillId="0" borderId="17" xfId="0" applyFont="1" applyFill="1" applyBorder="1" applyAlignment="1">
      <alignment horizontal="right"/>
    </xf>
    <xf numFmtId="167" fontId="6" fillId="3" borderId="1" xfId="0" applyNumberFormat="1" applyFont="1" applyFill="1" applyBorder="1" applyAlignment="1">
      <alignment horizontal="right" vertical="center" wrapText="1" indent="1"/>
    </xf>
    <xf numFmtId="166" fontId="6" fillId="3" borderId="1" xfId="8" applyNumberFormat="1" applyFont="1" applyFill="1" applyBorder="1" applyAlignment="1">
      <alignment horizontal="center"/>
    </xf>
    <xf numFmtId="166" fontId="8" fillId="0" borderId="5" xfId="2" applyNumberFormat="1" applyFont="1" applyFill="1" applyBorder="1" applyAlignment="1">
      <alignment horizontal="center" wrapText="1"/>
    </xf>
    <xf numFmtId="0" fontId="11" fillId="0" borderId="1" xfId="8" applyNumberFormat="1" applyFont="1" applyFill="1" applyBorder="1"/>
    <xf numFmtId="0" fontId="11" fillId="0"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3" fontId="4" fillId="0" borderId="0" xfId="0" applyNumberFormat="1" applyFont="1" applyFill="1"/>
    <xf numFmtId="0" fontId="4" fillId="0" borderId="0" xfId="0" applyFont="1" applyFill="1" applyAlignment="1">
      <alignment horizontal="center" vertical="center"/>
    </xf>
    <xf numFmtId="0" fontId="4" fillId="4" borderId="0" xfId="0" applyFont="1" applyFill="1" applyBorder="1"/>
    <xf numFmtId="0" fontId="6" fillId="0" borderId="0" xfId="0" applyFont="1" applyFill="1" applyBorder="1" applyAlignment="1">
      <alignment horizontal="center" vertical="center" wrapText="1"/>
    </xf>
    <xf numFmtId="0" fontId="18" fillId="4" borderId="0" xfId="9" applyFont="1" applyFill="1" applyBorder="1" applyAlignment="1" applyProtection="1">
      <alignment horizontal="left" vertical="center" indent="1"/>
    </xf>
    <xf numFmtId="0" fontId="18" fillId="4" borderId="0" xfId="9" applyFont="1" applyFill="1" applyBorder="1" applyAlignment="1" applyProtection="1">
      <alignment horizontal="left" vertical="center"/>
    </xf>
    <xf numFmtId="0" fontId="18" fillId="0" borderId="0" xfId="0" applyFont="1" applyBorder="1"/>
    <xf numFmtId="0" fontId="18" fillId="0" borderId="0" xfId="9" applyFont="1" applyBorder="1" applyAlignment="1" applyProtection="1">
      <alignment horizontal="center"/>
    </xf>
    <xf numFmtId="0" fontId="8" fillId="0" borderId="0" xfId="0" applyFont="1" applyBorder="1"/>
    <xf numFmtId="0" fontId="14" fillId="4" borderId="0" xfId="0" applyFont="1" applyFill="1" applyBorder="1"/>
    <xf numFmtId="0" fontId="13" fillId="0" borderId="0" xfId="0" applyFont="1" applyBorder="1"/>
    <xf numFmtId="166" fontId="8" fillId="0" borderId="5" xfId="8" applyNumberFormat="1" applyFont="1" applyFill="1" applyBorder="1" applyAlignment="1">
      <alignment wrapText="1"/>
    </xf>
    <xf numFmtId="166" fontId="11" fillId="0" borderId="1" xfId="8" applyNumberFormat="1" applyFont="1" applyFill="1" applyBorder="1"/>
    <xf numFmtId="166" fontId="4" fillId="0" borderId="1" xfId="8" applyNumberFormat="1" applyFont="1" applyBorder="1" applyAlignment="1">
      <alignment vertical="center"/>
    </xf>
    <xf numFmtId="166" fontId="4" fillId="0" borderId="1" xfId="8" applyNumberFormat="1" applyFont="1" applyFill="1" applyBorder="1" applyAlignment="1">
      <alignment vertical="center"/>
    </xf>
    <xf numFmtId="166" fontId="6" fillId="3" borderId="1" xfId="8" applyNumberFormat="1" applyFont="1" applyFill="1" applyBorder="1" applyAlignment="1">
      <alignment horizontal="left" indent="1"/>
    </xf>
    <xf numFmtId="169" fontId="4" fillId="0" borderId="1" xfId="8" applyNumberFormat="1" applyFont="1" applyFill="1" applyBorder="1" applyAlignment="1">
      <alignment horizontal="left" vertical="center"/>
    </xf>
    <xf numFmtId="0" fontId="4" fillId="0" borderId="1" xfId="0" applyFont="1" applyBorder="1" applyAlignment="1">
      <alignment wrapText="1"/>
    </xf>
    <xf numFmtId="166" fontId="4" fillId="0" borderId="1" xfId="8" applyNumberFormat="1" applyFont="1" applyFill="1" applyBorder="1" applyAlignment="1">
      <alignment horizontal="left" indent="1"/>
    </xf>
    <xf numFmtId="3" fontId="6" fillId="0" borderId="1" xfId="3" applyNumberFormat="1" applyFont="1" applyFill="1" applyBorder="1" applyAlignment="1">
      <alignment horizontal="center" vertical="center" wrapText="1"/>
    </xf>
    <xf numFmtId="169" fontId="11" fillId="0" borderId="1" xfId="8" applyNumberFormat="1" applyFont="1" applyFill="1" applyBorder="1" applyAlignment="1">
      <alignment vertical="center"/>
    </xf>
    <xf numFmtId="1" fontId="4" fillId="0" borderId="1" xfId="2" applyNumberFormat="1" applyFont="1" applyFill="1" applyBorder="1" applyAlignment="1">
      <alignment wrapText="1"/>
    </xf>
    <xf numFmtId="166" fontId="6" fillId="3" borderId="1" xfId="8" applyNumberFormat="1" applyFont="1" applyFill="1" applyBorder="1" applyAlignment="1">
      <alignment vertical="center"/>
    </xf>
    <xf numFmtId="1" fontId="4" fillId="0" borderId="1" xfId="0" applyNumberFormat="1" applyFont="1" applyBorder="1"/>
    <xf numFmtId="3" fontId="6" fillId="0" borderId="1" xfId="3" applyNumberFormat="1" applyFont="1" applyFill="1" applyBorder="1" applyAlignment="1">
      <alignment horizontal="center" vertical="center" wrapText="1"/>
    </xf>
    <xf numFmtId="0" fontId="4" fillId="0" borderId="1" xfId="0" applyFont="1" applyBorder="1"/>
    <xf numFmtId="166" fontId="8" fillId="0" borderId="6" xfId="8" applyNumberFormat="1" applyFont="1" applyFill="1" applyBorder="1" applyAlignment="1">
      <alignment wrapText="1"/>
    </xf>
    <xf numFmtId="3" fontId="4" fillId="0" borderId="4" xfId="0" applyNumberFormat="1" applyFont="1" applyFill="1" applyBorder="1" applyAlignment="1">
      <alignment vertical="center" wrapText="1"/>
    </xf>
    <xf numFmtId="0" fontId="4" fillId="0" borderId="1" xfId="0" applyFont="1" applyBorder="1" applyAlignment="1"/>
    <xf numFmtId="166" fontId="4" fillId="0" borderId="1" xfId="8" applyNumberFormat="1" applyFont="1" applyFill="1" applyBorder="1" applyAlignment="1">
      <alignment horizontal="right"/>
    </xf>
    <xf numFmtId="0" fontId="3" fillId="0" borderId="0" xfId="0" applyFont="1" applyFill="1" applyBorder="1" applyAlignment="1">
      <alignment horizontal="center" vertical="center" wrapText="1"/>
    </xf>
    <xf numFmtId="0" fontId="6" fillId="4" borderId="0" xfId="0" applyFont="1" applyFill="1" applyBorder="1" applyAlignment="1">
      <alignment horizontal="left" indent="1"/>
    </xf>
    <xf numFmtId="0" fontId="4" fillId="0" borderId="0" xfId="3" applyFont="1" applyFill="1" applyBorder="1" applyAlignment="1">
      <alignment horizontal="center" vertical="top" wrapText="1"/>
    </xf>
    <xf numFmtId="0" fontId="17" fillId="0" borderId="0" xfId="0" applyFont="1" applyAlignment="1">
      <alignment wrapText="1"/>
    </xf>
    <xf numFmtId="0" fontId="3" fillId="0" borderId="0" xfId="3"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4" fillId="0" borderId="1" xfId="2"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1" xfId="3" applyFont="1" applyFill="1" applyBorder="1" applyAlignment="1">
      <alignment horizontal="center" vertical="center" wrapText="1"/>
    </xf>
    <xf numFmtId="0" fontId="6" fillId="0" borderId="12" xfId="3"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6" fillId="0" borderId="10"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4" fillId="0" borderId="7" xfId="2" applyFont="1" applyFill="1" applyBorder="1" applyAlignment="1">
      <alignment horizontal="center" vertical="top" wrapText="1"/>
    </xf>
    <xf numFmtId="0" fontId="4" fillId="0" borderId="15" xfId="2" applyFont="1" applyFill="1" applyBorder="1" applyAlignment="1">
      <alignment horizontal="center" vertical="top" wrapText="1"/>
    </xf>
    <xf numFmtId="0" fontId="12" fillId="3" borderId="7" xfId="7" applyNumberFormat="1" applyFont="1" applyBorder="1" applyAlignment="1">
      <alignment horizontal="center" vertical="center" wrapText="1"/>
    </xf>
    <xf numFmtId="0" fontId="12" fillId="3" borderId="15" xfId="7" applyNumberFormat="1" applyFont="1" applyBorder="1" applyAlignment="1">
      <alignment horizontal="center" vertical="center" wrapText="1"/>
    </xf>
    <xf numFmtId="0" fontId="3" fillId="0" borderId="16" xfId="0" applyFont="1" applyFill="1" applyBorder="1" applyAlignment="1">
      <alignment horizontal="center" vertical="center" wrapText="1"/>
    </xf>
    <xf numFmtId="0" fontId="0" fillId="0" borderId="17" xfId="0" applyBorder="1" applyAlignment="1">
      <alignment horizontal="center" vertical="center" wrapText="1"/>
    </xf>
    <xf numFmtId="1" fontId="8" fillId="0" borderId="4" xfId="2" applyNumberFormat="1" applyFont="1" applyFill="1" applyBorder="1" applyAlignment="1">
      <alignment wrapText="1"/>
    </xf>
    <xf numFmtId="0" fontId="1" fillId="0" borderId="5" xfId="0" applyFont="1" applyBorder="1" applyAlignment="1">
      <alignment wrapText="1"/>
    </xf>
    <xf numFmtId="0" fontId="6" fillId="0" borderId="1" xfId="0" applyFont="1" applyFill="1" applyBorder="1" applyAlignment="1">
      <alignment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5" xfId="0" applyBorder="1" applyAlignment="1">
      <alignment wrapText="1"/>
    </xf>
    <xf numFmtId="0" fontId="8" fillId="0" borderId="1" xfId="0" applyFont="1" applyFill="1" applyBorder="1" applyAlignment="1">
      <alignment horizontal="left" vertical="center"/>
    </xf>
    <xf numFmtId="0" fontId="6" fillId="3" borderId="8" xfId="0" applyFont="1" applyFill="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3" fillId="0" borderId="0" xfId="2"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cellXfs>
  <cellStyles count="12">
    <cellStyle name="Normal_Форма 1-50" xfId="10"/>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24\&#1046;&#1072;&#1085;&#1080;&#1103;\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_dpb_24\&#1046;&#1072;&#1085;&#1080;&#1103;\Users\VR_ALI~1\AppData\Local\Temp\notesAF3A78\&#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18"/>
  <sheetViews>
    <sheetView tabSelected="1" view="pageBreakPreview" zoomScaleNormal="100" zoomScaleSheetLayoutView="100" workbookViewId="0">
      <selection activeCell="A2" sqref="A2:B2"/>
    </sheetView>
  </sheetViews>
  <sheetFormatPr defaultColWidth="9.140625" defaultRowHeight="12.75" x14ac:dyDescent="0.2"/>
  <cols>
    <col min="1" max="1" width="10.42578125" style="20" customWidth="1"/>
    <col min="2" max="2" width="108" style="20" customWidth="1"/>
    <col min="3" max="16384" width="9.140625" style="20"/>
  </cols>
  <sheetData>
    <row r="1" spans="1:2" x14ac:dyDescent="0.2">
      <c r="A1" s="82"/>
      <c r="B1" s="82"/>
    </row>
    <row r="2" spans="1:2" ht="23.25" customHeight="1" x14ac:dyDescent="0.2">
      <c r="A2" s="110" t="s">
        <v>44</v>
      </c>
      <c r="B2" s="110"/>
    </row>
    <row r="3" spans="1:2" ht="10.5" customHeight="1" x14ac:dyDescent="0.2">
      <c r="A3" s="83"/>
      <c r="B3" s="83"/>
    </row>
    <row r="4" spans="1:2" ht="28.5" customHeight="1" x14ac:dyDescent="0.2">
      <c r="A4" s="112" t="s">
        <v>17</v>
      </c>
      <c r="B4" s="112"/>
    </row>
    <row r="5" spans="1:2" ht="11.25" customHeight="1" x14ac:dyDescent="0.2">
      <c r="A5" s="112"/>
      <c r="B5" s="112"/>
    </row>
    <row r="6" spans="1:2" x14ac:dyDescent="0.2">
      <c r="A6" s="112"/>
      <c r="B6" s="112"/>
    </row>
    <row r="7" spans="1:2" x14ac:dyDescent="0.2">
      <c r="A7" s="111" t="s">
        <v>3</v>
      </c>
      <c r="B7" s="111"/>
    </row>
    <row r="8" spans="1:2" s="86" customFormat="1" ht="15" customHeight="1" x14ac:dyDescent="0.2">
      <c r="A8" s="84" t="s">
        <v>18</v>
      </c>
      <c r="B8" s="85" t="s">
        <v>11</v>
      </c>
    </row>
    <row r="9" spans="1:2" s="86" customFormat="1" ht="15" customHeight="1" x14ac:dyDescent="0.2">
      <c r="A9" s="84" t="s">
        <v>19</v>
      </c>
      <c r="B9" s="85" t="s">
        <v>26</v>
      </c>
    </row>
    <row r="10" spans="1:2" s="86" customFormat="1" ht="15" customHeight="1" x14ac:dyDescent="0.2">
      <c r="A10" s="87" t="s">
        <v>20</v>
      </c>
      <c r="B10" s="86" t="s">
        <v>27</v>
      </c>
    </row>
    <row r="11" spans="1:2" s="86" customFormat="1" ht="15" customHeight="1" x14ac:dyDescent="0.2">
      <c r="A11" s="84" t="s">
        <v>21</v>
      </c>
      <c r="B11" s="85" t="s">
        <v>28</v>
      </c>
    </row>
    <row r="12" spans="1:2" s="86" customFormat="1" ht="15" customHeight="1" x14ac:dyDescent="0.2">
      <c r="A12" s="84" t="s">
        <v>22</v>
      </c>
      <c r="B12" s="85" t="s">
        <v>16</v>
      </c>
    </row>
    <row r="13" spans="1:2" s="86" customFormat="1" ht="15" customHeight="1" x14ac:dyDescent="0.2">
      <c r="A13" s="84" t="s">
        <v>23</v>
      </c>
      <c r="B13" s="85" t="s">
        <v>30</v>
      </c>
    </row>
    <row r="14" spans="1:2" s="86" customFormat="1" ht="15" customHeight="1" x14ac:dyDescent="0.2">
      <c r="A14" s="84" t="s">
        <v>24</v>
      </c>
      <c r="B14" s="85" t="s">
        <v>31</v>
      </c>
    </row>
    <row r="15" spans="1:2" s="86" customFormat="1" ht="15" customHeight="1" x14ac:dyDescent="0.2">
      <c r="A15" s="84" t="s">
        <v>25</v>
      </c>
      <c r="B15" s="85" t="s">
        <v>32</v>
      </c>
    </row>
    <row r="16" spans="1:2" x14ac:dyDescent="0.2">
      <c r="A16" s="88"/>
      <c r="B16" s="89"/>
    </row>
    <row r="17" spans="2:2" x14ac:dyDescent="0.2">
      <c r="B17" s="90"/>
    </row>
    <row r="18" spans="2:2" x14ac:dyDescent="0.2">
      <c r="B18" s="90"/>
    </row>
  </sheetData>
  <mergeCells count="3">
    <mergeCell ref="A2:B2"/>
    <mergeCell ref="A7:B7"/>
    <mergeCell ref="A4:B6"/>
  </mergeCells>
  <hyperlinks>
    <hyperlink ref="A8:B8" location="'1.сектор, мерзім, сыйақы мөлш.'!A1" display="1 Парақ"/>
    <hyperlink ref="A9:B9" location="'2.сектор, валюта, сыйақы мөлш.'!A1" display="2 Парақ"/>
    <hyperlink ref="A11:B11" location="'3 үлестестігі, сыйақы мөлш.'!Область_печати" display="4-Парақ"/>
    <hyperlink ref="A12:B12" location="'4.сектор, аффил., сыйақы мөлш.'!A1" display="4 Парақ"/>
    <hyperlink ref="A14:B14" location="'6.сектор, мерзім'!A1" display="6 Парақ"/>
    <hyperlink ref="A15:B15" location="'7.елдер, кред.сектор'!A1" display="7 Парақ"/>
    <hyperlink ref="A15" location="'8.салалар'!A2" display="8-Парақ"/>
    <hyperlink ref="B9" location="'2. мерзім, сыйақы мөлш.'!A2" display="мерзімдер және сыйақы мөлшерлемелері бөлігінде "/>
    <hyperlink ref="B11" location="'4. үлестестігі, валюта '!A2" display="кредитормен үлестестігі және валюта бөлігінде"/>
    <hyperlink ref="B12" location="'5.сектор, сыйақы мөлш.'!A2" display="сыйақы мөлшерлемелері және кредиторлардың секторлары бөлігінде"/>
    <hyperlink ref="B15" location="'8.салалар'!A2" display="қарыз алушылар салалары бөлігінде"/>
    <hyperlink ref="B14" location="'7.елдер'!A2" display="елдер бөлігінде"/>
    <hyperlink ref="A8" location="'1.валюта, сыйақы мөлш.'!A2" display="1-Парақ"/>
    <hyperlink ref="B8" location="'1.валюта, сыйақы мөлш.'!A2" display="қарыздардың валюталар және сыйақы мөлшерлемелері бөлігінде"/>
    <hyperlink ref="A9" location="'2. мерзім, сыйақы мөлш.'!A2" display="2-Парақ"/>
    <hyperlink ref="A11" location="'4. үлестестігі, валюта '!A2" display="4-Парақ"/>
    <hyperlink ref="A12" location="'5.сектор, сыйақы мөлш.'!A2" display="5-Парақ"/>
    <hyperlink ref="A14" location="'7.елдер'!A2" display="7-Парақ"/>
    <hyperlink ref="B10" location="'3 үлестестігі, сыйақы мөлш.'!A2" display="кредитормен үлестестігі және сыйақы мөлшерлемелері бөлігінде "/>
    <hyperlink ref="A10" location="'3 үлестестігі, сыйақы мөлш.'!A2" display="3-Парақ"/>
    <hyperlink ref="A13" location="'6,.сектор, мерзім'!A2" display="6-Парақ"/>
    <hyperlink ref="B13" location="'6,.сектор, мерзім'!A2" display="кредиторлар секторлары және мерзімдер бөлігінде"/>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Zeros="0" view="pageBreakPreview" zoomScaleNormal="85" zoomScaleSheetLayoutView="100" workbookViewId="0">
      <selection activeCell="A2" sqref="A2:G2"/>
    </sheetView>
  </sheetViews>
  <sheetFormatPr defaultColWidth="9.140625" defaultRowHeight="12.75" x14ac:dyDescent="0.2"/>
  <cols>
    <col min="1" max="1" width="29.5703125" style="6" customWidth="1"/>
    <col min="2" max="4" width="14.28515625" style="6" customWidth="1"/>
    <col min="5" max="5" width="17.7109375" style="6" customWidth="1"/>
    <col min="6" max="7" width="14.28515625" style="6" customWidth="1"/>
    <col min="8" max="16" width="9.140625" style="20"/>
    <col min="17" max="16384" width="9.140625" style="6"/>
  </cols>
  <sheetData>
    <row r="1" spans="1:28" x14ac:dyDescent="0.2">
      <c r="A1" s="8"/>
      <c r="B1" s="12"/>
      <c r="C1" s="12"/>
      <c r="D1" s="12"/>
      <c r="E1" s="9"/>
      <c r="F1" s="9"/>
      <c r="G1" s="8"/>
    </row>
    <row r="2" spans="1:28" ht="29.25" customHeight="1" x14ac:dyDescent="0.2">
      <c r="A2" s="114" t="s">
        <v>45</v>
      </c>
      <c r="B2" s="114"/>
      <c r="C2" s="114"/>
      <c r="D2" s="114"/>
      <c r="E2" s="114"/>
      <c r="F2" s="114"/>
      <c r="G2" s="114"/>
    </row>
    <row r="3" spans="1:28" x14ac:dyDescent="0.2">
      <c r="A3" s="8"/>
      <c r="B3" s="12"/>
      <c r="C3" s="12"/>
      <c r="D3" s="12"/>
      <c r="E3" s="21"/>
      <c r="F3" s="21"/>
      <c r="G3" s="81" t="s">
        <v>8</v>
      </c>
    </row>
    <row r="4" spans="1:28" ht="12.75" customHeight="1" x14ac:dyDescent="0.2">
      <c r="A4" s="117"/>
      <c r="B4" s="33" t="s">
        <v>2</v>
      </c>
      <c r="C4" s="119" t="s">
        <v>4</v>
      </c>
      <c r="D4" s="120"/>
      <c r="E4" s="120"/>
      <c r="F4" s="120"/>
      <c r="G4" s="120"/>
      <c r="H4" s="15"/>
      <c r="I4" s="15"/>
      <c r="J4" s="15"/>
      <c r="K4" s="15"/>
      <c r="L4" s="15"/>
      <c r="M4" s="15"/>
      <c r="N4" s="15"/>
      <c r="O4" s="15"/>
      <c r="P4" s="15"/>
    </row>
    <row r="5" spans="1:28" ht="12" customHeight="1" x14ac:dyDescent="0.2">
      <c r="A5" s="117"/>
      <c r="B5" s="118" t="s">
        <v>46</v>
      </c>
      <c r="C5" s="121"/>
      <c r="D5" s="122"/>
      <c r="E5" s="122"/>
      <c r="F5" s="122"/>
      <c r="G5" s="122"/>
    </row>
    <row r="6" spans="1:28" ht="12.75" customHeight="1" x14ac:dyDescent="0.2">
      <c r="A6" s="117"/>
      <c r="B6" s="118"/>
      <c r="C6" s="115" t="s">
        <v>5</v>
      </c>
      <c r="D6" s="115" t="s">
        <v>39</v>
      </c>
      <c r="E6" s="115" t="s">
        <v>29</v>
      </c>
      <c r="F6" s="115"/>
      <c r="G6" s="115"/>
    </row>
    <row r="7" spans="1:28" ht="12.75" customHeight="1" x14ac:dyDescent="0.2">
      <c r="A7" s="117"/>
      <c r="B7" s="118"/>
      <c r="C7" s="115"/>
      <c r="D7" s="115"/>
      <c r="E7" s="115" t="s">
        <v>7</v>
      </c>
      <c r="F7" s="116" t="s">
        <v>37</v>
      </c>
      <c r="G7" s="116"/>
    </row>
    <row r="8" spans="1:28" x14ac:dyDescent="0.2">
      <c r="A8" s="117"/>
      <c r="B8" s="118"/>
      <c r="C8" s="115"/>
      <c r="D8" s="115"/>
      <c r="E8" s="115"/>
      <c r="F8" s="104" t="s">
        <v>54</v>
      </c>
      <c r="G8" s="56" t="s">
        <v>41</v>
      </c>
    </row>
    <row r="9" spans="1:28" s="8" customFormat="1" ht="12" customHeight="1" x14ac:dyDescent="0.2">
      <c r="A9" s="37" t="s">
        <v>2</v>
      </c>
      <c r="B9" s="48">
        <v>3118.606621852</v>
      </c>
      <c r="C9" s="48">
        <v>1361.2709130439998</v>
      </c>
      <c r="D9" s="48">
        <v>78.644374086000013</v>
      </c>
      <c r="E9" s="48">
        <v>1678.6913347220002</v>
      </c>
      <c r="F9" s="48">
        <v>1490.4954127670003</v>
      </c>
      <c r="G9" s="48">
        <v>188.19592195500002</v>
      </c>
      <c r="H9" s="12"/>
      <c r="I9" s="18"/>
      <c r="J9" s="18"/>
      <c r="K9" s="12"/>
      <c r="L9" s="12"/>
      <c r="M9" s="12"/>
      <c r="N9" s="12"/>
      <c r="O9" s="12"/>
      <c r="P9" s="12"/>
      <c r="Q9" s="12"/>
      <c r="R9" s="12"/>
      <c r="S9" s="12"/>
      <c r="T9" s="12"/>
      <c r="U9" s="12"/>
      <c r="V9" s="12"/>
      <c r="W9" s="12"/>
      <c r="X9" s="12"/>
      <c r="Y9" s="12"/>
      <c r="Z9" s="12"/>
      <c r="AA9" s="12"/>
      <c r="AB9" s="12"/>
    </row>
    <row r="10" spans="1:28" ht="12" customHeight="1" x14ac:dyDescent="0.2">
      <c r="A10" s="43" t="s">
        <v>33</v>
      </c>
      <c r="B10" s="91"/>
      <c r="C10" s="91"/>
      <c r="D10" s="91"/>
      <c r="E10" s="91"/>
      <c r="F10" s="91"/>
      <c r="G10" s="91"/>
      <c r="H10" s="12"/>
      <c r="I10" s="12"/>
      <c r="J10" s="12"/>
      <c r="K10" s="12"/>
    </row>
    <row r="11" spans="1:28" s="8" customFormat="1" ht="12" customHeight="1" x14ac:dyDescent="0.2">
      <c r="A11" s="39" t="s">
        <v>0</v>
      </c>
      <c r="B11" s="48">
        <v>1812.6423780800001</v>
      </c>
      <c r="C11" s="93">
        <v>712.27018808000003</v>
      </c>
      <c r="D11" s="94">
        <v>35.586880000000001</v>
      </c>
      <c r="E11" s="94">
        <v>1064.7853100000002</v>
      </c>
      <c r="F11" s="94">
        <v>1051.7716</v>
      </c>
      <c r="G11" s="94">
        <v>13.01371</v>
      </c>
      <c r="H11" s="12"/>
      <c r="I11" s="18"/>
      <c r="J11" s="18"/>
      <c r="K11" s="12"/>
      <c r="L11" s="12"/>
      <c r="M11" s="12"/>
      <c r="N11" s="12"/>
      <c r="O11" s="12"/>
      <c r="P11" s="12"/>
    </row>
    <row r="12" spans="1:28" s="8" customFormat="1" ht="12" customHeight="1" x14ac:dyDescent="0.2">
      <c r="A12" s="39" t="s">
        <v>1</v>
      </c>
      <c r="B12" s="48">
        <v>199.19949062400002</v>
      </c>
      <c r="C12" s="93">
        <v>16.170804525999998</v>
      </c>
      <c r="D12" s="94">
        <v>36.331019728000001</v>
      </c>
      <c r="E12" s="94">
        <v>146.69766637000001</v>
      </c>
      <c r="F12" s="94">
        <v>48.083180732000002</v>
      </c>
      <c r="G12" s="94">
        <v>98.614485638000005</v>
      </c>
      <c r="H12" s="12"/>
      <c r="I12" s="18"/>
      <c r="J12" s="18"/>
      <c r="K12" s="12"/>
      <c r="L12" s="12"/>
      <c r="M12" s="12"/>
      <c r="N12" s="12"/>
      <c r="O12" s="12"/>
      <c r="P12" s="12"/>
    </row>
    <row r="13" spans="1:28" ht="12" customHeight="1" x14ac:dyDescent="0.2">
      <c r="A13" s="46" t="s">
        <v>10</v>
      </c>
      <c r="B13" s="48">
        <v>1106.7647531479997</v>
      </c>
      <c r="C13" s="93">
        <v>632.82992043799993</v>
      </c>
      <c r="D13" s="94">
        <v>6.7264743579999999</v>
      </c>
      <c r="E13" s="94">
        <v>467.20835835199989</v>
      </c>
      <c r="F13" s="94">
        <v>390.6406320349999</v>
      </c>
      <c r="G13" s="94">
        <v>76.567726317000009</v>
      </c>
      <c r="H13" s="12"/>
      <c r="I13" s="18"/>
      <c r="J13" s="18"/>
    </row>
    <row r="14" spans="1:28" x14ac:dyDescent="0.2">
      <c r="B14" s="20"/>
      <c r="C14" s="20"/>
      <c r="D14" s="20"/>
      <c r="E14" s="20"/>
      <c r="F14" s="20"/>
      <c r="G14" s="20"/>
    </row>
    <row r="15" spans="1:28" x14ac:dyDescent="0.2">
      <c r="A15" s="113"/>
      <c r="B15" s="113"/>
      <c r="C15" s="113"/>
      <c r="D15" s="113"/>
      <c r="E15" s="113"/>
      <c r="F15" s="113"/>
      <c r="G15" s="113"/>
    </row>
    <row r="16" spans="1:28" x14ac:dyDescent="0.2">
      <c r="A16" s="113"/>
      <c r="B16" s="113"/>
      <c r="C16" s="113"/>
      <c r="D16" s="113"/>
      <c r="E16" s="113"/>
      <c r="F16" s="113"/>
      <c r="G16" s="113"/>
    </row>
    <row r="17" spans="2:8" x14ac:dyDescent="0.2">
      <c r="H17" s="6"/>
    </row>
    <row r="18" spans="2:8" x14ac:dyDescent="0.2">
      <c r="B18" s="20"/>
      <c r="C18" s="20"/>
      <c r="D18" s="20"/>
      <c r="E18" s="20"/>
      <c r="F18" s="20"/>
      <c r="G18" s="20"/>
    </row>
    <row r="19" spans="2:8" x14ac:dyDescent="0.2">
      <c r="B19" s="20"/>
      <c r="C19" s="20"/>
      <c r="D19" s="20"/>
      <c r="E19" s="22"/>
      <c r="F19" s="20"/>
    </row>
    <row r="20" spans="2:8" x14ac:dyDescent="0.2">
      <c r="B20" s="20"/>
      <c r="C20" s="20"/>
      <c r="D20" s="20"/>
      <c r="E20" s="22"/>
      <c r="F20" s="20"/>
    </row>
    <row r="21" spans="2:8" x14ac:dyDescent="0.2">
      <c r="B21" s="20"/>
      <c r="C21" s="20"/>
      <c r="D21" s="20"/>
      <c r="E21" s="22"/>
      <c r="F21" s="20"/>
    </row>
    <row r="22" spans="2:8" x14ac:dyDescent="0.2">
      <c r="B22" s="20"/>
      <c r="C22" s="20"/>
      <c r="D22" s="20"/>
      <c r="E22" s="22"/>
      <c r="F22" s="20"/>
    </row>
    <row r="23" spans="2:8" x14ac:dyDescent="0.2">
      <c r="B23" s="20"/>
      <c r="C23" s="20"/>
      <c r="D23" s="20"/>
      <c r="E23" s="22"/>
      <c r="F23" s="20"/>
    </row>
    <row r="24" spans="2:8" x14ac:dyDescent="0.2">
      <c r="B24" s="20"/>
      <c r="C24" s="20"/>
      <c r="D24" s="20"/>
      <c r="E24" s="22"/>
      <c r="F24" s="20"/>
    </row>
    <row r="25" spans="2:8" x14ac:dyDescent="0.2">
      <c r="B25" s="20"/>
      <c r="C25" s="20"/>
      <c r="D25" s="20"/>
      <c r="E25" s="22"/>
      <c r="F25" s="20"/>
    </row>
    <row r="26" spans="2:8" x14ac:dyDescent="0.2">
      <c r="B26" s="20"/>
      <c r="C26" s="20"/>
      <c r="D26" s="20"/>
      <c r="E26" s="22"/>
      <c r="F26" s="20"/>
    </row>
    <row r="27" spans="2:8" x14ac:dyDescent="0.2">
      <c r="B27" s="20"/>
      <c r="C27" s="20"/>
      <c r="D27" s="20"/>
      <c r="E27" s="22"/>
      <c r="F27" s="20"/>
    </row>
    <row r="28" spans="2:8" x14ac:dyDescent="0.2">
      <c r="B28" s="20"/>
      <c r="C28" s="20"/>
      <c r="D28" s="20"/>
      <c r="E28" s="22"/>
      <c r="F28" s="20"/>
    </row>
    <row r="29" spans="2:8" x14ac:dyDescent="0.2">
      <c r="B29" s="20"/>
      <c r="C29" s="20"/>
      <c r="D29" s="20"/>
      <c r="E29" s="22"/>
      <c r="F29" s="20"/>
    </row>
    <row r="30" spans="2:8" x14ac:dyDescent="0.2">
      <c r="B30" s="20"/>
      <c r="C30" s="20"/>
      <c r="D30" s="20"/>
      <c r="E30" s="22"/>
      <c r="F30" s="20"/>
    </row>
    <row r="31" spans="2:8" x14ac:dyDescent="0.2">
      <c r="B31" s="20"/>
      <c r="C31" s="20"/>
      <c r="D31" s="20"/>
      <c r="E31" s="22"/>
      <c r="F31" s="20"/>
    </row>
    <row r="32" spans="2:8" x14ac:dyDescent="0.2">
      <c r="B32" s="20"/>
      <c r="C32" s="20"/>
      <c r="D32" s="20"/>
      <c r="E32" s="20"/>
      <c r="F32" s="20"/>
    </row>
    <row r="33" spans="2:6" x14ac:dyDescent="0.2">
      <c r="B33" s="20"/>
      <c r="C33" s="20"/>
      <c r="D33" s="20"/>
      <c r="E33" s="20"/>
      <c r="F33" s="20"/>
    </row>
    <row r="34" spans="2:6" x14ac:dyDescent="0.2">
      <c r="B34" s="20"/>
      <c r="C34" s="20"/>
      <c r="D34" s="20"/>
      <c r="E34" s="20"/>
      <c r="F34" s="20"/>
    </row>
  </sheetData>
  <mergeCells count="10">
    <mergeCell ref="A15:G16"/>
    <mergeCell ref="A2:G2"/>
    <mergeCell ref="E6:G6"/>
    <mergeCell ref="C6:C8"/>
    <mergeCell ref="D6:D8"/>
    <mergeCell ref="E7:E8"/>
    <mergeCell ref="F7:G7"/>
    <mergeCell ref="A4:A8"/>
    <mergeCell ref="B5:B8"/>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16384" width="9.140625" style="6"/>
  </cols>
  <sheetData>
    <row r="1" spans="1:7" x14ac:dyDescent="0.2">
      <c r="A1" s="8"/>
      <c r="B1" s="8"/>
      <c r="C1" s="8"/>
      <c r="D1" s="8"/>
      <c r="E1" s="8"/>
      <c r="F1" s="8"/>
      <c r="G1" s="16"/>
    </row>
    <row r="2" spans="1:7" s="28" customFormat="1" ht="30.75" customHeight="1" x14ac:dyDescent="0.25">
      <c r="A2" s="114" t="s">
        <v>47</v>
      </c>
      <c r="B2" s="114"/>
      <c r="C2" s="114"/>
      <c r="D2" s="114"/>
      <c r="E2" s="114"/>
      <c r="F2" s="114"/>
      <c r="G2" s="114"/>
    </row>
    <row r="3" spans="1:7" x14ac:dyDescent="0.2">
      <c r="A3" s="8"/>
      <c r="B3" s="8"/>
      <c r="C3" s="8"/>
      <c r="D3" s="8"/>
      <c r="E3" s="8"/>
      <c r="F3" s="8"/>
      <c r="G3" s="11" t="s">
        <v>8</v>
      </c>
    </row>
    <row r="4" spans="1:7" ht="12" customHeight="1" x14ac:dyDescent="0.2">
      <c r="A4" s="117"/>
      <c r="B4" s="33" t="s">
        <v>2</v>
      </c>
      <c r="C4" s="119" t="s">
        <v>4</v>
      </c>
      <c r="D4" s="120"/>
      <c r="E4" s="120"/>
      <c r="F4" s="120"/>
      <c r="G4" s="125"/>
    </row>
    <row r="5" spans="1:7" ht="12" customHeight="1" x14ac:dyDescent="0.2">
      <c r="A5" s="117"/>
      <c r="B5" s="118" t="s">
        <v>46</v>
      </c>
      <c r="C5" s="121"/>
      <c r="D5" s="122"/>
      <c r="E5" s="122"/>
      <c r="F5" s="122"/>
      <c r="G5" s="126"/>
    </row>
    <row r="6" spans="1:7" ht="12" customHeight="1" x14ac:dyDescent="0.2">
      <c r="A6" s="117"/>
      <c r="B6" s="118"/>
      <c r="C6" s="115" t="s">
        <v>5</v>
      </c>
      <c r="D6" s="115" t="s">
        <v>6</v>
      </c>
      <c r="E6" s="123" t="s">
        <v>29</v>
      </c>
      <c r="F6" s="123"/>
      <c r="G6" s="123"/>
    </row>
    <row r="7" spans="1:7" ht="12" customHeight="1" x14ac:dyDescent="0.2">
      <c r="A7" s="117"/>
      <c r="B7" s="118"/>
      <c r="C7" s="115"/>
      <c r="D7" s="115"/>
      <c r="E7" s="115" t="s">
        <v>7</v>
      </c>
      <c r="F7" s="124" t="s">
        <v>37</v>
      </c>
      <c r="G7" s="124"/>
    </row>
    <row r="8" spans="1:7" ht="12" customHeight="1" x14ac:dyDescent="0.2">
      <c r="A8" s="117"/>
      <c r="B8" s="118"/>
      <c r="C8" s="115"/>
      <c r="D8" s="115"/>
      <c r="E8" s="115"/>
      <c r="F8" s="104" t="s">
        <v>54</v>
      </c>
      <c r="G8" s="32" t="s">
        <v>41</v>
      </c>
    </row>
    <row r="9" spans="1:7" ht="12" customHeight="1" x14ac:dyDescent="0.2">
      <c r="A9" s="34" t="s">
        <v>2</v>
      </c>
      <c r="B9" s="48">
        <v>3118.606621852</v>
      </c>
      <c r="C9" s="48">
        <v>1361.2709130440003</v>
      </c>
      <c r="D9" s="48">
        <v>78.644374085999999</v>
      </c>
      <c r="E9" s="48">
        <v>1678.6913347219997</v>
      </c>
      <c r="F9" s="48">
        <v>1490.4954127669998</v>
      </c>
      <c r="G9" s="48">
        <v>188.19592195500002</v>
      </c>
    </row>
    <row r="10" spans="1:7" ht="12" customHeight="1" x14ac:dyDescent="0.2">
      <c r="A10" s="42" t="s">
        <v>34</v>
      </c>
      <c r="B10" s="91"/>
      <c r="C10" s="91"/>
      <c r="D10" s="91"/>
      <c r="E10" s="91"/>
      <c r="F10" s="91"/>
      <c r="G10" s="106"/>
    </row>
    <row r="11" spans="1:7" ht="12" customHeight="1" x14ac:dyDescent="0.2">
      <c r="A11" s="101" t="s">
        <v>55</v>
      </c>
      <c r="B11" s="48">
        <v>205.98155219</v>
      </c>
      <c r="C11" s="44">
        <v>32.801366827000003</v>
      </c>
      <c r="D11" s="44">
        <v>12.187372744999999</v>
      </c>
      <c r="E11" s="44">
        <v>160.99281261800002</v>
      </c>
      <c r="F11" s="44">
        <v>156.118708682</v>
      </c>
      <c r="G11" s="44">
        <v>4.874103936</v>
      </c>
    </row>
    <row r="12" spans="1:7" ht="12" customHeight="1" x14ac:dyDescent="0.2">
      <c r="A12" s="101" t="s">
        <v>56</v>
      </c>
      <c r="B12" s="48">
        <v>1757.6677056530002</v>
      </c>
      <c r="C12" s="44">
        <v>746.71197386400024</v>
      </c>
      <c r="D12" s="44">
        <v>28.237628387000004</v>
      </c>
      <c r="E12" s="44">
        <v>982.71810340199988</v>
      </c>
      <c r="F12" s="44">
        <v>935.53180549499996</v>
      </c>
      <c r="G12" s="44">
        <v>47.186297906999997</v>
      </c>
    </row>
    <row r="13" spans="1:7" x14ac:dyDescent="0.2">
      <c r="A13" s="105" t="s">
        <v>57</v>
      </c>
      <c r="B13" s="48">
        <v>1154.9573640089998</v>
      </c>
      <c r="C13" s="44">
        <v>581.75757235299989</v>
      </c>
      <c r="D13" s="44">
        <v>38.219372954000001</v>
      </c>
      <c r="E13" s="44">
        <v>534.98041870199995</v>
      </c>
      <c r="F13" s="44">
        <v>398.84489858999996</v>
      </c>
      <c r="G13" s="44">
        <v>136.13552011200002</v>
      </c>
    </row>
  </sheetData>
  <mergeCells count="9">
    <mergeCell ref="A2:G2"/>
    <mergeCell ref="B5:B8"/>
    <mergeCell ref="C6:C8"/>
    <mergeCell ref="D6:D8"/>
    <mergeCell ref="E6:G6"/>
    <mergeCell ref="E7:E8"/>
    <mergeCell ref="F7:G7"/>
    <mergeCell ref="A4:A8"/>
    <mergeCell ref="C4:G5"/>
  </mergeCells>
  <phoneticPr fontId="2" type="noConversion"/>
  <conditionalFormatting sqref="B9">
    <cfRule type="cellIs" dxfId="1"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Zeros="0" view="pageBreakPreview" zoomScaleNormal="85" zoomScaleSheetLayoutView="100" workbookViewId="0">
      <selection activeCell="A2" sqref="A2:G2"/>
    </sheetView>
  </sheetViews>
  <sheetFormatPr defaultColWidth="9.140625" defaultRowHeight="12.75" x14ac:dyDescent="0.2"/>
  <cols>
    <col min="1" max="1" width="28" style="6" customWidth="1"/>
    <col min="2" max="7" width="14.28515625" style="6" customWidth="1"/>
    <col min="8" max="8" width="10.140625" style="6" bestFit="1" customWidth="1"/>
    <col min="9" max="16384" width="9.140625" style="6"/>
  </cols>
  <sheetData>
    <row r="1" spans="1:8" x14ac:dyDescent="0.2">
      <c r="A1" s="8"/>
      <c r="B1" s="8"/>
      <c r="C1" s="8"/>
      <c r="D1" s="8"/>
      <c r="E1" s="8"/>
      <c r="F1" s="8"/>
      <c r="G1" s="16"/>
    </row>
    <row r="2" spans="1:8" s="28" customFormat="1" ht="30.75" customHeight="1" x14ac:dyDescent="0.25">
      <c r="A2" s="114" t="s">
        <v>48</v>
      </c>
      <c r="B2" s="114"/>
      <c r="C2" s="114"/>
      <c r="D2" s="114"/>
      <c r="E2" s="114"/>
      <c r="F2" s="114"/>
      <c r="G2" s="114"/>
    </row>
    <row r="3" spans="1:8" x14ac:dyDescent="0.2">
      <c r="A3" s="8"/>
      <c r="B3" s="8"/>
      <c r="C3" s="8"/>
      <c r="D3" s="8"/>
      <c r="E3" s="8"/>
      <c r="F3" s="8"/>
      <c r="G3" s="11" t="s">
        <v>8</v>
      </c>
    </row>
    <row r="4" spans="1:8" ht="12.75" customHeight="1" x14ac:dyDescent="0.2">
      <c r="A4" s="127"/>
      <c r="B4" s="63" t="s">
        <v>2</v>
      </c>
      <c r="C4" s="115" t="s">
        <v>5</v>
      </c>
      <c r="D4" s="115" t="s">
        <v>6</v>
      </c>
      <c r="E4" s="123" t="s">
        <v>29</v>
      </c>
      <c r="F4" s="123"/>
      <c r="G4" s="123"/>
    </row>
    <row r="5" spans="1:8" ht="15" customHeight="1" x14ac:dyDescent="0.2">
      <c r="A5" s="128"/>
      <c r="B5" s="129" t="s">
        <v>46</v>
      </c>
      <c r="C5" s="115"/>
      <c r="D5" s="115"/>
      <c r="E5" s="115" t="s">
        <v>7</v>
      </c>
      <c r="F5" s="124" t="s">
        <v>37</v>
      </c>
      <c r="G5" s="124"/>
    </row>
    <row r="6" spans="1:8" x14ac:dyDescent="0.2">
      <c r="A6" s="128"/>
      <c r="B6" s="130"/>
      <c r="C6" s="115"/>
      <c r="D6" s="115"/>
      <c r="E6" s="115"/>
      <c r="F6" s="104" t="s">
        <v>54</v>
      </c>
      <c r="G6" s="62" t="s">
        <v>41</v>
      </c>
    </row>
    <row r="7" spans="1:8" s="65" customFormat="1" x14ac:dyDescent="0.2">
      <c r="A7" s="34" t="s">
        <v>2</v>
      </c>
      <c r="B7" s="48">
        <v>3118.6066218520004</v>
      </c>
      <c r="C7" s="48">
        <v>1361.2709130440003</v>
      </c>
      <c r="D7" s="48">
        <v>78.644374085999999</v>
      </c>
      <c r="E7" s="48">
        <v>1678.6913347220002</v>
      </c>
      <c r="F7" s="48">
        <v>1490.4954127670001</v>
      </c>
      <c r="G7" s="48">
        <v>188.19592195500002</v>
      </c>
      <c r="H7" s="64"/>
    </row>
    <row r="8" spans="1:8" x14ac:dyDescent="0.2">
      <c r="A8" s="58" t="s">
        <v>13</v>
      </c>
      <c r="B8" s="48">
        <v>1060.7588067210004</v>
      </c>
      <c r="C8" s="44">
        <v>700.53213158700032</v>
      </c>
      <c r="D8" s="44">
        <v>44.859007559999995</v>
      </c>
      <c r="E8" s="44">
        <v>315.367667574</v>
      </c>
      <c r="F8" s="44">
        <v>203.93357086</v>
      </c>
      <c r="G8" s="44">
        <v>111.43409671400001</v>
      </c>
    </row>
    <row r="9" spans="1:8" x14ac:dyDescent="0.2">
      <c r="A9" s="58" t="s">
        <v>14</v>
      </c>
      <c r="B9" s="48">
        <v>2057.8478151310001</v>
      </c>
      <c r="C9" s="44">
        <v>660.73878145699985</v>
      </c>
      <c r="D9" s="44">
        <v>33.785366526000004</v>
      </c>
      <c r="E9" s="44">
        <v>1363.3236671480001</v>
      </c>
      <c r="F9" s="44">
        <v>1286.5618419070001</v>
      </c>
      <c r="G9" s="44">
        <v>76.761825240999997</v>
      </c>
    </row>
  </sheetData>
  <mergeCells count="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Zeros="0" view="pageBreakPreview" zoomScaleNormal="70" zoomScaleSheetLayoutView="100" workbookViewId="0">
      <selection activeCell="A2" sqref="A2:B2"/>
    </sheetView>
  </sheetViews>
  <sheetFormatPr defaultColWidth="9.140625" defaultRowHeight="12.75" x14ac:dyDescent="0.2"/>
  <cols>
    <col min="1" max="1" width="41.140625" style="1" customWidth="1"/>
    <col min="2" max="2" width="14.28515625" style="1" customWidth="1"/>
    <col min="3" max="3" width="10.5703125" style="1" bestFit="1" customWidth="1"/>
    <col min="4" max="16384" width="9.140625" style="1"/>
  </cols>
  <sheetData>
    <row r="1" spans="1:3" s="10" customFormat="1" x14ac:dyDescent="0.2">
      <c r="A1" s="70"/>
      <c r="B1" s="71"/>
    </row>
    <row r="2" spans="1:3" s="10" customFormat="1" ht="60" customHeight="1" x14ac:dyDescent="0.2">
      <c r="A2" s="131" t="s">
        <v>49</v>
      </c>
      <c r="B2" s="132"/>
    </row>
    <row r="3" spans="1:3" x14ac:dyDescent="0.2">
      <c r="A3" s="72"/>
      <c r="B3" s="73" t="s">
        <v>8</v>
      </c>
    </row>
    <row r="4" spans="1:3" ht="12" customHeight="1" x14ac:dyDescent="0.2">
      <c r="A4" s="117"/>
      <c r="B4" s="68" t="s">
        <v>2</v>
      </c>
    </row>
    <row r="5" spans="1:3" ht="12" customHeight="1" x14ac:dyDescent="0.2">
      <c r="A5" s="117"/>
      <c r="B5" s="118" t="s">
        <v>46</v>
      </c>
    </row>
    <row r="6" spans="1:3" ht="12" customHeight="1" x14ac:dyDescent="0.2">
      <c r="A6" s="117"/>
      <c r="B6" s="118"/>
    </row>
    <row r="7" spans="1:3" ht="12" customHeight="1" x14ac:dyDescent="0.2">
      <c r="A7" s="117"/>
      <c r="B7" s="118"/>
    </row>
    <row r="8" spans="1:3" ht="12" customHeight="1" x14ac:dyDescent="0.2">
      <c r="A8" s="117"/>
      <c r="B8" s="118"/>
    </row>
    <row r="9" spans="1:3" ht="12" customHeight="1" x14ac:dyDescent="0.2">
      <c r="A9" s="40" t="s">
        <v>2</v>
      </c>
      <c r="B9" s="48">
        <f>B10+B16</f>
        <v>3118.606621852</v>
      </c>
      <c r="C9" s="69"/>
    </row>
    <row r="10" spans="1:3" ht="12" customHeight="1" x14ac:dyDescent="0.2">
      <c r="A10" s="40" t="s">
        <v>13</v>
      </c>
      <c r="B10" s="95">
        <v>1060.7588067209999</v>
      </c>
    </row>
    <row r="11" spans="1:3" s="2" customFormat="1" ht="12" customHeight="1" x14ac:dyDescent="0.2">
      <c r="A11" s="58" t="s">
        <v>0</v>
      </c>
      <c r="B11" s="98">
        <v>707.77163999999993</v>
      </c>
    </row>
    <row r="12" spans="1:3" s="2" customFormat="1" ht="12" customHeight="1" x14ac:dyDescent="0.2">
      <c r="A12" s="58" t="s">
        <v>42</v>
      </c>
      <c r="B12" s="98">
        <v>87.318339779000013</v>
      </c>
    </row>
    <row r="13" spans="1:3" s="2" customFormat="1" ht="12" customHeight="1" x14ac:dyDescent="0.2">
      <c r="A13" s="58" t="s">
        <v>1</v>
      </c>
      <c r="B13" s="98">
        <v>148.00153949699998</v>
      </c>
    </row>
    <row r="14" spans="1:3" s="2" customFormat="1" ht="12" customHeight="1" x14ac:dyDescent="0.2">
      <c r="A14" s="58" t="s">
        <v>43</v>
      </c>
      <c r="B14" s="98">
        <v>20.073774270000001</v>
      </c>
    </row>
    <row r="15" spans="1:3" s="2" customFormat="1" x14ac:dyDescent="0.2">
      <c r="A15" s="58" t="s">
        <v>12</v>
      </c>
      <c r="B15" s="98">
        <v>97.593513175000012</v>
      </c>
    </row>
    <row r="16" spans="1:3" x14ac:dyDescent="0.2">
      <c r="A16" s="38" t="s">
        <v>14</v>
      </c>
      <c r="B16" s="95">
        <v>2057.8478151310001</v>
      </c>
    </row>
    <row r="17" spans="1:2" ht="12" customHeight="1" x14ac:dyDescent="0.2">
      <c r="A17" s="101" t="s">
        <v>0</v>
      </c>
      <c r="B17" s="98">
        <v>1104.8707380800001</v>
      </c>
    </row>
    <row r="18" spans="1:2" ht="12" customHeight="1" x14ac:dyDescent="0.2">
      <c r="A18" s="101" t="s">
        <v>42</v>
      </c>
      <c r="B18" s="98">
        <v>184.6816735430001</v>
      </c>
    </row>
    <row r="19" spans="1:2" ht="12" customHeight="1" x14ac:dyDescent="0.2">
      <c r="A19" s="101" t="s">
        <v>1</v>
      </c>
      <c r="B19" s="98">
        <v>51.19795112700001</v>
      </c>
    </row>
    <row r="20" spans="1:2" ht="12" customHeight="1" x14ac:dyDescent="0.2">
      <c r="A20" s="101" t="s">
        <v>43</v>
      </c>
      <c r="B20" s="98">
        <v>72.87830348</v>
      </c>
    </row>
    <row r="21" spans="1:2" x14ac:dyDescent="0.2">
      <c r="A21" s="58" t="s">
        <v>12</v>
      </c>
      <c r="B21" s="98">
        <v>644.21914890099993</v>
      </c>
    </row>
    <row r="22" spans="1:2" ht="1.9" customHeight="1" x14ac:dyDescent="0.2">
      <c r="A22" s="57"/>
      <c r="B22" s="57"/>
    </row>
    <row r="23" spans="1:2" x14ac:dyDescent="0.2">
      <c r="A23" s="47"/>
      <c r="B23"/>
    </row>
    <row r="24" spans="1:2" x14ac:dyDescent="0.2">
      <c r="A24" s="47"/>
    </row>
  </sheetData>
  <mergeCells count="3">
    <mergeCell ref="B5:B8"/>
    <mergeCell ref="A4:A8"/>
    <mergeCell ref="A2:B2"/>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Zeros="0" view="pageBreakPreview" zoomScaleNormal="85" zoomScaleSheetLayoutView="100" workbookViewId="0">
      <selection activeCell="A2" sqref="A2:G2"/>
    </sheetView>
  </sheetViews>
  <sheetFormatPr defaultColWidth="9.140625" defaultRowHeight="12.75" x14ac:dyDescent="0.2"/>
  <cols>
    <col min="1" max="1" width="32" style="6" bestFit="1" customWidth="1"/>
    <col min="2" max="7" width="14.28515625" style="6" customWidth="1"/>
    <col min="8" max="8" width="10.140625" style="6" bestFit="1" customWidth="1"/>
    <col min="9" max="16384" width="9.140625" style="6"/>
  </cols>
  <sheetData>
    <row r="1" spans="1:12" x14ac:dyDescent="0.2">
      <c r="A1" s="8"/>
      <c r="B1" s="8"/>
      <c r="C1" s="8"/>
      <c r="D1" s="8"/>
      <c r="E1" s="8"/>
      <c r="F1" s="8"/>
      <c r="G1" s="16"/>
    </row>
    <row r="2" spans="1:12" s="28" customFormat="1" ht="30.75" customHeight="1" x14ac:dyDescent="0.25">
      <c r="A2" s="114" t="s">
        <v>50</v>
      </c>
      <c r="B2" s="114"/>
      <c r="C2" s="114"/>
      <c r="D2" s="114"/>
      <c r="E2" s="114"/>
      <c r="F2" s="114"/>
      <c r="G2" s="114"/>
    </row>
    <row r="3" spans="1:12" x14ac:dyDescent="0.2">
      <c r="A3" s="8"/>
      <c r="B3" s="8"/>
      <c r="C3" s="8"/>
      <c r="D3" s="8"/>
      <c r="E3" s="8"/>
      <c r="F3" s="8"/>
      <c r="G3" s="11" t="s">
        <v>8</v>
      </c>
    </row>
    <row r="4" spans="1:12" ht="12.75" customHeight="1" x14ac:dyDescent="0.2">
      <c r="A4" s="127"/>
      <c r="B4" s="79" t="s">
        <v>2</v>
      </c>
      <c r="C4" s="115" t="s">
        <v>5</v>
      </c>
      <c r="D4" s="115" t="s">
        <v>6</v>
      </c>
      <c r="E4" s="123" t="s">
        <v>29</v>
      </c>
      <c r="F4" s="123"/>
      <c r="G4" s="123"/>
    </row>
    <row r="5" spans="1:12" ht="15" customHeight="1" x14ac:dyDescent="0.2">
      <c r="A5" s="128"/>
      <c r="B5" s="129" t="s">
        <v>46</v>
      </c>
      <c r="C5" s="115"/>
      <c r="D5" s="115"/>
      <c r="E5" s="115" t="s">
        <v>7</v>
      </c>
      <c r="F5" s="124" t="s">
        <v>37</v>
      </c>
      <c r="G5" s="124"/>
    </row>
    <row r="6" spans="1:12" x14ac:dyDescent="0.2">
      <c r="A6" s="128"/>
      <c r="B6" s="130"/>
      <c r="C6" s="115"/>
      <c r="D6" s="115"/>
      <c r="E6" s="115"/>
      <c r="F6" s="104" t="s">
        <v>54</v>
      </c>
      <c r="G6" s="99" t="s">
        <v>41</v>
      </c>
    </row>
    <row r="7" spans="1:12" s="65" customFormat="1" x14ac:dyDescent="0.2">
      <c r="A7" s="34" t="s">
        <v>2</v>
      </c>
      <c r="B7" s="48">
        <v>3118.606621852</v>
      </c>
      <c r="C7" s="48">
        <v>1361.2709130440003</v>
      </c>
      <c r="D7" s="48">
        <v>78.644374085999985</v>
      </c>
      <c r="E7" s="48">
        <v>1678.6913347219997</v>
      </c>
      <c r="F7" s="48">
        <v>1490.4954127669998</v>
      </c>
      <c r="G7" s="75">
        <v>188.19592195500002</v>
      </c>
      <c r="H7" s="64"/>
    </row>
    <row r="8" spans="1:12" s="24" customFormat="1" x14ac:dyDescent="0.2">
      <c r="A8" s="133" t="s">
        <v>38</v>
      </c>
      <c r="B8" s="134"/>
      <c r="C8" s="134"/>
      <c r="D8" s="49"/>
      <c r="E8" s="49"/>
      <c r="F8" s="49"/>
      <c r="G8" s="76"/>
      <c r="H8" s="66"/>
      <c r="I8" s="66"/>
      <c r="J8" s="66"/>
      <c r="K8" s="66"/>
      <c r="L8" s="66"/>
    </row>
    <row r="9" spans="1:12" x14ac:dyDescent="0.2">
      <c r="A9" s="107" t="s">
        <v>15</v>
      </c>
      <c r="B9" s="102">
        <v>1695.3002260240003</v>
      </c>
      <c r="C9" s="93">
        <v>1143.3976816040001</v>
      </c>
      <c r="D9" s="93">
        <v>1.0601299999999998</v>
      </c>
      <c r="E9" s="93">
        <v>550.84241442000007</v>
      </c>
      <c r="F9" s="93">
        <v>499.34428782800001</v>
      </c>
      <c r="G9" s="93">
        <v>51.498126592000006</v>
      </c>
    </row>
    <row r="10" spans="1:12" x14ac:dyDescent="0.2">
      <c r="A10" s="67" t="s">
        <v>36</v>
      </c>
      <c r="B10" s="102">
        <v>1423.3063958279997</v>
      </c>
      <c r="C10" s="93">
        <v>217.87323144000007</v>
      </c>
      <c r="D10" s="93">
        <v>77.584244085999984</v>
      </c>
      <c r="E10" s="93">
        <v>1127.8489203019997</v>
      </c>
      <c r="F10" s="93">
        <v>991.15112493899971</v>
      </c>
      <c r="G10" s="93">
        <v>136.69779536300001</v>
      </c>
    </row>
  </sheetData>
  <mergeCells count="9">
    <mergeCell ref="A8:C8"/>
    <mergeCell ref="A2:G2"/>
    <mergeCell ref="A4:A6"/>
    <mergeCell ref="C4:C6"/>
    <mergeCell ref="D4:D6"/>
    <mergeCell ref="E4:G4"/>
    <mergeCell ref="B5:B6"/>
    <mergeCell ref="E5:E6"/>
    <mergeCell ref="F5:G5"/>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Zeros="0" view="pageBreakPreview" zoomScaleNormal="85" zoomScaleSheetLayoutView="100" workbookViewId="0">
      <selection activeCell="A2" sqref="A2:D2"/>
    </sheetView>
  </sheetViews>
  <sheetFormatPr defaultColWidth="9.140625" defaultRowHeight="12.75" x14ac:dyDescent="0.2"/>
  <cols>
    <col min="1" max="1" width="28" style="4" customWidth="1"/>
    <col min="2" max="2" width="14.28515625" style="4" customWidth="1"/>
    <col min="3" max="4" width="22.140625" style="4" customWidth="1"/>
    <col min="5" max="16384" width="9.140625" style="4"/>
  </cols>
  <sheetData>
    <row r="1" spans="1:21" x14ac:dyDescent="0.2">
      <c r="D1" s="17"/>
    </row>
    <row r="2" spans="1:21" s="30" customFormat="1" ht="29.25" customHeight="1" x14ac:dyDescent="0.25">
      <c r="A2" s="110" t="s">
        <v>51</v>
      </c>
      <c r="B2" s="110"/>
      <c r="C2" s="110"/>
      <c r="D2" s="110"/>
      <c r="F2" s="31"/>
      <c r="G2" s="31"/>
      <c r="H2" s="31"/>
      <c r="I2" s="31"/>
      <c r="J2" s="31"/>
      <c r="K2" s="31"/>
      <c r="L2" s="31"/>
      <c r="M2" s="31"/>
      <c r="N2" s="31"/>
      <c r="O2" s="31"/>
      <c r="P2" s="31"/>
      <c r="Q2" s="31"/>
      <c r="R2" s="31"/>
      <c r="S2" s="31"/>
      <c r="T2" s="31"/>
      <c r="U2" s="31"/>
    </row>
    <row r="3" spans="1:21" x14ac:dyDescent="0.2">
      <c r="D3" s="11" t="s">
        <v>8</v>
      </c>
      <c r="F3" s="23"/>
      <c r="G3" s="23"/>
      <c r="H3" s="23"/>
      <c r="I3" s="23"/>
      <c r="J3" s="23"/>
      <c r="K3" s="23"/>
      <c r="L3" s="23"/>
      <c r="M3" s="23"/>
      <c r="N3" s="23"/>
      <c r="O3" s="23"/>
      <c r="P3" s="23"/>
      <c r="Q3" s="23"/>
      <c r="R3" s="23"/>
      <c r="S3" s="23"/>
      <c r="T3" s="23"/>
      <c r="U3" s="23"/>
    </row>
    <row r="4" spans="1:21" ht="12" customHeight="1" x14ac:dyDescent="0.2">
      <c r="A4" s="135"/>
      <c r="B4" s="45" t="s">
        <v>2</v>
      </c>
      <c r="C4" s="136" t="s">
        <v>9</v>
      </c>
      <c r="D4" s="137"/>
      <c r="F4" s="23"/>
      <c r="G4" s="23"/>
      <c r="H4" s="23"/>
      <c r="I4" s="23"/>
      <c r="J4" s="23"/>
      <c r="K4" s="23"/>
      <c r="L4" s="23"/>
      <c r="M4" s="23"/>
      <c r="N4" s="23"/>
      <c r="O4" s="23"/>
      <c r="P4" s="23"/>
      <c r="Q4" s="23"/>
      <c r="R4" s="23"/>
      <c r="S4" s="23"/>
      <c r="T4" s="23"/>
      <c r="U4" s="23"/>
    </row>
    <row r="5" spans="1:21" ht="12" customHeight="1" x14ac:dyDescent="0.2">
      <c r="A5" s="135"/>
      <c r="B5" s="140" t="s">
        <v>46</v>
      </c>
      <c r="C5" s="138"/>
      <c r="D5" s="139"/>
      <c r="F5" s="23"/>
      <c r="G5" s="23"/>
      <c r="H5" s="23"/>
      <c r="I5" s="23"/>
      <c r="J5" s="23"/>
      <c r="K5" s="23"/>
      <c r="L5" s="23"/>
      <c r="M5" s="23"/>
      <c r="N5" s="23"/>
      <c r="O5" s="23"/>
      <c r="P5" s="23"/>
      <c r="Q5" s="23"/>
      <c r="R5" s="23"/>
      <c r="S5" s="23"/>
      <c r="T5" s="23"/>
      <c r="U5" s="23"/>
    </row>
    <row r="6" spans="1:21" ht="45.75" customHeight="1" x14ac:dyDescent="0.2">
      <c r="A6" s="135"/>
      <c r="B6" s="141"/>
      <c r="C6" s="41" t="s">
        <v>15</v>
      </c>
      <c r="D6" s="41" t="s">
        <v>36</v>
      </c>
      <c r="F6" s="23"/>
      <c r="G6" s="23"/>
      <c r="H6" s="23"/>
      <c r="I6" s="23"/>
      <c r="J6" s="23"/>
      <c r="K6" s="23"/>
      <c r="L6" s="23"/>
      <c r="M6" s="23"/>
      <c r="N6" s="23"/>
      <c r="O6" s="23"/>
      <c r="P6" s="23"/>
      <c r="Q6" s="23"/>
      <c r="R6" s="23"/>
      <c r="S6" s="23"/>
      <c r="T6" s="23"/>
      <c r="U6" s="23"/>
    </row>
    <row r="7" spans="1:21" ht="12" customHeight="1" x14ac:dyDescent="0.2">
      <c r="A7" s="34" t="s">
        <v>2</v>
      </c>
      <c r="B7" s="48">
        <v>3118.606621852</v>
      </c>
      <c r="C7" s="48">
        <v>1695.300226024</v>
      </c>
      <c r="D7" s="48">
        <v>1423.3063958279999</v>
      </c>
      <c r="F7" s="23"/>
      <c r="G7" s="23"/>
      <c r="H7" s="23"/>
      <c r="I7" s="23"/>
      <c r="J7" s="23"/>
      <c r="K7" s="23"/>
      <c r="L7" s="23"/>
      <c r="M7" s="23"/>
      <c r="N7" s="23"/>
      <c r="O7" s="23"/>
      <c r="P7" s="23"/>
      <c r="Q7" s="23"/>
      <c r="R7" s="23"/>
      <c r="S7" s="23"/>
      <c r="T7" s="23"/>
      <c r="U7" s="23"/>
    </row>
    <row r="8" spans="1:21" s="24" customFormat="1" ht="12" customHeight="1" x14ac:dyDescent="0.2">
      <c r="A8" s="42" t="s">
        <v>34</v>
      </c>
      <c r="B8" s="91"/>
      <c r="C8" s="91"/>
      <c r="D8" s="91"/>
      <c r="E8" s="4"/>
      <c r="F8" s="4"/>
      <c r="G8" s="4"/>
      <c r="H8" s="4"/>
      <c r="I8" s="4"/>
      <c r="J8" s="4"/>
      <c r="K8" s="23"/>
      <c r="L8" s="23"/>
      <c r="M8" s="23"/>
      <c r="N8" s="23"/>
      <c r="O8" s="23"/>
      <c r="P8" s="23"/>
      <c r="Q8" s="23"/>
      <c r="R8" s="23"/>
      <c r="S8" s="23"/>
      <c r="T8" s="23"/>
      <c r="U8" s="23"/>
    </row>
    <row r="9" spans="1:21" ht="12" customHeight="1" x14ac:dyDescent="0.2">
      <c r="A9" s="35" t="s">
        <v>55</v>
      </c>
      <c r="B9" s="48">
        <v>205.98155219</v>
      </c>
      <c r="C9" s="44">
        <v>119.19576595300001</v>
      </c>
      <c r="D9" s="44">
        <v>86.785786237000011</v>
      </c>
      <c r="F9" s="23"/>
      <c r="G9" s="23"/>
      <c r="H9" s="23"/>
      <c r="I9" s="23"/>
      <c r="J9" s="23"/>
      <c r="K9" s="23"/>
      <c r="L9" s="23"/>
      <c r="M9" s="23"/>
      <c r="N9" s="23"/>
      <c r="O9" s="23"/>
      <c r="P9" s="23"/>
      <c r="Q9" s="23"/>
      <c r="R9" s="23"/>
      <c r="S9" s="23"/>
      <c r="T9" s="23"/>
      <c r="U9" s="23"/>
    </row>
    <row r="10" spans="1:21" s="24" customFormat="1" ht="12" customHeight="1" x14ac:dyDescent="0.2">
      <c r="A10" s="36" t="s">
        <v>56</v>
      </c>
      <c r="B10" s="48">
        <v>1757.6677056530002</v>
      </c>
      <c r="C10" s="44">
        <v>831.44865466200008</v>
      </c>
      <c r="D10" s="44">
        <v>926.21905099100002</v>
      </c>
      <c r="E10" s="4"/>
      <c r="F10" s="23"/>
      <c r="G10" s="23"/>
      <c r="H10" s="23"/>
      <c r="I10" s="23"/>
      <c r="J10" s="23"/>
      <c r="K10" s="23"/>
      <c r="L10" s="23"/>
      <c r="M10" s="23"/>
      <c r="N10" s="23"/>
      <c r="O10" s="23"/>
      <c r="P10" s="23"/>
      <c r="Q10" s="23"/>
      <c r="R10" s="23"/>
      <c r="S10" s="23"/>
      <c r="T10" s="23"/>
      <c r="U10" s="23"/>
    </row>
    <row r="11" spans="1:21" x14ac:dyDescent="0.2">
      <c r="A11" s="108" t="s">
        <v>57</v>
      </c>
      <c r="B11" s="48">
        <v>1154.9573640089998</v>
      </c>
      <c r="C11" s="109">
        <v>744.65580540899987</v>
      </c>
      <c r="D11" s="109">
        <v>410.30155860000002</v>
      </c>
      <c r="E11" s="19"/>
      <c r="F11" s="25"/>
      <c r="G11" s="25"/>
      <c r="H11" s="25"/>
      <c r="I11" s="25"/>
      <c r="J11" s="25"/>
      <c r="K11" s="25"/>
      <c r="L11" s="25"/>
      <c r="M11" s="23"/>
      <c r="N11" s="23"/>
      <c r="O11" s="23"/>
      <c r="P11" s="23"/>
      <c r="Q11" s="23"/>
      <c r="R11" s="23"/>
      <c r="S11" s="23"/>
      <c r="T11" s="23"/>
      <c r="U11" s="23"/>
    </row>
    <row r="12" spans="1:21" ht="13.15" customHeight="1" x14ac:dyDescent="0.2">
      <c r="A12" s="50"/>
      <c r="B12" s="50"/>
      <c r="C12" s="50"/>
      <c r="D12" s="50"/>
      <c r="E12" s="50"/>
      <c r="F12" s="50"/>
      <c r="G12" s="50"/>
      <c r="H12" s="50"/>
      <c r="I12" s="19"/>
      <c r="J12" s="19"/>
      <c r="K12" s="19"/>
      <c r="L12" s="19"/>
    </row>
    <row r="13" spans="1:21" ht="12" customHeight="1" x14ac:dyDescent="0.2">
      <c r="A13" s="50"/>
      <c r="B13" s="50"/>
      <c r="C13" s="50"/>
      <c r="D13" s="50"/>
      <c r="E13" s="50"/>
      <c r="F13" s="50"/>
      <c r="G13" s="50"/>
      <c r="H13" s="50"/>
      <c r="I13" s="19"/>
      <c r="J13" s="19"/>
      <c r="K13" s="19"/>
      <c r="L13" s="19"/>
    </row>
    <row r="15" spans="1:21" x14ac:dyDescent="0.2">
      <c r="A15" s="47"/>
      <c r="B15" s="1"/>
    </row>
    <row r="16" spans="1:21" x14ac:dyDescent="0.2">
      <c r="A16" s="47"/>
      <c r="B16" s="1"/>
    </row>
    <row r="17" spans="1:2" x14ac:dyDescent="0.2">
      <c r="A17" s="47"/>
      <c r="B17" s="3"/>
    </row>
  </sheetData>
  <mergeCells count="4">
    <mergeCell ref="A2:D2"/>
    <mergeCell ref="A4:A6"/>
    <mergeCell ref="C4:D5"/>
    <mergeCell ref="B5:B6"/>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showZeros="0" view="pageBreakPreview" zoomScaleNormal="85" zoomScaleSheetLayoutView="100" workbookViewId="0">
      <selection activeCell="A2" sqref="A2:B2"/>
    </sheetView>
  </sheetViews>
  <sheetFormatPr defaultColWidth="9.140625" defaultRowHeight="12.75" x14ac:dyDescent="0.2"/>
  <cols>
    <col min="1" max="1" width="27.7109375" style="3" bestFit="1" customWidth="1"/>
    <col min="2" max="2" width="24.140625" style="3" customWidth="1"/>
    <col min="3" max="3" width="20" style="7" customWidth="1"/>
    <col min="4" max="4" width="23.7109375" style="7" customWidth="1"/>
    <col min="5" max="5" width="17.7109375" style="3" customWidth="1"/>
    <col min="6" max="6" width="16.140625" style="3" customWidth="1"/>
    <col min="7" max="16384" width="9.140625" style="3"/>
  </cols>
  <sheetData>
    <row r="1" spans="1:4" x14ac:dyDescent="0.2">
      <c r="A1" s="13"/>
    </row>
    <row r="2" spans="1:4" s="29" customFormat="1" ht="57.6" customHeight="1" x14ac:dyDescent="0.25">
      <c r="A2" s="142" t="s">
        <v>52</v>
      </c>
      <c r="B2" s="142"/>
      <c r="C2" s="53"/>
      <c r="D2" s="53"/>
    </row>
    <row r="3" spans="1:4" x14ac:dyDescent="0.2">
      <c r="A3" s="7"/>
      <c r="B3" s="11" t="s">
        <v>8</v>
      </c>
    </row>
    <row r="4" spans="1:4" ht="12" customHeight="1" x14ac:dyDescent="0.2">
      <c r="A4" s="143" t="s">
        <v>46</v>
      </c>
      <c r="B4" s="144"/>
    </row>
    <row r="5" spans="1:4" ht="12" customHeight="1" x14ac:dyDescent="0.2">
      <c r="A5" s="34" t="s">
        <v>2</v>
      </c>
      <c r="B5" s="52">
        <f>SUM(B7:B23)</f>
        <v>3118.6066218520004</v>
      </c>
      <c r="D5" s="61"/>
    </row>
    <row r="6" spans="1:4" ht="12" customHeight="1" x14ac:dyDescent="0.2">
      <c r="A6" s="145" t="s">
        <v>35</v>
      </c>
      <c r="B6" s="145"/>
    </row>
    <row r="7" spans="1:4" ht="12" customHeight="1" x14ac:dyDescent="0.2">
      <c r="A7" s="77" t="s">
        <v>59</v>
      </c>
      <c r="B7" s="92">
        <v>81.39598953399998</v>
      </c>
      <c r="C7" s="59"/>
    </row>
    <row r="8" spans="1:4" ht="12" customHeight="1" x14ac:dyDescent="0.2">
      <c r="A8" s="77" t="s">
        <v>60</v>
      </c>
      <c r="B8" s="92">
        <v>3.7768667150000002</v>
      </c>
      <c r="C8" s="59"/>
    </row>
    <row r="9" spans="1:4" ht="12" customHeight="1" x14ac:dyDescent="0.2">
      <c r="A9" s="77" t="s">
        <v>61</v>
      </c>
      <c r="B9" s="92">
        <v>16.354489367999999</v>
      </c>
      <c r="C9" s="59"/>
    </row>
    <row r="10" spans="1:4" ht="12" customHeight="1" x14ac:dyDescent="0.2">
      <c r="A10" s="77" t="s">
        <v>62</v>
      </c>
      <c r="B10" s="92">
        <v>1.0328899999999999</v>
      </c>
      <c r="C10" s="60"/>
    </row>
    <row r="11" spans="1:4" ht="12" customHeight="1" x14ac:dyDescent="0.2">
      <c r="A11" s="77" t="s">
        <v>63</v>
      </c>
      <c r="B11" s="92">
        <v>14.648983112000002</v>
      </c>
      <c r="C11" s="60"/>
      <c r="D11" s="55"/>
    </row>
    <row r="12" spans="1:4" ht="12" customHeight="1" x14ac:dyDescent="0.2">
      <c r="A12" s="77" t="s">
        <v>64</v>
      </c>
      <c r="B12" s="92">
        <v>128.040174874</v>
      </c>
      <c r="C12" s="60"/>
      <c r="D12" s="55"/>
    </row>
    <row r="13" spans="1:4" ht="12" customHeight="1" x14ac:dyDescent="0.2">
      <c r="A13" s="77" t="s">
        <v>65</v>
      </c>
      <c r="B13" s="92">
        <v>47.967009400999991</v>
      </c>
      <c r="C13" s="60"/>
      <c r="D13" s="55"/>
    </row>
    <row r="14" spans="1:4" ht="12" customHeight="1" x14ac:dyDescent="0.2">
      <c r="A14" s="77" t="s">
        <v>66</v>
      </c>
      <c r="B14" s="92">
        <v>82.219239374999987</v>
      </c>
      <c r="C14" s="54"/>
      <c r="D14" s="55"/>
    </row>
    <row r="15" spans="1:4" ht="12" customHeight="1" x14ac:dyDescent="0.2">
      <c r="A15" s="77" t="s">
        <v>67</v>
      </c>
      <c r="B15" s="92">
        <v>16.353356875999999</v>
      </c>
      <c r="C15" s="54"/>
      <c r="D15" s="55"/>
    </row>
    <row r="16" spans="1:4" ht="12" customHeight="1" x14ac:dyDescent="0.2">
      <c r="A16" s="77" t="s">
        <v>68</v>
      </c>
      <c r="B16" s="92">
        <v>13.165336165000003</v>
      </c>
      <c r="C16" s="54"/>
      <c r="D16" s="55"/>
    </row>
    <row r="17" spans="1:4" ht="12" customHeight="1" x14ac:dyDescent="0.2">
      <c r="A17" s="77" t="s">
        <v>69</v>
      </c>
      <c r="B17" s="92">
        <v>228.039455839</v>
      </c>
      <c r="C17" s="54"/>
      <c r="D17" s="55"/>
    </row>
    <row r="18" spans="1:4" ht="12" customHeight="1" x14ac:dyDescent="0.2">
      <c r="A18" s="77" t="s">
        <v>70</v>
      </c>
      <c r="B18" s="92">
        <v>13.490349745</v>
      </c>
      <c r="C18" s="54"/>
      <c r="D18" s="55"/>
    </row>
    <row r="19" spans="1:4" x14ac:dyDescent="0.2">
      <c r="A19" s="77" t="s">
        <v>71</v>
      </c>
      <c r="B19" s="92">
        <v>42.172495800999997</v>
      </c>
    </row>
    <row r="20" spans="1:4" x14ac:dyDescent="0.2">
      <c r="A20" s="77" t="s">
        <v>72</v>
      </c>
      <c r="B20" s="92">
        <v>13.861069113000001</v>
      </c>
    </row>
    <row r="21" spans="1:4" x14ac:dyDescent="0.2">
      <c r="A21" s="77" t="s">
        <v>73</v>
      </c>
      <c r="B21" s="92">
        <v>399.50563249200002</v>
      </c>
    </row>
    <row r="22" spans="1:4" x14ac:dyDescent="0.2">
      <c r="A22" s="103" t="s">
        <v>74</v>
      </c>
      <c r="B22" s="92">
        <v>2.0036701940000001</v>
      </c>
    </row>
    <row r="23" spans="1:4" x14ac:dyDescent="0.2">
      <c r="A23" s="103" t="s">
        <v>58</v>
      </c>
      <c r="B23" s="92">
        <v>2014.5796132480004</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Normal="85" zoomScaleSheetLayoutView="100" workbookViewId="0">
      <selection activeCell="A2" sqref="A2:B2"/>
    </sheetView>
  </sheetViews>
  <sheetFormatPr defaultColWidth="9.140625" defaultRowHeight="12.75" x14ac:dyDescent="0.2"/>
  <cols>
    <col min="1" max="1" width="50" style="27" customWidth="1"/>
    <col min="2" max="2" width="14.28515625" style="6" customWidth="1"/>
    <col min="3" max="3" width="28.7109375" style="6" customWidth="1"/>
    <col min="4" max="4" width="10.7109375" style="6" customWidth="1"/>
    <col min="5" max="5" width="10.140625" style="6" customWidth="1"/>
    <col min="6" max="16384" width="9.140625" style="6"/>
  </cols>
  <sheetData>
    <row r="1" spans="1:12" x14ac:dyDescent="0.2">
      <c r="A1" s="5"/>
    </row>
    <row r="2" spans="1:12" s="28" customFormat="1" ht="48.75" customHeight="1" x14ac:dyDescent="0.25">
      <c r="A2" s="150" t="s">
        <v>53</v>
      </c>
      <c r="B2" s="150"/>
    </row>
    <row r="3" spans="1:12" x14ac:dyDescent="0.2">
      <c r="A3" s="5"/>
      <c r="B3" s="14" t="s">
        <v>8</v>
      </c>
    </row>
    <row r="4" spans="1:12" ht="12.75" customHeight="1" x14ac:dyDescent="0.2">
      <c r="A4" s="146" t="s">
        <v>46</v>
      </c>
      <c r="B4" s="147"/>
    </row>
    <row r="5" spans="1:12" ht="23.25" customHeight="1" x14ac:dyDescent="0.2">
      <c r="A5" s="148"/>
      <c r="B5" s="149"/>
    </row>
    <row r="6" spans="1:12" x14ac:dyDescent="0.2">
      <c r="A6" s="51" t="s">
        <v>2</v>
      </c>
      <c r="B6" s="74">
        <f>SUM(B8:B19)</f>
        <v>3118.606621852</v>
      </c>
      <c r="C6" s="26"/>
      <c r="D6" s="26"/>
      <c r="E6" s="26"/>
      <c r="F6" s="26"/>
      <c r="G6" s="26"/>
      <c r="H6" s="26"/>
      <c r="I6" s="26"/>
      <c r="J6" s="26"/>
      <c r="K6" s="26"/>
      <c r="L6" s="26"/>
    </row>
    <row r="7" spans="1:12" s="8" customFormat="1" x14ac:dyDescent="0.2">
      <c r="A7" s="151" t="s">
        <v>40</v>
      </c>
      <c r="B7" s="152"/>
      <c r="C7" s="80"/>
      <c r="D7" s="80"/>
      <c r="E7" s="80"/>
      <c r="F7" s="80"/>
      <c r="G7" s="80"/>
      <c r="H7" s="80"/>
      <c r="I7" s="80"/>
      <c r="J7" s="80"/>
      <c r="K7" s="80"/>
      <c r="L7" s="80"/>
    </row>
    <row r="8" spans="1:12" x14ac:dyDescent="0.2">
      <c r="A8" s="78" t="s">
        <v>75</v>
      </c>
      <c r="B8" s="96">
        <v>26.494673306000003</v>
      </c>
      <c r="D8" s="26"/>
      <c r="E8" s="26"/>
      <c r="F8" s="26"/>
      <c r="G8" s="26"/>
      <c r="H8" s="26"/>
      <c r="I8" s="26"/>
      <c r="J8" s="26"/>
      <c r="K8" s="26"/>
      <c r="L8" s="26"/>
    </row>
    <row r="9" spans="1:12" x14ac:dyDescent="0.2">
      <c r="A9" s="78" t="s">
        <v>76</v>
      </c>
      <c r="B9" s="96">
        <v>171.00497458800007</v>
      </c>
    </row>
    <row r="10" spans="1:12" x14ac:dyDescent="0.2">
      <c r="A10" s="78" t="s">
        <v>77</v>
      </c>
      <c r="B10" s="100">
        <v>165.409239603</v>
      </c>
      <c r="D10" s="26"/>
      <c r="E10" s="26"/>
      <c r="F10" s="26"/>
      <c r="G10" s="26"/>
      <c r="H10" s="26"/>
      <c r="I10" s="26"/>
      <c r="J10" s="26"/>
      <c r="K10" s="26"/>
      <c r="L10" s="26"/>
    </row>
    <row r="11" spans="1:12" x14ac:dyDescent="0.2">
      <c r="A11" s="78" t="s">
        <v>78</v>
      </c>
      <c r="B11" s="96">
        <v>16.370802319000003</v>
      </c>
    </row>
    <row r="12" spans="1:12" ht="25.5" x14ac:dyDescent="0.2">
      <c r="A12" s="78" t="s">
        <v>79</v>
      </c>
      <c r="B12" s="96">
        <v>287.44980229800007</v>
      </c>
    </row>
    <row r="13" spans="1:12" x14ac:dyDescent="0.2">
      <c r="A13" s="78" t="s">
        <v>80</v>
      </c>
      <c r="B13" s="96">
        <v>537.54348335700013</v>
      </c>
    </row>
    <row r="14" spans="1:12" x14ac:dyDescent="0.2">
      <c r="A14" s="78" t="s">
        <v>81</v>
      </c>
      <c r="B14" s="96">
        <v>46.755903119999999</v>
      </c>
    </row>
    <row r="15" spans="1:12" x14ac:dyDescent="0.2">
      <c r="A15" s="78" t="s">
        <v>82</v>
      </c>
      <c r="B15" s="96">
        <v>403.834014647</v>
      </c>
    </row>
    <row r="16" spans="1:12" x14ac:dyDescent="0.2">
      <c r="A16" s="78" t="s">
        <v>83</v>
      </c>
      <c r="B16" s="96">
        <v>8.5863184879999999</v>
      </c>
    </row>
    <row r="17" spans="1:2" x14ac:dyDescent="0.2">
      <c r="A17" s="78" t="s">
        <v>84</v>
      </c>
      <c r="B17" s="96">
        <v>42.869228134000004</v>
      </c>
    </row>
    <row r="18" spans="1:2" ht="25.5" x14ac:dyDescent="0.2">
      <c r="A18" s="97" t="s">
        <v>85</v>
      </c>
      <c r="B18" s="96">
        <v>72.247263742000001</v>
      </c>
    </row>
    <row r="19" spans="1:2" ht="25.5" x14ac:dyDescent="0.2">
      <c r="A19" s="97" t="s">
        <v>86</v>
      </c>
      <c r="B19" s="100">
        <v>1340.0409182499998</v>
      </c>
    </row>
  </sheetData>
  <mergeCells count="3">
    <mergeCell ref="A4:B5"/>
    <mergeCell ref="A2:B2"/>
    <mergeCell ref="A7:B7"/>
  </mergeCells>
  <phoneticPr fontId="2" type="noConversion"/>
  <pageMargins left="0.15748031496062992" right="0.15748031496062992" top="0.43307086614173229" bottom="0.15748031496062992" header="0.86614173228346458" footer="0.51181102362204722"/>
  <pageSetup paperSize="9"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Мазмұны</vt:lpstr>
      <vt:lpstr>1.валюта, сыйақы мөлш.</vt:lpstr>
      <vt:lpstr>2. мерзім, сыйақы мөлш.</vt:lpstr>
      <vt:lpstr>3 үлестестігі, сыйақы мөлш.</vt:lpstr>
      <vt:lpstr>4. үлестестігі, валюта </vt:lpstr>
      <vt:lpstr>5.сектор, сыйақы мөлш.</vt:lpstr>
      <vt:lpstr>6,.сектор, мерзім</vt:lpstr>
      <vt:lpstr>7.елдер</vt:lpstr>
      <vt:lpstr>8.салалар</vt:lpstr>
      <vt:lpstr>'7.елдер'!Заголовки_для_печати</vt:lpstr>
      <vt:lpstr>'8.салалар'!Заголовки_для_печати</vt:lpstr>
      <vt:lpstr>'1.валюта, сыйақы мөлш.'!Область_печати</vt:lpstr>
      <vt:lpstr>'2. мерзім, сыйақы мөлш.'!Область_печати</vt:lpstr>
      <vt:lpstr>'3 үлестестігі, сыйақы мөлш.'!Область_печати</vt:lpstr>
      <vt:lpstr>'4. үлестестігі, валюта '!Область_печати</vt:lpstr>
      <vt:lpstr>'5.сектор, сыйақы мөлш.'!Область_печати</vt:lpstr>
      <vt:lpstr>'6,.сектор, мерзім'!Область_печати</vt:lpstr>
      <vt:lpstr>'7.елдер'!Область_печати</vt:lpstr>
      <vt:lpstr>'8.салалар'!Область_печати</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VR_Gulmira_A</dc:creator>
  <cp:lastModifiedBy>Мадина Ергалиева</cp:lastModifiedBy>
  <cp:lastPrinted>2019-10-09T04:05:12Z</cp:lastPrinted>
  <dcterms:created xsi:type="dcterms:W3CDTF">2009-10-03T07:50:02Z</dcterms:created>
  <dcterms:modified xsi:type="dcterms:W3CDTF">2026-07-07T13:12:21Z</dcterms:modified>
</cp:coreProperties>
</file>