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6\кредиты_банк_сект_всего\"/>
    </mc:Choice>
  </mc:AlternateContent>
  <bookViews>
    <workbookView xWindow="0" yWindow="0" windowWidth="20490" windowHeight="7320" activeTab="2"/>
  </bookViews>
  <sheets>
    <sheet name="Выдано" sheetId="10" r:id="rId1"/>
    <sheet name="Ставки" sheetId="11" r:id="rId2"/>
    <sheet name="Остатки" sheetId="12" r:id="rId3"/>
    <sheet name="Просрочка" sheetId="13" r:id="rId4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0" l="1"/>
  <c r="P15" i="10"/>
  <c r="N15" i="10"/>
</calcChain>
</file>

<file path=xl/sharedStrings.xml><?xml version="1.0" encoding="utf-8"?>
<sst xmlns="http://schemas.openxmlformats.org/spreadsheetml/2006/main" count="221" uniqueCount="59">
  <si>
    <t>в национальной валюте</t>
  </si>
  <si>
    <t>в иностранной валюте</t>
  </si>
  <si>
    <t>в том числе:</t>
  </si>
  <si>
    <t>млн.тенге, на конец периода</t>
  </si>
  <si>
    <t>субъектам малого предпринимательства</t>
  </si>
  <si>
    <t>субъектам среднего предпринимательства</t>
  </si>
  <si>
    <t>субъектам крупного предпринимательства</t>
  </si>
  <si>
    <t>по целям и объектам кредитования</t>
  </si>
  <si>
    <t>кредиты населению</t>
  </si>
  <si>
    <t>по типам субъектов предпринимательства</t>
  </si>
  <si>
    <t>Кредиты банковского сектора экономике</t>
  </si>
  <si>
    <t>* с учетом заключительных оборотов</t>
  </si>
  <si>
    <t>Кредиты, выданные банковским сектором экономике</t>
  </si>
  <si>
    <t>Просроченная задолженность по кредитам банковского сектора экономике</t>
  </si>
  <si>
    <t>кредиты, выданные населению</t>
  </si>
  <si>
    <t>по кредитам населению</t>
  </si>
  <si>
    <t>млн.тенге, за период</t>
  </si>
  <si>
    <t>всего за месяц</t>
  </si>
  <si>
    <t>Всего кредиты выданные:</t>
  </si>
  <si>
    <t>кредиты, выданные субъектам предпринимательства</t>
  </si>
  <si>
    <t>в том числе по срокам погашения</t>
  </si>
  <si>
    <t xml:space="preserve">  до 1 месяца</t>
  </si>
  <si>
    <t xml:space="preserve">  от 1 до 3 месяцев</t>
  </si>
  <si>
    <t xml:space="preserve">  от 3 месяцев до 1 года</t>
  </si>
  <si>
    <t xml:space="preserve">  от 1 года до 5 лет</t>
  </si>
  <si>
    <t xml:space="preserve">  свыше 5 лет</t>
  </si>
  <si>
    <t>в том числе по типам субъектов предпринимательства</t>
  </si>
  <si>
    <t xml:space="preserve"> краткосрочные</t>
  </si>
  <si>
    <t xml:space="preserve"> долгосрочные</t>
  </si>
  <si>
    <t>из общей суммы кредитов, выданных населению:</t>
  </si>
  <si>
    <t>выдано ипотечных займов</t>
  </si>
  <si>
    <t>выдано на потребительские цели</t>
  </si>
  <si>
    <t>выдано на прочие цели</t>
  </si>
  <si>
    <t>Ставки вознаграждения по кредитам, выданным банковским сектором</t>
  </si>
  <si>
    <t>ставка, в %</t>
  </si>
  <si>
    <t>По всем кредитам:</t>
  </si>
  <si>
    <t>по кредитам, выданным субъектам предпринимательства</t>
  </si>
  <si>
    <t>по кредитам, выданным населению</t>
  </si>
  <si>
    <t>по ипотечным займам</t>
  </si>
  <si>
    <t>по займам на потребительские цели</t>
  </si>
  <si>
    <t>по займам на прочие цели</t>
  </si>
  <si>
    <t>в том числе</t>
  </si>
  <si>
    <t>кредиты субъектам предпринимательства</t>
  </si>
  <si>
    <t>всего</t>
  </si>
  <si>
    <t>Кредиты банковского сектора экономике, всего</t>
  </si>
  <si>
    <r>
      <rPr>
        <b/>
        <sz val="11"/>
        <rFont val="Cambria"/>
        <family val="1"/>
        <charset val="204"/>
      </rPr>
      <t>Банковский сектор</t>
    </r>
    <r>
      <rPr>
        <sz val="11"/>
        <rFont val="Cambria"/>
        <family val="1"/>
        <charset val="204"/>
      </rPr>
      <t xml:space="preserve"> включает банки второго уровня и АО "Банк Развития Казахстана"</t>
    </r>
  </si>
  <si>
    <r>
      <rPr>
        <b/>
        <sz val="11"/>
        <rFont val="Cambria"/>
        <family val="1"/>
        <charset val="204"/>
      </rPr>
      <t>Кредиты бизнесу</t>
    </r>
    <r>
      <rPr>
        <sz val="11"/>
        <rFont val="Cambria"/>
        <family val="1"/>
        <charset val="204"/>
      </rPr>
      <t xml:space="preserve"> включают кредиты нефинансовых организаций и кредиты индивидуальных предпринимателей, полученные на предпринимательскую деятельность</t>
    </r>
  </si>
  <si>
    <r>
      <rPr>
        <b/>
        <sz val="11"/>
        <rFont val="Cambria"/>
        <family val="1"/>
        <charset val="204"/>
      </rPr>
      <t>Кредиты населения</t>
    </r>
    <r>
      <rPr>
        <sz val="11"/>
        <rFont val="Cambria"/>
        <family val="1"/>
        <charset val="204"/>
      </rPr>
      <t xml:space="preserve"> включают кредиты, полученные на цели, не связанные с осуществлением предпринимательской деятельности</t>
    </r>
  </si>
  <si>
    <t>Просроченная задолженность по кредитам банковского сектора экономике, всего</t>
  </si>
  <si>
    <t>по кредитам субъектам предпринимательства</t>
  </si>
  <si>
    <t>на ипотечные займы</t>
  </si>
  <si>
    <t>на потребительские цели</t>
  </si>
  <si>
    <t>на прочие цели</t>
  </si>
  <si>
    <t>01.01.2026*</t>
  </si>
  <si>
    <t>01.26</t>
  </si>
  <si>
    <t>02.26</t>
  </si>
  <si>
    <t>03.26</t>
  </si>
  <si>
    <t>04.26</t>
  </si>
  <si>
    <t>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</si>
</sst>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"/>
    <numFmt numFmtId="166" formatCode="mm/yy"/>
  </numFmts>
  <fonts count="17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 CYR"/>
    </font>
    <font>
      <sz val="11"/>
      <color theme="1"/>
      <name val="Calibri"/>
      <family val="2"/>
      <scheme val="minor"/>
    </font>
    <font>
      <b/>
      <sz val="14"/>
      <name val="Cambria"/>
      <family val="1"/>
      <charset val="204"/>
    </font>
    <font>
      <sz val="12"/>
      <name val="Cambria"/>
      <family val="1"/>
      <charset val="204"/>
    </font>
    <font>
      <sz val="12"/>
      <color theme="1"/>
      <name val="Cambria"/>
      <family val="1"/>
      <charset val="204"/>
    </font>
    <font>
      <b/>
      <sz val="12"/>
      <name val="Cambria"/>
      <family val="1"/>
      <charset val="204"/>
    </font>
    <font>
      <i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theme="1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name val="Cambria"/>
      <family val="1"/>
      <charset val="204"/>
    </font>
    <font>
      <b/>
      <sz val="12"/>
      <color theme="1"/>
      <name val="Cambria"/>
      <family val="1"/>
      <charset val="204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16" fillId="0" borderId="0"/>
  </cellStyleXfs>
  <cellXfs count="86">
    <xf numFmtId="0" fontId="0" fillId="0" borderId="0" xfId="0"/>
    <xf numFmtId="0" fontId="4" fillId="0" borderId="0" xfId="4" applyFont="1" applyFill="1" applyBorder="1" applyAlignment="1"/>
    <xf numFmtId="0" fontId="5" fillId="0" borderId="0" xfId="4" applyFont="1" applyBorder="1"/>
    <xf numFmtId="0" fontId="6" fillId="0" borderId="0" xfId="4" applyFont="1" applyBorder="1"/>
    <xf numFmtId="0" fontId="7" fillId="0" borderId="0" xfId="4" applyFont="1" applyBorder="1" applyAlignment="1">
      <alignment horizontal="left"/>
    </xf>
    <xf numFmtId="0" fontId="5" fillId="0" borderId="0" xfId="4" applyFont="1" applyBorder="1" applyAlignment="1">
      <alignment horizontal="left"/>
    </xf>
    <xf numFmtId="0" fontId="5" fillId="0" borderId="6" xfId="4" applyFont="1" applyBorder="1" applyAlignment="1"/>
    <xf numFmtId="166" fontId="7" fillId="0" borderId="11" xfId="4" applyNumberFormat="1" applyFont="1" applyBorder="1" applyAlignment="1">
      <alignment horizontal="center"/>
    </xf>
    <xf numFmtId="3" fontId="5" fillId="0" borderId="6" xfId="4" applyNumberFormat="1" applyFont="1" applyFill="1" applyBorder="1" applyAlignment="1">
      <alignment horizontal="center" vertical="center" wrapText="1"/>
    </xf>
    <xf numFmtId="0" fontId="7" fillId="0" borderId="1" xfId="4" applyFont="1" applyBorder="1"/>
    <xf numFmtId="3" fontId="7" fillId="0" borderId="12" xfId="4" applyNumberFormat="1" applyFont="1" applyFill="1" applyBorder="1" applyAlignment="1">
      <alignment horizontal="right" wrapText="1"/>
    </xf>
    <xf numFmtId="3" fontId="7" fillId="0" borderId="8" xfId="4" applyNumberFormat="1" applyFont="1" applyFill="1" applyBorder="1" applyAlignment="1">
      <alignment horizontal="right" wrapText="1"/>
    </xf>
    <xf numFmtId="166" fontId="8" fillId="0" borderId="1" xfId="4" applyNumberFormat="1" applyFont="1" applyBorder="1" applyAlignment="1">
      <alignment horizontal="left"/>
    </xf>
    <xf numFmtId="3" fontId="5" fillId="0" borderId="2" xfId="4" applyNumberFormat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left" indent="1"/>
    </xf>
    <xf numFmtId="3" fontId="9" fillId="0" borderId="1" xfId="4" applyNumberFormat="1" applyFont="1" applyFill="1" applyBorder="1" applyAlignment="1">
      <alignment horizontal="right"/>
    </xf>
    <xf numFmtId="3" fontId="9" fillId="0" borderId="2" xfId="4" applyNumberFormat="1" applyFont="1" applyFill="1" applyBorder="1" applyAlignment="1">
      <alignment horizontal="right"/>
    </xf>
    <xf numFmtId="0" fontId="8" fillId="0" borderId="1" xfId="4" applyFont="1" applyBorder="1" applyAlignment="1">
      <alignment horizontal="left" indent="1"/>
    </xf>
    <xf numFmtId="1" fontId="5" fillId="0" borderId="1" xfId="4" applyNumberFormat="1" applyFont="1" applyFill="1" applyBorder="1" applyAlignment="1">
      <alignment horizontal="right" vertical="center" wrapText="1"/>
    </xf>
    <xf numFmtId="1" fontId="5" fillId="0" borderId="2" xfId="4" applyNumberFormat="1" applyFont="1" applyFill="1" applyBorder="1" applyAlignment="1">
      <alignment horizontal="right" vertical="center" wrapText="1"/>
    </xf>
    <xf numFmtId="0" fontId="10" fillId="0" borderId="1" xfId="4" applyFont="1" applyFill="1" applyBorder="1" applyAlignment="1">
      <alignment horizontal="left" indent="3"/>
    </xf>
    <xf numFmtId="3" fontId="5" fillId="0" borderId="1" xfId="4" applyNumberFormat="1" applyFont="1" applyFill="1" applyBorder="1" applyAlignment="1">
      <alignment horizontal="right" vertical="center" wrapText="1"/>
    </xf>
    <xf numFmtId="3" fontId="5" fillId="0" borderId="2" xfId="4" applyNumberFormat="1" applyFont="1" applyFill="1" applyBorder="1" applyAlignment="1">
      <alignment horizontal="right" vertical="center" wrapText="1"/>
    </xf>
    <xf numFmtId="0" fontId="6" fillId="0" borderId="1" xfId="4" applyFont="1" applyBorder="1" applyAlignment="1">
      <alignment horizontal="left" indent="3"/>
    </xf>
    <xf numFmtId="0" fontId="5" fillId="0" borderId="1" xfId="4" applyFont="1" applyBorder="1" applyAlignment="1">
      <alignment horizontal="left" indent="4"/>
    </xf>
    <xf numFmtId="3" fontId="5" fillId="0" borderId="1" xfId="4" applyNumberFormat="1" applyFont="1" applyFill="1" applyBorder="1" applyAlignment="1">
      <alignment horizontal="right"/>
    </xf>
    <xf numFmtId="3" fontId="5" fillId="0" borderId="2" xfId="4" applyNumberFormat="1" applyFont="1" applyFill="1" applyBorder="1" applyAlignment="1">
      <alignment horizontal="right"/>
    </xf>
    <xf numFmtId="0" fontId="11" fillId="0" borderId="1" xfId="4" applyFont="1" applyBorder="1" applyAlignment="1">
      <alignment horizontal="left" indent="4"/>
    </xf>
    <xf numFmtId="3" fontId="11" fillId="0" borderId="1" xfId="4" applyNumberFormat="1" applyFont="1" applyFill="1" applyBorder="1" applyAlignment="1">
      <alignment horizontal="right"/>
    </xf>
    <xf numFmtId="3" fontId="11" fillId="0" borderId="2" xfId="4" applyNumberFormat="1" applyFont="1" applyFill="1" applyBorder="1" applyAlignment="1">
      <alignment horizontal="right"/>
    </xf>
    <xf numFmtId="3" fontId="12" fillId="0" borderId="1" xfId="4" applyNumberFormat="1" applyFont="1" applyFill="1" applyBorder="1" applyAlignment="1">
      <alignment horizontal="right"/>
    </xf>
    <xf numFmtId="3" fontId="12" fillId="0" borderId="2" xfId="4" applyNumberFormat="1" applyFont="1" applyFill="1" applyBorder="1" applyAlignment="1">
      <alignment horizontal="right"/>
    </xf>
    <xf numFmtId="3" fontId="7" fillId="0" borderId="1" xfId="4" applyNumberFormat="1" applyFont="1" applyFill="1" applyBorder="1" applyAlignment="1">
      <alignment horizontal="right"/>
    </xf>
    <xf numFmtId="3" fontId="7" fillId="0" borderId="2" xfId="4" applyNumberFormat="1" applyFont="1" applyFill="1" applyBorder="1" applyAlignment="1">
      <alignment horizontal="right"/>
    </xf>
    <xf numFmtId="0" fontId="7" fillId="0" borderId="3" xfId="4" applyFont="1" applyBorder="1" applyAlignment="1">
      <alignment horizontal="left" indent="1"/>
    </xf>
    <xf numFmtId="3" fontId="13" fillId="0" borderId="3" xfId="4" applyNumberFormat="1" applyFont="1" applyBorder="1"/>
    <xf numFmtId="3" fontId="13" fillId="0" borderId="5" xfId="4" applyNumberFormat="1" applyFont="1" applyBorder="1"/>
    <xf numFmtId="0" fontId="4" fillId="0" borderId="0" xfId="4" applyFont="1" applyAlignment="1"/>
    <xf numFmtId="165" fontId="7" fillId="0" borderId="12" xfId="4" applyNumberFormat="1" applyFont="1" applyFill="1" applyBorder="1" applyAlignment="1">
      <alignment horizontal="center" vertical="center" wrapText="1"/>
    </xf>
    <xf numFmtId="165" fontId="5" fillId="0" borderId="1" xfId="4" applyNumberFormat="1" applyFont="1" applyFill="1" applyBorder="1" applyAlignment="1">
      <alignment horizontal="center" vertical="center" wrapText="1"/>
    </xf>
    <xf numFmtId="165" fontId="7" fillId="0" borderId="1" xfId="4" applyNumberFormat="1" applyFont="1" applyFill="1" applyBorder="1" applyAlignment="1">
      <alignment horizontal="center" vertical="center" wrapText="1"/>
    </xf>
    <xf numFmtId="165" fontId="7" fillId="0" borderId="3" xfId="4" applyNumberFormat="1" applyFont="1" applyFill="1" applyBorder="1" applyAlignment="1">
      <alignment horizontal="center" vertical="center" wrapText="1"/>
    </xf>
    <xf numFmtId="0" fontId="5" fillId="0" borderId="13" xfId="4" applyFont="1" applyBorder="1" applyAlignment="1"/>
    <xf numFmtId="3" fontId="7" fillId="0" borderId="7" xfId="4" applyNumberFormat="1" applyFont="1" applyFill="1" applyBorder="1" applyAlignment="1">
      <alignment horizontal="right" wrapText="1"/>
    </xf>
    <xf numFmtId="3" fontId="5" fillId="0" borderId="0" xfId="4" applyNumberFormat="1" applyFont="1" applyFill="1" applyBorder="1" applyAlignment="1">
      <alignment horizontal="center" vertical="center" wrapText="1"/>
    </xf>
    <xf numFmtId="3" fontId="9" fillId="0" borderId="0" xfId="4" applyNumberFormat="1" applyFont="1" applyFill="1" applyBorder="1" applyAlignment="1">
      <alignment horizontal="right"/>
    </xf>
    <xf numFmtId="1" fontId="5" fillId="0" borderId="0" xfId="4" applyNumberFormat="1" applyFont="1" applyFill="1" applyBorder="1" applyAlignment="1">
      <alignment horizontal="right" vertical="center" wrapText="1"/>
    </xf>
    <xf numFmtId="3" fontId="5" fillId="0" borderId="0" xfId="4" applyNumberFormat="1" applyFont="1" applyFill="1" applyBorder="1" applyAlignment="1">
      <alignment horizontal="right" vertical="center" wrapText="1"/>
    </xf>
    <xf numFmtId="3" fontId="5" fillId="0" borderId="0" xfId="4" applyNumberFormat="1" applyFont="1" applyFill="1" applyBorder="1" applyAlignment="1">
      <alignment horizontal="right"/>
    </xf>
    <xf numFmtId="3" fontId="11" fillId="0" borderId="0" xfId="4" applyNumberFormat="1" applyFont="1" applyFill="1" applyBorder="1" applyAlignment="1">
      <alignment horizontal="right"/>
    </xf>
    <xf numFmtId="3" fontId="12" fillId="0" borderId="0" xfId="4" applyNumberFormat="1" applyFont="1" applyFill="1" applyBorder="1" applyAlignment="1">
      <alignment horizontal="right"/>
    </xf>
    <xf numFmtId="3" fontId="7" fillId="0" borderId="0" xfId="4" applyNumberFormat="1" applyFont="1" applyFill="1" applyBorder="1" applyAlignment="1">
      <alignment horizontal="right"/>
    </xf>
    <xf numFmtId="3" fontId="13" fillId="0" borderId="4" xfId="4" applyNumberFormat="1" applyFont="1" applyBorder="1"/>
    <xf numFmtId="0" fontId="14" fillId="0" borderId="0" xfId="0" applyFont="1" applyFill="1" applyBorder="1" applyAlignment="1">
      <alignment horizontal="left"/>
    </xf>
    <xf numFmtId="0" fontId="14" fillId="0" borderId="0" xfId="0" applyFont="1"/>
    <xf numFmtId="0" fontId="7" fillId="0" borderId="1" xfId="4" applyFont="1" applyBorder="1" applyAlignment="1">
      <alignment vertical="top" wrapText="1"/>
    </xf>
    <xf numFmtId="0" fontId="7" fillId="0" borderId="0" xfId="4" applyFont="1" applyBorder="1" applyAlignment="1">
      <alignment horizontal="left" indent="1"/>
    </xf>
    <xf numFmtId="3" fontId="13" fillId="0" borderId="0" xfId="4" applyNumberFormat="1" applyFont="1" applyBorder="1"/>
    <xf numFmtId="3" fontId="7" fillId="0" borderId="5" xfId="4" applyNumberFormat="1" applyFont="1" applyFill="1" applyBorder="1" applyAlignment="1">
      <alignment horizontal="right" wrapText="1"/>
    </xf>
    <xf numFmtId="3" fontId="7" fillId="0" borderId="12" xfId="4" applyNumberFormat="1" applyFont="1" applyFill="1" applyBorder="1" applyAlignment="1">
      <alignment horizontal="right" vertical="center" wrapText="1"/>
    </xf>
    <xf numFmtId="3" fontId="7" fillId="0" borderId="7" xfId="4" applyNumberFormat="1" applyFont="1" applyFill="1" applyBorder="1" applyAlignment="1">
      <alignment horizontal="right" vertical="center" wrapText="1"/>
    </xf>
    <xf numFmtId="3" fontId="7" fillId="0" borderId="8" xfId="4" applyNumberFormat="1" applyFont="1" applyFill="1" applyBorder="1" applyAlignment="1">
      <alignment horizontal="right" vertical="center" wrapText="1"/>
    </xf>
    <xf numFmtId="165" fontId="7" fillId="0" borderId="0" xfId="4" applyNumberFormat="1" applyFont="1" applyFill="1" applyBorder="1" applyAlignment="1">
      <alignment horizontal="center" vertical="center" wrapText="1"/>
    </xf>
    <xf numFmtId="165" fontId="5" fillId="0" borderId="0" xfId="4" applyNumberFormat="1" applyFont="1" applyFill="1" applyBorder="1" applyAlignment="1">
      <alignment horizontal="center" vertical="center" wrapText="1"/>
    </xf>
    <xf numFmtId="3" fontId="6" fillId="0" borderId="0" xfId="4" applyNumberFormat="1" applyFont="1" applyBorder="1"/>
    <xf numFmtId="165" fontId="7" fillId="0" borderId="7" xfId="4" applyNumberFormat="1" applyFont="1" applyFill="1" applyBorder="1" applyAlignment="1">
      <alignment horizontal="center" vertical="center" wrapText="1"/>
    </xf>
    <xf numFmtId="165" fontId="7" fillId="0" borderId="4" xfId="4" applyNumberFormat="1" applyFont="1" applyFill="1" applyBorder="1" applyAlignment="1">
      <alignment horizontal="center" vertical="center" wrapText="1"/>
    </xf>
    <xf numFmtId="3" fontId="5" fillId="0" borderId="12" xfId="4" applyNumberFormat="1" applyFont="1" applyFill="1" applyBorder="1" applyAlignment="1">
      <alignment horizontal="center" vertical="center" wrapText="1"/>
    </xf>
    <xf numFmtId="3" fontId="7" fillId="0" borderId="4" xfId="4" applyNumberFormat="1" applyFont="1" applyFill="1" applyBorder="1" applyAlignment="1">
      <alignment horizontal="right" wrapText="1"/>
    </xf>
    <xf numFmtId="165" fontId="7" fillId="0" borderId="8" xfId="4" applyNumberFormat="1" applyFont="1" applyFill="1" applyBorder="1" applyAlignment="1">
      <alignment horizontal="center" vertical="center" wrapText="1"/>
    </xf>
    <xf numFmtId="165" fontId="5" fillId="0" borderId="2" xfId="4" applyNumberFormat="1" applyFont="1" applyFill="1" applyBorder="1" applyAlignment="1">
      <alignment horizontal="center" vertical="center" wrapText="1"/>
    </xf>
    <xf numFmtId="165" fontId="7" fillId="0" borderId="2" xfId="4" applyNumberFormat="1" applyFont="1" applyFill="1" applyBorder="1" applyAlignment="1">
      <alignment horizontal="center" vertical="center" wrapText="1"/>
    </xf>
    <xf numFmtId="165" fontId="7" fillId="0" borderId="5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9" fontId="7" fillId="0" borderId="9" xfId="4" applyNumberFormat="1" applyFont="1" applyBorder="1" applyAlignment="1">
      <alignment horizontal="center"/>
    </xf>
    <xf numFmtId="49" fontId="7" fillId="0" borderId="14" xfId="4" applyNumberFormat="1" applyFont="1" applyBorder="1" applyAlignment="1">
      <alignment horizontal="center"/>
    </xf>
    <xf numFmtId="49" fontId="7" fillId="0" borderId="10" xfId="4" applyNumberFormat="1" applyFont="1" applyBorder="1" applyAlignment="1">
      <alignment horizontal="center"/>
    </xf>
    <xf numFmtId="3" fontId="5" fillId="0" borderId="12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9" fontId="5" fillId="0" borderId="9" xfId="4" applyNumberFormat="1" applyFont="1" applyBorder="1" applyAlignment="1">
      <alignment horizontal="center"/>
    </xf>
    <xf numFmtId="49" fontId="5" fillId="0" borderId="10" xfId="4" applyNumberFormat="1" applyFont="1" applyBorder="1" applyAlignment="1">
      <alignment horizontal="center"/>
    </xf>
    <xf numFmtId="0" fontId="3" fillId="0" borderId="14" xfId="4" applyBorder="1" applyAlignment="1">
      <alignment horizontal="center"/>
    </xf>
    <xf numFmtId="0" fontId="3" fillId="0" borderId="10" xfId="4" applyBorder="1" applyAlignment="1">
      <alignment horizontal="center"/>
    </xf>
    <xf numFmtId="14" fontId="7" fillId="0" borderId="9" xfId="4" applyNumberFormat="1" applyFont="1" applyBorder="1" applyAlignment="1">
      <alignment horizontal="center"/>
    </xf>
    <xf numFmtId="14" fontId="7" fillId="0" borderId="14" xfId="4" applyNumberFormat="1" applyFont="1" applyBorder="1" applyAlignment="1">
      <alignment horizontal="center"/>
    </xf>
    <xf numFmtId="14" fontId="7" fillId="0" borderId="10" xfId="4" applyNumberFormat="1" applyFont="1" applyBorder="1" applyAlignment="1">
      <alignment horizontal="center"/>
    </xf>
  </cellXfs>
  <cellStyles count="6">
    <cellStyle name="Обычный" xfId="0" builtinId="0"/>
    <cellStyle name="Обычный 2" xfId="1"/>
    <cellStyle name="Обычный 3" xfId="3"/>
    <cellStyle name="Обычный 4" xfId="4"/>
    <cellStyle name="Обычный 5" xfId="5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8"/>
  <sheetViews>
    <sheetView showGridLines="0" zoomScale="80" zoomScaleNormal="80" workbookViewId="0">
      <pane xSplit="1" ySplit="6" topLeftCell="H7" activePane="bottomRight" state="frozen"/>
      <selection pane="topRight" activeCell="B1" sqref="B1"/>
      <selection pane="bottomLeft" activeCell="A7" sqref="A7"/>
      <selection pane="bottomRight" activeCell="R18" sqref="R18"/>
    </sheetView>
  </sheetViews>
  <sheetFormatPr defaultColWidth="8.85546875" defaultRowHeight="15.75" x14ac:dyDescent="0.25"/>
  <cols>
    <col min="1" max="1" width="63.5703125" style="3" customWidth="1"/>
    <col min="2" max="2" width="14.7109375" style="3" customWidth="1"/>
    <col min="3" max="4" width="18.140625" style="3" customWidth="1"/>
    <col min="5" max="5" width="14.7109375" style="3" customWidth="1"/>
    <col min="6" max="7" width="18.140625" style="3" customWidth="1"/>
    <col min="8" max="8" width="14.7109375" style="3" customWidth="1"/>
    <col min="9" max="10" width="18.140625" style="3" customWidth="1"/>
    <col min="11" max="11" width="14.7109375" style="3" customWidth="1"/>
    <col min="12" max="13" width="18.140625" style="3" customWidth="1"/>
    <col min="14" max="14" width="14.7109375" style="3" customWidth="1"/>
    <col min="15" max="16" width="18.140625" style="3" customWidth="1"/>
    <col min="17" max="17" width="14.7109375" style="3" customWidth="1"/>
    <col min="18" max="19" width="18.140625" style="3" customWidth="1"/>
    <col min="20" max="20" width="14.7109375" style="3" customWidth="1"/>
    <col min="21" max="22" width="18.140625" style="3" customWidth="1"/>
    <col min="23" max="23" width="14.7109375" style="3" customWidth="1"/>
    <col min="24" max="25" width="18.140625" style="3" customWidth="1"/>
    <col min="26" max="26" width="14.7109375" style="3" customWidth="1"/>
    <col min="27" max="28" width="18.140625" style="3" customWidth="1"/>
    <col min="29" max="29" width="14.7109375" style="3" customWidth="1"/>
    <col min="30" max="31" width="18.140625" style="3" customWidth="1"/>
    <col min="32" max="32" width="14.7109375" style="3" customWidth="1"/>
    <col min="33" max="34" width="18.140625" style="3" customWidth="1"/>
    <col min="35" max="35" width="14.7109375" style="3" customWidth="1"/>
    <col min="36" max="37" width="18.140625" style="3" customWidth="1"/>
    <col min="38" max="38" width="14.7109375" style="3" customWidth="1"/>
    <col min="39" max="40" width="18.140625" style="3" customWidth="1"/>
    <col min="41" max="16384" width="8.85546875" style="3"/>
  </cols>
  <sheetData>
    <row r="1" spans="1:45" ht="18" x14ac:dyDescent="0.25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5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5" x14ac:dyDescent="0.25">
      <c r="A3" s="5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5" ht="15.6" customHeight="1" x14ac:dyDescent="0.25">
      <c r="A4" s="6"/>
      <c r="B4" s="74" t="s">
        <v>54</v>
      </c>
      <c r="C4" s="75"/>
      <c r="D4" s="76"/>
      <c r="E4" s="74" t="s">
        <v>55</v>
      </c>
      <c r="F4" s="75"/>
      <c r="G4" s="76"/>
      <c r="H4" s="74" t="s">
        <v>56</v>
      </c>
      <c r="I4" s="75"/>
      <c r="J4" s="76"/>
      <c r="K4" s="74" t="s">
        <v>57</v>
      </c>
      <c r="L4" s="75"/>
      <c r="M4" s="76"/>
      <c r="N4" s="74" t="s">
        <v>58</v>
      </c>
      <c r="O4" s="75"/>
      <c r="P4" s="76"/>
      <c r="AO4" s="45"/>
      <c r="AP4" s="45"/>
      <c r="AQ4" s="45"/>
      <c r="AR4" s="45"/>
      <c r="AS4" s="45"/>
    </row>
    <row r="5" spans="1:45" ht="15.6" customHeight="1" x14ac:dyDescent="0.25">
      <c r="A5" s="42"/>
      <c r="B5" s="77" t="s">
        <v>17</v>
      </c>
      <c r="C5" s="79" t="s">
        <v>41</v>
      </c>
      <c r="D5" s="80"/>
      <c r="E5" s="77" t="s">
        <v>17</v>
      </c>
      <c r="F5" s="79" t="s">
        <v>41</v>
      </c>
      <c r="G5" s="80"/>
      <c r="H5" s="77" t="s">
        <v>17</v>
      </c>
      <c r="I5" s="79" t="s">
        <v>41</v>
      </c>
      <c r="J5" s="80"/>
      <c r="K5" s="77" t="s">
        <v>17</v>
      </c>
      <c r="L5" s="79" t="s">
        <v>41</v>
      </c>
      <c r="M5" s="80"/>
      <c r="N5" s="77" t="s">
        <v>17</v>
      </c>
      <c r="O5" s="79" t="s">
        <v>41</v>
      </c>
      <c r="P5" s="80"/>
      <c r="AO5" s="46"/>
      <c r="AP5" s="46"/>
      <c r="AQ5" s="46"/>
      <c r="AR5" s="46"/>
      <c r="AS5" s="46"/>
    </row>
    <row r="6" spans="1:45" ht="47.25" customHeight="1" x14ac:dyDescent="0.25">
      <c r="A6" s="7"/>
      <c r="B6" s="78"/>
      <c r="C6" s="8" t="s">
        <v>0</v>
      </c>
      <c r="D6" s="8" t="s">
        <v>1</v>
      </c>
      <c r="E6" s="78"/>
      <c r="F6" s="8" t="s">
        <v>0</v>
      </c>
      <c r="G6" s="8" t="s">
        <v>1</v>
      </c>
      <c r="H6" s="78"/>
      <c r="I6" s="8" t="s">
        <v>0</v>
      </c>
      <c r="J6" s="8" t="s">
        <v>1</v>
      </c>
      <c r="K6" s="78"/>
      <c r="L6" s="8" t="s">
        <v>0</v>
      </c>
      <c r="M6" s="8" t="s">
        <v>1</v>
      </c>
      <c r="N6" s="78"/>
      <c r="O6" s="8" t="s">
        <v>0</v>
      </c>
      <c r="P6" s="8" t="s">
        <v>1</v>
      </c>
      <c r="AO6" s="47"/>
      <c r="AP6" s="47"/>
      <c r="AQ6" s="47"/>
      <c r="AR6" s="47"/>
      <c r="AS6" s="47"/>
    </row>
    <row r="7" spans="1:45" ht="21.75" customHeight="1" x14ac:dyDescent="0.25">
      <c r="A7" s="9" t="s">
        <v>18</v>
      </c>
      <c r="B7" s="10">
        <v>2885355.4074585098</v>
      </c>
      <c r="C7" s="43">
        <v>2319494.7739861598</v>
      </c>
      <c r="D7" s="43">
        <v>565860.63347234705</v>
      </c>
      <c r="E7" s="43">
        <v>3017323.43293466</v>
      </c>
      <c r="F7" s="43">
        <v>2544084.0763488002</v>
      </c>
      <c r="G7" s="43">
        <v>473239.35658586398</v>
      </c>
      <c r="H7" s="43">
        <v>3319614.1817363799</v>
      </c>
      <c r="I7" s="43">
        <v>2885798.0424710801</v>
      </c>
      <c r="J7" s="43">
        <v>433816.13926529698</v>
      </c>
      <c r="K7" s="43">
        <v>3586906.1326354598</v>
      </c>
      <c r="L7" s="43">
        <v>2998723.5880821901</v>
      </c>
      <c r="M7" s="43">
        <v>588182.54455327301</v>
      </c>
      <c r="N7" s="43">
        <v>3214068.9415109302</v>
      </c>
      <c r="O7" s="43">
        <v>2783178.26790764</v>
      </c>
      <c r="P7" s="11">
        <v>430890.67360329599</v>
      </c>
      <c r="AO7" s="47"/>
      <c r="AP7" s="47"/>
      <c r="AQ7" s="47"/>
      <c r="AR7" s="47"/>
      <c r="AS7" s="47"/>
    </row>
    <row r="8" spans="1:45" ht="21.75" customHeight="1" x14ac:dyDescent="0.25">
      <c r="A8" s="12" t="s">
        <v>2</v>
      </c>
      <c r="B8" s="7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13"/>
      <c r="AO8" s="47"/>
      <c r="AP8" s="47"/>
      <c r="AQ8" s="47"/>
      <c r="AR8" s="47"/>
      <c r="AS8" s="47"/>
    </row>
    <row r="9" spans="1:45" ht="18" customHeight="1" x14ac:dyDescent="0.25">
      <c r="A9" s="14" t="s">
        <v>19</v>
      </c>
      <c r="B9" s="15">
        <v>1618029.2862283399</v>
      </c>
      <c r="C9" s="45">
        <v>1052730.4836980901</v>
      </c>
      <c r="D9" s="45">
        <v>565298.80253025005</v>
      </c>
      <c r="E9" s="45">
        <v>1690888.3535319001</v>
      </c>
      <c r="F9" s="45">
        <v>1218137.7870650101</v>
      </c>
      <c r="G9" s="45">
        <v>472750.56646688998</v>
      </c>
      <c r="H9" s="45">
        <v>1822866.3726977401</v>
      </c>
      <c r="I9" s="45">
        <v>1389658.0482564301</v>
      </c>
      <c r="J9" s="45">
        <v>433208.32444131398</v>
      </c>
      <c r="K9" s="45">
        <v>2009048.4973945101</v>
      </c>
      <c r="L9" s="45">
        <v>1421339.2661095799</v>
      </c>
      <c r="M9" s="45">
        <v>587709.23128493002</v>
      </c>
      <c r="N9" s="45">
        <v>1740693.04873524</v>
      </c>
      <c r="O9" s="45">
        <v>1310445.7662333299</v>
      </c>
      <c r="P9" s="16">
        <v>430247.28250191</v>
      </c>
      <c r="AO9" s="47"/>
      <c r="AP9" s="47"/>
      <c r="AQ9" s="47"/>
      <c r="AR9" s="47"/>
      <c r="AS9" s="47"/>
    </row>
    <row r="10" spans="1:45" x14ac:dyDescent="0.25">
      <c r="A10" s="17" t="s">
        <v>20</v>
      </c>
      <c r="B10" s="18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19"/>
      <c r="AO10" s="47"/>
      <c r="AP10" s="47"/>
      <c r="AQ10" s="47"/>
      <c r="AR10" s="47"/>
      <c r="AS10" s="47"/>
    </row>
    <row r="11" spans="1:45" x14ac:dyDescent="0.25">
      <c r="A11" s="20" t="s">
        <v>21</v>
      </c>
      <c r="B11" s="21">
        <v>101002.73282659</v>
      </c>
      <c r="C11" s="47">
        <v>43582.760626590003</v>
      </c>
      <c r="D11" s="47">
        <v>57419.972199999997</v>
      </c>
      <c r="E11" s="47">
        <v>100013.62246487</v>
      </c>
      <c r="F11" s="47">
        <v>43226.788664740001</v>
      </c>
      <c r="G11" s="47">
        <v>56786.83380013</v>
      </c>
      <c r="H11" s="47">
        <v>154763.09879342001</v>
      </c>
      <c r="I11" s="47">
        <v>94577.062044079998</v>
      </c>
      <c r="J11" s="47">
        <v>60186.036749339997</v>
      </c>
      <c r="K11" s="47">
        <v>159914.588076707</v>
      </c>
      <c r="L11" s="47">
        <v>97153.080984760003</v>
      </c>
      <c r="M11" s="47">
        <v>62761.507091947002</v>
      </c>
      <c r="N11" s="47">
        <v>131379.16234007999</v>
      </c>
      <c r="O11" s="47">
        <v>82145.034675279996</v>
      </c>
      <c r="P11" s="22">
        <v>49234.127664799998</v>
      </c>
      <c r="AO11" s="47"/>
    </row>
    <row r="12" spans="1:45" x14ac:dyDescent="0.25">
      <c r="A12" s="20" t="s">
        <v>22</v>
      </c>
      <c r="B12" s="21">
        <v>112815.700581179</v>
      </c>
      <c r="C12" s="47">
        <v>101531.73552556999</v>
      </c>
      <c r="D12" s="47">
        <v>11283.965055609</v>
      </c>
      <c r="E12" s="47">
        <v>166449.538458703</v>
      </c>
      <c r="F12" s="47">
        <v>136115.36760634999</v>
      </c>
      <c r="G12" s="47">
        <v>30334.170852353</v>
      </c>
      <c r="H12" s="47">
        <v>137291.023979516</v>
      </c>
      <c r="I12" s="47">
        <v>120710.94647903999</v>
      </c>
      <c r="J12" s="47">
        <v>16580.077500476</v>
      </c>
      <c r="K12" s="47">
        <v>143551.10829385099</v>
      </c>
      <c r="L12" s="47">
        <v>126423.68050248999</v>
      </c>
      <c r="M12" s="47">
        <v>17127.427791360999</v>
      </c>
      <c r="N12" s="47">
        <v>172243.723092042</v>
      </c>
      <c r="O12" s="47">
        <v>149655.08082477999</v>
      </c>
      <c r="P12" s="22">
        <v>22588.642267261999</v>
      </c>
      <c r="AO12" s="47"/>
    </row>
    <row r="13" spans="1:45" x14ac:dyDescent="0.25">
      <c r="A13" s="20" t="s">
        <v>23</v>
      </c>
      <c r="B13" s="21">
        <v>935806.95537221199</v>
      </c>
      <c r="C13" s="47">
        <v>517949.08894117002</v>
      </c>
      <c r="D13" s="47">
        <v>417857.86643104203</v>
      </c>
      <c r="E13" s="47">
        <v>854556.01520920196</v>
      </c>
      <c r="F13" s="47">
        <v>624518.99530337995</v>
      </c>
      <c r="G13" s="47">
        <v>230037.019905822</v>
      </c>
      <c r="H13" s="47">
        <v>907315.21001975494</v>
      </c>
      <c r="I13" s="47">
        <v>698591.22651935997</v>
      </c>
      <c r="J13" s="47">
        <v>208723.983500395</v>
      </c>
      <c r="K13" s="47">
        <v>986450.876734094</v>
      </c>
      <c r="L13" s="47">
        <v>716495.20153913996</v>
      </c>
      <c r="M13" s="47">
        <v>269955.67519495398</v>
      </c>
      <c r="N13" s="47">
        <v>789172.50525040098</v>
      </c>
      <c r="O13" s="47">
        <v>622298.85743308999</v>
      </c>
      <c r="P13" s="22">
        <v>166873.64781731099</v>
      </c>
      <c r="AO13" s="47"/>
    </row>
    <row r="14" spans="1:45" x14ac:dyDescent="0.25">
      <c r="A14" s="20" t="s">
        <v>24</v>
      </c>
      <c r="B14" s="21">
        <v>317942.20393298398</v>
      </c>
      <c r="C14" s="47">
        <v>312662.07825833</v>
      </c>
      <c r="D14" s="47">
        <v>5280.1256746540002</v>
      </c>
      <c r="E14" s="47">
        <v>352342.74550750002</v>
      </c>
      <c r="F14" s="47">
        <v>330705.13330768998</v>
      </c>
      <c r="G14" s="47">
        <v>21637.612199809999</v>
      </c>
      <c r="H14" s="47">
        <v>412607.00404398999</v>
      </c>
      <c r="I14" s="47">
        <v>320008.33749283</v>
      </c>
      <c r="J14" s="47">
        <v>92598.66655116</v>
      </c>
      <c r="K14" s="47">
        <v>474159.06217687001</v>
      </c>
      <c r="L14" s="47">
        <v>385720.62975561002</v>
      </c>
      <c r="M14" s="47">
        <v>88438.432421260004</v>
      </c>
      <c r="N14" s="47">
        <v>424274.71348807</v>
      </c>
      <c r="O14" s="47">
        <v>308215.17040544999</v>
      </c>
      <c r="P14" s="22">
        <v>116059.54308262</v>
      </c>
      <c r="AO14" s="47"/>
    </row>
    <row r="15" spans="1:45" x14ac:dyDescent="0.25">
      <c r="A15" s="20" t="s">
        <v>25</v>
      </c>
      <c r="B15" s="21">
        <v>150461.69351537485</v>
      </c>
      <c r="C15" s="47">
        <v>77004.82034643006</v>
      </c>
      <c r="D15" s="47">
        <v>73456.873168944992</v>
      </c>
      <c r="E15" s="47">
        <v>217526.43189162493</v>
      </c>
      <c r="F15" s="47">
        <v>83571.50218285009</v>
      </c>
      <c r="G15" s="47">
        <v>133954.92970877502</v>
      </c>
      <c r="H15" s="47">
        <v>210890.03586105915</v>
      </c>
      <c r="I15" s="47">
        <v>155770.47572112002</v>
      </c>
      <c r="J15" s="47">
        <v>55119.560139942987</v>
      </c>
      <c r="K15" s="47">
        <v>244972.86211298819</v>
      </c>
      <c r="L15" s="47">
        <v>95546.673327579978</v>
      </c>
      <c r="M15" s="47">
        <v>149426.18878540804</v>
      </c>
      <c r="N15" s="47">
        <f>N9-N11-N12-N13-N14</f>
        <v>223622.94456464722</v>
      </c>
      <c r="O15" s="47">
        <f t="shared" ref="O15:P15" si="0">O9-O11-O12-O13-O14</f>
        <v>148131.62289472978</v>
      </c>
      <c r="P15" s="22">
        <f t="shared" si="0"/>
        <v>75491.321669917044</v>
      </c>
      <c r="AO15" s="45"/>
    </row>
    <row r="16" spans="1:45" x14ac:dyDescent="0.25">
      <c r="A16" s="20"/>
      <c r="B16" s="21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2"/>
      <c r="AO16" s="47"/>
    </row>
    <row r="17" spans="1:41" x14ac:dyDescent="0.25">
      <c r="A17" s="17" t="s">
        <v>26</v>
      </c>
      <c r="B17" s="1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16"/>
      <c r="AO17" s="47"/>
    </row>
    <row r="18" spans="1:41" x14ac:dyDescent="0.25">
      <c r="A18" s="23" t="s">
        <v>4</v>
      </c>
      <c r="B18" s="21">
        <v>448191.24707049999</v>
      </c>
      <c r="C18" s="47">
        <v>421493.80411453999</v>
      </c>
      <c r="D18" s="47">
        <v>26697.442955959999</v>
      </c>
      <c r="E18" s="47">
        <v>729450.98371100996</v>
      </c>
      <c r="F18" s="47">
        <v>621718.71958838997</v>
      </c>
      <c r="G18" s="47">
        <v>107732.26412262001</v>
      </c>
      <c r="H18" s="47">
        <v>794676.74032177997</v>
      </c>
      <c r="I18" s="47">
        <v>690522.72407478001</v>
      </c>
      <c r="J18" s="47">
        <v>104154.01624700001</v>
      </c>
      <c r="K18" s="47">
        <v>921364.87236832001</v>
      </c>
      <c r="L18" s="47">
        <v>809620.68504873</v>
      </c>
      <c r="M18" s="47">
        <v>111744.18731959</v>
      </c>
      <c r="N18" s="47">
        <v>732502.82373235002</v>
      </c>
      <c r="O18" s="47">
        <v>661969.96817423997</v>
      </c>
      <c r="P18" s="22">
        <v>70532.855558109994</v>
      </c>
      <c r="AO18" s="47"/>
    </row>
    <row r="19" spans="1:41" x14ac:dyDescent="0.25">
      <c r="A19" s="24" t="s">
        <v>27</v>
      </c>
      <c r="B19" s="25">
        <v>165595.89008198</v>
      </c>
      <c r="C19" s="48">
        <v>147643.49488310001</v>
      </c>
      <c r="D19" s="48">
        <v>17952.39519888</v>
      </c>
      <c r="E19" s="48">
        <v>379784.79127991002</v>
      </c>
      <c r="F19" s="48">
        <v>287280.01194234</v>
      </c>
      <c r="G19" s="48">
        <v>92504.779337569998</v>
      </c>
      <c r="H19" s="48">
        <v>441093.74706063</v>
      </c>
      <c r="I19" s="48">
        <v>347717.65857321001</v>
      </c>
      <c r="J19" s="48">
        <v>93376.088487419998</v>
      </c>
      <c r="K19" s="48">
        <v>453484.37271412998</v>
      </c>
      <c r="L19" s="48">
        <v>400849.75594294001</v>
      </c>
      <c r="M19" s="48">
        <v>52634.616771189998</v>
      </c>
      <c r="N19" s="48">
        <v>393165.70133383002</v>
      </c>
      <c r="O19" s="48">
        <v>333456.08412587002</v>
      </c>
      <c r="P19" s="26">
        <v>59709.61720796</v>
      </c>
      <c r="AO19" s="47"/>
    </row>
    <row r="20" spans="1:41" x14ac:dyDescent="0.25">
      <c r="A20" s="27" t="s">
        <v>28</v>
      </c>
      <c r="B20" s="28">
        <v>282595.35698852001</v>
      </c>
      <c r="C20" s="49">
        <v>273850.30923144001</v>
      </c>
      <c r="D20" s="49">
        <v>8745.0477570799994</v>
      </c>
      <c r="E20" s="49">
        <v>349666.1924311</v>
      </c>
      <c r="F20" s="49">
        <v>334438.70764605002</v>
      </c>
      <c r="G20" s="49">
        <v>15227.484785049999</v>
      </c>
      <c r="H20" s="49">
        <v>353582.99326115003</v>
      </c>
      <c r="I20" s="49">
        <v>342805.06550157</v>
      </c>
      <c r="J20" s="49">
        <v>10777.927759579999</v>
      </c>
      <c r="K20" s="49">
        <v>467880.49965418997</v>
      </c>
      <c r="L20" s="49">
        <v>408770.92910578998</v>
      </c>
      <c r="M20" s="49">
        <v>59109.570548399999</v>
      </c>
      <c r="N20" s="49">
        <v>339337.12239852</v>
      </c>
      <c r="O20" s="49">
        <v>328513.88404837</v>
      </c>
      <c r="P20" s="29">
        <v>10823.238350150001</v>
      </c>
      <c r="AO20" s="47"/>
    </row>
    <row r="21" spans="1:41" x14ac:dyDescent="0.25">
      <c r="A21" s="23" t="s">
        <v>5</v>
      </c>
      <c r="B21" s="21">
        <v>178048.95800153</v>
      </c>
      <c r="C21" s="47">
        <v>145468.68857768</v>
      </c>
      <c r="D21" s="47">
        <v>32580.269423850001</v>
      </c>
      <c r="E21" s="47">
        <v>331519.99961946998</v>
      </c>
      <c r="F21" s="47">
        <v>220256.69811281</v>
      </c>
      <c r="G21" s="47">
        <v>111263.30150666001</v>
      </c>
      <c r="H21" s="47">
        <v>326112.83900893998</v>
      </c>
      <c r="I21" s="47">
        <v>237592.03518251999</v>
      </c>
      <c r="J21" s="47">
        <v>88520.80382642</v>
      </c>
      <c r="K21" s="47">
        <v>342421.88848924002</v>
      </c>
      <c r="L21" s="47">
        <v>229874.57981237001</v>
      </c>
      <c r="M21" s="47">
        <v>112547.30867687</v>
      </c>
      <c r="N21" s="47">
        <v>269409.37683358003</v>
      </c>
      <c r="O21" s="47">
        <v>211975.52397032001</v>
      </c>
      <c r="P21" s="22">
        <v>57433.852863259999</v>
      </c>
      <c r="AO21" s="47"/>
    </row>
    <row r="22" spans="1:41" x14ac:dyDescent="0.25">
      <c r="A22" s="24" t="s">
        <v>27</v>
      </c>
      <c r="B22" s="25">
        <v>131126.48282015999</v>
      </c>
      <c r="C22" s="48">
        <v>119554.07852802001</v>
      </c>
      <c r="D22" s="48">
        <v>11572.40429214</v>
      </c>
      <c r="E22" s="48">
        <v>181119.05852294</v>
      </c>
      <c r="F22" s="48">
        <v>172615.66770255001</v>
      </c>
      <c r="G22" s="48">
        <v>8503.3908203899991</v>
      </c>
      <c r="H22" s="48">
        <v>193817.70727871</v>
      </c>
      <c r="I22" s="48">
        <v>186561.63755588001</v>
      </c>
      <c r="J22" s="48">
        <v>7256.0697228299996</v>
      </c>
      <c r="K22" s="48">
        <v>212051.15980915001</v>
      </c>
      <c r="L22" s="48">
        <v>201843.99759501999</v>
      </c>
      <c r="M22" s="48">
        <v>10207.162214129999</v>
      </c>
      <c r="N22" s="48">
        <v>208650.65217346</v>
      </c>
      <c r="O22" s="48">
        <v>175894.96845879001</v>
      </c>
      <c r="P22" s="26">
        <v>32755.683714670002</v>
      </c>
      <c r="AO22" s="47"/>
    </row>
    <row r="23" spans="1:41" x14ac:dyDescent="0.25">
      <c r="A23" s="27" t="s">
        <v>28</v>
      </c>
      <c r="B23" s="28">
        <v>46922.475181369999</v>
      </c>
      <c r="C23" s="49">
        <v>25914.610049660001</v>
      </c>
      <c r="D23" s="49">
        <v>21007.865131710001</v>
      </c>
      <c r="E23" s="49">
        <v>150400.94109653</v>
      </c>
      <c r="F23" s="49">
        <v>47641.030410259998</v>
      </c>
      <c r="G23" s="49">
        <v>102759.91068627</v>
      </c>
      <c r="H23" s="49">
        <v>132295.13173023</v>
      </c>
      <c r="I23" s="49">
        <v>51030.397626639999</v>
      </c>
      <c r="J23" s="49">
        <v>81264.734103590003</v>
      </c>
      <c r="K23" s="49">
        <v>130370.72868009</v>
      </c>
      <c r="L23" s="49">
        <v>28030.582217349998</v>
      </c>
      <c r="M23" s="49">
        <v>102340.14646274</v>
      </c>
      <c r="N23" s="49">
        <v>60758.724660120002</v>
      </c>
      <c r="O23" s="49">
        <v>36080.555511530001</v>
      </c>
      <c r="P23" s="29">
        <v>24678.169148590001</v>
      </c>
      <c r="AO23" s="47"/>
    </row>
    <row r="24" spans="1:41" x14ac:dyDescent="0.25">
      <c r="A24" s="23" t="s">
        <v>6</v>
      </c>
      <c r="B24" s="21">
        <v>991789.08115631004</v>
      </c>
      <c r="C24" s="47">
        <v>485767.99100586999</v>
      </c>
      <c r="D24" s="47">
        <v>506021.09015044</v>
      </c>
      <c r="E24" s="47">
        <v>629917.37020142004</v>
      </c>
      <c r="F24" s="47">
        <v>376162.36936380999</v>
      </c>
      <c r="G24" s="47">
        <v>253755.00083760999</v>
      </c>
      <c r="H24" s="47">
        <v>702076.79336702405</v>
      </c>
      <c r="I24" s="47">
        <v>461543.28899913002</v>
      </c>
      <c r="J24" s="47">
        <v>240533.504367894</v>
      </c>
      <c r="K24" s="47">
        <v>745261.73653694999</v>
      </c>
      <c r="L24" s="47">
        <v>381844.00124848</v>
      </c>
      <c r="M24" s="47">
        <v>363417.73528846999</v>
      </c>
      <c r="N24" s="47">
        <v>738780.84816931002</v>
      </c>
      <c r="O24" s="47">
        <v>436500.27408876998</v>
      </c>
      <c r="P24" s="22">
        <v>302280.57408053998</v>
      </c>
      <c r="AO24" s="47"/>
    </row>
    <row r="25" spans="1:41" x14ac:dyDescent="0.25">
      <c r="A25" s="24" t="s">
        <v>27</v>
      </c>
      <c r="B25" s="25">
        <v>852903.01587783999</v>
      </c>
      <c r="C25" s="48">
        <v>395866.01168221002</v>
      </c>
      <c r="D25" s="48">
        <v>457037.00419563003</v>
      </c>
      <c r="E25" s="48">
        <v>560115.32632989006</v>
      </c>
      <c r="F25" s="48">
        <v>343965.47192957997</v>
      </c>
      <c r="G25" s="48">
        <v>216149.85440031</v>
      </c>
      <c r="H25" s="48">
        <v>564457.87845336006</v>
      </c>
      <c r="I25" s="48">
        <v>379599.93891338998</v>
      </c>
      <c r="J25" s="48">
        <v>184857.93953996999</v>
      </c>
      <c r="K25" s="48">
        <v>624381.04058137001</v>
      </c>
      <c r="L25" s="48">
        <v>337378.20948843</v>
      </c>
      <c r="M25" s="48">
        <v>287002.83109294</v>
      </c>
      <c r="N25" s="48">
        <v>490979.03717521997</v>
      </c>
      <c r="O25" s="48">
        <v>344747.92034849001</v>
      </c>
      <c r="P25" s="26">
        <v>146231.11682672999</v>
      </c>
      <c r="AO25" s="44"/>
    </row>
    <row r="26" spans="1:41" x14ac:dyDescent="0.25">
      <c r="A26" s="27" t="s">
        <v>28</v>
      </c>
      <c r="B26" s="28">
        <v>138886.06527846999</v>
      </c>
      <c r="C26" s="49">
        <v>89901.979323659994</v>
      </c>
      <c r="D26" s="49">
        <v>48984.085954809998</v>
      </c>
      <c r="E26" s="49">
        <v>69802.043871529997</v>
      </c>
      <c r="F26" s="49">
        <v>32196.897434229999</v>
      </c>
      <c r="G26" s="49">
        <v>37605.146437299998</v>
      </c>
      <c r="H26" s="49">
        <v>137618.91491366399</v>
      </c>
      <c r="I26" s="49">
        <v>81943.350085740007</v>
      </c>
      <c r="J26" s="49">
        <v>55675.564827923998</v>
      </c>
      <c r="K26" s="49">
        <v>120880.69595558</v>
      </c>
      <c r="L26" s="49">
        <v>44465.79176005</v>
      </c>
      <c r="M26" s="49">
        <v>76414.904195530005</v>
      </c>
      <c r="N26" s="49">
        <v>247801.81099408999</v>
      </c>
      <c r="O26" s="49">
        <v>91752.353740279999</v>
      </c>
      <c r="P26" s="29">
        <v>156049.45725380999</v>
      </c>
      <c r="AO26" s="45"/>
    </row>
    <row r="27" spans="1:41" x14ac:dyDescent="0.25">
      <c r="A27" s="23"/>
      <c r="B27" s="7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13"/>
      <c r="AO27" s="46"/>
    </row>
    <row r="28" spans="1:41" x14ac:dyDescent="0.25">
      <c r="A28" s="14" t="s">
        <v>14</v>
      </c>
      <c r="B28" s="15">
        <v>1267326.1212301699</v>
      </c>
      <c r="C28" s="45">
        <v>1266764.29028807</v>
      </c>
      <c r="D28" s="45">
        <v>561.83094209700005</v>
      </c>
      <c r="E28" s="45">
        <v>1326435.0794027599</v>
      </c>
      <c r="F28" s="45">
        <v>1325946.2892837899</v>
      </c>
      <c r="G28" s="45">
        <v>488.79011897399999</v>
      </c>
      <c r="H28" s="45">
        <v>1496747.80903863</v>
      </c>
      <c r="I28" s="45">
        <v>1496139.99421465</v>
      </c>
      <c r="J28" s="45">
        <v>607.814823983</v>
      </c>
      <c r="K28" s="45">
        <v>1577857.6352409499</v>
      </c>
      <c r="L28" s="45">
        <v>1577384.32197261</v>
      </c>
      <c r="M28" s="45">
        <v>473.313268343</v>
      </c>
      <c r="N28" s="45">
        <v>1473375.89277569</v>
      </c>
      <c r="O28" s="45">
        <v>1472732.5016743101</v>
      </c>
      <c r="P28" s="16">
        <v>643.39110138599995</v>
      </c>
      <c r="AO28" s="47"/>
    </row>
    <row r="29" spans="1:41" x14ac:dyDescent="0.25">
      <c r="A29" s="17" t="s">
        <v>20</v>
      </c>
      <c r="B29" s="18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19"/>
      <c r="AO29" s="47"/>
    </row>
    <row r="30" spans="1:41" x14ac:dyDescent="0.25">
      <c r="A30" s="20" t="s">
        <v>21</v>
      </c>
      <c r="B30" s="21">
        <v>1124.5102915499999</v>
      </c>
      <c r="C30" s="47">
        <v>1124.5102915499999</v>
      </c>
      <c r="D30" s="47">
        <v>0</v>
      </c>
      <c r="E30" s="47">
        <v>1124.2159473300001</v>
      </c>
      <c r="F30" s="47">
        <v>1124.2159473300001</v>
      </c>
      <c r="G30" s="47">
        <v>0</v>
      </c>
      <c r="H30" s="47">
        <v>1353.0960706000001</v>
      </c>
      <c r="I30" s="47">
        <v>1353.0960706000001</v>
      </c>
      <c r="J30" s="47">
        <v>0</v>
      </c>
      <c r="K30" s="47">
        <v>1617.0454789999999</v>
      </c>
      <c r="L30" s="47">
        <v>1617.0454789999999</v>
      </c>
      <c r="M30" s="47">
        <v>0</v>
      </c>
      <c r="N30" s="47">
        <v>1469.0294289999999</v>
      </c>
      <c r="O30" s="47">
        <v>1469.0294289999999</v>
      </c>
      <c r="P30" s="22">
        <v>0</v>
      </c>
      <c r="AO30" s="47"/>
    </row>
    <row r="31" spans="1:41" x14ac:dyDescent="0.25">
      <c r="A31" s="20" t="s">
        <v>22</v>
      </c>
      <c r="B31" s="21">
        <v>17183.22537335</v>
      </c>
      <c r="C31" s="47">
        <v>17183.22537335</v>
      </c>
      <c r="D31" s="47">
        <v>0</v>
      </c>
      <c r="E31" s="47">
        <v>16073.869211020001</v>
      </c>
      <c r="F31" s="47">
        <v>16073.869211020001</v>
      </c>
      <c r="G31" s="47">
        <v>0</v>
      </c>
      <c r="H31" s="47">
        <v>20876.407766169999</v>
      </c>
      <c r="I31" s="47">
        <v>20876.407766169999</v>
      </c>
      <c r="J31" s="47">
        <v>0</v>
      </c>
      <c r="K31" s="47">
        <v>19200.339233549999</v>
      </c>
      <c r="L31" s="47">
        <v>19200.339233549999</v>
      </c>
      <c r="M31" s="47">
        <v>0</v>
      </c>
      <c r="N31" s="47">
        <v>19383.43408512</v>
      </c>
      <c r="O31" s="47">
        <v>19383.43408512</v>
      </c>
      <c r="P31" s="22">
        <v>0</v>
      </c>
      <c r="AO31" s="47"/>
    </row>
    <row r="32" spans="1:41" x14ac:dyDescent="0.25">
      <c r="A32" s="20" t="s">
        <v>23</v>
      </c>
      <c r="B32" s="21">
        <v>222617.75996155001</v>
      </c>
      <c r="C32" s="47">
        <v>222617.75996155001</v>
      </c>
      <c r="D32" s="47">
        <v>0</v>
      </c>
      <c r="E32" s="47">
        <v>205025.98911229</v>
      </c>
      <c r="F32" s="47">
        <v>205025.98911229</v>
      </c>
      <c r="G32" s="47">
        <v>0</v>
      </c>
      <c r="H32" s="47">
        <v>237416.02053887001</v>
      </c>
      <c r="I32" s="47">
        <v>237360.93323887</v>
      </c>
      <c r="J32" s="47">
        <v>55.087299999999999</v>
      </c>
      <c r="K32" s="47">
        <v>219620.71496434999</v>
      </c>
      <c r="L32" s="47">
        <v>219620.71496434999</v>
      </c>
      <c r="M32" s="47">
        <v>0</v>
      </c>
      <c r="N32" s="47">
        <v>217841.37976036</v>
      </c>
      <c r="O32" s="47">
        <v>217841.37976036</v>
      </c>
      <c r="P32" s="22">
        <v>0</v>
      </c>
      <c r="AO32" s="47"/>
    </row>
    <row r="33" spans="1:45" x14ac:dyDescent="0.25">
      <c r="A33" s="20" t="s">
        <v>24</v>
      </c>
      <c r="B33" s="21">
        <v>688049.56921698805</v>
      </c>
      <c r="C33" s="47">
        <v>687902.62794714002</v>
      </c>
      <c r="D33" s="47">
        <v>146.94126984799999</v>
      </c>
      <c r="E33" s="47">
        <v>788059.585737705</v>
      </c>
      <c r="F33" s="47">
        <v>787948.33688380895</v>
      </c>
      <c r="G33" s="47">
        <v>111.248853895</v>
      </c>
      <c r="H33" s="47">
        <v>859406.182699995</v>
      </c>
      <c r="I33" s="47">
        <v>859293.84749018995</v>
      </c>
      <c r="J33" s="47">
        <v>112.33520980500001</v>
      </c>
      <c r="K33" s="47">
        <v>892307.86013822397</v>
      </c>
      <c r="L33" s="47">
        <v>892171.47466961003</v>
      </c>
      <c r="M33" s="47">
        <v>136.38546861399999</v>
      </c>
      <c r="N33" s="47">
        <v>827300.38027588394</v>
      </c>
      <c r="O33" s="47">
        <v>827082.07926698902</v>
      </c>
      <c r="P33" s="22">
        <v>218.301008895</v>
      </c>
      <c r="AO33" s="47"/>
    </row>
    <row r="34" spans="1:45" x14ac:dyDescent="0.25">
      <c r="A34" s="20" t="s">
        <v>25</v>
      </c>
      <c r="B34" s="21">
        <v>338351.05638672999</v>
      </c>
      <c r="C34" s="47">
        <v>337936.16671447997</v>
      </c>
      <c r="D34" s="47">
        <v>414.88967224999999</v>
      </c>
      <c r="E34" s="47">
        <v>316151.41939441487</v>
      </c>
      <c r="F34" s="47">
        <v>315773.87812934094</v>
      </c>
      <c r="G34" s="47">
        <v>377.54126507900003</v>
      </c>
      <c r="H34" s="47">
        <v>377696.10196300002</v>
      </c>
      <c r="I34" s="47">
        <v>377255.70964881999</v>
      </c>
      <c r="J34" s="47">
        <v>440.39231418000003</v>
      </c>
      <c r="K34" s="47">
        <v>445111.67542583001</v>
      </c>
      <c r="L34" s="47">
        <v>444774.74762610102</v>
      </c>
      <c r="M34" s="47">
        <v>336.92779973</v>
      </c>
      <c r="N34" s="47">
        <v>407381.66922533</v>
      </c>
      <c r="O34" s="47">
        <v>406956.57913283998</v>
      </c>
      <c r="P34" s="22">
        <v>425.09009249000002</v>
      </c>
      <c r="AO34" s="47"/>
    </row>
    <row r="35" spans="1:45" x14ac:dyDescent="0.25">
      <c r="A35" s="20"/>
      <c r="B35" s="21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22"/>
      <c r="AO35" s="47"/>
    </row>
    <row r="36" spans="1:45" x14ac:dyDescent="0.25">
      <c r="A36" s="17" t="s">
        <v>29</v>
      </c>
      <c r="B36" s="3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31"/>
      <c r="AO36" s="45"/>
    </row>
    <row r="37" spans="1:45" x14ac:dyDescent="0.25">
      <c r="A37" s="14" t="s">
        <v>30</v>
      </c>
      <c r="B37" s="32">
        <v>154836.15836765</v>
      </c>
      <c r="C37" s="51">
        <v>154836.15836765</v>
      </c>
      <c r="D37" s="51">
        <v>0</v>
      </c>
      <c r="E37" s="51">
        <v>122846.06769208</v>
      </c>
      <c r="F37" s="51">
        <v>122846.06769208</v>
      </c>
      <c r="G37" s="51">
        <v>0</v>
      </c>
      <c r="H37" s="51">
        <v>160058.37121422999</v>
      </c>
      <c r="I37" s="51">
        <v>160058.37121422999</v>
      </c>
      <c r="J37" s="51">
        <v>0</v>
      </c>
      <c r="K37" s="51">
        <v>220853.68801501</v>
      </c>
      <c r="L37" s="51">
        <v>220853.68801501</v>
      </c>
      <c r="M37" s="51">
        <v>0</v>
      </c>
      <c r="N37" s="51">
        <v>205737.49046556</v>
      </c>
      <c r="O37" s="51">
        <v>205737.49046556</v>
      </c>
      <c r="P37" s="33">
        <v>0</v>
      </c>
      <c r="AO37" s="47"/>
    </row>
    <row r="38" spans="1:45" x14ac:dyDescent="0.25">
      <c r="A38" s="24" t="s">
        <v>27</v>
      </c>
      <c r="B38" s="25">
        <v>7.0517033299999996</v>
      </c>
      <c r="C38" s="48">
        <v>7.0517033299999996</v>
      </c>
      <c r="D38" s="48">
        <v>0</v>
      </c>
      <c r="E38" s="48">
        <v>0</v>
      </c>
      <c r="F38" s="48">
        <v>0</v>
      </c>
      <c r="G38" s="48">
        <v>0</v>
      </c>
      <c r="H38" s="48">
        <v>0.94968246000000001</v>
      </c>
      <c r="I38" s="48">
        <v>0.94968246000000001</v>
      </c>
      <c r="J38" s="48">
        <v>0</v>
      </c>
      <c r="K38" s="48">
        <v>2.8550133099999999</v>
      </c>
      <c r="L38" s="48">
        <v>2.8550133099999999</v>
      </c>
      <c r="M38" s="48">
        <v>0</v>
      </c>
      <c r="N38" s="48">
        <v>3.93355978</v>
      </c>
      <c r="O38" s="48">
        <v>3.93355978</v>
      </c>
      <c r="P38" s="26">
        <v>0</v>
      </c>
      <c r="AO38" s="47"/>
    </row>
    <row r="39" spans="1:45" x14ac:dyDescent="0.25">
      <c r="A39" s="27" t="s">
        <v>28</v>
      </c>
      <c r="B39" s="28">
        <v>154829.10666431999</v>
      </c>
      <c r="C39" s="49">
        <v>154829.10666431999</v>
      </c>
      <c r="D39" s="49">
        <v>0</v>
      </c>
      <c r="E39" s="49">
        <v>122846.06769208</v>
      </c>
      <c r="F39" s="49">
        <v>122846.06769208</v>
      </c>
      <c r="G39" s="49">
        <v>0</v>
      </c>
      <c r="H39" s="49">
        <v>160057.42153177</v>
      </c>
      <c r="I39" s="49">
        <v>160057.42153177</v>
      </c>
      <c r="J39" s="49">
        <v>0</v>
      </c>
      <c r="K39" s="49">
        <v>220850.8330017</v>
      </c>
      <c r="L39" s="49">
        <v>220850.8330017</v>
      </c>
      <c r="M39" s="49">
        <v>0</v>
      </c>
      <c r="N39" s="49">
        <v>205733.55690577999</v>
      </c>
      <c r="O39" s="49">
        <v>205733.55690577999</v>
      </c>
      <c r="P39" s="29">
        <v>0</v>
      </c>
      <c r="AO39" s="47"/>
    </row>
    <row r="40" spans="1:45" x14ac:dyDescent="0.25">
      <c r="A40" s="14" t="s">
        <v>31</v>
      </c>
      <c r="B40" s="32">
        <v>1051809.6300884299</v>
      </c>
      <c r="C40" s="51">
        <v>1051247.8022515499</v>
      </c>
      <c r="D40" s="51">
        <v>561.82783687699998</v>
      </c>
      <c r="E40" s="51">
        <v>1153984.8182362099</v>
      </c>
      <c r="F40" s="51">
        <v>1153496.02909546</v>
      </c>
      <c r="G40" s="51">
        <v>488.78914075400002</v>
      </c>
      <c r="H40" s="51">
        <v>1280230.7291530599</v>
      </c>
      <c r="I40" s="51">
        <v>1279622.9162302599</v>
      </c>
      <c r="J40" s="51">
        <v>607.81292280299999</v>
      </c>
      <c r="K40" s="51">
        <v>1290102.7578992599</v>
      </c>
      <c r="L40" s="51">
        <v>1289629.44464211</v>
      </c>
      <c r="M40" s="51">
        <v>473.313257153</v>
      </c>
      <c r="N40" s="51">
        <v>1217447.1378820699</v>
      </c>
      <c r="O40" s="51">
        <v>1216822.4958520799</v>
      </c>
      <c r="P40" s="33">
        <v>624.64202998600001</v>
      </c>
      <c r="AO40" s="47"/>
    </row>
    <row r="41" spans="1:45" x14ac:dyDescent="0.25">
      <c r="A41" s="24" t="s">
        <v>27</v>
      </c>
      <c r="B41" s="25">
        <v>235211.05591567999</v>
      </c>
      <c r="C41" s="48">
        <v>235211.05591567999</v>
      </c>
      <c r="D41" s="48">
        <v>0</v>
      </c>
      <c r="E41" s="48">
        <v>219298.57872389001</v>
      </c>
      <c r="F41" s="48">
        <v>219298.57872389001</v>
      </c>
      <c r="G41" s="48">
        <v>0</v>
      </c>
      <c r="H41" s="48">
        <v>253171.10986073001</v>
      </c>
      <c r="I41" s="48">
        <v>253116.02256072999</v>
      </c>
      <c r="J41" s="48">
        <v>55.087299999999999</v>
      </c>
      <c r="K41" s="48">
        <v>232423.30935128001</v>
      </c>
      <c r="L41" s="48">
        <v>232423.30935128001</v>
      </c>
      <c r="M41" s="48">
        <v>0</v>
      </c>
      <c r="N41" s="48">
        <v>232564.56411891</v>
      </c>
      <c r="O41" s="48">
        <v>232564.56411891</v>
      </c>
      <c r="P41" s="26">
        <v>0</v>
      </c>
      <c r="AO41" s="47"/>
    </row>
    <row r="42" spans="1:45" x14ac:dyDescent="0.25">
      <c r="A42" s="27" t="s">
        <v>28</v>
      </c>
      <c r="B42" s="25">
        <v>816598.57417274697</v>
      </c>
      <c r="C42" s="49">
        <v>816036.74633587</v>
      </c>
      <c r="D42" s="49">
        <v>561.82783687699998</v>
      </c>
      <c r="E42" s="48">
        <v>934686.23951232398</v>
      </c>
      <c r="F42" s="49">
        <v>934197.45037156995</v>
      </c>
      <c r="G42" s="49">
        <v>488.78914075400002</v>
      </c>
      <c r="H42" s="48">
        <v>1027059.619292333</v>
      </c>
      <c r="I42" s="49">
        <v>1026506.8936695301</v>
      </c>
      <c r="J42" s="49">
        <v>552.72562280299996</v>
      </c>
      <c r="K42" s="48">
        <v>1057679.4485479828</v>
      </c>
      <c r="L42" s="49">
        <v>1057206.1352908299</v>
      </c>
      <c r="M42" s="49">
        <v>473.313257153</v>
      </c>
      <c r="N42" s="48">
        <v>984882.57376315701</v>
      </c>
      <c r="O42" s="49">
        <v>984257.93173317099</v>
      </c>
      <c r="P42" s="29">
        <v>624.64202998600001</v>
      </c>
      <c r="AO42" s="47"/>
    </row>
    <row r="43" spans="1:45" x14ac:dyDescent="0.25">
      <c r="A43" s="34" t="s">
        <v>32</v>
      </c>
      <c r="B43" s="35">
        <v>60680.332774089999</v>
      </c>
      <c r="C43" s="52">
        <v>60680.329668869999</v>
      </c>
      <c r="D43" s="68">
        <v>3.1052200000000001E-3</v>
      </c>
      <c r="E43" s="52">
        <v>49604.193474469997</v>
      </c>
      <c r="F43" s="52">
        <v>49604.192496249998</v>
      </c>
      <c r="G43" s="68">
        <v>9.7821999999999991E-4</v>
      </c>
      <c r="H43" s="52">
        <v>56458.708671339999</v>
      </c>
      <c r="I43" s="52">
        <v>56458.706770160003</v>
      </c>
      <c r="J43" s="68">
        <v>1.9011799999999999E-3</v>
      </c>
      <c r="K43" s="52">
        <v>66901.189326680003</v>
      </c>
      <c r="L43" s="52">
        <v>66901.189315490003</v>
      </c>
      <c r="M43" s="68">
        <v>1.119E-5</v>
      </c>
      <c r="N43" s="52">
        <v>50191.264428069997</v>
      </c>
      <c r="O43" s="52">
        <v>50172.515356670003</v>
      </c>
      <c r="P43" s="58">
        <v>18.749071399999998</v>
      </c>
      <c r="AO43" s="47"/>
      <c r="AP43" s="47"/>
      <c r="AQ43" s="47"/>
      <c r="AR43" s="47"/>
      <c r="AS43" s="47"/>
    </row>
    <row r="44" spans="1:45" x14ac:dyDescent="0.25"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</row>
    <row r="45" spans="1:45" x14ac:dyDescent="0.25">
      <c r="A45" s="53" t="s">
        <v>45</v>
      </c>
      <c r="AO45" s="47"/>
    </row>
    <row r="46" spans="1:45" x14ac:dyDescent="0.25">
      <c r="A46" s="53" t="s">
        <v>46</v>
      </c>
      <c r="AO46" s="44"/>
    </row>
    <row r="47" spans="1:45" x14ac:dyDescent="0.25">
      <c r="A47" s="54" t="s">
        <v>47</v>
      </c>
      <c r="AO47" s="45"/>
    </row>
    <row r="48" spans="1:45" x14ac:dyDescent="0.25">
      <c r="A48" s="54"/>
      <c r="AO48" s="46"/>
    </row>
  </sheetData>
  <mergeCells count="15">
    <mergeCell ref="N4:P4"/>
    <mergeCell ref="N5:N6"/>
    <mergeCell ref="O5:P5"/>
    <mergeCell ref="K4:M4"/>
    <mergeCell ref="K5:K6"/>
    <mergeCell ref="L5:M5"/>
    <mergeCell ref="H4:J4"/>
    <mergeCell ref="H5:H6"/>
    <mergeCell ref="I5:J5"/>
    <mergeCell ref="B4:D4"/>
    <mergeCell ref="B5:B6"/>
    <mergeCell ref="C5:D5"/>
    <mergeCell ref="E4:G4"/>
    <mergeCell ref="E5:E6"/>
    <mergeCell ref="F5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5"/>
  <sheetViews>
    <sheetView showGridLine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11" sqref="M11"/>
    </sheetView>
  </sheetViews>
  <sheetFormatPr defaultColWidth="8.85546875" defaultRowHeight="15.75" x14ac:dyDescent="0.25"/>
  <cols>
    <col min="1" max="1" width="70" style="3" customWidth="1"/>
    <col min="2" max="2" width="16.5703125" style="3" customWidth="1"/>
    <col min="3" max="3" width="14.5703125" style="3" customWidth="1"/>
    <col min="4" max="4" width="16.5703125" style="3" customWidth="1"/>
    <col min="5" max="5" width="14.5703125" style="3" customWidth="1"/>
    <col min="6" max="6" width="16.5703125" style="3" customWidth="1"/>
    <col min="7" max="7" width="14.5703125" style="3" customWidth="1"/>
    <col min="8" max="8" width="16.5703125" style="3" customWidth="1"/>
    <col min="9" max="9" width="14.5703125" style="3" customWidth="1"/>
    <col min="10" max="10" width="16.5703125" style="3" customWidth="1"/>
    <col min="11" max="11" width="14.5703125" style="3" customWidth="1"/>
    <col min="12" max="12" width="16.5703125" style="3" customWidth="1"/>
    <col min="13" max="13" width="14.5703125" style="3" customWidth="1"/>
    <col min="14" max="14" width="16.5703125" style="3" customWidth="1"/>
    <col min="15" max="15" width="14.5703125" style="3" customWidth="1"/>
    <col min="16" max="16" width="16.5703125" style="3" customWidth="1"/>
    <col min="17" max="17" width="14.5703125" style="3" customWidth="1"/>
    <col min="18" max="18" width="16.5703125" style="3" customWidth="1"/>
    <col min="19" max="19" width="14.5703125" style="3" customWidth="1"/>
    <col min="20" max="20" width="16.5703125" style="3" customWidth="1"/>
    <col min="21" max="21" width="14.5703125" style="3" customWidth="1"/>
    <col min="22" max="22" width="16.5703125" style="3" customWidth="1"/>
    <col min="23" max="23" width="14.5703125" style="3" customWidth="1"/>
    <col min="24" max="24" width="16.5703125" style="3" customWidth="1"/>
    <col min="25" max="25" width="14.5703125" style="3" customWidth="1"/>
    <col min="26" max="26" width="16.5703125" style="3" customWidth="1"/>
    <col min="27" max="27" width="14.5703125" style="3" customWidth="1"/>
    <col min="28" max="16384" width="8.85546875" style="3"/>
  </cols>
  <sheetData>
    <row r="1" spans="1:31" ht="18" x14ac:dyDescent="0.25">
      <c r="A1" s="37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3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31" x14ac:dyDescent="0.25">
      <c r="A3" s="5" t="s">
        <v>34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31" x14ac:dyDescent="0.25">
      <c r="A4" s="6"/>
      <c r="B4" s="74" t="s">
        <v>54</v>
      </c>
      <c r="C4" s="81"/>
      <c r="D4" s="74" t="s">
        <v>55</v>
      </c>
      <c r="E4" s="82"/>
      <c r="F4" s="74" t="s">
        <v>56</v>
      </c>
      <c r="G4" s="82"/>
      <c r="H4" s="74" t="s">
        <v>57</v>
      </c>
      <c r="I4" s="82"/>
      <c r="J4" s="74" t="s">
        <v>58</v>
      </c>
      <c r="K4" s="82"/>
      <c r="AB4" s="63"/>
      <c r="AC4" s="63"/>
      <c r="AD4" s="63"/>
      <c r="AE4" s="63"/>
    </row>
    <row r="5" spans="1:31" ht="47.25" x14ac:dyDescent="0.25">
      <c r="A5" s="7"/>
      <c r="B5" s="8" t="s">
        <v>0</v>
      </c>
      <c r="C5" s="67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8" t="s">
        <v>1</v>
      </c>
      <c r="J5" s="8" t="s">
        <v>0</v>
      </c>
      <c r="K5" s="8" t="s">
        <v>1</v>
      </c>
      <c r="AB5" s="63"/>
      <c r="AC5" s="63"/>
      <c r="AD5" s="63"/>
      <c r="AE5" s="63"/>
    </row>
    <row r="6" spans="1:31" ht="21.75" customHeight="1" x14ac:dyDescent="0.25">
      <c r="A6" s="9" t="s">
        <v>35</v>
      </c>
      <c r="B6" s="38">
        <v>21.619933696716199</v>
      </c>
      <c r="C6" s="65">
        <v>7.2200490120496896</v>
      </c>
      <c r="D6" s="65">
        <v>21.161309683366301</v>
      </c>
      <c r="E6" s="65">
        <v>6.88371824501729</v>
      </c>
      <c r="F6" s="65">
        <v>21.3242236121344</v>
      </c>
      <c r="G6" s="65">
        <v>6.4694611147371797</v>
      </c>
      <c r="H6" s="65">
        <v>21.502247407189301</v>
      </c>
      <c r="I6" s="65">
        <v>6.9689287537826203</v>
      </c>
      <c r="J6" s="65">
        <v>21.6616281249465</v>
      </c>
      <c r="K6" s="69">
        <v>5.9938180733355599</v>
      </c>
      <c r="AB6" s="63"/>
      <c r="AC6" s="63"/>
      <c r="AD6" s="63"/>
      <c r="AE6" s="63"/>
    </row>
    <row r="7" spans="1:31" ht="21.75" customHeight="1" x14ac:dyDescent="0.25">
      <c r="A7" s="12" t="s">
        <v>2</v>
      </c>
      <c r="B7" s="39"/>
      <c r="C7" s="63"/>
      <c r="D7" s="63"/>
      <c r="E7" s="63"/>
      <c r="F7" s="63"/>
      <c r="G7" s="63"/>
      <c r="H7" s="63"/>
      <c r="I7" s="63"/>
      <c r="J7" s="63"/>
      <c r="K7" s="70"/>
      <c r="AB7" s="63"/>
      <c r="AC7" s="63"/>
      <c r="AD7" s="63"/>
      <c r="AE7" s="63"/>
    </row>
    <row r="8" spans="1:31" ht="18" customHeight="1" x14ac:dyDescent="0.25">
      <c r="A8" s="14" t="s">
        <v>36</v>
      </c>
      <c r="B8" s="40">
        <v>22.552568249683599</v>
      </c>
      <c r="C8" s="62">
        <v>7.2214433953342203</v>
      </c>
      <c r="D8" s="62">
        <v>22.638200924885801</v>
      </c>
      <c r="E8" s="62">
        <v>6.8850674304732502</v>
      </c>
      <c r="F8" s="62">
        <v>21.792238229741301</v>
      </c>
      <c r="G8" s="62">
        <v>6.4714098096464996</v>
      </c>
      <c r="H8" s="62">
        <v>21.855516853084101</v>
      </c>
      <c r="I8" s="62">
        <v>6.9708407453700501</v>
      </c>
      <c r="J8" s="62">
        <v>22.004518570395099</v>
      </c>
      <c r="K8" s="71">
        <v>5.9914488570101101</v>
      </c>
    </row>
    <row r="9" spans="1:31" x14ac:dyDescent="0.25">
      <c r="A9" s="17" t="s">
        <v>20</v>
      </c>
      <c r="B9" s="39"/>
      <c r="C9" s="63"/>
      <c r="D9" s="63"/>
      <c r="E9" s="63"/>
      <c r="F9" s="63"/>
      <c r="G9" s="63"/>
      <c r="H9" s="63"/>
      <c r="I9" s="63"/>
      <c r="J9" s="63"/>
      <c r="K9" s="70"/>
    </row>
    <row r="10" spans="1:31" x14ac:dyDescent="0.25">
      <c r="A10" s="20" t="s">
        <v>21</v>
      </c>
      <c r="B10" s="39">
        <v>19.602000017224299</v>
      </c>
      <c r="C10" s="63">
        <v>5.3630908591765998</v>
      </c>
      <c r="D10" s="63">
        <v>18.7409409205315</v>
      </c>
      <c r="E10" s="63">
        <v>5.2342877792433304</v>
      </c>
      <c r="F10" s="63">
        <v>19.742741973609501</v>
      </c>
      <c r="G10" s="63">
        <v>5.5172107134468504</v>
      </c>
      <c r="H10" s="63">
        <v>19.3219843785417</v>
      </c>
      <c r="I10" s="63">
        <v>5.0664735811724002</v>
      </c>
      <c r="J10" s="63">
        <v>19.285105297504799</v>
      </c>
      <c r="K10" s="70">
        <v>5.4811000364880904</v>
      </c>
    </row>
    <row r="11" spans="1:31" x14ac:dyDescent="0.25">
      <c r="A11" s="20" t="s">
        <v>22</v>
      </c>
      <c r="B11" s="39">
        <v>20.4581540264453</v>
      </c>
      <c r="C11" s="63">
        <v>6.93686377181771</v>
      </c>
      <c r="D11" s="63">
        <v>20.922477216961902</v>
      </c>
      <c r="E11" s="63">
        <v>6.7185988734063802</v>
      </c>
      <c r="F11" s="63">
        <v>21.0986521359116</v>
      </c>
      <c r="G11" s="63">
        <v>6.3731941118555904</v>
      </c>
      <c r="H11" s="63">
        <v>20.688994300971199</v>
      </c>
      <c r="I11" s="63">
        <v>6.23065143452909</v>
      </c>
      <c r="J11" s="63">
        <v>20.7760891704059</v>
      </c>
      <c r="K11" s="70">
        <v>6.8852059792444402</v>
      </c>
    </row>
    <row r="12" spans="1:31" x14ac:dyDescent="0.25">
      <c r="A12" s="20" t="s">
        <v>23</v>
      </c>
      <c r="B12" s="39">
        <v>20.5877069694256</v>
      </c>
      <c r="C12" s="63">
        <v>7.6960837179585102</v>
      </c>
      <c r="D12" s="63">
        <v>20.715649618284498</v>
      </c>
      <c r="E12" s="63">
        <v>7.3444210982793798</v>
      </c>
      <c r="F12" s="63">
        <v>20.188054926991001</v>
      </c>
      <c r="G12" s="63">
        <v>7.12191693625953</v>
      </c>
      <c r="H12" s="63">
        <v>19.5502252020516</v>
      </c>
      <c r="I12" s="63">
        <v>7.3195902630382097</v>
      </c>
      <c r="J12" s="63">
        <v>19.9330681991331</v>
      </c>
      <c r="K12" s="70">
        <v>6.7914435636551396</v>
      </c>
    </row>
    <row r="13" spans="1:31" x14ac:dyDescent="0.25">
      <c r="A13" s="20" t="s">
        <v>24</v>
      </c>
      <c r="B13" s="39">
        <v>27.455526130585501</v>
      </c>
      <c r="C13" s="63">
        <v>6.1162582956386702</v>
      </c>
      <c r="D13" s="63">
        <v>28.055488261939299</v>
      </c>
      <c r="E13" s="63">
        <v>6.87186619806028</v>
      </c>
      <c r="F13" s="63">
        <v>28.5860647938275</v>
      </c>
      <c r="G13" s="63">
        <v>5.7232415212251899</v>
      </c>
      <c r="H13" s="63">
        <v>27.827614471626301</v>
      </c>
      <c r="I13" s="63">
        <v>7.3116503468646004</v>
      </c>
      <c r="J13" s="63">
        <v>28.714255323966601</v>
      </c>
      <c r="K13" s="70">
        <v>4.6728233392408196</v>
      </c>
    </row>
    <row r="14" spans="1:31" x14ac:dyDescent="0.25">
      <c r="A14" s="20" t="s">
        <v>25</v>
      </c>
      <c r="B14" s="39">
        <v>20.281866351491701</v>
      </c>
      <c r="C14" s="63">
        <v>6.0967573325196698</v>
      </c>
      <c r="D14" s="63">
        <v>20.433869394212099</v>
      </c>
      <c r="E14" s="63">
        <v>6.8362954199260297</v>
      </c>
      <c r="F14" s="63">
        <v>16.9635022134214</v>
      </c>
      <c r="G14" s="63">
        <v>6.3351912507275703</v>
      </c>
      <c r="H14" s="63">
        <v>19.223785818241499</v>
      </c>
      <c r="I14" s="63">
        <v>7.1005728318781696</v>
      </c>
      <c r="J14" s="63">
        <v>19.516019962363799</v>
      </c>
      <c r="K14" s="70">
        <v>6.3161331368192597</v>
      </c>
    </row>
    <row r="15" spans="1:31" x14ac:dyDescent="0.25">
      <c r="A15" s="20"/>
      <c r="B15" s="39"/>
      <c r="C15" s="63"/>
      <c r="D15" s="63"/>
      <c r="E15" s="63"/>
      <c r="F15" s="63"/>
      <c r="G15" s="63"/>
      <c r="H15" s="63"/>
      <c r="I15" s="63"/>
      <c r="J15" s="63"/>
      <c r="K15" s="70"/>
    </row>
    <row r="16" spans="1:31" x14ac:dyDescent="0.25">
      <c r="A16" s="17" t="s">
        <v>26</v>
      </c>
      <c r="B16" s="39"/>
      <c r="C16" s="63"/>
      <c r="D16" s="63"/>
      <c r="E16" s="63"/>
      <c r="F16" s="63"/>
      <c r="G16" s="63"/>
      <c r="H16" s="63"/>
      <c r="I16" s="63"/>
      <c r="J16" s="63"/>
      <c r="K16" s="70"/>
    </row>
    <row r="17" spans="1:11" x14ac:dyDescent="0.25">
      <c r="A17" s="23" t="s">
        <v>4</v>
      </c>
      <c r="B17" s="39">
        <v>26.5031751194416</v>
      </c>
      <c r="C17" s="63">
        <v>7.0156279404000204</v>
      </c>
      <c r="D17" s="63">
        <v>25.181365009237499</v>
      </c>
      <c r="E17" s="63">
        <v>6.8494339831544098</v>
      </c>
      <c r="F17" s="63">
        <v>24.512065122852999</v>
      </c>
      <c r="G17" s="63">
        <v>7.0089860543461802</v>
      </c>
      <c r="H17" s="63">
        <v>23.768489332645199</v>
      </c>
      <c r="I17" s="63">
        <v>7.09449369786274</v>
      </c>
      <c r="J17" s="63">
        <v>24.134883358854601</v>
      </c>
      <c r="K17" s="70">
        <v>7.0600401690052603</v>
      </c>
    </row>
    <row r="18" spans="1:11" x14ac:dyDescent="0.25">
      <c r="A18" s="24" t="s">
        <v>27</v>
      </c>
      <c r="B18" s="39">
        <v>22.472731231401202</v>
      </c>
      <c r="C18" s="63">
        <v>6.9476184966200902</v>
      </c>
      <c r="D18" s="63">
        <v>21.629333118156602</v>
      </c>
      <c r="E18" s="63">
        <v>6.7893389364847696</v>
      </c>
      <c r="F18" s="63">
        <v>21.110526512292399</v>
      </c>
      <c r="G18" s="63">
        <v>6.9615808361337699</v>
      </c>
      <c r="H18" s="63">
        <v>20.147513770417302</v>
      </c>
      <c r="I18" s="63">
        <v>6.8007268478529603</v>
      </c>
      <c r="J18" s="63">
        <v>20.188254396973399</v>
      </c>
      <c r="K18" s="70">
        <v>7.0478033216357501</v>
      </c>
    </row>
    <row r="19" spans="1:11" x14ac:dyDescent="0.25">
      <c r="A19" s="27" t="s">
        <v>28</v>
      </c>
      <c r="B19" s="39">
        <v>28.676741549632101</v>
      </c>
      <c r="C19" s="63">
        <v>7.1552420907063796</v>
      </c>
      <c r="D19" s="63">
        <v>28.2325302624212</v>
      </c>
      <c r="E19" s="63">
        <v>7.21450274598216</v>
      </c>
      <c r="F19" s="63">
        <v>27.962349731337302</v>
      </c>
      <c r="G19" s="63">
        <v>7.4196878097585</v>
      </c>
      <c r="H19" s="63">
        <v>27.319297540972499</v>
      </c>
      <c r="I19" s="63">
        <v>7.3560808727802698</v>
      </c>
      <c r="J19" s="63">
        <v>28.1408858538143</v>
      </c>
      <c r="K19" s="70">
        <v>7.1275483813006799</v>
      </c>
    </row>
    <row r="20" spans="1:11" x14ac:dyDescent="0.25">
      <c r="A20" s="23" t="s">
        <v>5</v>
      </c>
      <c r="B20" s="39">
        <v>19.706397127866701</v>
      </c>
      <c r="C20" s="63">
        <v>6.9508123995909701</v>
      </c>
      <c r="D20" s="63">
        <v>19.8607435736896</v>
      </c>
      <c r="E20" s="63">
        <v>6.8614297300662503</v>
      </c>
      <c r="F20" s="63">
        <v>19.567839852369602</v>
      </c>
      <c r="G20" s="63">
        <v>5.9227742944354498</v>
      </c>
      <c r="H20" s="63">
        <v>19.375328132603698</v>
      </c>
      <c r="I20" s="63">
        <v>6.7922068963819298</v>
      </c>
      <c r="J20" s="63">
        <v>19.9319879821449</v>
      </c>
      <c r="K20" s="70">
        <v>6.4524778473333004</v>
      </c>
    </row>
    <row r="21" spans="1:11" x14ac:dyDescent="0.25">
      <c r="A21" s="24" t="s">
        <v>27</v>
      </c>
      <c r="B21" s="39">
        <v>20.128772674728701</v>
      </c>
      <c r="C21" s="63">
        <v>8.4167771234618503</v>
      </c>
      <c r="D21" s="63">
        <v>19.918899164993601</v>
      </c>
      <c r="E21" s="63">
        <v>5.8091410583582297</v>
      </c>
      <c r="F21" s="63">
        <v>19.6359312785561</v>
      </c>
      <c r="G21" s="63">
        <v>6.0628271867626298</v>
      </c>
      <c r="H21" s="63">
        <v>19.3809259571041</v>
      </c>
      <c r="I21" s="63">
        <v>6.5740842545199403</v>
      </c>
      <c r="J21" s="63">
        <v>19.672257430365701</v>
      </c>
      <c r="K21" s="70">
        <v>6.6246353825182203</v>
      </c>
    </row>
    <row r="22" spans="1:11" x14ac:dyDescent="0.25">
      <c r="A22" s="27" t="s">
        <v>28</v>
      </c>
      <c r="B22" s="39">
        <v>17.763439184236201</v>
      </c>
      <c r="C22" s="63">
        <v>6.1432702549566702</v>
      </c>
      <c r="D22" s="63">
        <v>19.6500309560756</v>
      </c>
      <c r="E22" s="63">
        <v>6.9485067017339404</v>
      </c>
      <c r="F22" s="63">
        <v>19.318904931936299</v>
      </c>
      <c r="G22" s="63">
        <v>5.9102690723016504</v>
      </c>
      <c r="H22" s="63">
        <v>19.335019042116901</v>
      </c>
      <c r="I22" s="63">
        <v>6.8139619286445701</v>
      </c>
      <c r="J22" s="63">
        <v>21.198190693419701</v>
      </c>
      <c r="K22" s="70">
        <v>6.2239707106141902</v>
      </c>
    </row>
    <row r="23" spans="1:11" x14ac:dyDescent="0.25">
      <c r="A23" s="23" t="s">
        <v>6</v>
      </c>
      <c r="B23" s="39">
        <v>19.978051603170901</v>
      </c>
      <c r="C23" s="63">
        <v>7.2497267562492098</v>
      </c>
      <c r="D23" s="63">
        <v>20.061177777828</v>
      </c>
      <c r="E23" s="63">
        <v>6.9105600533737102</v>
      </c>
      <c r="F23" s="63">
        <v>18.868129116090198</v>
      </c>
      <c r="G23" s="63">
        <v>6.4405406459939796</v>
      </c>
      <c r="H23" s="63">
        <v>19.292559870111901</v>
      </c>
      <c r="I23" s="63">
        <v>6.98814111253912</v>
      </c>
      <c r="J23" s="63">
        <v>19.780208961760501</v>
      </c>
      <c r="K23" s="70">
        <v>5.65451199573371</v>
      </c>
    </row>
    <row r="24" spans="1:11" x14ac:dyDescent="0.25">
      <c r="A24" s="24" t="s">
        <v>27</v>
      </c>
      <c r="B24" s="39">
        <v>19.881619326546701</v>
      </c>
      <c r="C24" s="63">
        <v>7.3955979922081996</v>
      </c>
      <c r="D24" s="63">
        <v>20.187862620503601</v>
      </c>
      <c r="E24" s="63">
        <v>6.9998753322196601</v>
      </c>
      <c r="F24" s="63">
        <v>19.796862464506901</v>
      </c>
      <c r="G24" s="63">
        <v>6.6553763346767303</v>
      </c>
      <c r="H24" s="63">
        <v>19.300974253971098</v>
      </c>
      <c r="I24" s="63">
        <v>6.8833387192642999</v>
      </c>
      <c r="J24" s="63">
        <v>20.030067701059899</v>
      </c>
      <c r="K24" s="70">
        <v>6.2971820892381798</v>
      </c>
    </row>
    <row r="25" spans="1:11" x14ac:dyDescent="0.25">
      <c r="A25" s="27" t="s">
        <v>28</v>
      </c>
      <c r="B25" s="39">
        <v>20.4026725184372</v>
      </c>
      <c r="C25" s="63">
        <v>5.8887020197150202</v>
      </c>
      <c r="D25" s="63">
        <v>18.707779929906899</v>
      </c>
      <c r="E25" s="63">
        <v>6.39718658332316</v>
      </c>
      <c r="F25" s="63">
        <v>14.565801691632799</v>
      </c>
      <c r="G25" s="63">
        <v>5.7272280308047403</v>
      </c>
      <c r="H25" s="63">
        <v>19.228716865231402</v>
      </c>
      <c r="I25" s="63">
        <v>7.3817630622339498</v>
      </c>
      <c r="J25" s="63">
        <v>18.8413961984587</v>
      </c>
      <c r="K25" s="70">
        <v>5.0522775043221504</v>
      </c>
    </row>
    <row r="26" spans="1:11" x14ac:dyDescent="0.25">
      <c r="A26" s="23"/>
      <c r="B26" s="39"/>
      <c r="C26" s="63"/>
      <c r="D26" s="63"/>
      <c r="E26" s="63"/>
      <c r="F26" s="63"/>
      <c r="G26" s="63"/>
      <c r="H26" s="63"/>
      <c r="I26" s="63"/>
      <c r="J26" s="63"/>
      <c r="K26" s="70"/>
    </row>
    <row r="27" spans="1:11" x14ac:dyDescent="0.25">
      <c r="A27" s="14" t="s">
        <v>37</v>
      </c>
      <c r="B27" s="40">
        <v>20.8448780438314</v>
      </c>
      <c r="C27" s="62">
        <v>5.8170589985915102</v>
      </c>
      <c r="D27" s="62">
        <v>19.804499801081199</v>
      </c>
      <c r="E27" s="62">
        <v>5.5788060468891096</v>
      </c>
      <c r="F27" s="62">
        <v>20.8895181149392</v>
      </c>
      <c r="G27" s="62">
        <v>5.0805663013733398</v>
      </c>
      <c r="H27" s="62">
        <v>21.183925658981501</v>
      </c>
      <c r="I27" s="62">
        <v>4.5948243683168304</v>
      </c>
      <c r="J27" s="62">
        <v>21.356522254050901</v>
      </c>
      <c r="K27" s="71">
        <v>7.5781559410617803</v>
      </c>
    </row>
    <row r="28" spans="1:11" x14ac:dyDescent="0.25">
      <c r="A28" s="17" t="s">
        <v>20</v>
      </c>
      <c r="B28" s="39"/>
      <c r="C28" s="63"/>
      <c r="D28" s="63"/>
      <c r="E28" s="63"/>
      <c r="F28" s="63"/>
      <c r="G28" s="63"/>
      <c r="H28" s="63"/>
      <c r="I28" s="63"/>
      <c r="J28" s="63"/>
      <c r="K28" s="70"/>
    </row>
    <row r="29" spans="1:11" x14ac:dyDescent="0.25">
      <c r="A29" s="20" t="s">
        <v>21</v>
      </c>
      <c r="B29" s="39">
        <v>30.2630023295937</v>
      </c>
      <c r="C29" s="63"/>
      <c r="D29" s="63">
        <v>30.6807540399484</v>
      </c>
      <c r="E29" s="63"/>
      <c r="F29" s="63">
        <v>31.1153793177373</v>
      </c>
      <c r="G29" s="63"/>
      <c r="H29" s="63">
        <v>30.968608019854599</v>
      </c>
      <c r="I29" s="63"/>
      <c r="J29" s="63">
        <v>31.461899880624198</v>
      </c>
      <c r="K29" s="70"/>
    </row>
    <row r="30" spans="1:11" x14ac:dyDescent="0.25">
      <c r="A30" s="20" t="s">
        <v>22</v>
      </c>
      <c r="B30" s="39">
        <v>18.975859199980501</v>
      </c>
      <c r="C30" s="63"/>
      <c r="D30" s="63">
        <v>18.6544307252979</v>
      </c>
      <c r="E30" s="63"/>
      <c r="F30" s="63">
        <v>18.305593821057201</v>
      </c>
      <c r="G30" s="63"/>
      <c r="H30" s="63">
        <v>19.1955863168</v>
      </c>
      <c r="I30" s="63"/>
      <c r="J30" s="63">
        <v>18.785642770114801</v>
      </c>
      <c r="K30" s="70"/>
    </row>
    <row r="31" spans="1:11" x14ac:dyDescent="0.25">
      <c r="A31" s="20" t="s">
        <v>23</v>
      </c>
      <c r="B31" s="39">
        <v>20.645867135272699</v>
      </c>
      <c r="C31" s="63"/>
      <c r="D31" s="63">
        <v>20.388612997875999</v>
      </c>
      <c r="E31" s="63"/>
      <c r="F31" s="63">
        <v>22.249838117139799</v>
      </c>
      <c r="G31" s="63">
        <v>3.9999999999273901</v>
      </c>
      <c r="H31" s="63">
        <v>22.8676912958597</v>
      </c>
      <c r="I31" s="63"/>
      <c r="J31" s="63">
        <v>22.577963808529098</v>
      </c>
      <c r="K31" s="70"/>
    </row>
    <row r="32" spans="1:11" x14ac:dyDescent="0.25">
      <c r="A32" s="20" t="s">
        <v>24</v>
      </c>
      <c r="B32" s="39">
        <v>24.042729477736799</v>
      </c>
      <c r="C32" s="63">
        <v>7.6768597826274796</v>
      </c>
      <c r="D32" s="63">
        <v>20.7264009395745</v>
      </c>
      <c r="E32" s="63">
        <v>8.5876807019793606</v>
      </c>
      <c r="F32" s="63">
        <v>23.031649030409302</v>
      </c>
      <c r="G32" s="63">
        <v>7.8211004713241197</v>
      </c>
      <c r="H32" s="63">
        <v>23.963499454112899</v>
      </c>
      <c r="I32" s="63">
        <v>4.7007348545744501</v>
      </c>
      <c r="J32" s="63">
        <v>24.308929489126101</v>
      </c>
      <c r="K32" s="70">
        <v>8.1400321328820002</v>
      </c>
    </row>
    <row r="33" spans="1:27" x14ac:dyDescent="0.25">
      <c r="A33" s="20" t="s">
        <v>25</v>
      </c>
      <c r="B33" s="39">
        <v>14.699844506383201</v>
      </c>
      <c r="C33" s="63">
        <v>7.2064548831217499</v>
      </c>
      <c r="D33" s="63">
        <v>17.237964370517599</v>
      </c>
      <c r="E33" s="63">
        <v>5.6155334987425602</v>
      </c>
      <c r="F33" s="63">
        <v>15.322849883882199</v>
      </c>
      <c r="G33" s="63">
        <v>6.6300563078627199</v>
      </c>
      <c r="H33" s="63">
        <v>14.894292459529201</v>
      </c>
      <c r="I33" s="63">
        <v>5.8071097003040801</v>
      </c>
      <c r="J33" s="63">
        <v>14.865262601451199</v>
      </c>
      <c r="K33" s="70">
        <v>9.0713550407473704</v>
      </c>
    </row>
    <row r="34" spans="1:27" x14ac:dyDescent="0.25">
      <c r="A34" s="20"/>
      <c r="B34" s="39"/>
      <c r="C34" s="63"/>
      <c r="D34" s="63"/>
      <c r="E34" s="63"/>
      <c r="F34" s="63"/>
      <c r="G34" s="63"/>
      <c r="H34" s="63"/>
      <c r="I34" s="63"/>
      <c r="J34" s="63"/>
      <c r="K34" s="70"/>
    </row>
    <row r="35" spans="1:27" x14ac:dyDescent="0.25">
      <c r="A35" s="17" t="s">
        <v>29</v>
      </c>
      <c r="B35" s="39"/>
      <c r="C35" s="63"/>
      <c r="D35" s="63"/>
      <c r="E35" s="63"/>
      <c r="F35" s="63"/>
      <c r="G35" s="63"/>
      <c r="H35" s="63"/>
      <c r="I35" s="63"/>
      <c r="J35" s="63"/>
      <c r="K35" s="70"/>
    </row>
    <row r="36" spans="1:27" x14ac:dyDescent="0.25">
      <c r="A36" s="14" t="s">
        <v>38</v>
      </c>
      <c r="B36" s="40">
        <v>9.9677546613547694</v>
      </c>
      <c r="C36" s="62"/>
      <c r="D36" s="62">
        <v>10.7402554094935</v>
      </c>
      <c r="E36" s="62"/>
      <c r="F36" s="62">
        <v>9.9959765177120694</v>
      </c>
      <c r="G36" s="62"/>
      <c r="H36" s="62">
        <v>9.7768315455551598</v>
      </c>
      <c r="I36" s="62"/>
      <c r="J36" s="62">
        <v>9.6713791537774902</v>
      </c>
      <c r="K36" s="71"/>
    </row>
    <row r="37" spans="1:27" x14ac:dyDescent="0.25">
      <c r="A37" s="24" t="s">
        <v>27</v>
      </c>
      <c r="B37" s="39">
        <v>4.53666410296929</v>
      </c>
      <c r="C37" s="63"/>
      <c r="D37" s="63"/>
      <c r="E37" s="63"/>
      <c r="F37" s="63">
        <v>3.7</v>
      </c>
      <c r="G37" s="63"/>
      <c r="H37" s="63">
        <v>3.30918118031471</v>
      </c>
      <c r="I37" s="63"/>
      <c r="J37" s="63">
        <v>4.6794084542932799</v>
      </c>
      <c r="K37" s="70"/>
    </row>
    <row r="38" spans="1:27" x14ac:dyDescent="0.25">
      <c r="A38" s="27" t="s">
        <v>28</v>
      </c>
      <c r="B38" s="39">
        <v>9.9680020207834996</v>
      </c>
      <c r="C38" s="63"/>
      <c r="D38" s="63">
        <v>10.7402554094935</v>
      </c>
      <c r="E38" s="63"/>
      <c r="F38" s="63">
        <v>9.9960138741708402</v>
      </c>
      <c r="G38" s="63"/>
      <c r="H38" s="63">
        <v>9.7769151550558693</v>
      </c>
      <c r="I38" s="63"/>
      <c r="J38" s="63">
        <v>9.6714745986599997</v>
      </c>
      <c r="K38" s="70"/>
    </row>
    <row r="39" spans="1:27" x14ac:dyDescent="0.25">
      <c r="A39" s="14" t="s">
        <v>39</v>
      </c>
      <c r="B39" s="40">
        <v>22.326682991603601</v>
      </c>
      <c r="C39" s="62">
        <v>5.8169585015560301</v>
      </c>
      <c r="D39" s="62">
        <v>20.420626821794901</v>
      </c>
      <c r="E39" s="62">
        <v>5.5787691803164998</v>
      </c>
      <c r="F39" s="62">
        <v>22.072538903715699</v>
      </c>
      <c r="G39" s="62">
        <v>5.0805071232157104</v>
      </c>
      <c r="H39" s="62">
        <v>23.030883199685501</v>
      </c>
      <c r="I39" s="62">
        <v>4.5948239095426198</v>
      </c>
      <c r="J39" s="62">
        <v>23.227634613585099</v>
      </c>
      <c r="K39" s="71">
        <v>7.8056196402664098</v>
      </c>
    </row>
    <row r="40" spans="1:27" x14ac:dyDescent="0.25">
      <c r="A40" s="24" t="s">
        <v>27</v>
      </c>
      <c r="B40" s="39">
        <v>20.07661432551</v>
      </c>
      <c r="C40" s="63"/>
      <c r="D40" s="63">
        <v>20.155868897904799</v>
      </c>
      <c r="E40" s="63"/>
      <c r="F40" s="63">
        <v>21.629713492388401</v>
      </c>
      <c r="G40" s="63">
        <v>4</v>
      </c>
      <c r="H40" s="63">
        <v>22.311676413947399</v>
      </c>
      <c r="I40" s="63"/>
      <c r="J40" s="63">
        <v>22.020917937328001</v>
      </c>
      <c r="K40" s="70"/>
    </row>
    <row r="41" spans="1:27" x14ac:dyDescent="0.25">
      <c r="A41" s="27" t="s">
        <v>28</v>
      </c>
      <c r="B41" s="39">
        <v>22.975233475648601</v>
      </c>
      <c r="C41" s="63">
        <v>5.8169585015560301</v>
      </c>
      <c r="D41" s="63">
        <v>20.482777533501501</v>
      </c>
      <c r="E41" s="63">
        <v>5.5787691803164998</v>
      </c>
      <c r="F41" s="63">
        <v>22.181730773244499</v>
      </c>
      <c r="G41" s="63">
        <v>5.1881956717343503</v>
      </c>
      <c r="H41" s="63">
        <v>23.1889984580719</v>
      </c>
      <c r="I41" s="63">
        <v>4.5948239095426198</v>
      </c>
      <c r="J41" s="63">
        <v>23.5127626565307</v>
      </c>
      <c r="K41" s="70">
        <v>7.8056196402664098</v>
      </c>
    </row>
    <row r="42" spans="1:27" x14ac:dyDescent="0.25">
      <c r="A42" s="34" t="s">
        <v>40</v>
      </c>
      <c r="B42" s="41">
        <v>22.928383598473701</v>
      </c>
      <c r="C42" s="66">
        <v>24</v>
      </c>
      <c r="D42" s="66">
        <v>27.924916403473599</v>
      </c>
      <c r="E42" s="66">
        <v>24</v>
      </c>
      <c r="F42" s="66">
        <v>24.959430910618799</v>
      </c>
      <c r="G42" s="66">
        <v>24</v>
      </c>
      <c r="H42" s="66">
        <v>23.237820042546101</v>
      </c>
      <c r="I42" s="66">
        <v>24</v>
      </c>
      <c r="J42" s="66">
        <v>23.892978816540801</v>
      </c>
      <c r="K42" s="72">
        <v>0</v>
      </c>
    </row>
    <row r="43" spans="1:27" x14ac:dyDescent="0.25"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</row>
    <row r="44" spans="1:27" x14ac:dyDescent="0.25"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</row>
    <row r="45" spans="1:27" x14ac:dyDescent="0.25"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</row>
  </sheetData>
  <mergeCells count="5"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4"/>
  <sheetViews>
    <sheetView showGridLines="0" tabSelected="1" zoomScale="80" zoomScaleNormal="80" workbookViewId="0">
      <pane xSplit="1" ySplit="6" topLeftCell="J7" activePane="bottomRight" state="frozen"/>
      <selection pane="topRight" activeCell="B1" sqref="B1"/>
      <selection pane="bottomLeft" activeCell="A7" sqref="A7"/>
      <selection pane="bottomRight" activeCell="U13" sqref="U13"/>
    </sheetView>
  </sheetViews>
  <sheetFormatPr defaultColWidth="8.85546875" defaultRowHeight="15.75" x14ac:dyDescent="0.25"/>
  <cols>
    <col min="1" max="1" width="63.5703125" style="3" customWidth="1"/>
    <col min="2" max="2" width="14.7109375" style="3" customWidth="1"/>
    <col min="3" max="4" width="18.140625" style="3" customWidth="1"/>
    <col min="5" max="5" width="14.7109375" style="3" customWidth="1"/>
    <col min="6" max="7" width="18.140625" style="3" customWidth="1"/>
    <col min="8" max="8" width="14.7109375" style="3" customWidth="1"/>
    <col min="9" max="10" width="18.140625" style="3" customWidth="1"/>
    <col min="11" max="11" width="14.7109375" style="3" customWidth="1"/>
    <col min="12" max="13" width="18.140625" style="3" customWidth="1"/>
    <col min="14" max="14" width="14.7109375" style="3" customWidth="1"/>
    <col min="15" max="16" width="18.140625" style="3" customWidth="1"/>
    <col min="17" max="17" width="14.7109375" style="3" customWidth="1"/>
    <col min="18" max="19" width="18.140625" style="3" customWidth="1"/>
    <col min="20" max="20" width="16" style="3" customWidth="1"/>
    <col min="21" max="22" width="18.140625" style="3" customWidth="1"/>
    <col min="23" max="23" width="16" style="3" customWidth="1"/>
    <col min="24" max="25" width="18.140625" style="3" customWidth="1"/>
    <col min="26" max="26" width="16" style="3" customWidth="1"/>
    <col min="27" max="28" width="18.140625" style="3" customWidth="1"/>
    <col min="29" max="29" width="16" style="3" customWidth="1"/>
    <col min="30" max="31" width="18.140625" style="3" customWidth="1"/>
    <col min="32" max="32" width="16" style="3" customWidth="1"/>
    <col min="33" max="34" width="18.140625" style="3" customWidth="1"/>
    <col min="35" max="35" width="16" style="3" customWidth="1"/>
    <col min="36" max="37" width="18.140625" style="3" customWidth="1"/>
    <col min="38" max="38" width="16" style="3" customWidth="1"/>
    <col min="39" max="40" width="18.140625" style="3" customWidth="1"/>
    <col min="41" max="41" width="12.7109375" style="3" bestFit="1" customWidth="1"/>
    <col min="42" max="16384" width="8.85546875" style="3"/>
  </cols>
  <sheetData>
    <row r="1" spans="1:46" ht="18" x14ac:dyDescent="0.25">
      <c r="A1" s="1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6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6" x14ac:dyDescent="0.25">
      <c r="A3" s="5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6" ht="15.6" customHeight="1" x14ac:dyDescent="0.25">
      <c r="A4" s="6"/>
      <c r="B4" s="83" t="s">
        <v>53</v>
      </c>
      <c r="C4" s="84"/>
      <c r="D4" s="85"/>
      <c r="E4" s="83">
        <v>46054</v>
      </c>
      <c r="F4" s="84"/>
      <c r="G4" s="85"/>
      <c r="H4" s="83">
        <v>46082</v>
      </c>
      <c r="I4" s="84"/>
      <c r="J4" s="85"/>
      <c r="K4" s="83">
        <v>46113</v>
      </c>
      <c r="L4" s="84"/>
      <c r="M4" s="85"/>
      <c r="N4" s="83">
        <v>46143</v>
      </c>
      <c r="O4" s="84"/>
      <c r="P4" s="85"/>
      <c r="Q4" s="83">
        <v>46174</v>
      </c>
      <c r="R4" s="84"/>
      <c r="S4" s="85"/>
      <c r="T4" s="49"/>
      <c r="U4" s="49"/>
      <c r="W4" s="49"/>
      <c r="X4" s="49"/>
      <c r="Z4" s="49"/>
      <c r="AA4" s="49"/>
      <c r="AC4" s="49"/>
      <c r="AD4" s="49"/>
      <c r="AF4" s="49"/>
      <c r="AG4" s="49"/>
      <c r="AI4" s="49"/>
      <c r="AJ4" s="49"/>
      <c r="AL4" s="49"/>
      <c r="AM4" s="49"/>
      <c r="AO4" s="48"/>
      <c r="AP4" s="48"/>
      <c r="AQ4" s="48"/>
      <c r="AR4" s="48"/>
    </row>
    <row r="5" spans="1:46" ht="15.6" customHeight="1" x14ac:dyDescent="0.25">
      <c r="A5" s="42"/>
      <c r="B5" s="77" t="s">
        <v>43</v>
      </c>
      <c r="C5" s="79" t="s">
        <v>41</v>
      </c>
      <c r="D5" s="80"/>
      <c r="E5" s="77" t="s">
        <v>43</v>
      </c>
      <c r="F5" s="79" t="s">
        <v>41</v>
      </c>
      <c r="G5" s="80"/>
      <c r="H5" s="77" t="s">
        <v>43</v>
      </c>
      <c r="I5" s="79" t="s">
        <v>41</v>
      </c>
      <c r="J5" s="80"/>
      <c r="K5" s="77" t="s">
        <v>43</v>
      </c>
      <c r="L5" s="79" t="s">
        <v>41</v>
      </c>
      <c r="M5" s="80"/>
      <c r="N5" s="77" t="s">
        <v>43</v>
      </c>
      <c r="O5" s="79" t="s">
        <v>41</v>
      </c>
      <c r="P5" s="80"/>
      <c r="Q5" s="77" t="s">
        <v>43</v>
      </c>
      <c r="R5" s="79" t="s">
        <v>41</v>
      </c>
      <c r="S5" s="80"/>
      <c r="T5" s="48"/>
      <c r="U5" s="48"/>
      <c r="W5" s="48"/>
      <c r="X5" s="48"/>
      <c r="Z5" s="48"/>
      <c r="AA5" s="48"/>
      <c r="AC5" s="48"/>
      <c r="AD5" s="48"/>
      <c r="AF5" s="48"/>
      <c r="AG5" s="48"/>
      <c r="AI5" s="48"/>
      <c r="AJ5" s="48"/>
      <c r="AL5" s="48"/>
      <c r="AM5" s="48"/>
      <c r="AO5" s="49"/>
      <c r="AP5" s="49"/>
      <c r="AQ5" s="49"/>
      <c r="AR5" s="49"/>
    </row>
    <row r="6" spans="1:46" ht="47.25" customHeight="1" x14ac:dyDescent="0.25">
      <c r="A6" s="7"/>
      <c r="B6" s="78"/>
      <c r="C6" s="8" t="s">
        <v>0</v>
      </c>
      <c r="D6" s="8" t="s">
        <v>1</v>
      </c>
      <c r="E6" s="78"/>
      <c r="F6" s="8" t="s">
        <v>0</v>
      </c>
      <c r="G6" s="8" t="s">
        <v>1</v>
      </c>
      <c r="H6" s="78"/>
      <c r="I6" s="8" t="s">
        <v>0</v>
      </c>
      <c r="J6" s="8" t="s">
        <v>1</v>
      </c>
      <c r="K6" s="78"/>
      <c r="L6" s="8" t="s">
        <v>0</v>
      </c>
      <c r="M6" s="8" t="s">
        <v>1</v>
      </c>
      <c r="N6" s="78"/>
      <c r="O6" s="8" t="s">
        <v>0</v>
      </c>
      <c r="P6" s="8" t="s">
        <v>1</v>
      </c>
      <c r="Q6" s="78"/>
      <c r="R6" s="8" t="s">
        <v>0</v>
      </c>
      <c r="S6" s="8" t="s">
        <v>1</v>
      </c>
      <c r="T6" s="49"/>
      <c r="U6" s="49"/>
      <c r="W6" s="49"/>
      <c r="X6" s="49"/>
      <c r="Z6" s="49"/>
      <c r="AA6" s="49"/>
      <c r="AC6" s="49"/>
      <c r="AD6" s="49"/>
      <c r="AF6" s="49"/>
      <c r="AG6" s="49"/>
      <c r="AI6" s="49"/>
      <c r="AJ6" s="49"/>
      <c r="AL6" s="49"/>
      <c r="AM6" s="49"/>
      <c r="AO6" s="47"/>
      <c r="AP6" s="47"/>
      <c r="AQ6" s="47"/>
      <c r="AR6" s="47"/>
    </row>
    <row r="7" spans="1:46" ht="21.75" customHeight="1" x14ac:dyDescent="0.25">
      <c r="A7" s="9" t="s">
        <v>44</v>
      </c>
      <c r="B7" s="10">
        <v>43286780.587362498</v>
      </c>
      <c r="C7" s="43">
        <v>37813975.7829087</v>
      </c>
      <c r="D7" s="43">
        <v>5472804.80445382</v>
      </c>
      <c r="E7" s="43">
        <v>43038198.111845903</v>
      </c>
      <c r="F7" s="43">
        <v>37595607.373912297</v>
      </c>
      <c r="G7" s="43">
        <v>5442590.7379336897</v>
      </c>
      <c r="H7" s="43">
        <v>43203145.517617099</v>
      </c>
      <c r="I7" s="43">
        <v>37808800.462113701</v>
      </c>
      <c r="J7" s="43">
        <v>5394345.0555033702</v>
      </c>
      <c r="K7" s="43">
        <v>43404360.417782404</v>
      </c>
      <c r="L7" s="43">
        <v>38068748.394103102</v>
      </c>
      <c r="M7" s="43">
        <v>5335612.02367933</v>
      </c>
      <c r="N7" s="43">
        <v>43780650.401947297</v>
      </c>
      <c r="O7" s="43">
        <v>38324167.542062998</v>
      </c>
      <c r="P7" s="43">
        <v>5456482.85988429</v>
      </c>
      <c r="Q7" s="43">
        <v>44457606.977860399</v>
      </c>
      <c r="R7" s="43">
        <v>38538367.736093298</v>
      </c>
      <c r="S7" s="11">
        <v>5919239.2417671503</v>
      </c>
      <c r="T7" s="47"/>
      <c r="U7" s="47"/>
      <c r="V7" s="64"/>
      <c r="W7" s="47"/>
      <c r="X7" s="47"/>
      <c r="Y7" s="64"/>
      <c r="Z7" s="47"/>
      <c r="AA7" s="47"/>
      <c r="AB7" s="64"/>
      <c r="AC7" s="47"/>
      <c r="AD7" s="47"/>
      <c r="AE7" s="64"/>
      <c r="AF7" s="47"/>
      <c r="AG7" s="47"/>
      <c r="AH7" s="64"/>
      <c r="AI7" s="47"/>
      <c r="AJ7" s="47"/>
      <c r="AK7" s="64"/>
      <c r="AL7" s="47"/>
      <c r="AM7" s="47"/>
      <c r="AN7" s="64"/>
      <c r="AO7" s="48"/>
      <c r="AP7" s="48"/>
      <c r="AQ7" s="48"/>
      <c r="AR7" s="48"/>
    </row>
    <row r="8" spans="1:46" x14ac:dyDescent="0.25">
      <c r="A8" s="12" t="s">
        <v>2</v>
      </c>
      <c r="B8" s="7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13"/>
      <c r="T8" s="48"/>
      <c r="U8" s="48"/>
      <c r="V8" s="64"/>
      <c r="W8" s="48"/>
      <c r="X8" s="48"/>
      <c r="Y8" s="64"/>
      <c r="Z8" s="48"/>
      <c r="AA8" s="48"/>
      <c r="AB8" s="64"/>
      <c r="AC8" s="48"/>
      <c r="AD8" s="48"/>
      <c r="AE8" s="64"/>
      <c r="AF8" s="48"/>
      <c r="AG8" s="48"/>
      <c r="AH8" s="64"/>
      <c r="AI8" s="48"/>
      <c r="AJ8" s="48"/>
      <c r="AK8" s="64"/>
      <c r="AL8" s="48"/>
      <c r="AM8" s="48"/>
      <c r="AN8" s="64"/>
      <c r="AO8" s="49"/>
      <c r="AP8" s="49"/>
      <c r="AQ8" s="49"/>
      <c r="AR8" s="49"/>
    </row>
    <row r="9" spans="1:46" ht="18" customHeight="1" x14ac:dyDescent="0.25">
      <c r="A9" s="14" t="s">
        <v>42</v>
      </c>
      <c r="B9" s="15">
        <v>18514512.853623498</v>
      </c>
      <c r="C9" s="45">
        <v>13044251.61552</v>
      </c>
      <c r="D9" s="45">
        <v>5470261.2381034903</v>
      </c>
      <c r="E9" s="45">
        <v>18227332.905846301</v>
      </c>
      <c r="F9" s="45">
        <v>12787324.874726901</v>
      </c>
      <c r="G9" s="45">
        <v>5440008.0311194099</v>
      </c>
      <c r="H9" s="45">
        <v>18267397.004475001</v>
      </c>
      <c r="I9" s="45">
        <v>12875571.843493201</v>
      </c>
      <c r="J9" s="45">
        <v>5391825.1609818004</v>
      </c>
      <c r="K9" s="45">
        <v>18337056.480834901</v>
      </c>
      <c r="L9" s="45">
        <v>13003837.632560501</v>
      </c>
      <c r="M9" s="45">
        <v>5333218.8482743297</v>
      </c>
      <c r="N9" s="45">
        <v>18477343.0358776</v>
      </c>
      <c r="O9" s="45">
        <v>13023120.2470618</v>
      </c>
      <c r="P9" s="45">
        <v>5454222.7888157601</v>
      </c>
      <c r="Q9" s="45">
        <v>18979896.341379199</v>
      </c>
      <c r="R9" s="45">
        <v>13063060.7327099</v>
      </c>
      <c r="S9" s="16">
        <v>5916835.6086692503</v>
      </c>
      <c r="T9" s="49"/>
      <c r="U9" s="49"/>
      <c r="V9" s="64"/>
      <c r="W9" s="49"/>
      <c r="X9" s="49"/>
      <c r="Y9" s="64"/>
      <c r="Z9" s="49"/>
      <c r="AA9" s="49"/>
      <c r="AB9" s="64"/>
      <c r="AC9" s="49"/>
      <c r="AD9" s="49"/>
      <c r="AE9" s="64"/>
      <c r="AF9" s="49"/>
      <c r="AG9" s="49"/>
      <c r="AH9" s="64"/>
      <c r="AI9" s="49"/>
      <c r="AJ9" s="49"/>
      <c r="AK9" s="64"/>
      <c r="AL9" s="49"/>
      <c r="AM9" s="49"/>
      <c r="AN9" s="64"/>
      <c r="AO9" s="48"/>
      <c r="AP9" s="48"/>
      <c r="AQ9" s="48"/>
      <c r="AR9" s="48"/>
    </row>
    <row r="10" spans="1:46" x14ac:dyDescent="0.25">
      <c r="A10" s="17" t="s">
        <v>9</v>
      </c>
      <c r="B10" s="1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16"/>
      <c r="T10" s="48"/>
      <c r="U10" s="48"/>
      <c r="V10" s="64"/>
      <c r="W10" s="48"/>
      <c r="X10" s="48"/>
      <c r="Y10" s="64"/>
      <c r="Z10" s="48"/>
      <c r="AA10" s="48"/>
      <c r="AB10" s="64"/>
      <c r="AC10" s="48"/>
      <c r="AD10" s="48"/>
      <c r="AE10" s="64"/>
      <c r="AF10" s="48"/>
      <c r="AG10" s="48"/>
      <c r="AH10" s="64"/>
      <c r="AI10" s="48"/>
      <c r="AJ10" s="48"/>
      <c r="AK10" s="64"/>
      <c r="AL10" s="48"/>
      <c r="AM10" s="48"/>
      <c r="AN10" s="64"/>
      <c r="AO10" s="49"/>
      <c r="AP10" s="49"/>
      <c r="AQ10" s="49"/>
      <c r="AR10" s="49"/>
    </row>
    <row r="11" spans="1:46" x14ac:dyDescent="0.25">
      <c r="A11" s="23" t="s">
        <v>4</v>
      </c>
      <c r="B11" s="21">
        <v>8096440.0496801101</v>
      </c>
      <c r="C11" s="47">
        <v>7103893.70714295</v>
      </c>
      <c r="D11" s="47">
        <v>992546.34253715596</v>
      </c>
      <c r="E11" s="47">
        <v>7999481.8043410899</v>
      </c>
      <c r="F11" s="47">
        <v>7020571.2527273502</v>
      </c>
      <c r="G11" s="47">
        <v>978910.55161374598</v>
      </c>
      <c r="H11" s="47">
        <v>8673079.2478307001</v>
      </c>
      <c r="I11" s="47">
        <v>7433787.51115386</v>
      </c>
      <c r="J11" s="47">
        <v>1239291.7366768599</v>
      </c>
      <c r="K11" s="47">
        <v>8668546.1439402495</v>
      </c>
      <c r="L11" s="47">
        <v>7463359.5734468196</v>
      </c>
      <c r="M11" s="47">
        <v>1205186.5704934299</v>
      </c>
      <c r="N11" s="47">
        <v>8843903.7648193892</v>
      </c>
      <c r="O11" s="47">
        <v>7626103.6975382501</v>
      </c>
      <c r="P11" s="47">
        <v>1217800.06728113</v>
      </c>
      <c r="Q11" s="47">
        <v>8899496.9339142404</v>
      </c>
      <c r="R11" s="47">
        <v>7618401.5700054001</v>
      </c>
      <c r="S11" s="22">
        <v>1281095.3639088401</v>
      </c>
      <c r="T11" s="49"/>
      <c r="U11" s="49"/>
      <c r="V11" s="64"/>
      <c r="W11" s="49"/>
      <c r="X11" s="49"/>
      <c r="Y11" s="64"/>
      <c r="Z11" s="49"/>
      <c r="AA11" s="49"/>
      <c r="AB11" s="64"/>
      <c r="AC11" s="49"/>
      <c r="AD11" s="49"/>
      <c r="AE11" s="64"/>
      <c r="AF11" s="49"/>
      <c r="AG11" s="49"/>
      <c r="AH11" s="64"/>
      <c r="AI11" s="49"/>
      <c r="AJ11" s="49"/>
      <c r="AK11" s="64"/>
      <c r="AL11" s="49"/>
      <c r="AM11" s="49"/>
      <c r="AN11" s="64"/>
      <c r="AO11" s="47"/>
      <c r="AP11" s="47"/>
      <c r="AQ11" s="47"/>
      <c r="AR11" s="47"/>
      <c r="AS11" s="64"/>
      <c r="AT11" s="64"/>
    </row>
    <row r="12" spans="1:46" x14ac:dyDescent="0.25">
      <c r="A12" s="24" t="s">
        <v>27</v>
      </c>
      <c r="B12" s="25">
        <v>1129563.4160102999</v>
      </c>
      <c r="C12" s="48">
        <v>934606.98621662101</v>
      </c>
      <c r="D12" s="48">
        <v>194956.42979368</v>
      </c>
      <c r="E12" s="48">
        <v>1050147.4280894799</v>
      </c>
      <c r="F12" s="48">
        <v>864381.89312208002</v>
      </c>
      <c r="G12" s="48">
        <v>185765.53496739999</v>
      </c>
      <c r="H12" s="48">
        <v>1571356.6170071401</v>
      </c>
      <c r="I12" s="48">
        <v>1194163.9151682099</v>
      </c>
      <c r="J12" s="48">
        <v>377192.70183893002</v>
      </c>
      <c r="K12" s="48">
        <v>1583613.5921410799</v>
      </c>
      <c r="L12" s="48">
        <v>1194015.6717358399</v>
      </c>
      <c r="M12" s="48">
        <v>389597.92040523997</v>
      </c>
      <c r="N12" s="48">
        <v>1650707.73766372</v>
      </c>
      <c r="O12" s="48">
        <v>1274467.32553613</v>
      </c>
      <c r="P12" s="48">
        <v>376240.41212758998</v>
      </c>
      <c r="Q12" s="48">
        <v>1627770.23172893</v>
      </c>
      <c r="R12" s="48">
        <v>1228409.9060872099</v>
      </c>
      <c r="S12" s="26">
        <v>399360.32564171997</v>
      </c>
      <c r="T12" s="47"/>
      <c r="U12" s="47"/>
      <c r="V12" s="64"/>
      <c r="W12" s="47"/>
      <c r="X12" s="47"/>
      <c r="Y12" s="64"/>
      <c r="Z12" s="47"/>
      <c r="AA12" s="47"/>
      <c r="AB12" s="64"/>
      <c r="AC12" s="47"/>
      <c r="AD12" s="47"/>
      <c r="AE12" s="64"/>
      <c r="AF12" s="47"/>
      <c r="AG12" s="47"/>
      <c r="AH12" s="64"/>
      <c r="AI12" s="47"/>
      <c r="AJ12" s="47"/>
      <c r="AK12" s="64"/>
      <c r="AL12" s="47"/>
      <c r="AM12" s="47"/>
      <c r="AN12" s="64"/>
      <c r="AO12" s="48"/>
      <c r="AP12" s="48"/>
      <c r="AQ12" s="48"/>
      <c r="AR12" s="48"/>
      <c r="AS12" s="64"/>
      <c r="AT12" s="64"/>
    </row>
    <row r="13" spans="1:46" x14ac:dyDescent="0.25">
      <c r="A13" s="27" t="s">
        <v>28</v>
      </c>
      <c r="B13" s="28">
        <v>6966876.6336698104</v>
      </c>
      <c r="C13" s="49">
        <v>6169286.7209263304</v>
      </c>
      <c r="D13" s="49">
        <v>797589.91274347599</v>
      </c>
      <c r="E13" s="49">
        <v>6949334.37625161</v>
      </c>
      <c r="F13" s="49">
        <v>6156189.3596052602</v>
      </c>
      <c r="G13" s="49">
        <v>793145.01664634596</v>
      </c>
      <c r="H13" s="49">
        <v>7101722.6308235601</v>
      </c>
      <c r="I13" s="49">
        <v>6239623.5959856296</v>
      </c>
      <c r="J13" s="49">
        <v>862099.03483792802</v>
      </c>
      <c r="K13" s="49">
        <v>7084932.5517991697</v>
      </c>
      <c r="L13" s="49">
        <v>6269343.9017109796</v>
      </c>
      <c r="M13" s="49">
        <v>815588.65008818998</v>
      </c>
      <c r="N13" s="49">
        <v>7193196.0271556601</v>
      </c>
      <c r="O13" s="49">
        <v>6351636.3720021201</v>
      </c>
      <c r="P13" s="49">
        <v>841559.65515353996</v>
      </c>
      <c r="Q13" s="49">
        <v>7271726.7021853104</v>
      </c>
      <c r="R13" s="49">
        <v>6389991.6639181897</v>
      </c>
      <c r="S13" s="29">
        <v>881735.03826712002</v>
      </c>
      <c r="T13" s="48"/>
      <c r="U13" s="48"/>
      <c r="V13" s="64"/>
      <c r="W13" s="48"/>
      <c r="X13" s="48"/>
      <c r="Y13" s="64"/>
      <c r="Z13" s="48"/>
      <c r="AA13" s="48"/>
      <c r="AB13" s="64"/>
      <c r="AC13" s="48"/>
      <c r="AD13" s="48"/>
      <c r="AE13" s="64"/>
      <c r="AF13" s="48"/>
      <c r="AG13" s="48"/>
      <c r="AH13" s="64"/>
      <c r="AI13" s="48"/>
      <c r="AJ13" s="48"/>
      <c r="AK13" s="64"/>
      <c r="AL13" s="48"/>
      <c r="AM13" s="48"/>
      <c r="AN13" s="64"/>
      <c r="AO13" s="49"/>
      <c r="AP13" s="49"/>
      <c r="AQ13" s="49"/>
      <c r="AR13" s="49"/>
      <c r="AS13" s="64"/>
      <c r="AT13" s="64"/>
    </row>
    <row r="14" spans="1:46" x14ac:dyDescent="0.25">
      <c r="A14" s="23" t="s">
        <v>5</v>
      </c>
      <c r="B14" s="21">
        <v>2985725.03115266</v>
      </c>
      <c r="C14" s="47">
        <v>1980838.2359245799</v>
      </c>
      <c r="D14" s="47">
        <v>1004886.79522808</v>
      </c>
      <c r="E14" s="47">
        <v>2934469.0087598902</v>
      </c>
      <c r="F14" s="47">
        <v>1918052.6875908501</v>
      </c>
      <c r="G14" s="47">
        <v>1016416.32116904</v>
      </c>
      <c r="H14" s="47">
        <v>3011268.7685410599</v>
      </c>
      <c r="I14" s="47">
        <v>1985790.8977635801</v>
      </c>
      <c r="J14" s="47">
        <v>1025477.87077748</v>
      </c>
      <c r="K14" s="47">
        <v>3088283.7218351401</v>
      </c>
      <c r="L14" s="47">
        <v>2046804.84664944</v>
      </c>
      <c r="M14" s="47">
        <v>1041478.8751857</v>
      </c>
      <c r="N14" s="47">
        <v>3007183.3277613102</v>
      </c>
      <c r="O14" s="47">
        <v>2004442.6903762</v>
      </c>
      <c r="P14" s="47">
        <v>1002740.63738511</v>
      </c>
      <c r="Q14" s="47">
        <v>3102844.60869561</v>
      </c>
      <c r="R14" s="47">
        <v>2007512.5507570801</v>
      </c>
      <c r="S14" s="22">
        <v>1095332.0579385301</v>
      </c>
      <c r="T14" s="49"/>
      <c r="U14" s="49"/>
      <c r="V14" s="64"/>
      <c r="W14" s="49"/>
      <c r="X14" s="49"/>
      <c r="Y14" s="64"/>
      <c r="Z14" s="49"/>
      <c r="AA14" s="49"/>
      <c r="AB14" s="64"/>
      <c r="AC14" s="49"/>
      <c r="AD14" s="49"/>
      <c r="AE14" s="64"/>
      <c r="AF14" s="49"/>
      <c r="AG14" s="49"/>
      <c r="AH14" s="64"/>
      <c r="AI14" s="49"/>
      <c r="AJ14" s="49"/>
      <c r="AK14" s="64"/>
      <c r="AL14" s="49"/>
      <c r="AM14" s="49"/>
      <c r="AN14" s="64"/>
      <c r="AO14" s="48"/>
      <c r="AP14" s="48"/>
      <c r="AQ14" s="48"/>
      <c r="AR14" s="48"/>
      <c r="AS14" s="64"/>
      <c r="AT14" s="64"/>
    </row>
    <row r="15" spans="1:46" x14ac:dyDescent="0.25">
      <c r="A15" s="24" t="s">
        <v>27</v>
      </c>
      <c r="B15" s="25">
        <v>839428.65329312102</v>
      </c>
      <c r="C15" s="48">
        <v>724073.48397342104</v>
      </c>
      <c r="D15" s="48">
        <v>115355.1693197</v>
      </c>
      <c r="E15" s="48">
        <v>791130.41695776104</v>
      </c>
      <c r="F15" s="48">
        <v>678836.12969255995</v>
      </c>
      <c r="G15" s="48">
        <v>112294.28726519999</v>
      </c>
      <c r="H15" s="48">
        <v>767849.62825999002</v>
      </c>
      <c r="I15" s="48">
        <v>673862.47522457002</v>
      </c>
      <c r="J15" s="48">
        <v>93987.153035419993</v>
      </c>
      <c r="K15" s="48">
        <v>788176.19610167004</v>
      </c>
      <c r="L15" s="48">
        <v>693655.23966170999</v>
      </c>
      <c r="M15" s="48">
        <v>94520.956439960006</v>
      </c>
      <c r="N15" s="48">
        <v>783118.74593017995</v>
      </c>
      <c r="O15" s="48">
        <v>697209.18015790998</v>
      </c>
      <c r="P15" s="48">
        <v>85909.565772269998</v>
      </c>
      <c r="Q15" s="48">
        <v>806967.14643219998</v>
      </c>
      <c r="R15" s="48">
        <v>692331.12547961005</v>
      </c>
      <c r="S15" s="26">
        <v>114636.02095259</v>
      </c>
      <c r="T15" s="48"/>
      <c r="U15" s="48"/>
      <c r="V15" s="64"/>
      <c r="W15" s="48"/>
      <c r="X15" s="48"/>
      <c r="Y15" s="64"/>
      <c r="Z15" s="48"/>
      <c r="AA15" s="48"/>
      <c r="AB15" s="64"/>
      <c r="AC15" s="48"/>
      <c r="AD15" s="48"/>
      <c r="AE15" s="64"/>
      <c r="AF15" s="48"/>
      <c r="AG15" s="48"/>
      <c r="AH15" s="64"/>
      <c r="AI15" s="48"/>
      <c r="AJ15" s="48"/>
      <c r="AK15" s="64"/>
      <c r="AL15" s="48"/>
      <c r="AM15" s="48"/>
      <c r="AN15" s="64"/>
      <c r="AO15" s="49"/>
      <c r="AP15" s="49"/>
      <c r="AQ15" s="49"/>
      <c r="AR15" s="49"/>
      <c r="AS15" s="64"/>
      <c r="AT15" s="64"/>
    </row>
    <row r="16" spans="1:46" x14ac:dyDescent="0.25">
      <c r="A16" s="27" t="s">
        <v>28</v>
      </c>
      <c r="B16" s="28">
        <v>2146296.3778595398</v>
      </c>
      <c r="C16" s="49">
        <v>1256764.7519511599</v>
      </c>
      <c r="D16" s="49">
        <v>889531.62590838003</v>
      </c>
      <c r="E16" s="49">
        <v>2143338.59180213</v>
      </c>
      <c r="F16" s="49">
        <v>1239216.55789829</v>
      </c>
      <c r="G16" s="49">
        <v>904122.03390384</v>
      </c>
      <c r="H16" s="49">
        <v>2243419.14028107</v>
      </c>
      <c r="I16" s="49">
        <v>1311928.4225390099</v>
      </c>
      <c r="J16" s="49">
        <v>931490.71774205996</v>
      </c>
      <c r="K16" s="49">
        <v>2300107.52573347</v>
      </c>
      <c r="L16" s="49">
        <v>1353149.6069877299</v>
      </c>
      <c r="M16" s="49">
        <v>946957.91874573997</v>
      </c>
      <c r="N16" s="49">
        <v>2224064.5818311302</v>
      </c>
      <c r="O16" s="49">
        <v>1307233.5102182899</v>
      </c>
      <c r="P16" s="49">
        <v>916831.07161284296</v>
      </c>
      <c r="Q16" s="49">
        <v>2295877.46226341</v>
      </c>
      <c r="R16" s="49">
        <v>1315181.4252774699</v>
      </c>
      <c r="S16" s="29">
        <v>980696.03698593995</v>
      </c>
      <c r="T16" s="49"/>
      <c r="U16" s="49"/>
      <c r="W16" s="49"/>
      <c r="X16" s="49"/>
      <c r="Z16" s="49"/>
      <c r="AA16" s="49"/>
      <c r="AC16" s="49"/>
      <c r="AD16" s="49"/>
      <c r="AF16" s="49"/>
      <c r="AG16" s="49"/>
      <c r="AI16" s="49"/>
      <c r="AJ16" s="49"/>
      <c r="AL16" s="49"/>
      <c r="AM16" s="49"/>
      <c r="AO16" s="47"/>
      <c r="AP16" s="47"/>
      <c r="AQ16" s="47"/>
      <c r="AR16" s="47"/>
      <c r="AS16" s="64"/>
      <c r="AT16" s="64"/>
    </row>
    <row r="17" spans="1:46" x14ac:dyDescent="0.25">
      <c r="A17" s="23" t="s">
        <v>6</v>
      </c>
      <c r="B17" s="21">
        <v>7432347.7727907402</v>
      </c>
      <c r="C17" s="47">
        <v>3959519.6724524801</v>
      </c>
      <c r="D17" s="47">
        <v>3472828.1003382602</v>
      </c>
      <c r="E17" s="47">
        <v>7293382.0927453004</v>
      </c>
      <c r="F17" s="47">
        <v>3848700.9344086801</v>
      </c>
      <c r="G17" s="47">
        <v>3444681.1583366198</v>
      </c>
      <c r="H17" s="47">
        <v>6583048.98810325</v>
      </c>
      <c r="I17" s="47">
        <v>3455993.4345757901</v>
      </c>
      <c r="J17" s="47">
        <v>3127055.5535274702</v>
      </c>
      <c r="K17" s="47">
        <v>6580226.6150594596</v>
      </c>
      <c r="L17" s="47">
        <v>3493673.2124642599</v>
      </c>
      <c r="M17" s="47">
        <v>3086553.4025952001</v>
      </c>
      <c r="N17" s="47">
        <v>6626255.9432968702</v>
      </c>
      <c r="O17" s="47">
        <v>3392573.8591473498</v>
      </c>
      <c r="P17" s="47">
        <v>3233682.0841495199</v>
      </c>
      <c r="Q17" s="47">
        <v>6977554.7987693697</v>
      </c>
      <c r="R17" s="47">
        <v>3437146.6119474801</v>
      </c>
      <c r="S17" s="22">
        <v>3540408.1868218901</v>
      </c>
      <c r="T17" s="47"/>
      <c r="U17" s="47"/>
      <c r="W17" s="47"/>
      <c r="X17" s="47"/>
      <c r="Z17" s="47"/>
      <c r="AA17" s="47"/>
      <c r="AC17" s="47"/>
      <c r="AD17" s="47"/>
      <c r="AF17" s="47"/>
      <c r="AG17" s="47"/>
      <c r="AI17" s="47"/>
      <c r="AJ17" s="47"/>
      <c r="AL17" s="47"/>
      <c r="AM17" s="47"/>
      <c r="AO17" s="48"/>
      <c r="AP17" s="48"/>
      <c r="AQ17" s="48"/>
      <c r="AR17" s="48"/>
      <c r="AS17" s="64"/>
      <c r="AT17" s="64"/>
    </row>
    <row r="18" spans="1:46" x14ac:dyDescent="0.25">
      <c r="A18" s="24" t="s">
        <v>27</v>
      </c>
      <c r="B18" s="25">
        <v>3035455.5926984199</v>
      </c>
      <c r="C18" s="48">
        <v>2001717.10264285</v>
      </c>
      <c r="D18" s="48">
        <v>1033738.49005557</v>
      </c>
      <c r="E18" s="48">
        <v>3147915.5607105498</v>
      </c>
      <c r="F18" s="48">
        <v>1876420.94287149</v>
      </c>
      <c r="G18" s="48">
        <v>1271494.61783906</v>
      </c>
      <c r="H18" s="48">
        <v>2679650.3097563898</v>
      </c>
      <c r="I18" s="48">
        <v>1598553.1485266101</v>
      </c>
      <c r="J18" s="48">
        <v>1081097.1612297799</v>
      </c>
      <c r="K18" s="48">
        <v>2681453.6236651102</v>
      </c>
      <c r="L18" s="48">
        <v>1597107.68134726</v>
      </c>
      <c r="M18" s="48">
        <v>1084345.94231785</v>
      </c>
      <c r="N18" s="48">
        <v>2716600.6096267002</v>
      </c>
      <c r="O18" s="48">
        <v>1526217.8231484501</v>
      </c>
      <c r="P18" s="48">
        <v>1190382.7864782501</v>
      </c>
      <c r="Q18" s="48">
        <v>2754447.31754281</v>
      </c>
      <c r="R18" s="48">
        <v>1489295.8932368001</v>
      </c>
      <c r="S18" s="26">
        <v>1265151.4243060099</v>
      </c>
      <c r="T18" s="48"/>
      <c r="U18" s="48"/>
      <c r="W18" s="48"/>
      <c r="X18" s="48"/>
      <c r="Z18" s="48"/>
      <c r="AA18" s="48"/>
      <c r="AC18" s="48"/>
      <c r="AD18" s="48"/>
      <c r="AF18" s="48"/>
      <c r="AG18" s="48"/>
      <c r="AI18" s="48"/>
      <c r="AJ18" s="48"/>
      <c r="AL18" s="48"/>
      <c r="AM18" s="48"/>
      <c r="AO18" s="49"/>
      <c r="AP18" s="49"/>
      <c r="AQ18" s="49"/>
      <c r="AR18" s="49"/>
      <c r="AS18" s="64"/>
      <c r="AT18" s="64"/>
    </row>
    <row r="19" spans="1:46" x14ac:dyDescent="0.25">
      <c r="A19" s="27" t="s">
        <v>28</v>
      </c>
      <c r="B19" s="28">
        <v>4396892.1800923198</v>
      </c>
      <c r="C19" s="49">
        <v>1957802.56980963</v>
      </c>
      <c r="D19" s="49">
        <v>2439089.6102826898</v>
      </c>
      <c r="E19" s="49">
        <v>4145466.5320347501</v>
      </c>
      <c r="F19" s="49">
        <v>1972279.99153719</v>
      </c>
      <c r="G19" s="49">
        <v>2173186.5404975601</v>
      </c>
      <c r="H19" s="49">
        <v>3903398.6783468602</v>
      </c>
      <c r="I19" s="49">
        <v>1857440.28604918</v>
      </c>
      <c r="J19" s="49">
        <v>2045958.39229769</v>
      </c>
      <c r="K19" s="49">
        <v>3898772.9913943498</v>
      </c>
      <c r="L19" s="49">
        <v>1896565.5311169999</v>
      </c>
      <c r="M19" s="49">
        <v>2002207.4602773499</v>
      </c>
      <c r="N19" s="49">
        <v>3909655.33367017</v>
      </c>
      <c r="O19" s="49">
        <v>1866356.0359989</v>
      </c>
      <c r="P19" s="49">
        <v>2043299.2976712701</v>
      </c>
      <c r="Q19" s="49">
        <v>4223107.4812265597</v>
      </c>
      <c r="R19" s="49">
        <v>1947850.71871068</v>
      </c>
      <c r="S19" s="29">
        <v>2275256.7625158699</v>
      </c>
      <c r="T19" s="49"/>
      <c r="U19" s="49"/>
      <c r="W19" s="49"/>
      <c r="X19" s="49"/>
      <c r="Z19" s="49"/>
      <c r="AA19" s="49"/>
      <c r="AC19" s="49"/>
      <c r="AD19" s="49"/>
      <c r="AF19" s="49"/>
      <c r="AG19" s="49"/>
      <c r="AI19" s="49"/>
      <c r="AJ19" s="49"/>
      <c r="AL19" s="49"/>
      <c r="AM19" s="49"/>
      <c r="AO19" s="48"/>
      <c r="AP19" s="48"/>
      <c r="AQ19" s="48"/>
      <c r="AR19" s="48"/>
      <c r="AS19" s="64"/>
      <c r="AT19" s="64"/>
    </row>
    <row r="20" spans="1:46" x14ac:dyDescent="0.25">
      <c r="A20" s="23"/>
      <c r="B20" s="7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13"/>
      <c r="T20" s="48"/>
      <c r="U20" s="48"/>
      <c r="W20" s="48"/>
      <c r="X20" s="48"/>
      <c r="Z20" s="48"/>
      <c r="AA20" s="48"/>
      <c r="AC20" s="48"/>
      <c r="AD20" s="48"/>
      <c r="AF20" s="48"/>
      <c r="AG20" s="48"/>
      <c r="AI20" s="48"/>
      <c r="AJ20" s="48"/>
      <c r="AL20" s="48"/>
      <c r="AM20" s="48"/>
      <c r="AO20" s="49"/>
      <c r="AP20" s="49"/>
      <c r="AQ20" s="49"/>
      <c r="AR20" s="49"/>
    </row>
    <row r="21" spans="1:46" x14ac:dyDescent="0.25">
      <c r="A21" s="14" t="s">
        <v>8</v>
      </c>
      <c r="B21" s="15">
        <v>24772267.7337391</v>
      </c>
      <c r="C21" s="45">
        <v>24769724.167388801</v>
      </c>
      <c r="D21" s="45">
        <v>2543.5663503300002</v>
      </c>
      <c r="E21" s="45">
        <v>24810865.205999602</v>
      </c>
      <c r="F21" s="45">
        <v>24808282.499185301</v>
      </c>
      <c r="G21" s="45">
        <v>2582.7068142799999</v>
      </c>
      <c r="H21" s="45">
        <v>24935748.513142101</v>
      </c>
      <c r="I21" s="45">
        <v>24933228.6186205</v>
      </c>
      <c r="J21" s="45">
        <v>2519.8945215700001</v>
      </c>
      <c r="K21" s="45">
        <v>25067303.936947599</v>
      </c>
      <c r="L21" s="45">
        <v>25064910.7615426</v>
      </c>
      <c r="M21" s="45">
        <v>2393.175405</v>
      </c>
      <c r="N21" s="45">
        <v>25303307.366069801</v>
      </c>
      <c r="O21" s="45">
        <v>25301047.295001298</v>
      </c>
      <c r="P21" s="45">
        <v>2260.07106853</v>
      </c>
      <c r="Q21" s="45">
        <v>25477710.6364813</v>
      </c>
      <c r="R21" s="45">
        <v>25475307.003383402</v>
      </c>
      <c r="S21" s="16">
        <v>2403.6330978999999</v>
      </c>
      <c r="T21" s="49"/>
      <c r="U21" s="49"/>
      <c r="W21" s="49"/>
      <c r="X21" s="49"/>
      <c r="Z21" s="49"/>
      <c r="AA21" s="49"/>
      <c r="AC21" s="49"/>
      <c r="AD21" s="49"/>
      <c r="AF21" s="49"/>
      <c r="AG21" s="49"/>
      <c r="AI21" s="49"/>
      <c r="AJ21" s="49"/>
      <c r="AL21" s="49"/>
      <c r="AM21" s="49"/>
      <c r="AO21" s="47"/>
      <c r="AP21" s="47"/>
      <c r="AQ21" s="47"/>
      <c r="AR21" s="47"/>
    </row>
    <row r="22" spans="1:46" x14ac:dyDescent="0.25">
      <c r="A22" s="17" t="s">
        <v>7</v>
      </c>
      <c r="B22" s="3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31"/>
      <c r="T22" s="47"/>
      <c r="U22" s="47"/>
      <c r="W22" s="47"/>
      <c r="X22" s="47"/>
      <c r="Z22" s="47"/>
      <c r="AA22" s="47"/>
      <c r="AC22" s="47"/>
      <c r="AD22" s="47"/>
      <c r="AF22" s="47"/>
      <c r="AG22" s="47"/>
      <c r="AI22" s="47"/>
      <c r="AJ22" s="47"/>
      <c r="AL22" s="47"/>
      <c r="AM22" s="47"/>
      <c r="AO22" s="48"/>
      <c r="AP22" s="48"/>
      <c r="AQ22" s="48"/>
      <c r="AR22" s="48"/>
    </row>
    <row r="23" spans="1:46" x14ac:dyDescent="0.25">
      <c r="A23" s="14" t="s">
        <v>50</v>
      </c>
      <c r="B23" s="32">
        <v>6951609.5809746701</v>
      </c>
      <c r="C23" s="51">
        <v>6950567.6949806102</v>
      </c>
      <c r="D23" s="51">
        <v>1041.88599406</v>
      </c>
      <c r="E23" s="51">
        <v>6984803.8055144995</v>
      </c>
      <c r="F23" s="51">
        <v>6983772.6319617303</v>
      </c>
      <c r="G23" s="51">
        <v>1031.17355277</v>
      </c>
      <c r="H23" s="51">
        <v>7012754.0309775304</v>
      </c>
      <c r="I23" s="51">
        <v>7011736.2095097201</v>
      </c>
      <c r="J23" s="51">
        <v>1017.8214678099999</v>
      </c>
      <c r="K23" s="51">
        <v>7077176.0560249798</v>
      </c>
      <c r="L23" s="51">
        <v>7076224.6443799604</v>
      </c>
      <c r="M23" s="51">
        <v>951.41164502000004</v>
      </c>
      <c r="N23" s="51">
        <v>7210150.5288929297</v>
      </c>
      <c r="O23" s="51">
        <v>7209230.0607984997</v>
      </c>
      <c r="P23" s="51">
        <v>920.46809442999995</v>
      </c>
      <c r="Q23" s="51">
        <v>7317743.55446433</v>
      </c>
      <c r="R23" s="51">
        <v>7316816.3716376601</v>
      </c>
      <c r="S23" s="33">
        <v>927.18282667000005</v>
      </c>
      <c r="T23" s="48"/>
      <c r="U23" s="48"/>
      <c r="W23" s="48"/>
      <c r="X23" s="48"/>
      <c r="Z23" s="48"/>
      <c r="AA23" s="48"/>
      <c r="AC23" s="48"/>
      <c r="AD23" s="48"/>
      <c r="AF23" s="48"/>
      <c r="AG23" s="48"/>
      <c r="AI23" s="48"/>
      <c r="AJ23" s="48"/>
      <c r="AL23" s="48"/>
      <c r="AM23" s="48"/>
      <c r="AO23" s="49"/>
      <c r="AP23" s="49"/>
      <c r="AQ23" s="49"/>
      <c r="AR23" s="49"/>
    </row>
    <row r="24" spans="1:46" x14ac:dyDescent="0.25">
      <c r="A24" s="24" t="s">
        <v>27</v>
      </c>
      <c r="B24" s="25">
        <v>246.41417129000001</v>
      </c>
      <c r="C24" s="48">
        <v>246.41417129000001</v>
      </c>
      <c r="D24" s="48">
        <v>0</v>
      </c>
      <c r="E24" s="48">
        <v>240.05636061000001</v>
      </c>
      <c r="F24" s="48">
        <v>240.05636061000001</v>
      </c>
      <c r="G24" s="48">
        <v>0</v>
      </c>
      <c r="H24" s="48">
        <v>227.18617309999999</v>
      </c>
      <c r="I24" s="48">
        <v>227.18617309999999</v>
      </c>
      <c r="J24" s="48">
        <v>0</v>
      </c>
      <c r="K24" s="48">
        <v>222.53821764</v>
      </c>
      <c r="L24" s="48">
        <v>222.53821764</v>
      </c>
      <c r="M24" s="48">
        <v>0</v>
      </c>
      <c r="N24" s="48">
        <v>211.43125454</v>
      </c>
      <c r="O24" s="48">
        <v>211.43125454</v>
      </c>
      <c r="P24" s="48">
        <v>0</v>
      </c>
      <c r="Q24" s="48">
        <v>211.2289648</v>
      </c>
      <c r="R24" s="48">
        <v>211.2289648</v>
      </c>
      <c r="S24" s="26">
        <v>0</v>
      </c>
      <c r="T24" s="49"/>
      <c r="U24" s="49"/>
      <c r="W24" s="49"/>
      <c r="X24" s="49"/>
      <c r="Z24" s="49"/>
      <c r="AA24" s="49"/>
      <c r="AC24" s="49"/>
      <c r="AD24" s="49"/>
      <c r="AF24" s="49"/>
      <c r="AG24" s="49"/>
      <c r="AI24" s="49"/>
      <c r="AJ24" s="49"/>
      <c r="AL24" s="49"/>
      <c r="AM24" s="49"/>
      <c r="AO24" s="48"/>
      <c r="AP24" s="48"/>
      <c r="AQ24" s="48"/>
      <c r="AR24" s="48"/>
    </row>
    <row r="25" spans="1:46" x14ac:dyDescent="0.25">
      <c r="A25" s="27" t="s">
        <v>28</v>
      </c>
      <c r="B25" s="28">
        <v>6951363.1668033795</v>
      </c>
      <c r="C25" s="49">
        <v>6950321.2808093196</v>
      </c>
      <c r="D25" s="49">
        <v>1041.88599406</v>
      </c>
      <c r="E25" s="49">
        <v>6984563.7491538897</v>
      </c>
      <c r="F25" s="49">
        <v>6983532.5756011195</v>
      </c>
      <c r="G25" s="49">
        <v>1031.17355277</v>
      </c>
      <c r="H25" s="49">
        <v>7012526.8448044304</v>
      </c>
      <c r="I25" s="49">
        <v>7011509.0233366201</v>
      </c>
      <c r="J25" s="49">
        <v>1017.8214678099999</v>
      </c>
      <c r="K25" s="49">
        <v>7076953.5178073402</v>
      </c>
      <c r="L25" s="49">
        <v>7076002.1061623199</v>
      </c>
      <c r="M25" s="49">
        <v>951.41164502000004</v>
      </c>
      <c r="N25" s="49">
        <v>7209939.09763839</v>
      </c>
      <c r="O25" s="49">
        <v>7209018.6295439601</v>
      </c>
      <c r="P25" s="49">
        <v>920.46809442999995</v>
      </c>
      <c r="Q25" s="49">
        <v>7317532.32549953</v>
      </c>
      <c r="R25" s="49">
        <v>7316605.1426728601</v>
      </c>
      <c r="S25" s="29">
        <v>927.18282667000005</v>
      </c>
      <c r="T25" s="49"/>
      <c r="U25" s="49"/>
      <c r="W25" s="49"/>
      <c r="X25" s="49"/>
      <c r="Z25" s="49"/>
      <c r="AA25" s="49"/>
      <c r="AC25" s="49"/>
      <c r="AD25" s="49"/>
      <c r="AF25" s="49"/>
      <c r="AG25" s="49"/>
      <c r="AI25" s="49"/>
      <c r="AJ25" s="49"/>
      <c r="AL25" s="49"/>
      <c r="AM25" s="49"/>
      <c r="AO25" s="49"/>
      <c r="AP25" s="49"/>
      <c r="AQ25" s="49"/>
      <c r="AR25" s="49"/>
    </row>
    <row r="26" spans="1:46" x14ac:dyDescent="0.25">
      <c r="A26" s="14" t="s">
        <v>51</v>
      </c>
      <c r="B26" s="32">
        <v>16660488.010610299</v>
      </c>
      <c r="C26" s="51">
        <v>16659084.827080199</v>
      </c>
      <c r="D26" s="51">
        <v>1403.18353007</v>
      </c>
      <c r="E26" s="51">
        <v>16659255.1655156</v>
      </c>
      <c r="F26" s="51">
        <v>16657801.063171601</v>
      </c>
      <c r="G26" s="51">
        <v>1454.1023439799999</v>
      </c>
      <c r="H26" s="51">
        <v>16769350.412398901</v>
      </c>
      <c r="I26" s="51">
        <v>16767944.261433</v>
      </c>
      <c r="J26" s="51">
        <v>1406.1509659000001</v>
      </c>
      <c r="K26" s="51">
        <v>16854063.254417501</v>
      </c>
      <c r="L26" s="51">
        <v>16852734.150461201</v>
      </c>
      <c r="M26" s="51">
        <v>1329.1039563700001</v>
      </c>
      <c r="N26" s="51">
        <v>16986736.9380675</v>
      </c>
      <c r="O26" s="51">
        <v>16985487.458241999</v>
      </c>
      <c r="P26" s="51">
        <v>1249.47982546</v>
      </c>
      <c r="Q26" s="51">
        <v>17076071.3424046</v>
      </c>
      <c r="R26" s="51">
        <v>17074688.482140999</v>
      </c>
      <c r="S26" s="33">
        <v>1382.8602636000001</v>
      </c>
      <c r="T26" s="48"/>
      <c r="U26" s="48"/>
      <c r="W26" s="48"/>
      <c r="X26" s="48"/>
      <c r="Z26" s="48"/>
      <c r="AA26" s="48"/>
      <c r="AC26" s="48"/>
      <c r="AD26" s="48"/>
      <c r="AF26" s="48"/>
      <c r="AG26" s="48"/>
      <c r="AI26" s="48"/>
      <c r="AJ26" s="48"/>
      <c r="AL26" s="48"/>
      <c r="AM26" s="48"/>
      <c r="AO26" s="47"/>
      <c r="AP26" s="47"/>
      <c r="AQ26" s="47"/>
      <c r="AR26" s="47"/>
    </row>
    <row r="27" spans="1:46" x14ac:dyDescent="0.25">
      <c r="A27" s="24" t="s">
        <v>27</v>
      </c>
      <c r="B27" s="25">
        <v>967905.29787269002</v>
      </c>
      <c r="C27" s="48">
        <v>967905.29787269002</v>
      </c>
      <c r="D27" s="48">
        <v>0</v>
      </c>
      <c r="E27" s="48">
        <v>972608.78513414098</v>
      </c>
      <c r="F27" s="48">
        <v>972608.78513414098</v>
      </c>
      <c r="G27" s="48">
        <v>0</v>
      </c>
      <c r="H27" s="48">
        <v>964619.84865758102</v>
      </c>
      <c r="I27" s="48">
        <v>964619.84865758102</v>
      </c>
      <c r="J27" s="48">
        <v>0</v>
      </c>
      <c r="K27" s="48">
        <v>958043.29280572</v>
      </c>
      <c r="L27" s="48">
        <v>957988.23425572005</v>
      </c>
      <c r="M27" s="48">
        <v>55.058549999999997</v>
      </c>
      <c r="N27" s="48">
        <v>939322.643518809</v>
      </c>
      <c r="O27" s="48">
        <v>939279.98505689902</v>
      </c>
      <c r="P27" s="48">
        <v>42.65846191</v>
      </c>
      <c r="Q27" s="48">
        <v>935703.83394366002</v>
      </c>
      <c r="R27" s="48">
        <v>935703.83394366002</v>
      </c>
      <c r="S27" s="26">
        <v>0</v>
      </c>
      <c r="T27" s="49"/>
      <c r="U27" s="49"/>
      <c r="W27" s="49"/>
      <c r="X27" s="49"/>
      <c r="Z27" s="49"/>
      <c r="AA27" s="49"/>
      <c r="AC27" s="49"/>
      <c r="AD27" s="49"/>
      <c r="AF27" s="49"/>
      <c r="AG27" s="49"/>
      <c r="AI27" s="49"/>
      <c r="AJ27" s="49"/>
      <c r="AL27" s="49"/>
      <c r="AM27" s="49"/>
      <c r="AO27" s="48"/>
      <c r="AP27" s="48"/>
      <c r="AQ27" s="48"/>
      <c r="AR27" s="48"/>
    </row>
    <row r="28" spans="1:46" x14ac:dyDescent="0.25">
      <c r="A28" s="27" t="s">
        <v>28</v>
      </c>
      <c r="B28" s="28">
        <v>15692582.712737599</v>
      </c>
      <c r="C28" s="49">
        <v>15691179.5292075</v>
      </c>
      <c r="D28" s="49">
        <v>1403.18353007</v>
      </c>
      <c r="E28" s="49">
        <v>15686646.3803814</v>
      </c>
      <c r="F28" s="49">
        <v>15685192.278037401</v>
      </c>
      <c r="G28" s="49">
        <v>1454.1023439799999</v>
      </c>
      <c r="H28" s="49">
        <v>15804730.5637413</v>
      </c>
      <c r="I28" s="49">
        <v>15803324.412775399</v>
      </c>
      <c r="J28" s="49">
        <v>1406.1509659000001</v>
      </c>
      <c r="K28" s="49">
        <v>15896019.9616118</v>
      </c>
      <c r="L28" s="49">
        <v>15894745.916205499</v>
      </c>
      <c r="M28" s="49">
        <v>1274.0454063699999</v>
      </c>
      <c r="N28" s="49">
        <v>16047414.2945487</v>
      </c>
      <c r="O28" s="49">
        <v>16046207.4731851</v>
      </c>
      <c r="P28" s="49">
        <v>1206.8213635499999</v>
      </c>
      <c r="Q28" s="49">
        <v>16140367.5084609</v>
      </c>
      <c r="R28" s="49">
        <v>16138984.648197301</v>
      </c>
      <c r="S28" s="29">
        <v>1382.8602636000001</v>
      </c>
      <c r="T28" s="47"/>
      <c r="U28" s="47"/>
      <c r="V28" s="64"/>
      <c r="W28" s="47"/>
      <c r="X28" s="47"/>
      <c r="Y28" s="64"/>
      <c r="Z28" s="47"/>
      <c r="AA28" s="47"/>
      <c r="AB28" s="64"/>
      <c r="AC28" s="47"/>
      <c r="AD28" s="47"/>
      <c r="AE28" s="64"/>
      <c r="AF28" s="47"/>
      <c r="AG28" s="47"/>
      <c r="AH28" s="64"/>
      <c r="AI28" s="47"/>
      <c r="AJ28" s="47"/>
      <c r="AK28" s="64"/>
      <c r="AL28" s="47"/>
      <c r="AM28" s="47"/>
      <c r="AN28" s="64"/>
      <c r="AO28" s="49"/>
      <c r="AP28" s="49"/>
      <c r="AQ28" s="49"/>
      <c r="AR28" s="49"/>
    </row>
    <row r="29" spans="1:46" x14ac:dyDescent="0.25">
      <c r="A29" s="34" t="s">
        <v>52</v>
      </c>
      <c r="B29" s="35">
        <v>1160170.14215416</v>
      </c>
      <c r="C29" s="52">
        <v>1160071.6453279599</v>
      </c>
      <c r="D29" s="52">
        <v>98.496826200000001</v>
      </c>
      <c r="E29" s="52">
        <v>1166806.23496955</v>
      </c>
      <c r="F29" s="52">
        <v>1166708.80405202</v>
      </c>
      <c r="G29" s="52">
        <v>97.430917530000002</v>
      </c>
      <c r="H29" s="52">
        <v>1153644.06976567</v>
      </c>
      <c r="I29" s="52">
        <v>1153548.1476778099</v>
      </c>
      <c r="J29" s="52">
        <v>95.922087860000005</v>
      </c>
      <c r="K29" s="52">
        <v>1136064.6265050201</v>
      </c>
      <c r="L29" s="52">
        <v>1135951.96670141</v>
      </c>
      <c r="M29" s="52">
        <v>112.65980361</v>
      </c>
      <c r="N29" s="52">
        <v>1106419.8991093601</v>
      </c>
      <c r="O29" s="52">
        <v>1106329.7759607199</v>
      </c>
      <c r="P29" s="52">
        <v>90.123148639999997</v>
      </c>
      <c r="Q29" s="52">
        <v>1083895.73961237</v>
      </c>
      <c r="R29" s="52">
        <v>1083802.1496047401</v>
      </c>
      <c r="S29" s="36">
        <v>93.590007630000002</v>
      </c>
      <c r="T29" s="48"/>
      <c r="U29" s="48"/>
      <c r="V29" s="64"/>
      <c r="W29" s="48"/>
      <c r="X29" s="48"/>
      <c r="Y29" s="64"/>
      <c r="Z29" s="48"/>
      <c r="AA29" s="48"/>
      <c r="AB29" s="64"/>
      <c r="AC29" s="48"/>
      <c r="AD29" s="48"/>
      <c r="AE29" s="64"/>
      <c r="AF29" s="48"/>
      <c r="AG29" s="48"/>
      <c r="AH29" s="64"/>
      <c r="AI29" s="48"/>
      <c r="AJ29" s="48"/>
      <c r="AK29" s="64"/>
      <c r="AL29" s="48"/>
      <c r="AM29" s="48"/>
      <c r="AN29" s="64"/>
      <c r="AO29" s="48"/>
      <c r="AP29" s="48"/>
      <c r="AQ29" s="48"/>
      <c r="AR29" s="48"/>
    </row>
    <row r="30" spans="1:46" x14ac:dyDescent="0.25"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</row>
    <row r="31" spans="1:46" x14ac:dyDescent="0.25">
      <c r="A31" s="53" t="s">
        <v>45</v>
      </c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</row>
    <row r="32" spans="1:46" x14ac:dyDescent="0.25">
      <c r="A32" s="53" t="s">
        <v>46</v>
      </c>
    </row>
    <row r="33" spans="1:1" x14ac:dyDescent="0.25">
      <c r="A33" s="54" t="s">
        <v>47</v>
      </c>
    </row>
    <row r="34" spans="1:1" x14ac:dyDescent="0.25">
      <c r="A34" s="54" t="s">
        <v>11</v>
      </c>
    </row>
  </sheetData>
  <mergeCells count="18">
    <mergeCell ref="Q4:S4"/>
    <mergeCell ref="Q5:Q6"/>
    <mergeCell ref="R5:S5"/>
    <mergeCell ref="H4:J4"/>
    <mergeCell ref="H5:H6"/>
    <mergeCell ref="I5:J5"/>
    <mergeCell ref="B4:D4"/>
    <mergeCell ref="B5:B6"/>
    <mergeCell ref="C5:D5"/>
    <mergeCell ref="E4:G4"/>
    <mergeCell ref="E5:E6"/>
    <mergeCell ref="F5:G5"/>
    <mergeCell ref="N4:P4"/>
    <mergeCell ref="N5:N6"/>
    <mergeCell ref="O5:P5"/>
    <mergeCell ref="K4:M4"/>
    <mergeCell ref="K5:K6"/>
    <mergeCell ref="L5:M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zoomScale="80" zoomScaleNormal="80" workbookViewId="0">
      <pane xSplit="1" ySplit="6" topLeftCell="H7" activePane="bottomRight" state="frozen"/>
      <selection pane="topRight" activeCell="B1" sqref="B1"/>
      <selection pane="bottomLeft" activeCell="A7" sqref="A7"/>
      <selection pane="bottomRight" activeCell="U14" sqref="U14"/>
    </sheetView>
  </sheetViews>
  <sheetFormatPr defaultColWidth="8.85546875" defaultRowHeight="15.75" x14ac:dyDescent="0.25"/>
  <cols>
    <col min="1" max="1" width="63.5703125" style="3" customWidth="1"/>
    <col min="2" max="2" width="14.7109375" style="3" customWidth="1"/>
    <col min="3" max="4" width="18.140625" style="3" customWidth="1"/>
    <col min="5" max="5" width="14.7109375" style="3" customWidth="1"/>
    <col min="6" max="7" width="18.140625" style="3" customWidth="1"/>
    <col min="8" max="8" width="14.7109375" style="3" customWidth="1"/>
    <col min="9" max="10" width="18.140625" style="3" customWidth="1"/>
    <col min="11" max="11" width="14.7109375" style="3" customWidth="1"/>
    <col min="12" max="13" width="18.140625" style="3" customWidth="1"/>
    <col min="14" max="14" width="14.7109375" style="3" customWidth="1"/>
    <col min="15" max="16" width="18.140625" style="3" customWidth="1"/>
    <col min="17" max="17" width="14.7109375" style="3" customWidth="1"/>
    <col min="18" max="19" width="18.140625" style="3" customWidth="1"/>
    <col min="20" max="20" width="14.7109375" style="3" customWidth="1"/>
    <col min="21" max="22" width="18.140625" style="3" customWidth="1"/>
    <col min="23" max="23" width="14.7109375" style="3" customWidth="1"/>
    <col min="24" max="25" width="18.140625" style="3" customWidth="1"/>
    <col min="26" max="26" width="14.7109375" style="3" customWidth="1"/>
    <col min="27" max="28" width="18.140625" style="3" customWidth="1"/>
    <col min="29" max="29" width="14.7109375" style="3" customWidth="1"/>
    <col min="30" max="31" width="18.140625" style="3" customWidth="1"/>
    <col min="32" max="32" width="14.7109375" style="3" customWidth="1"/>
    <col min="33" max="34" width="18.140625" style="3" customWidth="1"/>
    <col min="35" max="35" width="14.7109375" style="3" customWidth="1"/>
    <col min="36" max="37" width="18.140625" style="3" customWidth="1"/>
    <col min="38" max="38" width="14.7109375" style="3" customWidth="1"/>
    <col min="39" max="40" width="18.140625" style="3" customWidth="1"/>
    <col min="41" max="16384" width="8.85546875" style="3"/>
  </cols>
  <sheetData>
    <row r="1" spans="1:47" ht="18" x14ac:dyDescent="0.25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7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7" x14ac:dyDescent="0.25">
      <c r="A3" s="5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7" ht="15.6" customHeight="1" x14ac:dyDescent="0.25">
      <c r="A4" s="6"/>
      <c r="B4" s="83" t="s">
        <v>53</v>
      </c>
      <c r="C4" s="84"/>
      <c r="D4" s="85"/>
      <c r="E4" s="83">
        <v>46054</v>
      </c>
      <c r="F4" s="84"/>
      <c r="G4" s="85"/>
      <c r="H4" s="83">
        <v>46082</v>
      </c>
      <c r="I4" s="84"/>
      <c r="J4" s="85"/>
      <c r="K4" s="83">
        <v>46113</v>
      </c>
      <c r="L4" s="84"/>
      <c r="M4" s="85"/>
      <c r="N4" s="83">
        <v>46143</v>
      </c>
      <c r="O4" s="84"/>
      <c r="P4" s="85"/>
      <c r="Q4" s="83">
        <v>46174</v>
      </c>
      <c r="R4" s="84"/>
      <c r="S4" s="85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5"/>
      <c r="AP4" s="45"/>
      <c r="AQ4" s="45"/>
      <c r="AR4" s="45"/>
      <c r="AS4" s="45"/>
      <c r="AT4" s="45"/>
      <c r="AU4" s="45"/>
    </row>
    <row r="5" spans="1:47" ht="15.6" customHeight="1" x14ac:dyDescent="0.25">
      <c r="A5" s="42"/>
      <c r="B5" s="77" t="s">
        <v>43</v>
      </c>
      <c r="C5" s="79" t="s">
        <v>41</v>
      </c>
      <c r="D5" s="80"/>
      <c r="E5" s="77" t="s">
        <v>43</v>
      </c>
      <c r="F5" s="79" t="s">
        <v>41</v>
      </c>
      <c r="G5" s="80"/>
      <c r="H5" s="77" t="s">
        <v>43</v>
      </c>
      <c r="I5" s="79" t="s">
        <v>41</v>
      </c>
      <c r="J5" s="80"/>
      <c r="K5" s="77" t="s">
        <v>43</v>
      </c>
      <c r="L5" s="79" t="s">
        <v>41</v>
      </c>
      <c r="M5" s="80"/>
      <c r="N5" s="77" t="s">
        <v>43</v>
      </c>
      <c r="O5" s="79" t="s">
        <v>41</v>
      </c>
      <c r="P5" s="80"/>
      <c r="Q5" s="77" t="s">
        <v>43</v>
      </c>
      <c r="R5" s="79" t="s">
        <v>41</v>
      </c>
      <c r="S5" s="80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</row>
    <row r="6" spans="1:47" ht="47.25" customHeight="1" x14ac:dyDescent="0.25">
      <c r="A6" s="7"/>
      <c r="B6" s="78"/>
      <c r="C6" s="8" t="s">
        <v>0</v>
      </c>
      <c r="D6" s="8" t="s">
        <v>1</v>
      </c>
      <c r="E6" s="78"/>
      <c r="F6" s="8" t="s">
        <v>0</v>
      </c>
      <c r="G6" s="8" t="s">
        <v>1</v>
      </c>
      <c r="H6" s="78"/>
      <c r="I6" s="8" t="s">
        <v>0</v>
      </c>
      <c r="J6" s="8" t="s">
        <v>1</v>
      </c>
      <c r="K6" s="78"/>
      <c r="L6" s="8" t="s">
        <v>0</v>
      </c>
      <c r="M6" s="8" t="s">
        <v>1</v>
      </c>
      <c r="N6" s="78"/>
      <c r="O6" s="8" t="s">
        <v>0</v>
      </c>
      <c r="P6" s="8" t="s">
        <v>1</v>
      </c>
      <c r="Q6" s="78"/>
      <c r="R6" s="8" t="s">
        <v>0</v>
      </c>
      <c r="S6" s="8" t="s">
        <v>1</v>
      </c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</row>
    <row r="7" spans="1:47" ht="36.75" customHeight="1" x14ac:dyDescent="0.25">
      <c r="A7" s="55" t="s">
        <v>48</v>
      </c>
      <c r="B7" s="59">
        <v>1436125.0667286899</v>
      </c>
      <c r="C7" s="60">
        <v>1343182.0882691301</v>
      </c>
      <c r="D7" s="60">
        <v>92942.978459560007</v>
      </c>
      <c r="E7" s="60">
        <v>1529738.5689350499</v>
      </c>
      <c r="F7" s="60">
        <v>1442286.1881265901</v>
      </c>
      <c r="G7" s="60">
        <v>87452.380808460002</v>
      </c>
      <c r="H7" s="60">
        <v>1573421.88380263</v>
      </c>
      <c r="I7" s="60">
        <v>1485235.35669694</v>
      </c>
      <c r="J7" s="60">
        <v>88186.527105689995</v>
      </c>
      <c r="K7" s="60">
        <v>1628532.7553542999</v>
      </c>
      <c r="L7" s="60">
        <v>1541897.64908245</v>
      </c>
      <c r="M7" s="60">
        <v>86635.106271850003</v>
      </c>
      <c r="N7" s="60">
        <v>1682628.4864320401</v>
      </c>
      <c r="O7" s="60">
        <v>1600657.0915246899</v>
      </c>
      <c r="P7" s="60">
        <v>81971.394907349997</v>
      </c>
      <c r="Q7" s="60">
        <v>1720202.85117526</v>
      </c>
      <c r="R7" s="60">
        <v>1634354.85215897</v>
      </c>
      <c r="S7" s="61">
        <v>85847.999016290007</v>
      </c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9"/>
      <c r="AP7" s="49"/>
      <c r="AQ7" s="49"/>
      <c r="AR7" s="49"/>
      <c r="AS7" s="49"/>
      <c r="AT7" s="49"/>
      <c r="AU7" s="49"/>
    </row>
    <row r="8" spans="1:47" x14ac:dyDescent="0.25">
      <c r="A8" s="12" t="s">
        <v>2</v>
      </c>
      <c r="B8" s="7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13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</row>
    <row r="9" spans="1:47" ht="18" customHeight="1" x14ac:dyDescent="0.25">
      <c r="A9" s="14" t="s">
        <v>49</v>
      </c>
      <c r="B9" s="15">
        <v>453315.44176259998</v>
      </c>
      <c r="C9" s="45">
        <v>361545.62919429003</v>
      </c>
      <c r="D9" s="45">
        <v>91769.812568309993</v>
      </c>
      <c r="E9" s="45">
        <v>497230.09504972998</v>
      </c>
      <c r="F9" s="45">
        <v>410938.92935158999</v>
      </c>
      <c r="G9" s="45">
        <v>86291.165698140001</v>
      </c>
      <c r="H9" s="45">
        <v>507606.89723066002</v>
      </c>
      <c r="I9" s="45">
        <v>420569.39309174003</v>
      </c>
      <c r="J9" s="45">
        <v>87037.504138920005</v>
      </c>
      <c r="K9" s="45">
        <v>537445.32438705896</v>
      </c>
      <c r="L9" s="45">
        <v>451837.037114529</v>
      </c>
      <c r="M9" s="45">
        <v>85608.287272529997</v>
      </c>
      <c r="N9" s="45">
        <v>556923.65736688999</v>
      </c>
      <c r="O9" s="45">
        <v>475896.73664919002</v>
      </c>
      <c r="P9" s="45">
        <v>81026.920717700006</v>
      </c>
      <c r="Q9" s="45">
        <v>582230.83173466998</v>
      </c>
      <c r="R9" s="45">
        <v>497337.87481189001</v>
      </c>
      <c r="S9" s="16">
        <v>84892.956922779995</v>
      </c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</row>
    <row r="10" spans="1:47" x14ac:dyDescent="0.25">
      <c r="A10" s="17" t="s">
        <v>9</v>
      </c>
      <c r="B10" s="1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16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5"/>
      <c r="AP10" s="45"/>
      <c r="AQ10" s="45"/>
      <c r="AR10" s="45"/>
      <c r="AS10" s="45"/>
      <c r="AT10" s="45"/>
      <c r="AU10" s="45"/>
    </row>
    <row r="11" spans="1:47" x14ac:dyDescent="0.25">
      <c r="A11" s="23" t="s">
        <v>4</v>
      </c>
      <c r="B11" s="21">
        <v>275344.67947072</v>
      </c>
      <c r="C11" s="47">
        <v>274094.18711175001</v>
      </c>
      <c r="D11" s="47">
        <v>1250.4923589699999</v>
      </c>
      <c r="E11" s="47">
        <v>307485.69917573</v>
      </c>
      <c r="F11" s="47">
        <v>306403.83865684998</v>
      </c>
      <c r="G11" s="47">
        <v>1081.86051888</v>
      </c>
      <c r="H11" s="47">
        <v>343258.63260509999</v>
      </c>
      <c r="I11" s="47">
        <v>342074.69735237001</v>
      </c>
      <c r="J11" s="47">
        <v>1183.93525273</v>
      </c>
      <c r="K11" s="47">
        <v>359702.64130079001</v>
      </c>
      <c r="L11" s="47">
        <v>358110.97452281998</v>
      </c>
      <c r="M11" s="47">
        <v>1591.6667779700001</v>
      </c>
      <c r="N11" s="47">
        <v>383629.66227551003</v>
      </c>
      <c r="O11" s="47">
        <v>382643.32296989002</v>
      </c>
      <c r="P11" s="47">
        <v>986.33930562</v>
      </c>
      <c r="Q11" s="47">
        <v>395800.99833546003</v>
      </c>
      <c r="R11" s="47">
        <v>394767.20863617997</v>
      </c>
      <c r="S11" s="22">
        <v>1033.7896992799999</v>
      </c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</row>
    <row r="12" spans="1:47" x14ac:dyDescent="0.25">
      <c r="A12" s="24" t="s">
        <v>27</v>
      </c>
      <c r="B12" s="25">
        <v>22413.165183450001</v>
      </c>
      <c r="C12" s="48">
        <v>22365.831959610001</v>
      </c>
      <c r="D12" s="48">
        <v>47.333223840000002</v>
      </c>
      <c r="E12" s="48">
        <v>26189.143351930001</v>
      </c>
      <c r="F12" s="48">
        <v>26142.232403409998</v>
      </c>
      <c r="G12" s="48">
        <v>46.910948519999998</v>
      </c>
      <c r="H12" s="48">
        <v>39059.747222910002</v>
      </c>
      <c r="I12" s="48">
        <v>38893.640459050002</v>
      </c>
      <c r="J12" s="48">
        <v>166.10676386</v>
      </c>
      <c r="K12" s="48">
        <v>41367.158817559997</v>
      </c>
      <c r="L12" s="48">
        <v>40754.313079729996</v>
      </c>
      <c r="M12" s="48">
        <v>612.84573782999996</v>
      </c>
      <c r="N12" s="48">
        <v>41323.239745790102</v>
      </c>
      <c r="O12" s="48">
        <v>41283.568493040097</v>
      </c>
      <c r="P12" s="48">
        <v>39.671252750000001</v>
      </c>
      <c r="Q12" s="48">
        <v>40909.863918640003</v>
      </c>
      <c r="R12" s="48">
        <v>40868.218144569997</v>
      </c>
      <c r="S12" s="26">
        <v>41.645774070000002</v>
      </c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</row>
    <row r="13" spans="1:47" x14ac:dyDescent="0.25">
      <c r="A13" s="27" t="s">
        <v>28</v>
      </c>
      <c r="B13" s="28">
        <v>252931.51428726999</v>
      </c>
      <c r="C13" s="49">
        <v>251728.35515213999</v>
      </c>
      <c r="D13" s="49">
        <v>1203.1591351300001</v>
      </c>
      <c r="E13" s="49">
        <v>281296.55582379998</v>
      </c>
      <c r="F13" s="49">
        <v>280261.60625344003</v>
      </c>
      <c r="G13" s="49">
        <v>1034.9495703600001</v>
      </c>
      <c r="H13" s="49">
        <v>304198.88538219</v>
      </c>
      <c r="I13" s="49">
        <v>303181.05689332</v>
      </c>
      <c r="J13" s="49">
        <v>1017.82848887</v>
      </c>
      <c r="K13" s="49">
        <v>318335.48248323001</v>
      </c>
      <c r="L13" s="49">
        <v>317356.66144309001</v>
      </c>
      <c r="M13" s="49">
        <v>978.82104014000004</v>
      </c>
      <c r="N13" s="49">
        <v>342306.42252972</v>
      </c>
      <c r="O13" s="49">
        <v>341359.75447684998</v>
      </c>
      <c r="P13" s="49">
        <v>946.66805287</v>
      </c>
      <c r="Q13" s="49">
        <v>354891.13441682002</v>
      </c>
      <c r="R13" s="49">
        <v>353898.99049161002</v>
      </c>
      <c r="S13" s="29">
        <v>992.14392521000002</v>
      </c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9"/>
      <c r="AP13" s="49"/>
      <c r="AQ13" s="49"/>
      <c r="AR13" s="49"/>
      <c r="AS13" s="49"/>
      <c r="AT13" s="49"/>
      <c r="AU13" s="49"/>
    </row>
    <row r="14" spans="1:47" x14ac:dyDescent="0.25">
      <c r="A14" s="23" t="s">
        <v>5</v>
      </c>
      <c r="B14" s="21">
        <v>49522.979478929999</v>
      </c>
      <c r="C14" s="47">
        <v>40382.055782069998</v>
      </c>
      <c r="D14" s="47">
        <v>9140.9236968599998</v>
      </c>
      <c r="E14" s="47">
        <v>55982.178288859999</v>
      </c>
      <c r="F14" s="47">
        <v>50817.494209160002</v>
      </c>
      <c r="G14" s="47">
        <v>5164.6840797000004</v>
      </c>
      <c r="H14" s="47">
        <v>40275.217287560001</v>
      </c>
      <c r="I14" s="47">
        <v>35129.547398579998</v>
      </c>
      <c r="J14" s="47">
        <v>5145.66988898</v>
      </c>
      <c r="K14" s="47">
        <v>42388.452695109998</v>
      </c>
      <c r="L14" s="47">
        <v>36906.420674610003</v>
      </c>
      <c r="M14" s="47">
        <v>5482.0320204999998</v>
      </c>
      <c r="N14" s="47">
        <v>42652.844582359998</v>
      </c>
      <c r="O14" s="47">
        <v>37887.100040359997</v>
      </c>
      <c r="P14" s="47">
        <v>4765.7445420000004</v>
      </c>
      <c r="Q14" s="47">
        <v>45843.715243099999</v>
      </c>
      <c r="R14" s="47">
        <v>40834.05973601</v>
      </c>
      <c r="S14" s="22">
        <v>5009.6555070900004</v>
      </c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</row>
    <row r="15" spans="1:47" x14ac:dyDescent="0.25">
      <c r="A15" s="24" t="s">
        <v>27</v>
      </c>
      <c r="B15" s="25">
        <v>11533.46436864</v>
      </c>
      <c r="C15" s="48">
        <v>7597.0660402499998</v>
      </c>
      <c r="D15" s="48">
        <v>3936.3983283900002</v>
      </c>
      <c r="E15" s="48">
        <v>11325.39110047</v>
      </c>
      <c r="F15" s="48">
        <v>11325.39110047</v>
      </c>
      <c r="G15" s="48">
        <v>0</v>
      </c>
      <c r="H15" s="48">
        <v>7070.9922074100004</v>
      </c>
      <c r="I15" s="48">
        <v>7047.7950546399998</v>
      </c>
      <c r="J15" s="48">
        <v>23.197152769999999</v>
      </c>
      <c r="K15" s="48">
        <v>7532.1776715699998</v>
      </c>
      <c r="L15" s="48">
        <v>7135.1076051600003</v>
      </c>
      <c r="M15" s="48">
        <v>397.07006640999998</v>
      </c>
      <c r="N15" s="48">
        <v>6962.9144129599999</v>
      </c>
      <c r="O15" s="48">
        <v>6962.9144129599999</v>
      </c>
      <c r="P15" s="48">
        <v>0</v>
      </c>
      <c r="Q15" s="48">
        <v>9585.2470926499991</v>
      </c>
      <c r="R15" s="48">
        <v>9585.2470926499991</v>
      </c>
      <c r="S15" s="26">
        <v>0</v>
      </c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</row>
    <row r="16" spans="1:47" x14ac:dyDescent="0.25">
      <c r="A16" s="27" t="s">
        <v>28</v>
      </c>
      <c r="B16" s="28">
        <v>37989.515110289998</v>
      </c>
      <c r="C16" s="49">
        <v>32784.989741819998</v>
      </c>
      <c r="D16" s="49">
        <v>5204.5253684700001</v>
      </c>
      <c r="E16" s="49">
        <v>44656.787188390001</v>
      </c>
      <c r="F16" s="49">
        <v>39492.103108689997</v>
      </c>
      <c r="G16" s="49">
        <v>5164.6840797000004</v>
      </c>
      <c r="H16" s="49">
        <v>33204.225080149998</v>
      </c>
      <c r="I16" s="49">
        <v>28081.752343939999</v>
      </c>
      <c r="J16" s="49">
        <v>5122.4727362100002</v>
      </c>
      <c r="K16" s="49">
        <v>34856.275023540002</v>
      </c>
      <c r="L16" s="49">
        <v>29771.31306945</v>
      </c>
      <c r="M16" s="49">
        <v>5084.9619540900003</v>
      </c>
      <c r="N16" s="49">
        <v>35689.930169400002</v>
      </c>
      <c r="O16" s="49">
        <v>30924.185627399998</v>
      </c>
      <c r="P16" s="49">
        <v>4765.7445420000004</v>
      </c>
      <c r="Q16" s="49">
        <v>36258.468150449997</v>
      </c>
      <c r="R16" s="49">
        <v>31248.812643360001</v>
      </c>
      <c r="S16" s="29">
        <v>5009.6555070900004</v>
      </c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5"/>
      <c r="AP16" s="45"/>
      <c r="AQ16" s="45"/>
      <c r="AR16" s="45"/>
      <c r="AS16" s="45"/>
      <c r="AT16" s="45"/>
      <c r="AU16" s="45"/>
    </row>
    <row r="17" spans="1:47" x14ac:dyDescent="0.25">
      <c r="A17" s="23" t="s">
        <v>6</v>
      </c>
      <c r="B17" s="21">
        <v>128447.78281295</v>
      </c>
      <c r="C17" s="47">
        <v>47069.386300470003</v>
      </c>
      <c r="D17" s="47">
        <v>81378.396512480002</v>
      </c>
      <c r="E17" s="47">
        <v>133762.21758514</v>
      </c>
      <c r="F17" s="47">
        <v>53717.596485579998</v>
      </c>
      <c r="G17" s="47">
        <v>80044.621099559998</v>
      </c>
      <c r="H17" s="47">
        <v>124073.047338</v>
      </c>
      <c r="I17" s="47">
        <v>43365.148340790001</v>
      </c>
      <c r="J17" s="47">
        <v>80707.898997209995</v>
      </c>
      <c r="K17" s="47">
        <v>135354.23039116</v>
      </c>
      <c r="L17" s="47">
        <v>56819.641917100002</v>
      </c>
      <c r="M17" s="47">
        <v>78534.588474060001</v>
      </c>
      <c r="N17" s="47">
        <v>130641.15050901999</v>
      </c>
      <c r="O17" s="47">
        <v>55366.313638940002</v>
      </c>
      <c r="P17" s="47">
        <v>75274.836870080006</v>
      </c>
      <c r="Q17" s="47">
        <v>140586.11815610999</v>
      </c>
      <c r="R17" s="47">
        <v>61736.606439700001</v>
      </c>
      <c r="S17" s="22">
        <v>78849.511716409994</v>
      </c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</row>
    <row r="18" spans="1:47" x14ac:dyDescent="0.25">
      <c r="A18" s="24" t="s">
        <v>27</v>
      </c>
      <c r="B18" s="25">
        <v>26222.637912279999</v>
      </c>
      <c r="C18" s="48">
        <v>23159.11639598</v>
      </c>
      <c r="D18" s="48">
        <v>3063.5215162999998</v>
      </c>
      <c r="E18" s="48">
        <v>29157.412750790001</v>
      </c>
      <c r="F18" s="48">
        <v>26090.396304950002</v>
      </c>
      <c r="G18" s="48">
        <v>3067.01644584</v>
      </c>
      <c r="H18" s="48">
        <v>24928.870998049999</v>
      </c>
      <c r="I18" s="48">
        <v>21494.726675499998</v>
      </c>
      <c r="J18" s="48">
        <v>3434.1443225500002</v>
      </c>
      <c r="K18" s="48">
        <v>27631.293592909999</v>
      </c>
      <c r="L18" s="48">
        <v>25144.54811793</v>
      </c>
      <c r="M18" s="48">
        <v>2486.7454749799999</v>
      </c>
      <c r="N18" s="48">
        <v>31187.30682473</v>
      </c>
      <c r="O18" s="48">
        <v>28911.00749928</v>
      </c>
      <c r="P18" s="48">
        <v>2276.2993254500002</v>
      </c>
      <c r="Q18" s="48">
        <v>36684.282335509997</v>
      </c>
      <c r="R18" s="48">
        <v>34013.331725960001</v>
      </c>
      <c r="S18" s="26">
        <v>2670.9506095500001</v>
      </c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</row>
    <row r="19" spans="1:47" x14ac:dyDescent="0.25">
      <c r="A19" s="27" t="s">
        <v>28</v>
      </c>
      <c r="B19" s="28">
        <v>102225.14490067</v>
      </c>
      <c r="C19" s="49">
        <v>23910.26990449</v>
      </c>
      <c r="D19" s="49">
        <v>78314.874996180006</v>
      </c>
      <c r="E19" s="49">
        <v>104604.80483435</v>
      </c>
      <c r="F19" s="49">
        <v>27627.20018063</v>
      </c>
      <c r="G19" s="49">
        <v>76977.604653720002</v>
      </c>
      <c r="H19" s="49">
        <v>99144.176339950005</v>
      </c>
      <c r="I19" s="49">
        <v>21870.42166529</v>
      </c>
      <c r="J19" s="49">
        <v>77273.754674659998</v>
      </c>
      <c r="K19" s="49">
        <v>107722.93679825</v>
      </c>
      <c r="L19" s="49">
        <v>31675.093799170001</v>
      </c>
      <c r="M19" s="49">
        <v>76047.842999080007</v>
      </c>
      <c r="N19" s="49">
        <v>99453.843684289997</v>
      </c>
      <c r="O19" s="49">
        <v>26455.306139659999</v>
      </c>
      <c r="P19" s="49">
        <v>72998.537544630002</v>
      </c>
      <c r="Q19" s="49">
        <v>103901.8358206</v>
      </c>
      <c r="R19" s="49">
        <v>27723.27471374</v>
      </c>
      <c r="S19" s="29">
        <v>76178.561106859997</v>
      </c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9"/>
      <c r="AP19" s="49"/>
      <c r="AQ19" s="49"/>
      <c r="AR19" s="49"/>
      <c r="AS19" s="49"/>
      <c r="AT19" s="49"/>
      <c r="AU19" s="49"/>
    </row>
    <row r="20" spans="1:47" x14ac:dyDescent="0.25">
      <c r="A20" s="23"/>
      <c r="B20" s="7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13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</row>
    <row r="21" spans="1:47" x14ac:dyDescent="0.25">
      <c r="A21" s="14" t="s">
        <v>15</v>
      </c>
      <c r="B21" s="15">
        <v>982809.62496608996</v>
      </c>
      <c r="C21" s="45">
        <v>981636.45907483995</v>
      </c>
      <c r="D21" s="45">
        <v>1173.16589125</v>
      </c>
      <c r="E21" s="45">
        <v>1032508.47388532</v>
      </c>
      <c r="F21" s="45">
        <v>1031347.258775</v>
      </c>
      <c r="G21" s="45">
        <v>1161.2151103199999</v>
      </c>
      <c r="H21" s="45">
        <v>1065814.9865719699</v>
      </c>
      <c r="I21" s="45">
        <v>1064665.9636051999</v>
      </c>
      <c r="J21" s="45">
        <v>1149.02296677</v>
      </c>
      <c r="K21" s="45">
        <v>1091087.4309672399</v>
      </c>
      <c r="L21" s="45">
        <v>1090060.6119679201</v>
      </c>
      <c r="M21" s="45">
        <v>1026.8189993200001</v>
      </c>
      <c r="N21" s="45">
        <v>1125704.8290651501</v>
      </c>
      <c r="O21" s="45">
        <v>1124760.3548755001</v>
      </c>
      <c r="P21" s="45">
        <v>944.47418964999997</v>
      </c>
      <c r="Q21" s="45">
        <v>1137972.0194405899</v>
      </c>
      <c r="R21" s="45">
        <v>1137016.9773470799</v>
      </c>
      <c r="S21" s="16">
        <v>955.04209350999997</v>
      </c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</row>
    <row r="22" spans="1:47" x14ac:dyDescent="0.25">
      <c r="A22" s="17" t="s">
        <v>7</v>
      </c>
      <c r="B22" s="3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31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5"/>
      <c r="AP22" s="45"/>
      <c r="AQ22" s="45"/>
      <c r="AR22" s="45"/>
      <c r="AS22" s="45"/>
      <c r="AT22" s="45"/>
      <c r="AU22" s="45"/>
    </row>
    <row r="23" spans="1:47" x14ac:dyDescent="0.25">
      <c r="A23" s="14" t="s">
        <v>50</v>
      </c>
      <c r="B23" s="32">
        <v>27863.512450670001</v>
      </c>
      <c r="C23" s="51">
        <v>27593.465271590001</v>
      </c>
      <c r="D23" s="51">
        <v>270.04717907999998</v>
      </c>
      <c r="E23" s="51">
        <v>28615.204362150002</v>
      </c>
      <c r="F23" s="51">
        <v>28346.952178709998</v>
      </c>
      <c r="G23" s="51">
        <v>268.25218344000001</v>
      </c>
      <c r="H23" s="51">
        <v>29157.211862</v>
      </c>
      <c r="I23" s="51">
        <v>28890.42905006</v>
      </c>
      <c r="J23" s="51">
        <v>266.78281193999999</v>
      </c>
      <c r="K23" s="51">
        <v>29551.693851249998</v>
      </c>
      <c r="L23" s="51">
        <v>29314.241344310001</v>
      </c>
      <c r="M23" s="51">
        <v>237.45250694000001</v>
      </c>
      <c r="N23" s="51">
        <v>29906.288209279999</v>
      </c>
      <c r="O23" s="51">
        <v>29675.91015788</v>
      </c>
      <c r="P23" s="51">
        <v>230.3780514</v>
      </c>
      <c r="Q23" s="51">
        <v>30714.287760719999</v>
      </c>
      <c r="R23" s="51">
        <v>30509.517460139999</v>
      </c>
      <c r="S23" s="33">
        <v>204.77030058</v>
      </c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</row>
    <row r="24" spans="1:47" x14ac:dyDescent="0.25">
      <c r="A24" s="24" t="s">
        <v>27</v>
      </c>
      <c r="B24" s="25">
        <v>131.25301555999999</v>
      </c>
      <c r="C24" s="48">
        <v>131.25301555999999</v>
      </c>
      <c r="D24" s="48">
        <v>0</v>
      </c>
      <c r="E24" s="48">
        <v>136.32730723</v>
      </c>
      <c r="F24" s="48">
        <v>136.32730723</v>
      </c>
      <c r="G24" s="48">
        <v>0</v>
      </c>
      <c r="H24" s="48">
        <v>136.31243401</v>
      </c>
      <c r="I24" s="48">
        <v>136.31243401</v>
      </c>
      <c r="J24" s="48">
        <v>0</v>
      </c>
      <c r="K24" s="48">
        <v>136.18359910000001</v>
      </c>
      <c r="L24" s="48">
        <v>136.18359910000001</v>
      </c>
      <c r="M24" s="48">
        <v>0</v>
      </c>
      <c r="N24" s="48">
        <v>136.26187782</v>
      </c>
      <c r="O24" s="48">
        <v>136.26187782</v>
      </c>
      <c r="P24" s="48">
        <v>0</v>
      </c>
      <c r="Q24" s="48">
        <v>136.11215028000001</v>
      </c>
      <c r="R24" s="48">
        <v>136.11215028000001</v>
      </c>
      <c r="S24" s="26">
        <v>0</v>
      </c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8"/>
      <c r="AP24" s="48"/>
      <c r="AQ24" s="48"/>
      <c r="AR24" s="48"/>
      <c r="AS24" s="48"/>
      <c r="AT24" s="48"/>
      <c r="AU24" s="48"/>
    </row>
    <row r="25" spans="1:47" x14ac:dyDescent="0.25">
      <c r="A25" s="27" t="s">
        <v>28</v>
      </c>
      <c r="B25" s="28">
        <v>27732.259435110002</v>
      </c>
      <c r="C25" s="49">
        <v>27462.212256030001</v>
      </c>
      <c r="D25" s="49">
        <v>270.04717907999998</v>
      </c>
      <c r="E25" s="49">
        <v>28478.877054920002</v>
      </c>
      <c r="F25" s="49">
        <v>28210.624871479999</v>
      </c>
      <c r="G25" s="49">
        <v>268.25218344000001</v>
      </c>
      <c r="H25" s="49">
        <v>29020.89942799</v>
      </c>
      <c r="I25" s="49">
        <v>28754.11661605</v>
      </c>
      <c r="J25" s="49">
        <v>266.78281193999999</v>
      </c>
      <c r="K25" s="49">
        <v>29415.510252150001</v>
      </c>
      <c r="L25" s="49">
        <v>29178.057745210001</v>
      </c>
      <c r="M25" s="49">
        <v>237.45250694000001</v>
      </c>
      <c r="N25" s="49">
        <v>29770.026331460002</v>
      </c>
      <c r="O25" s="49">
        <v>29539.648280059999</v>
      </c>
      <c r="P25" s="49">
        <v>230.3780514</v>
      </c>
      <c r="Q25" s="49">
        <v>30578.175610440001</v>
      </c>
      <c r="R25" s="49">
        <v>30373.405309860002</v>
      </c>
      <c r="S25" s="29">
        <v>204.77030058</v>
      </c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9"/>
      <c r="AP25" s="49"/>
      <c r="AQ25" s="49"/>
      <c r="AR25" s="49"/>
      <c r="AS25" s="49"/>
      <c r="AT25" s="49"/>
      <c r="AU25" s="49"/>
    </row>
    <row r="26" spans="1:47" x14ac:dyDescent="0.25">
      <c r="A26" s="14" t="s">
        <v>51</v>
      </c>
      <c r="B26" s="32">
        <v>887690.57376722898</v>
      </c>
      <c r="C26" s="51">
        <v>886885.27721102897</v>
      </c>
      <c r="D26" s="51">
        <v>805.29655620000005</v>
      </c>
      <c r="E26" s="51">
        <v>933675.57527364895</v>
      </c>
      <c r="F26" s="51">
        <v>932879.11673301901</v>
      </c>
      <c r="G26" s="51">
        <v>796.45854063000002</v>
      </c>
      <c r="H26" s="51">
        <v>966212.03445031994</v>
      </c>
      <c r="I26" s="51">
        <v>965425.62746938004</v>
      </c>
      <c r="J26" s="51">
        <v>786.40698094000004</v>
      </c>
      <c r="K26" s="51">
        <v>988045.91874658898</v>
      </c>
      <c r="L26" s="51">
        <v>987368.30182986998</v>
      </c>
      <c r="M26" s="51">
        <v>677.61691671999995</v>
      </c>
      <c r="N26" s="51">
        <v>1029488.39836591</v>
      </c>
      <c r="O26" s="51">
        <v>1028864.42019634</v>
      </c>
      <c r="P26" s="51">
        <v>623.97816956999998</v>
      </c>
      <c r="Q26" s="51">
        <v>1050845.13019678</v>
      </c>
      <c r="R26" s="51">
        <v>1050188.4484114801</v>
      </c>
      <c r="S26" s="33">
        <v>656.6817853</v>
      </c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7"/>
      <c r="AP26" s="47"/>
      <c r="AQ26" s="47"/>
      <c r="AR26" s="47"/>
      <c r="AS26" s="47"/>
      <c r="AT26" s="47"/>
      <c r="AU26" s="47"/>
    </row>
    <row r="27" spans="1:47" x14ac:dyDescent="0.25">
      <c r="A27" s="24" t="s">
        <v>27</v>
      </c>
      <c r="B27" s="25">
        <v>39022.827751539997</v>
      </c>
      <c r="C27" s="48">
        <v>39022.827751539997</v>
      </c>
      <c r="D27" s="48">
        <v>0</v>
      </c>
      <c r="E27" s="48">
        <v>40824.53384371</v>
      </c>
      <c r="F27" s="48">
        <v>40824.53384371</v>
      </c>
      <c r="G27" s="48">
        <v>0</v>
      </c>
      <c r="H27" s="48">
        <v>40900.54771354</v>
      </c>
      <c r="I27" s="48">
        <v>40900.54771354</v>
      </c>
      <c r="J27" s="48">
        <v>0</v>
      </c>
      <c r="K27" s="48">
        <v>42611.961239299999</v>
      </c>
      <c r="L27" s="48">
        <v>42611.961239299999</v>
      </c>
      <c r="M27" s="48">
        <v>0</v>
      </c>
      <c r="N27" s="48">
        <v>42663.645292089997</v>
      </c>
      <c r="O27" s="48">
        <v>42663.645292089997</v>
      </c>
      <c r="P27" s="48">
        <v>0</v>
      </c>
      <c r="Q27" s="48">
        <v>42895.404992410004</v>
      </c>
      <c r="R27" s="48">
        <v>42895.404992410004</v>
      </c>
      <c r="S27" s="26">
        <v>0</v>
      </c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8"/>
      <c r="AP27" s="48"/>
      <c r="AQ27" s="48"/>
      <c r="AR27" s="48"/>
      <c r="AS27" s="48"/>
      <c r="AT27" s="48"/>
      <c r="AU27" s="48"/>
    </row>
    <row r="28" spans="1:47" x14ac:dyDescent="0.25">
      <c r="A28" s="27" t="s">
        <v>28</v>
      </c>
      <c r="B28" s="28">
        <v>848667.74601568899</v>
      </c>
      <c r="C28" s="49">
        <v>847862.44945948897</v>
      </c>
      <c r="D28" s="49">
        <v>805.29655620000005</v>
      </c>
      <c r="E28" s="49">
        <v>892851.04142994003</v>
      </c>
      <c r="F28" s="49">
        <v>892054.58288930997</v>
      </c>
      <c r="G28" s="49">
        <v>796.45854063000002</v>
      </c>
      <c r="H28" s="49">
        <v>925311.48673678003</v>
      </c>
      <c r="I28" s="49">
        <v>924525.07975583896</v>
      </c>
      <c r="J28" s="49">
        <v>786.40698094000004</v>
      </c>
      <c r="K28" s="49">
        <v>945433.95750728995</v>
      </c>
      <c r="L28" s="49">
        <v>944756.34059057001</v>
      </c>
      <c r="M28" s="49">
        <v>677.61691671999995</v>
      </c>
      <c r="N28" s="49">
        <v>986824.75307382003</v>
      </c>
      <c r="O28" s="49">
        <v>986200.77490425005</v>
      </c>
      <c r="P28" s="49">
        <v>623.97816956999998</v>
      </c>
      <c r="Q28" s="49">
        <v>1007949.72520437</v>
      </c>
      <c r="R28" s="49">
        <v>1007293.04341907</v>
      </c>
      <c r="S28" s="29">
        <v>656.6817853</v>
      </c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5"/>
      <c r="AP28" s="45"/>
      <c r="AQ28" s="45"/>
      <c r="AR28" s="45"/>
      <c r="AS28" s="45"/>
      <c r="AT28" s="45"/>
      <c r="AU28" s="45"/>
    </row>
    <row r="29" spans="1:47" x14ac:dyDescent="0.25">
      <c r="A29" s="34" t="s">
        <v>52</v>
      </c>
      <c r="B29" s="35">
        <v>67255.538748189996</v>
      </c>
      <c r="C29" s="52">
        <v>67157.716592219993</v>
      </c>
      <c r="D29" s="52">
        <v>97.822155969999997</v>
      </c>
      <c r="E29" s="52">
        <v>70217.694249520006</v>
      </c>
      <c r="F29" s="52">
        <v>70121.189863270003</v>
      </c>
      <c r="G29" s="52">
        <v>96.504386249999996</v>
      </c>
      <c r="H29" s="52">
        <v>70445.740259650003</v>
      </c>
      <c r="I29" s="52">
        <v>70349.907085760002</v>
      </c>
      <c r="J29" s="52">
        <v>95.833173889999998</v>
      </c>
      <c r="K29" s="52">
        <v>73489.818369400004</v>
      </c>
      <c r="L29" s="52">
        <v>73378.068793740007</v>
      </c>
      <c r="M29" s="52">
        <v>111.74957566</v>
      </c>
      <c r="N29" s="52">
        <v>66310.142489959893</v>
      </c>
      <c r="O29" s="52">
        <v>66220.024521279905</v>
      </c>
      <c r="P29" s="52">
        <v>90.117968680000004</v>
      </c>
      <c r="Q29" s="52">
        <v>56412.601483090002</v>
      </c>
      <c r="R29" s="52">
        <v>56319.01147546</v>
      </c>
      <c r="S29" s="36">
        <v>93.590007630000002</v>
      </c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7"/>
      <c r="AP29" s="47"/>
      <c r="AQ29" s="47"/>
      <c r="AR29" s="47"/>
      <c r="AS29" s="47"/>
      <c r="AT29" s="47"/>
      <c r="AU29" s="47"/>
    </row>
    <row r="30" spans="1:47" x14ac:dyDescent="0.25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</row>
    <row r="31" spans="1:47" x14ac:dyDescent="0.25">
      <c r="A31" s="53" t="s">
        <v>45</v>
      </c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</row>
    <row r="32" spans="1:47" x14ac:dyDescent="0.25">
      <c r="A32" s="53" t="s">
        <v>46</v>
      </c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</row>
    <row r="33" spans="1:47" x14ac:dyDescent="0.25">
      <c r="A33" s="54" t="s">
        <v>47</v>
      </c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</row>
    <row r="34" spans="1:47" x14ac:dyDescent="0.25">
      <c r="A34" s="54" t="s">
        <v>11</v>
      </c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</row>
  </sheetData>
  <mergeCells count="18">
    <mergeCell ref="Q4:S4"/>
    <mergeCell ref="Q5:Q6"/>
    <mergeCell ref="R5:S5"/>
    <mergeCell ref="H4:J4"/>
    <mergeCell ref="H5:H6"/>
    <mergeCell ref="I5:J5"/>
    <mergeCell ref="B4:D4"/>
    <mergeCell ref="B5:B6"/>
    <mergeCell ref="C5:D5"/>
    <mergeCell ref="E4:G4"/>
    <mergeCell ref="E5:E6"/>
    <mergeCell ref="F5:G5"/>
    <mergeCell ref="N4:P4"/>
    <mergeCell ref="N5:N6"/>
    <mergeCell ref="O5:P5"/>
    <mergeCell ref="K4:M4"/>
    <mergeCell ref="K5:K6"/>
    <mergeCell ref="L5:M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Выдано</vt:lpstr>
      <vt:lpstr>Ставки</vt:lpstr>
      <vt:lpstr>Остатки</vt:lpstr>
      <vt:lpstr>Просрочка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Карина Джусупбекова</dc:creator>
  <cp:lastModifiedBy>Карина Джусупбекова</cp:lastModifiedBy>
  <dcterms:created xsi:type="dcterms:W3CDTF">2022-06-14T06:10:27Z</dcterms:created>
  <dcterms:modified xsi:type="dcterms:W3CDTF">2026-06-24T06:36:37Z</dcterms:modified>
</cp:coreProperties>
</file>