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4.xml" ContentType="application/vnd.openxmlformats-officedocument.themeOverride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5.xml" ContentType="application/vnd.openxmlformats-officedocument.themeOverride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+xml"/>
  <Override PartName="/xl/tables/table1.xml" ContentType="application/vnd.openxmlformats-officedocument.spreadsheetml.tab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7.xml" ContentType="application/vnd.openxmlformats-officedocument.drawing+xml"/>
  <Override PartName="/xl/tables/table2.xml" ContentType="application/vnd.openxmlformats-officedocument.spreadsheetml.table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theme/themeOverride6.xml" ContentType="application/vnd.openxmlformats-officedocument.themeOverride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theme/themeOverride7.xml" ContentType="application/vnd.openxmlformats-officedocument.themeOverride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8.xml" ContentType="application/vnd.openxmlformats-officedocument.themeOverride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4750" windowHeight="12330" tabRatio="887"/>
  </bookViews>
  <sheets>
    <sheet name="Содержание" sheetId="310" r:id="rId1"/>
    <sheet name="1" sheetId="52" r:id="rId2"/>
    <sheet name="2" sheetId="312" r:id="rId3"/>
    <sheet name="3" sheetId="328" r:id="rId4"/>
    <sheet name="4" sheetId="51" r:id="rId5"/>
    <sheet name="5" sheetId="125" r:id="rId6"/>
    <sheet name="6" sheetId="176" r:id="rId7"/>
    <sheet name="7" sheetId="148" r:id="rId8"/>
    <sheet name="8" sheetId="339" r:id="rId9"/>
    <sheet name="9" sheetId="323" r:id="rId10"/>
    <sheet name="10" sheetId="324" r:id="rId11"/>
    <sheet name="11" sheetId="325" r:id="rId12"/>
    <sheet name="12" sheetId="347" r:id="rId13"/>
    <sheet name="13" sheetId="342" r:id="rId14"/>
    <sheet name="14" sheetId="332" r:id="rId15"/>
    <sheet name="15" sheetId="341" r:id="rId16"/>
    <sheet name="16" sheetId="343" r:id="rId17"/>
    <sheet name="17" sheetId="344" r:id="rId18"/>
    <sheet name="18" sheetId="333" r:id="rId19"/>
    <sheet name="19" sheetId="315" r:id="rId20"/>
    <sheet name="20" sheetId="348" r:id="rId21"/>
    <sheet name="21" sheetId="349" r:id="rId22"/>
    <sheet name="22" sheetId="195" r:id="rId23"/>
    <sheet name="23" sheetId="137" r:id="rId24"/>
    <sheet name="24" sheetId="352" r:id="rId25"/>
    <sheet name="25" sheetId="353" r:id="rId26"/>
    <sheet name="26" sheetId="140" r:id="rId27"/>
    <sheet name="27" sheetId="143" r:id="rId28"/>
    <sheet name="28" sheetId="162" r:id="rId29"/>
    <sheet name="29" sheetId="169" r:id="rId30"/>
    <sheet name="30" sheetId="150" r:id="rId31"/>
    <sheet name="31" sheetId="193" r:id="rId32"/>
    <sheet name="32" sheetId="351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14" localSheetId="12">#REF!</definedName>
    <definedName name="_14" localSheetId="13">#REF!</definedName>
    <definedName name="_14" localSheetId="16">#REF!</definedName>
    <definedName name="_14" localSheetId="17">#REF!</definedName>
    <definedName name="_14" localSheetId="18">#REF!</definedName>
    <definedName name="_14" localSheetId="20">#REF!</definedName>
    <definedName name="_14" localSheetId="21">#REF!</definedName>
    <definedName name="_14" localSheetId="24">#REF!</definedName>
    <definedName name="_14" localSheetId="25">#REF!</definedName>
    <definedName name="_14" localSheetId="32">#REF!</definedName>
    <definedName name="_14">#REF!</definedName>
    <definedName name="_Toc19120761" localSheetId="0">Содержание!#REF!</definedName>
    <definedName name="esr" localSheetId="12">#REF!</definedName>
    <definedName name="esr" localSheetId="13">#REF!</definedName>
    <definedName name="esr" localSheetId="16">#REF!</definedName>
    <definedName name="esr" localSheetId="17">#REF!</definedName>
    <definedName name="esr" localSheetId="18">#REF!</definedName>
    <definedName name="esr" localSheetId="20">#REF!</definedName>
    <definedName name="esr" localSheetId="21">#REF!</definedName>
    <definedName name="esr" localSheetId="24">#REF!</definedName>
    <definedName name="esr" localSheetId="25">#REF!</definedName>
    <definedName name="esr" localSheetId="32">#REF!</definedName>
    <definedName name="esr">#REF!</definedName>
    <definedName name="h_555" localSheetId="12">#REF!</definedName>
    <definedName name="h_555" localSheetId="13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20">#REF!</definedName>
    <definedName name="h_555" localSheetId="21">#REF!</definedName>
    <definedName name="h_555" localSheetId="24">#REF!</definedName>
    <definedName name="h_555" localSheetId="25">#REF!</definedName>
    <definedName name="h_555" localSheetId="3">#REF!</definedName>
    <definedName name="h_555" localSheetId="32">#REF!</definedName>
    <definedName name="h_555" localSheetId="8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3">'23'!#REF!</definedName>
    <definedName name="tau" localSheetId="32">'32'!#REF!</definedName>
    <definedName name="terertg36154561451468" localSheetId="12">#REF!</definedName>
    <definedName name="terertg36154561451468" localSheetId="13">#REF!</definedName>
    <definedName name="terertg36154561451468" localSheetId="16">#REF!</definedName>
    <definedName name="terertg36154561451468" localSheetId="17">#REF!</definedName>
    <definedName name="terertg36154561451468" localSheetId="18">#REF!</definedName>
    <definedName name="terertg36154561451468" localSheetId="20">#REF!</definedName>
    <definedName name="terertg36154561451468" localSheetId="21">#REF!</definedName>
    <definedName name="terertg36154561451468" localSheetId="24">#REF!</definedName>
    <definedName name="terertg36154561451468" localSheetId="25">#REF!</definedName>
    <definedName name="terertg36154561451468" localSheetId="32">#REF!</definedName>
    <definedName name="terertg36154561451468">#REF!</definedName>
    <definedName name="wdqd" localSheetId="12">#REF!</definedName>
    <definedName name="wdqd" localSheetId="13">#REF!</definedName>
    <definedName name="wdqd" localSheetId="16">#REF!</definedName>
    <definedName name="wdqd" localSheetId="17">#REF!</definedName>
    <definedName name="wdqd" localSheetId="20">#REF!</definedName>
    <definedName name="wdqd" localSheetId="21">#REF!</definedName>
    <definedName name="wdqd" localSheetId="24">#REF!</definedName>
    <definedName name="wdqd" localSheetId="25">#REF!</definedName>
    <definedName name="wdqd" localSheetId="32">#REF!</definedName>
    <definedName name="wdqd">#REF!</definedName>
    <definedName name="а1" localSheetId="12">#REF!</definedName>
    <definedName name="а1" localSheetId="13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20">#REF!</definedName>
    <definedName name="а1" localSheetId="21">#REF!</definedName>
    <definedName name="а1" localSheetId="24">#REF!</definedName>
    <definedName name="а1" localSheetId="25">#REF!</definedName>
    <definedName name="а1" localSheetId="3">#REF!</definedName>
    <definedName name="а1" localSheetId="32">#REF!</definedName>
    <definedName name="а1" localSheetId="8">#REF!</definedName>
    <definedName name="а1" localSheetId="0">#REF!</definedName>
    <definedName name="а1">#REF!</definedName>
    <definedName name="выс" localSheetId="12">#REF!</definedName>
    <definedName name="выс" localSheetId="13">#REF!</definedName>
    <definedName name="выс" localSheetId="16">#REF!</definedName>
    <definedName name="выс" localSheetId="17">#REF!</definedName>
    <definedName name="выс" localSheetId="20">#REF!</definedName>
    <definedName name="выс" localSheetId="21">#REF!</definedName>
    <definedName name="выс" localSheetId="24">#REF!</definedName>
    <definedName name="выс" localSheetId="25">#REF!</definedName>
    <definedName name="выс" localSheetId="32">#REF!</definedName>
    <definedName name="выс">#REF!</definedName>
    <definedName name="ә" localSheetId="12">#REF!</definedName>
    <definedName name="ә" localSheetId="13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20">#REF!</definedName>
    <definedName name="ә" localSheetId="21">#REF!</definedName>
    <definedName name="ә" localSheetId="24">#REF!</definedName>
    <definedName name="ә" localSheetId="25">#REF!</definedName>
    <definedName name="ә" localSheetId="3">#REF!</definedName>
    <definedName name="ә" localSheetId="32">#REF!</definedName>
    <definedName name="ә" localSheetId="8">#REF!</definedName>
    <definedName name="ә" localSheetId="0">#REF!</definedName>
    <definedName name="ә">#REF!</definedName>
    <definedName name="ә1" localSheetId="12">#REF!</definedName>
    <definedName name="ә1" localSheetId="13">#REF!</definedName>
    <definedName name="ә1" localSheetId="16">#REF!</definedName>
    <definedName name="ә1" localSheetId="17">#REF!</definedName>
    <definedName name="ә1" localSheetId="18">#REF!</definedName>
    <definedName name="ә1" localSheetId="20">#REF!</definedName>
    <definedName name="ә1" localSheetId="21">#REF!</definedName>
    <definedName name="ә1" localSheetId="24">#REF!</definedName>
    <definedName name="ә1" localSheetId="25">#REF!</definedName>
    <definedName name="ә1" localSheetId="32">#REF!</definedName>
    <definedName name="ә1">#REF!</definedName>
    <definedName name="ии" localSheetId="12">#REF!</definedName>
    <definedName name="ии" localSheetId="13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20">#REF!</definedName>
    <definedName name="ии" localSheetId="21">#REF!</definedName>
    <definedName name="ии" localSheetId="24">#REF!</definedName>
    <definedName name="ии" localSheetId="25">#REF!</definedName>
    <definedName name="ии" localSheetId="3">#REF!</definedName>
    <definedName name="ии" localSheetId="32">#REF!</definedName>
    <definedName name="ии" localSheetId="8">#REF!</definedName>
    <definedName name="ии" localSheetId="0">#REF!</definedName>
    <definedName name="ии">#REF!</definedName>
    <definedName name="н99" localSheetId="12">#REF!</definedName>
    <definedName name="н99" localSheetId="13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20">#REF!</definedName>
    <definedName name="н99" localSheetId="21">#REF!</definedName>
    <definedName name="н99" localSheetId="24">#REF!</definedName>
    <definedName name="н99" localSheetId="25">#REF!</definedName>
    <definedName name="н99" localSheetId="3">#REF!</definedName>
    <definedName name="н99" localSheetId="32">#REF!</definedName>
    <definedName name="н99" localSheetId="8">#REF!</definedName>
    <definedName name="н99" localSheetId="0">#REF!</definedName>
    <definedName name="н99">#REF!</definedName>
    <definedName name="_xlnm.Print_Area" localSheetId="1">'1'!$A$1:$K$19</definedName>
    <definedName name="_xlnm.Print_Area" localSheetId="10">'10'!$A$1:$W$31</definedName>
    <definedName name="_xlnm.Print_Area" localSheetId="11">'11'!$A$1:$S$31</definedName>
    <definedName name="_xlnm.Print_Area" localSheetId="12">'12'!$A$1:$V$17</definedName>
    <definedName name="_xlnm.Print_Area" localSheetId="13">'13'!$A$1:$Q$15</definedName>
    <definedName name="_xlnm.Print_Area" localSheetId="14">'14'!$A$1:$V$32</definedName>
    <definedName name="_xlnm.Print_Area" localSheetId="15">'15'!$A$1:$M$31</definedName>
    <definedName name="_xlnm.Print_Area" localSheetId="16">'16'!$A$1:$S$13</definedName>
    <definedName name="_xlnm.Print_Area" localSheetId="17">'17'!$A$1:$M$13</definedName>
    <definedName name="_xlnm.Print_Area" localSheetId="18">'18'!$A$1:$O$15</definedName>
    <definedName name="_xlnm.Print_Area" localSheetId="19">'19'!$A$1:$N$13</definedName>
    <definedName name="_xlnm.Print_Area" localSheetId="2">'2'!$A$1:$K$19</definedName>
    <definedName name="_xlnm.Print_Area" localSheetId="20">'20'!$A$1:$S$15</definedName>
    <definedName name="_xlnm.Print_Area" localSheetId="21">'21'!$A$1:$S$15</definedName>
    <definedName name="_xlnm.Print_Area" localSheetId="22">'22'!$A$1:$W$18</definedName>
    <definedName name="_xlnm.Print_Area" localSheetId="23">'23'!$A$1:$Q$23</definedName>
    <definedName name="_xlnm.Print_Area" localSheetId="24">'24'!$A$1:$S$575</definedName>
    <definedName name="_xlnm.Print_Area" localSheetId="25">'25'!$A$1:$T$107</definedName>
    <definedName name="_xlnm.Print_Area" localSheetId="26">'26'!$A$1:$S$54</definedName>
    <definedName name="_xlnm.Print_Area" localSheetId="27">'27'!$A$1:$P$54</definedName>
    <definedName name="_xlnm.Print_Area" localSheetId="28">'28'!$A$1:$R$42</definedName>
    <definedName name="_xlnm.Print_Area" localSheetId="29">'29'!$A$1:$T$67</definedName>
    <definedName name="_xlnm.Print_Area" localSheetId="3">'3'!$A$1:$J$19</definedName>
    <definedName name="_xlnm.Print_Area" localSheetId="30">'30'!$A$1:$R$30</definedName>
    <definedName name="_xlnm.Print_Area" localSheetId="31">'31'!$A$1:$Q$39</definedName>
    <definedName name="_xlnm.Print_Area" localSheetId="32">'32'!$A$1:$Q$39</definedName>
    <definedName name="_xlnm.Print_Area" localSheetId="4">'4'!$A$1:$J$19</definedName>
    <definedName name="_xlnm.Print_Area" localSheetId="5">'5'!$A$1:$I$20</definedName>
    <definedName name="_xlnm.Print_Area" localSheetId="6">'6'!$A$1:$I$20</definedName>
    <definedName name="_xlnm.Print_Area" localSheetId="8">'8'!#REF!</definedName>
    <definedName name="_xlnm.Print_Area" localSheetId="9">'9'!$A$1:$R$31</definedName>
    <definedName name="_xlnm.Print_Area" localSheetId="0">Содержание!$A$1:$G$36</definedName>
    <definedName name="Р99" localSheetId="12">#REF!</definedName>
    <definedName name="Р99" localSheetId="13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20">#REF!</definedName>
    <definedName name="Р99" localSheetId="21">#REF!</definedName>
    <definedName name="Р99" localSheetId="24">#REF!</definedName>
    <definedName name="Р99" localSheetId="25">#REF!</definedName>
    <definedName name="Р99" localSheetId="3">#REF!</definedName>
    <definedName name="Р99" localSheetId="32">#REF!</definedName>
    <definedName name="Р99" localSheetId="8">#REF!</definedName>
    <definedName name="Р99" localSheetId="0">#REF!</definedName>
    <definedName name="Р99">#REF!</definedName>
    <definedName name="цв" localSheetId="12">#REF!</definedName>
    <definedName name="цв" localSheetId="13">#REF!</definedName>
    <definedName name="цв" localSheetId="16">#REF!</definedName>
    <definedName name="цв" localSheetId="17">#REF!</definedName>
    <definedName name="цв" localSheetId="18">#REF!</definedName>
    <definedName name="цв" localSheetId="20">#REF!</definedName>
    <definedName name="цв" localSheetId="21">#REF!</definedName>
    <definedName name="цв" localSheetId="24">#REF!</definedName>
    <definedName name="цв" localSheetId="25">#REF!</definedName>
    <definedName name="цв" localSheetId="32">#REF!</definedName>
    <definedName name="цв">#REF!</definedName>
    <definedName name="цуцу" localSheetId="12">#REF!</definedName>
    <definedName name="цуцу" localSheetId="13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20">#REF!</definedName>
    <definedName name="цуцу" localSheetId="21">#REF!</definedName>
    <definedName name="цуцу" localSheetId="24">#REF!</definedName>
    <definedName name="цуцу" localSheetId="25">#REF!</definedName>
    <definedName name="цуцу" localSheetId="3">#REF!</definedName>
    <definedName name="цуцу" localSheetId="32">#REF!</definedName>
    <definedName name="цуцу" localSheetId="8">#REF!</definedName>
    <definedName name="цуцу" localSheetId="0">#REF!</definedName>
    <definedName name="цуцу">#REF!</definedName>
    <definedName name="цц" localSheetId="12">#REF!</definedName>
    <definedName name="цц" localSheetId="13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20">#REF!</definedName>
    <definedName name="цц" localSheetId="21">#REF!</definedName>
    <definedName name="цц" localSheetId="24">#REF!</definedName>
    <definedName name="цц" localSheetId="25">#REF!</definedName>
    <definedName name="цц" localSheetId="3">#REF!</definedName>
    <definedName name="цц" localSheetId="32">#REF!</definedName>
    <definedName name="цц" localSheetId="8">#REF!</definedName>
    <definedName name="цц" localSheetId="0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B1" i="125" l="1"/>
  <c r="D575" i="352" l="1"/>
  <c r="C575" i="352"/>
  <c r="D574" i="352"/>
  <c r="C574" i="352"/>
  <c r="D573" i="352"/>
  <c r="C573" i="352"/>
  <c r="D572" i="352"/>
  <c r="C572" i="352"/>
  <c r="D571" i="352"/>
  <c r="C571" i="352"/>
  <c r="D570" i="352"/>
  <c r="C570" i="352"/>
  <c r="D569" i="352"/>
  <c r="C569" i="352"/>
  <c r="D568" i="352"/>
  <c r="C568" i="352"/>
  <c r="D567" i="352"/>
  <c r="C567" i="352"/>
  <c r="D566" i="352"/>
  <c r="C566" i="352"/>
  <c r="D565" i="352"/>
  <c r="C565" i="352"/>
  <c r="D564" i="352"/>
  <c r="C564" i="352"/>
  <c r="D563" i="352"/>
  <c r="C563" i="352"/>
  <c r="D562" i="352"/>
  <c r="C562" i="352"/>
  <c r="D561" i="352"/>
  <c r="C561" i="352"/>
  <c r="D560" i="352"/>
  <c r="C560" i="352"/>
  <c r="D559" i="352"/>
  <c r="C559" i="352"/>
  <c r="D558" i="352"/>
  <c r="C558" i="352"/>
  <c r="D557" i="352"/>
  <c r="C557" i="352"/>
  <c r="D556" i="352"/>
  <c r="C556" i="352"/>
  <c r="D555" i="352"/>
  <c r="C555" i="352"/>
  <c r="D554" i="352"/>
  <c r="C554" i="352"/>
  <c r="D553" i="352"/>
  <c r="C553" i="352"/>
  <c r="D552" i="352"/>
  <c r="C552" i="352"/>
  <c r="D551" i="352"/>
  <c r="C551" i="352"/>
  <c r="D550" i="352"/>
  <c r="C550" i="352"/>
  <c r="D549" i="352"/>
  <c r="C549" i="352"/>
  <c r="D548" i="352"/>
  <c r="C548" i="352"/>
  <c r="D547" i="352"/>
  <c r="C547" i="352"/>
  <c r="D546" i="352"/>
  <c r="C546" i="352"/>
  <c r="D545" i="352"/>
  <c r="C545" i="352"/>
  <c r="D544" i="352"/>
  <c r="C544" i="352"/>
  <c r="D543" i="352"/>
  <c r="C543" i="352"/>
  <c r="D542" i="352"/>
  <c r="C542" i="352"/>
  <c r="D541" i="352"/>
  <c r="C541" i="352"/>
  <c r="D540" i="352"/>
  <c r="C540" i="352"/>
  <c r="D539" i="352"/>
  <c r="C539" i="352"/>
  <c r="D538" i="352"/>
  <c r="C538" i="352"/>
  <c r="D537" i="352"/>
  <c r="C537" i="352"/>
  <c r="D536" i="352"/>
  <c r="C536" i="352"/>
  <c r="D535" i="352"/>
  <c r="C535" i="352"/>
  <c r="D534" i="352"/>
  <c r="C534" i="352"/>
  <c r="D533" i="352"/>
  <c r="C533" i="352"/>
  <c r="D532" i="352"/>
  <c r="C532" i="352"/>
  <c r="D531" i="352"/>
  <c r="C531" i="352"/>
  <c r="D530" i="352"/>
  <c r="C530" i="352"/>
  <c r="D529" i="352"/>
  <c r="C529" i="352"/>
  <c r="D528" i="352"/>
  <c r="C528" i="352"/>
  <c r="D527" i="352"/>
  <c r="C527" i="352"/>
  <c r="D526" i="352"/>
  <c r="C526" i="352"/>
  <c r="D525" i="352"/>
  <c r="C525" i="352"/>
  <c r="D524" i="352"/>
  <c r="C524" i="352"/>
  <c r="D523" i="352"/>
  <c r="C523" i="352"/>
  <c r="D522" i="352"/>
  <c r="C522" i="352"/>
  <c r="D521" i="352"/>
  <c r="C521" i="352"/>
  <c r="D520" i="352"/>
  <c r="C520" i="352"/>
  <c r="D519" i="352"/>
  <c r="C519" i="352"/>
  <c r="D518" i="352"/>
  <c r="C518" i="352"/>
  <c r="D517" i="352"/>
  <c r="C517" i="352"/>
  <c r="D516" i="352"/>
  <c r="C516" i="352"/>
  <c r="B1" i="193" l="1"/>
  <c r="B1" i="353" l="1"/>
  <c r="D515" i="352"/>
  <c r="C515" i="352"/>
  <c r="D514" i="352"/>
  <c r="C514" i="352"/>
  <c r="D513" i="352"/>
  <c r="C513" i="352"/>
  <c r="D512" i="352"/>
  <c r="C512" i="352"/>
  <c r="D511" i="352"/>
  <c r="C511" i="352"/>
  <c r="D510" i="352"/>
  <c r="C510" i="352"/>
  <c r="D509" i="352"/>
  <c r="C509" i="352"/>
  <c r="D508" i="352"/>
  <c r="C508" i="352"/>
  <c r="D507" i="352"/>
  <c r="C507" i="352"/>
  <c r="D506" i="352"/>
  <c r="C506" i="352"/>
  <c r="D505" i="352"/>
  <c r="C505" i="352"/>
  <c r="D504" i="352"/>
  <c r="C504" i="352"/>
  <c r="D503" i="352"/>
  <c r="C503" i="352"/>
  <c r="D502" i="352"/>
  <c r="C502" i="352"/>
  <c r="D501" i="352"/>
  <c r="C501" i="352"/>
  <c r="D500" i="352"/>
  <c r="C500" i="352"/>
  <c r="D499" i="352"/>
  <c r="C499" i="352"/>
  <c r="D498" i="352"/>
  <c r="C498" i="352"/>
  <c r="D497" i="352"/>
  <c r="C497" i="352"/>
  <c r="D496" i="352"/>
  <c r="C496" i="352"/>
  <c r="D495" i="352"/>
  <c r="C495" i="352"/>
  <c r="D494" i="352"/>
  <c r="C494" i="352"/>
  <c r="D493" i="352"/>
  <c r="C493" i="352"/>
  <c r="D492" i="352"/>
  <c r="C492" i="352"/>
  <c r="D491" i="352"/>
  <c r="C491" i="352"/>
  <c r="D490" i="352"/>
  <c r="C490" i="352"/>
  <c r="D489" i="352"/>
  <c r="C489" i="352"/>
  <c r="D488" i="352"/>
  <c r="C488" i="352"/>
  <c r="D487" i="352"/>
  <c r="C487" i="352"/>
  <c r="D486" i="352"/>
  <c r="C486" i="352"/>
  <c r="D485" i="352"/>
  <c r="C485" i="352"/>
  <c r="D484" i="352"/>
  <c r="C484" i="352"/>
  <c r="D483" i="352"/>
  <c r="C483" i="352"/>
  <c r="D482" i="352"/>
  <c r="C482" i="352"/>
  <c r="D481" i="352"/>
  <c r="C481" i="352"/>
  <c r="D480" i="352"/>
  <c r="C480" i="352"/>
  <c r="D479" i="352"/>
  <c r="C479" i="352"/>
  <c r="D478" i="352"/>
  <c r="C478" i="352"/>
  <c r="D477" i="352"/>
  <c r="C477" i="352"/>
  <c r="D476" i="352"/>
  <c r="C476" i="352"/>
  <c r="D475" i="352"/>
  <c r="C475" i="352"/>
  <c r="D474" i="352"/>
  <c r="C474" i="352"/>
  <c r="D473" i="352"/>
  <c r="C473" i="352"/>
  <c r="D472" i="352"/>
  <c r="C472" i="352"/>
  <c r="D471" i="352"/>
  <c r="C471" i="352"/>
  <c r="D470" i="352"/>
  <c r="C470" i="352"/>
  <c r="D469" i="352"/>
  <c r="C469" i="352"/>
  <c r="D468" i="352"/>
  <c r="C468" i="352"/>
  <c r="D467" i="352"/>
  <c r="C467" i="352"/>
  <c r="D466" i="352"/>
  <c r="C466" i="352"/>
  <c r="D465" i="352"/>
  <c r="C465" i="352"/>
  <c r="D464" i="352"/>
  <c r="C464" i="352"/>
  <c r="D463" i="352"/>
  <c r="C463" i="352"/>
  <c r="D462" i="352"/>
  <c r="C462" i="352"/>
  <c r="D461" i="352"/>
  <c r="C461" i="352"/>
  <c r="D460" i="352"/>
  <c r="C460" i="352"/>
  <c r="D459" i="352"/>
  <c r="C459" i="352"/>
  <c r="D458" i="352"/>
  <c r="C458" i="352"/>
  <c r="D457" i="352"/>
  <c r="C457" i="352"/>
  <c r="D456" i="352"/>
  <c r="C456" i="352"/>
  <c r="D455" i="352"/>
  <c r="C455" i="352"/>
  <c r="D454" i="352"/>
  <c r="C454" i="352"/>
  <c r="D453" i="352"/>
  <c r="C453" i="352"/>
  <c r="D452" i="352"/>
  <c r="C452" i="352"/>
  <c r="D451" i="352"/>
  <c r="C451" i="352"/>
  <c r="D450" i="352"/>
  <c r="C450" i="352"/>
  <c r="D449" i="352"/>
  <c r="C449" i="352"/>
  <c r="D448" i="352"/>
  <c r="C448" i="352"/>
  <c r="D447" i="352"/>
  <c r="C447" i="352"/>
  <c r="D446" i="352"/>
  <c r="C446" i="352"/>
  <c r="D445" i="352"/>
  <c r="C445" i="352"/>
  <c r="D444" i="352"/>
  <c r="C444" i="352"/>
  <c r="D443" i="352"/>
  <c r="C443" i="352"/>
  <c r="D442" i="352"/>
  <c r="C442" i="352"/>
  <c r="D441" i="352"/>
  <c r="C441" i="352"/>
  <c r="D440" i="352"/>
  <c r="C440" i="352"/>
  <c r="D439" i="352"/>
  <c r="C439" i="352"/>
  <c r="D438" i="352"/>
  <c r="C438" i="352"/>
  <c r="D437" i="352"/>
  <c r="C437" i="352"/>
  <c r="D436" i="352"/>
  <c r="C436" i="352"/>
  <c r="D435" i="352"/>
  <c r="C435" i="352"/>
  <c r="D434" i="352"/>
  <c r="C434" i="352"/>
  <c r="D433" i="352"/>
  <c r="C433" i="352"/>
  <c r="D432" i="352"/>
  <c r="C432" i="352"/>
  <c r="D431" i="352"/>
  <c r="C431" i="352"/>
  <c r="D430" i="352"/>
  <c r="C430" i="352"/>
  <c r="D429" i="352"/>
  <c r="C429" i="352"/>
  <c r="D428" i="352"/>
  <c r="C428" i="352"/>
  <c r="D427" i="352"/>
  <c r="C427" i="352"/>
  <c r="D426" i="352"/>
  <c r="C426" i="352"/>
  <c r="D425" i="352"/>
  <c r="C425" i="352"/>
  <c r="D424" i="352"/>
  <c r="C424" i="352"/>
  <c r="D423" i="352"/>
  <c r="C423" i="352"/>
  <c r="D422" i="352"/>
  <c r="C422" i="352"/>
  <c r="D421" i="352"/>
  <c r="C421" i="352"/>
  <c r="D420" i="352"/>
  <c r="C420" i="352"/>
  <c r="D419" i="352"/>
  <c r="C419" i="352"/>
  <c r="D418" i="352"/>
  <c r="C418" i="352"/>
  <c r="D417" i="352"/>
  <c r="C417" i="352"/>
  <c r="D416" i="352"/>
  <c r="C416" i="352"/>
  <c r="D415" i="352"/>
  <c r="C415" i="352"/>
  <c r="D414" i="352"/>
  <c r="C414" i="352"/>
  <c r="D413" i="352"/>
  <c r="C413" i="352"/>
  <c r="D412" i="352"/>
  <c r="C412" i="352"/>
  <c r="D411" i="352"/>
  <c r="C411" i="352"/>
  <c r="D410" i="352"/>
  <c r="C410" i="352"/>
  <c r="D409" i="352"/>
  <c r="C409" i="352"/>
  <c r="D408" i="352"/>
  <c r="C408" i="352"/>
  <c r="D407" i="352"/>
  <c r="C407" i="352"/>
  <c r="D406" i="352"/>
  <c r="C406" i="352"/>
  <c r="D405" i="352"/>
  <c r="C405" i="352"/>
  <c r="D404" i="352"/>
  <c r="C404" i="352"/>
  <c r="D403" i="352"/>
  <c r="C403" i="352"/>
  <c r="D402" i="352"/>
  <c r="C402" i="352"/>
  <c r="D401" i="352"/>
  <c r="C401" i="352"/>
  <c r="D400" i="352"/>
  <c r="C400" i="352"/>
  <c r="D399" i="352"/>
  <c r="C399" i="352"/>
  <c r="D398" i="352"/>
  <c r="C398" i="352"/>
  <c r="D397" i="352"/>
  <c r="C397" i="352"/>
  <c r="D396" i="352"/>
  <c r="C396" i="352"/>
  <c r="D395" i="352"/>
  <c r="C395" i="352"/>
  <c r="D394" i="352"/>
  <c r="C394" i="352"/>
  <c r="D393" i="352"/>
  <c r="C393" i="352"/>
  <c r="D392" i="352"/>
  <c r="C392" i="352"/>
  <c r="D391" i="352"/>
  <c r="C391" i="352"/>
  <c r="B1" i="352"/>
  <c r="B8" i="195" l="1"/>
  <c r="B7" i="195"/>
  <c r="B6" i="195"/>
  <c r="B5" i="195"/>
  <c r="B4" i="195"/>
  <c r="B3" i="195"/>
  <c r="B1" i="351" l="1"/>
  <c r="B1" i="52"/>
  <c r="B1" i="349" l="1"/>
  <c r="B1" i="339" l="1"/>
  <c r="B1" i="148"/>
  <c r="B1" i="348" l="1"/>
  <c r="B1" i="347"/>
  <c r="B1" i="333" l="1"/>
  <c r="B1" i="344"/>
  <c r="B1" i="325"/>
  <c r="B1" i="343" l="1"/>
  <c r="B1" i="342" l="1"/>
  <c r="B1" i="137" l="1"/>
  <c r="B1" i="341" l="1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  <c r="B1" i="332" l="1"/>
  <c r="B1" i="323"/>
  <c r="B1" i="150"/>
  <c r="B1" i="195"/>
  <c r="B1" i="169"/>
  <c r="B1" i="162"/>
  <c r="B1" i="143"/>
  <c r="B1" i="140"/>
  <c r="B1" i="51"/>
  <c r="B1" i="328"/>
  <c r="B1" i="312"/>
  <c r="B1" i="324"/>
  <c r="B1" i="315"/>
  <c r="B1" i="176"/>
</calcChain>
</file>

<file path=xl/sharedStrings.xml><?xml version="1.0" encoding="utf-8"?>
<sst xmlns="http://schemas.openxmlformats.org/spreadsheetml/2006/main" count="392" uniqueCount="199">
  <si>
    <t>Содержание</t>
  </si>
  <si>
    <t>График 2</t>
  </si>
  <si>
    <t>График 3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</si>
  <si>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</si>
  <si>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</si>
  <si>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</si>
  <si>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</si>
  <si>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</si>
  <si>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</si>
  <si>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</si>
  <si>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</si>
  <si>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</si>
  <si>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</si>
  <si>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</si>
  <si>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</si>
  <si>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</si>
  <si>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</si>
  <si>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</si>
  <si>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</si>
  <si>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</si>
  <si>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</si>
  <si>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</si>
  <si>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</si>
  <si>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Год</t>
  </si>
  <si>
    <t>Квартал</t>
  </si>
  <si>
    <t>Источник</t>
  </si>
  <si>
    <t>Прогнозы НБРК</t>
  </si>
  <si>
    <t>Расчеты НБРК</t>
  </si>
  <si>
    <t>Месяц</t>
  </si>
  <si>
    <t>НБРК</t>
  </si>
  <si>
    <t>Переоценка депозитов юрлиц в инвалюте</t>
  </si>
  <si>
    <t>Переоценка депозитов физлиц в инвалюте</t>
  </si>
  <si>
    <t>Инфляция г/г</t>
  </si>
  <si>
    <t xml:space="preserve">Год </t>
  </si>
  <si>
    <t xml:space="preserve"> </t>
  </si>
  <si>
    <t>Темп роста депозитов, в % г/г</t>
  </si>
  <si>
    <t>FusionLAB</t>
  </si>
  <si>
    <t>КФБ</t>
  </si>
  <si>
    <t>График 1</t>
  </si>
  <si>
    <t>БНС АСПР</t>
  </si>
  <si>
    <t>потребительские кредиты</t>
  </si>
  <si>
    <t>ипотека</t>
  </si>
  <si>
    <t>Денежная масса (М3)</t>
  </si>
  <si>
    <t>Воспринимаемая инфляция (за прошедшие 12 месяцев)</t>
  </si>
  <si>
    <t>Ожидаемая инфляция (в следующие 12 месяцев)</t>
  </si>
  <si>
    <t>базовая ставка</t>
  </si>
  <si>
    <t>кредиты бизнесу</t>
  </si>
  <si>
    <t>Кредитный канал</t>
  </si>
  <si>
    <t>График 25</t>
  </si>
  <si>
    <t>График 26</t>
  </si>
  <si>
    <t>Продовольственные товары</t>
  </si>
  <si>
    <t xml:space="preserve">Непродовольственные товары </t>
  </si>
  <si>
    <t>Платные услуги</t>
  </si>
  <si>
    <t>ИПЦ с/о</t>
  </si>
  <si>
    <t>Медиана оценок баз. инфл</t>
  </si>
  <si>
    <t>Диапазон оценок баз. инфл.</t>
  </si>
  <si>
    <t>Ненефтяной дефицит</t>
  </si>
  <si>
    <t>Чистые прочие  внутренние активы</t>
  </si>
  <si>
    <t>юридические лица</t>
  </si>
  <si>
    <t>физические лица</t>
  </si>
  <si>
    <t>ипотека (правая ось)</t>
  </si>
  <si>
    <t>ИПЦ с/о 3MA</t>
  </si>
  <si>
    <t>на потребительские цели</t>
  </si>
  <si>
    <t>кредиты экономике</t>
  </si>
  <si>
    <t>бизнесу</t>
  </si>
  <si>
    <t>на прочие цели</t>
  </si>
  <si>
    <t>Инфляция м/м</t>
  </si>
  <si>
    <t>График 9</t>
  </si>
  <si>
    <t>МФ РК</t>
  </si>
  <si>
    <t>Информация и связь</t>
  </si>
  <si>
    <t>I. ПЕРСПЕКТИВЫ РАЗВИТИЯ ЭКОНОМИКИ</t>
  </si>
  <si>
    <t>Млрд. долл. США</t>
  </si>
  <si>
    <t>Текущий счет</t>
  </si>
  <si>
    <t>Баланс услуг</t>
  </si>
  <si>
    <t>Баланс доходов</t>
  </si>
  <si>
    <t>График 21</t>
  </si>
  <si>
    <t>II ТЕКУЩИЕ МАКРОЭКОНОМИЧЕСКИЕ УСЛОВИЯ</t>
  </si>
  <si>
    <t>III. ТРАНСМИССИОННЫЙ МЕХАНИЗМ ДЕНЕЖНО-КРЕДИТНОЙ ПОЛИТИКИ</t>
  </si>
  <si>
    <t>Экспорт товаров</t>
  </si>
  <si>
    <t>Импорт товаров</t>
  </si>
  <si>
    <t>Прочие сектора</t>
  </si>
  <si>
    <t>Сельское хозяйство</t>
  </si>
  <si>
    <t>Промышленность</t>
  </si>
  <si>
    <t>Строительство</t>
  </si>
  <si>
    <t>Торговля</t>
  </si>
  <si>
    <t>Транспорт</t>
  </si>
  <si>
    <t>Операции с НИ</t>
  </si>
  <si>
    <t>Государственный сектор</t>
  </si>
  <si>
    <t>Чистые налоги на пр. и имп.</t>
  </si>
  <si>
    <t>ВВП</t>
  </si>
  <si>
    <t>Конечное потребление домашних хозяйств</t>
  </si>
  <si>
    <t>Конечное потребление органов гос. управления</t>
  </si>
  <si>
    <t>Валовое накопление</t>
  </si>
  <si>
    <t>НКООДХ</t>
  </si>
  <si>
    <t>Чистый экспорт</t>
  </si>
  <si>
    <t>График 5</t>
  </si>
  <si>
    <t>График 4</t>
  </si>
  <si>
    <t>EIA, Consensus Ecs.,             расчеты НБРК</t>
  </si>
  <si>
    <t>Eurostat, National Bureau of Statistics of China, Росстат, Consensus Ecs., ЦБ РФ, оценка НБРК</t>
  </si>
  <si>
    <t>Депозиты физлиц в нацвалюте</t>
  </si>
  <si>
    <t>Депозиты юрлиц в нацвалюте</t>
  </si>
  <si>
    <t>Депозиты физлиц в инвалюте</t>
  </si>
  <si>
    <t>Депозиты юрлиц в инвалюте</t>
  </si>
  <si>
    <t>Непродовольственные товары</t>
  </si>
  <si>
    <t>Розничная торговля</t>
  </si>
  <si>
    <t>Ожидаемая инфляция через 5 лет</t>
  </si>
  <si>
    <t>UN FAO, расчеты НБРК</t>
  </si>
  <si>
    <t>Цель по общему дефициту до 2030 года</t>
  </si>
  <si>
    <t>Цель по ненефтяному дефициту до 2030 года</t>
  </si>
  <si>
    <t>График 30</t>
  </si>
  <si>
    <t>Цель по инфляции</t>
  </si>
  <si>
    <t>Прочие</t>
  </si>
  <si>
    <t>Переоценка депозитов в инвалюте</t>
  </si>
  <si>
    <t>Ожидаемая инфляция (в следующие 12 месяцев), 3MA</t>
  </si>
  <si>
    <t>Тенге за 1 долл.США</t>
  </si>
  <si>
    <t>Баланс рисков смещен в проинфляционную сторону.</t>
  </si>
  <si>
    <t>Общий дефицит</t>
  </si>
  <si>
    <t>Ненефтяной структурный дефицит</t>
  </si>
  <si>
    <t>Цикл</t>
  </si>
  <si>
    <t>Обслуживание долга</t>
  </si>
  <si>
    <t>ЭТП+Трансферты</t>
  </si>
  <si>
    <t>Рост инвестиций обеспечивается увеличением вложений в несырьевые сектора экономики.</t>
  </si>
  <si>
    <t>первичный рынок (внутр.)</t>
  </si>
  <si>
    <t xml:space="preserve">привлечение МФ РК внешнего долга </t>
  </si>
  <si>
    <t>Фискальный канал и чистые внешние активы</t>
  </si>
  <si>
    <t>Предложение рабочей силы и уровень безработицы, г/г, %</t>
  </si>
  <si>
    <t>СОДЕРЖАНИЕ</t>
  </si>
  <si>
    <t>ЖКХ</t>
  </si>
  <si>
    <t>Рабочая сила</t>
  </si>
  <si>
    <t>Наемные  работники</t>
  </si>
  <si>
    <t xml:space="preserve">Самостоятельно занятые </t>
  </si>
  <si>
    <t>Безработица (пр. ось)</t>
  </si>
  <si>
    <t>Всего по экономике</t>
  </si>
  <si>
    <t>Горнодобывающая</t>
  </si>
  <si>
    <t>Обрабатывающая</t>
  </si>
  <si>
    <t>Транспорт и складирование</t>
  </si>
  <si>
    <t>Государственный сектор*</t>
  </si>
  <si>
    <t>*Государственный сектор включает отрасли «Образование», «Здравоохранение», «Государственное управление и оборона»</t>
  </si>
  <si>
    <t>Всего, за искл. инвестиций из ГБ</t>
  </si>
  <si>
    <t>Несырьевой сектор, за искл. инвестиций из ГБ</t>
  </si>
  <si>
    <t>БНС АСПР РК</t>
  </si>
  <si>
    <t>Различные показатели месячной инфляции.</t>
  </si>
  <si>
    <t>Декомпозиция текущего счета платежного баланса</t>
  </si>
  <si>
    <t xml:space="preserve">Предпосылки по ценам на нефть повышены. </t>
  </si>
  <si>
    <t>По мере разрешения конфликта на Ближнем Востоке рост цен на зерновые (FAO Cereals, в % г/г) нормализуется.</t>
  </si>
  <si>
    <t>Ожидания по динамике экономического развития пересмотрены вверх на 2026 год, на среднесрочном горизонте рост ВВП будет стремиться к равновесным значениям.</t>
  </si>
  <si>
    <t>Инфляция достигнет таргета к 2028 году.</t>
  </si>
  <si>
    <t>Годовая инфляция продолжает замедление.</t>
  </si>
  <si>
    <t>Инфляционные ожидания остаются повышенными.</t>
  </si>
  <si>
    <t>В первом квартале 2026 года рост экономики был обеспечен преимущественно ненефтяным сектором.</t>
  </si>
  <si>
    <t>Объем розничных продаж продолжает ускоряться с начала года.</t>
  </si>
  <si>
    <t>Нормализация спроса домохозяйств подтверждается динамикой потребления услуг общественного питания.</t>
  </si>
  <si>
    <t>Частная инвестиционная активность продолжила расширяться в начале 2026 года.</t>
  </si>
  <si>
    <t>Динамика номинальной и реальной заработной платы, г/г, %</t>
  </si>
  <si>
    <t>Ненефтяной дефицит госбюджета в первом квартале 2026 года существенно улучшился, в % от ВВП, за 1 квартал периода.</t>
  </si>
  <si>
    <t>В структуре дефицита заметно растет доля обслуживания долга, декомпозиция дефицита госбюджета, в % от ВВП, за 1 квартал периода.</t>
  </si>
  <si>
    <t xml:space="preserve">Рост налогов в 1 квартале обеспечен за счет НДС, в %, г/г, за 1 квартал периода. </t>
  </si>
  <si>
    <t>Фискальная консолидация была нивелирована финансированием квазигоссектора, в % от ВВП, к 2019 году.</t>
  </si>
  <si>
    <t>Коридор процентных ставок и ставка TONIA</t>
  </si>
  <si>
    <t xml:space="preserve">Безрисковая кривая доходности, % </t>
  </si>
  <si>
    <t>Ставки по депозитам в национальной валюте, %</t>
  </si>
  <si>
    <t>Ставки по кредитам в национальной валюте, %</t>
  </si>
  <si>
    <t>Кредиты экономике от БВУ (портфель), г/г, %</t>
  </si>
  <si>
    <t>Депозиты резидентов в депозитных организациях, г/г, %</t>
  </si>
  <si>
    <t>Обменный курс тенге к доллару США (тенге за доллар США, на конец месяца)</t>
  </si>
  <si>
    <t>График 31</t>
  </si>
  <si>
    <t>График 32</t>
  </si>
  <si>
    <t>Денежная масса, % г/г</t>
  </si>
  <si>
    <t>Объем выпуска ГЦБ МФ РК на внутреннем и внешних рынках, трлн тенге</t>
  </si>
  <si>
    <t>Налоги</t>
  </si>
  <si>
    <t>КПН</t>
  </si>
  <si>
    <t>ИПН</t>
  </si>
  <si>
    <t>Соцналог</t>
  </si>
  <si>
    <t>НДС</t>
  </si>
  <si>
    <t>Акцизы</t>
  </si>
  <si>
    <t>НДПИ</t>
  </si>
  <si>
    <t>Прочее</t>
  </si>
  <si>
    <t>Фискальный импульс</t>
  </si>
  <si>
    <t>Квазифискальный импульс</t>
  </si>
  <si>
    <t>Совокупный импульс</t>
  </si>
  <si>
    <t>АО «НИХ «Байтерек»</t>
  </si>
  <si>
    <t>янв. - апр.</t>
  </si>
  <si>
    <t>Реальная зарплата</t>
  </si>
  <si>
    <t>Номинальная зарплата</t>
  </si>
  <si>
    <t>2026</t>
  </si>
  <si>
    <t>Производительность труда (пр. ось)</t>
  </si>
  <si>
    <t>Дата</t>
  </si>
  <si>
    <t>TONIA</t>
  </si>
  <si>
    <t>Коридор базовой ставки</t>
  </si>
  <si>
    <t>Базовая ставка</t>
  </si>
  <si>
    <t>В годах</t>
  </si>
  <si>
    <t>Spot curve</t>
  </si>
  <si>
    <t>-</t>
  </si>
  <si>
    <t xml:space="preserve">Основной вклад в рост экономики со стороны потребления обеспечивал потребительский и инвестиционный спрос.  </t>
  </si>
  <si>
    <t>г/г, за месяц</t>
  </si>
  <si>
    <t>м/м, SA (пр. ось)</t>
  </si>
  <si>
    <t xml:space="preserve">Квартал </t>
  </si>
  <si>
    <t>Агрегированный внешний ВВП – Внешний спрос остается устойчивым, сохраняя умеренные темпы роста.</t>
  </si>
  <si>
    <t>Агрегированная внешняя инфляция –  Внешнее инфляционное давление временно усилится, а затем стабилизируется на умеренном уровне.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</si>
</sst>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00"/>
    <numFmt numFmtId="178" formatCode="#,##0_);[Blue]\(\-\)\ #,##0_);"/>
    <numFmt numFmtId="179" formatCode="_-&quot;*&quot;\ #,##0.00\ _р_._-;\-&quot;*&quot;\ #,##0.00\ _р_._-;_-&quot;*&quot;\ &quot;-&quot;??\ _р_._-;_-@_-"/>
    <numFmt numFmtId="180" formatCode="General_)"/>
    <numFmt numFmtId="181" formatCode="#,##0.0"/>
    <numFmt numFmtId="182" formatCode="0.000"/>
    <numFmt numFmtId="183" formatCode="_-* #,##0.00\ _₸_-;\-* #,##0.00\ _₸_-;_-* &quot;-&quot;??\ _₸_-;_-@_-"/>
    <numFmt numFmtId="184" formatCode="_-* #,##0\ _т_г_._-;\-* #,##0\ _т_г_._-;_-* &quot;-&quot;\ _т_г_._-;_-@_-"/>
    <numFmt numFmtId="185" formatCode="_-* #,##0.00_р_._-;\-* #,##0.00_р_._-;_-* \-??_р_._-;_-@_-"/>
  </numFmts>
  <fonts count="19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9"/>
      <name val="Arial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rgb="FF9C6500"/>
      <name val="Arial"/>
      <family val="2"/>
      <charset val="204"/>
    </font>
    <font>
      <b/>
      <sz val="10"/>
      <name val="Calibri"/>
      <family val="2"/>
      <scheme val="minor"/>
    </font>
    <font>
      <u/>
      <sz val="12"/>
      <color theme="10"/>
      <name val="Arial Cyr"/>
      <charset val="204"/>
    </font>
    <font>
      <u/>
      <sz val="8"/>
      <color theme="10"/>
      <name val="Arial Cyr"/>
      <charset val="204"/>
    </font>
    <font>
      <sz val="10"/>
      <name val="Arial Cyr"/>
      <family val="2"/>
      <charset val="204"/>
    </font>
    <font>
      <u/>
      <sz val="12"/>
      <color indexed="12"/>
      <name val="Arial Cyr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9"/>
      <color theme="1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0987">
    <xf numFmtId="0" fontId="0" fillId="0" borderId="0"/>
    <xf numFmtId="0" fontId="61" fillId="0" borderId="0" applyNumberFormat="0" applyFill="0" applyBorder="0" applyAlignment="0" applyProtection="0"/>
    <xf numFmtId="0" fontId="63" fillId="0" borderId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5" fillId="4" borderId="0" applyNumberFormat="0" applyBorder="0" applyAlignment="0" applyProtection="0"/>
    <xf numFmtId="0" fontId="68" fillId="0" borderId="0"/>
    <xf numFmtId="165" fontId="63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68" fillId="0" borderId="0"/>
    <xf numFmtId="170" fontId="71" fillId="0" borderId="0" applyFill="0" applyBorder="0"/>
    <xf numFmtId="0" fontId="57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57" fillId="0" borderId="0" applyFont="0" applyFill="0" applyBorder="0" applyAlignment="0" applyProtection="0"/>
    <xf numFmtId="0" fontId="63" fillId="0" borderId="0"/>
    <xf numFmtId="0" fontId="72" fillId="0" borderId="0"/>
    <xf numFmtId="0" fontId="73" fillId="5" borderId="0" applyNumberFormat="0" applyBorder="0" applyAlignment="0" applyProtection="0"/>
    <xf numFmtId="0" fontId="73" fillId="5" borderId="0" applyNumberFormat="0" applyBorder="0" applyAlignment="0" applyProtection="0"/>
    <xf numFmtId="0" fontId="73" fillId="5" borderId="0" applyNumberFormat="0" applyBorder="0" applyAlignment="0" applyProtection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7" borderId="0" applyNumberFormat="0" applyBorder="0" applyAlignment="0" applyProtection="0"/>
    <xf numFmtId="0" fontId="73" fillId="7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3" borderId="0" applyNumberFormat="0" applyBorder="0" applyAlignment="0" applyProtection="0"/>
    <xf numFmtId="0" fontId="74" fillId="13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6" borderId="0" applyNumberFormat="0" applyBorder="0" applyAlignment="0" applyProtection="0"/>
    <xf numFmtId="0" fontId="74" fillId="16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2" fillId="0" borderId="0"/>
    <xf numFmtId="0" fontId="75" fillId="0" borderId="0"/>
    <xf numFmtId="173" fontId="68" fillId="0" borderId="0"/>
    <xf numFmtId="0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1" borderId="0" applyNumberFormat="0" applyBorder="0" applyAlignment="0" applyProtection="0"/>
    <xf numFmtId="0" fontId="74" fillId="21" borderId="0" applyNumberFormat="0" applyBorder="0" applyAlignment="0" applyProtection="0"/>
    <xf numFmtId="0" fontId="74" fillId="21" borderId="0" applyNumberFormat="0" applyBorder="0" applyAlignment="0" applyProtection="0"/>
    <xf numFmtId="0" fontId="74" fillId="16" borderId="0" applyNumberFormat="0" applyBorder="0" applyAlignment="0" applyProtection="0"/>
    <xf numFmtId="0" fontId="74" fillId="16" borderId="0" applyNumberFormat="0" applyBorder="0" applyAlignment="0" applyProtection="0"/>
    <xf numFmtId="0" fontId="74" fillId="16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6" fillId="10" borderId="13" applyNumberFormat="0" applyAlignment="0" applyProtection="0"/>
    <xf numFmtId="0" fontId="76" fillId="10" borderId="13" applyNumberFormat="0" applyAlignment="0" applyProtection="0"/>
    <xf numFmtId="0" fontId="76" fillId="10" borderId="13" applyNumberFormat="0" applyAlignment="0" applyProtection="0"/>
    <xf numFmtId="0" fontId="76" fillId="10" borderId="13" applyNumberFormat="0" applyAlignment="0" applyProtection="0"/>
    <xf numFmtId="174" fontId="71" fillId="0" borderId="1" applyBorder="0">
      <protection hidden="1"/>
    </xf>
    <xf numFmtId="0" fontId="77" fillId="23" borderId="14" applyNumberFormat="0" applyAlignment="0" applyProtection="0"/>
    <xf numFmtId="0" fontId="77" fillId="23" borderId="14" applyNumberFormat="0" applyAlignment="0" applyProtection="0"/>
    <xf numFmtId="0" fontId="77" fillId="23" borderId="14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8" fillId="23" borderId="13" applyNumberFormat="0" applyAlignment="0" applyProtection="0"/>
    <xf numFmtId="0" fontId="78" fillId="23" borderId="13" applyNumberFormat="0" applyAlignment="0" applyProtection="0"/>
    <xf numFmtId="0" fontId="78" fillId="23" borderId="13" applyNumberFormat="0" applyAlignment="0" applyProtection="0"/>
    <xf numFmtId="0" fontId="79" fillId="0" borderId="15" applyNumberFormat="0" applyFill="0" applyAlignment="0" applyProtection="0"/>
    <xf numFmtId="0" fontId="79" fillId="0" borderId="15" applyNumberFormat="0" applyFill="0" applyAlignment="0" applyProtection="0"/>
    <xf numFmtId="0" fontId="79" fillId="0" borderId="15" applyNumberFormat="0" applyFill="0" applyAlignment="0" applyProtection="0"/>
    <xf numFmtId="0" fontId="79" fillId="0" borderId="15" applyNumberFormat="0" applyFill="0" applyAlignment="0" applyProtection="0"/>
    <xf numFmtId="0" fontId="80" fillId="0" borderId="16" applyNumberFormat="0" applyFill="0" applyAlignment="0" applyProtection="0"/>
    <xf numFmtId="0" fontId="80" fillId="0" borderId="16" applyNumberFormat="0" applyFill="0" applyAlignment="0" applyProtection="0"/>
    <xf numFmtId="0" fontId="80" fillId="0" borderId="16" applyNumberFormat="0" applyFill="0" applyAlignment="0" applyProtection="0"/>
    <xf numFmtId="0" fontId="80" fillId="0" borderId="16" applyNumberFormat="0" applyFill="0" applyAlignment="0" applyProtection="0"/>
    <xf numFmtId="0" fontId="81" fillId="0" borderId="17" applyNumberFormat="0" applyFill="0" applyAlignment="0" applyProtection="0"/>
    <xf numFmtId="0" fontId="81" fillId="0" borderId="17" applyNumberFormat="0" applyFill="0" applyAlignment="0" applyProtection="0"/>
    <xf numFmtId="0" fontId="81" fillId="0" borderId="17" applyNumberFormat="0" applyFill="0" applyAlignment="0" applyProtection="0"/>
    <xf numFmtId="0" fontId="81" fillId="0" borderId="17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57" fillId="0" borderId="0"/>
    <xf numFmtId="0" fontId="57" fillId="0" borderId="0"/>
    <xf numFmtId="0" fontId="72" fillId="0" borderId="0"/>
    <xf numFmtId="0" fontId="72" fillId="0" borderId="0"/>
    <xf numFmtId="0" fontId="68" fillId="0" borderId="0"/>
    <xf numFmtId="0" fontId="68" fillId="0" borderId="0"/>
    <xf numFmtId="0" fontId="86" fillId="6" borderId="0" applyNumberFormat="0" applyBorder="0" applyAlignment="0" applyProtection="0"/>
    <xf numFmtId="0" fontId="86" fillId="6" borderId="0" applyNumberFormat="0" applyBorder="0" applyAlignment="0" applyProtection="0"/>
    <xf numFmtId="0" fontId="86" fillId="6" borderId="0" applyNumberFormat="0" applyBorder="0" applyAlignment="0" applyProtection="0"/>
    <xf numFmtId="0" fontId="86" fillId="6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88" fillId="0" borderId="21" applyNumberFormat="0" applyFill="0" applyAlignment="0" applyProtection="0"/>
    <xf numFmtId="0" fontId="88" fillId="0" borderId="21" applyNumberFormat="0" applyFill="0" applyAlignment="0" applyProtection="0"/>
    <xf numFmtId="0" fontId="88" fillId="0" borderId="21" applyNumberFormat="0" applyFill="0" applyAlignment="0" applyProtection="0"/>
    <xf numFmtId="0" fontId="88" fillId="0" borderId="21" applyNumberFormat="0" applyFill="0" applyAlignment="0" applyProtection="0"/>
    <xf numFmtId="0" fontId="75" fillId="0" borderId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2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171" fontId="73" fillId="0" borderId="0" applyFont="0" applyFill="0" applyBorder="0" applyAlignment="0" applyProtection="0"/>
    <xf numFmtId="171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6" fillId="0" borderId="0"/>
    <xf numFmtId="9" fontId="56" fillId="0" borderId="0" applyFont="0" applyFill="0" applyBorder="0" applyAlignment="0" applyProtection="0"/>
    <xf numFmtId="0" fontId="72" fillId="0" borderId="0"/>
    <xf numFmtId="175" fontId="91" fillId="27" borderId="22" applyFont="0" applyFill="0" applyBorder="0">
      <protection hidden="1"/>
    </xf>
    <xf numFmtId="171" fontId="56" fillId="0" borderId="0" applyFont="0" applyFill="0" applyBorder="0" applyAlignment="0" applyProtection="0"/>
    <xf numFmtId="171" fontId="72" fillId="0" borderId="0" applyFont="0" applyFill="0" applyBorder="0" applyAlignment="0" applyProtection="0"/>
    <xf numFmtId="0" fontId="92" fillId="0" borderId="0"/>
    <xf numFmtId="0" fontId="93" fillId="0" borderId="0"/>
    <xf numFmtId="0" fontId="72" fillId="0" borderId="0"/>
    <xf numFmtId="0" fontId="63" fillId="0" borderId="0"/>
    <xf numFmtId="43" fontId="63" fillId="0" borderId="0" applyFont="0" applyFill="0" applyBorder="0" applyAlignment="0" applyProtection="0"/>
    <xf numFmtId="0" fontId="94" fillId="0" borderId="0"/>
    <xf numFmtId="0" fontId="95" fillId="0" borderId="0"/>
    <xf numFmtId="176" fontId="56" fillId="0" borderId="0" applyFont="0" applyFill="0" applyBorder="0" applyAlignment="0" applyProtection="0"/>
    <xf numFmtId="0" fontId="96" fillId="0" borderId="0"/>
    <xf numFmtId="41" fontId="63" fillId="0" borderId="0" applyFont="0" applyFill="0" applyBorder="0" applyAlignment="0" applyProtection="0"/>
    <xf numFmtId="174" fontId="71" fillId="0" borderId="1" applyBorder="0">
      <protection hidden="1"/>
    </xf>
    <xf numFmtId="0" fontId="71" fillId="0" borderId="0"/>
    <xf numFmtId="0" fontId="73" fillId="9" borderId="0" applyNumberFormat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71" fillId="0" borderId="0"/>
    <xf numFmtId="0" fontId="93" fillId="0" borderId="0"/>
    <xf numFmtId="0" fontId="68" fillId="0" borderId="0"/>
    <xf numFmtId="9" fontId="93" fillId="0" borderId="0" applyFont="0" applyFill="0" applyBorder="0" applyAlignment="0" applyProtection="0"/>
    <xf numFmtId="0" fontId="68" fillId="0" borderId="0"/>
    <xf numFmtId="171" fontId="93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1" fillId="0" borderId="0"/>
    <xf numFmtId="0" fontId="73" fillId="8" borderId="0" applyNumberFormat="0" applyBorder="0" applyAlignment="0" applyProtection="0"/>
    <xf numFmtId="0" fontId="75" fillId="0" borderId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4" fillId="16" borderId="0" applyNumberFormat="0" applyBorder="0" applyAlignment="0" applyProtection="0"/>
    <xf numFmtId="0" fontId="74" fillId="12" borderId="0" applyNumberFormat="0" applyBorder="0" applyAlignment="0" applyProtection="0"/>
    <xf numFmtId="0" fontId="73" fillId="14" borderId="0" applyNumberFormat="0" applyBorder="0" applyAlignment="0" applyProtection="0"/>
    <xf numFmtId="0" fontId="73" fillId="11" borderId="0" applyNumberFormat="0" applyBorder="0" applyAlignment="0" applyProtection="0"/>
    <xf numFmtId="0" fontId="73" fillId="9" borderId="0" applyNumberFormat="0" applyBorder="0" applyAlignment="0" applyProtection="0"/>
    <xf numFmtId="0" fontId="73" fillId="7" borderId="0" applyNumberFormat="0" applyBorder="0" applyAlignment="0" applyProtection="0"/>
    <xf numFmtId="0" fontId="73" fillId="5" borderId="0" applyNumberFormat="0" applyBorder="0" applyAlignment="0" applyProtection="0"/>
    <xf numFmtId="0" fontId="74" fillId="17" borderId="0" applyNumberFormat="0" applyBorder="0" applyAlignment="0" applyProtection="0"/>
    <xf numFmtId="0" fontId="74" fillId="13" borderId="0" applyNumberFormat="0" applyBorder="0" applyAlignment="0" applyProtection="0"/>
    <xf numFmtId="0" fontId="74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8" borderId="0" applyNumberFormat="0" applyBorder="0" applyAlignment="0" applyProtection="0"/>
    <xf numFmtId="0" fontId="73" fillId="6" borderId="0" applyNumberFormat="0" applyBorder="0" applyAlignment="0" applyProtection="0"/>
    <xf numFmtId="9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0" fontId="73" fillId="13" borderId="0" applyNumberFormat="0" applyBorder="0" applyAlignment="0" applyProtection="0"/>
    <xf numFmtId="172" fontId="72" fillId="0" borderId="0" applyFont="0" applyFill="0" applyBorder="0" applyAlignment="0" applyProtection="0"/>
    <xf numFmtId="0" fontId="68" fillId="0" borderId="0"/>
    <xf numFmtId="0" fontId="56" fillId="0" borderId="0"/>
    <xf numFmtId="0" fontId="72" fillId="0" borderId="0"/>
    <xf numFmtId="172" fontId="72" fillId="0" borderId="0" applyFont="0" applyFill="0" applyBorder="0" applyAlignment="0" applyProtection="0"/>
    <xf numFmtId="0" fontId="72" fillId="0" borderId="0"/>
    <xf numFmtId="0" fontId="56" fillId="0" borderId="0"/>
    <xf numFmtId="0" fontId="56" fillId="0" borderId="0"/>
    <xf numFmtId="171" fontId="56" fillId="0" borderId="0" applyFont="0" applyFill="0" applyBorder="0" applyAlignment="0" applyProtection="0"/>
    <xf numFmtId="0" fontId="72" fillId="0" borderId="0"/>
    <xf numFmtId="0" fontId="73" fillId="12" borderId="0" applyNumberFormat="0" applyBorder="0" applyAlignment="0" applyProtection="0"/>
    <xf numFmtId="0" fontId="95" fillId="0" borderId="0"/>
    <xf numFmtId="0" fontId="68" fillId="0" borderId="0"/>
    <xf numFmtId="0" fontId="56" fillId="0" borderId="0"/>
    <xf numFmtId="0" fontId="56" fillId="0" borderId="0"/>
    <xf numFmtId="0" fontId="56" fillId="0" borderId="0"/>
    <xf numFmtId="0" fontId="95" fillId="0" borderId="0"/>
    <xf numFmtId="171" fontId="56" fillId="0" borderId="0" applyFont="0" applyFill="0" applyBorder="0" applyAlignment="0" applyProtection="0"/>
    <xf numFmtId="171" fontId="56" fillId="0" borderId="0" applyFont="0" applyFill="0" applyBorder="0" applyAlignment="0" applyProtection="0"/>
    <xf numFmtId="0" fontId="95" fillId="0" borderId="0"/>
    <xf numFmtId="0" fontId="56" fillId="0" borderId="0"/>
    <xf numFmtId="172" fontId="72" fillId="0" borderId="0" applyFont="0" applyFill="0" applyBorder="0" applyAlignment="0" applyProtection="0"/>
    <xf numFmtId="0" fontId="95" fillId="0" borderId="0"/>
    <xf numFmtId="0" fontId="55" fillId="0" borderId="0"/>
    <xf numFmtId="9" fontId="55" fillId="0" borderId="0" applyFont="0" applyFill="0" applyBorder="0" applyAlignment="0" applyProtection="0"/>
    <xf numFmtId="0" fontId="97" fillId="0" borderId="0">
      <alignment horizontal="center"/>
    </xf>
    <xf numFmtId="0" fontId="97" fillId="0" borderId="0">
      <alignment horizontal="right"/>
    </xf>
    <xf numFmtId="176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7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7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71" fontId="54" fillId="0" borderId="0" applyFont="0" applyFill="0" applyBorder="0" applyAlignment="0" applyProtection="0"/>
    <xf numFmtId="17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3" fillId="0" borderId="0"/>
    <xf numFmtId="43" fontId="53" fillId="0" borderId="0" applyFont="0" applyFill="0" applyBorder="0" applyAlignment="0" applyProtection="0"/>
    <xf numFmtId="0" fontId="5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71" fontId="63" fillId="0" borderId="0" applyFont="0" applyFill="0" applyBorder="0" applyAlignment="0" applyProtection="0"/>
    <xf numFmtId="0" fontId="51" fillId="0" borderId="0"/>
    <xf numFmtId="0" fontId="51" fillId="0" borderId="0"/>
    <xf numFmtId="0" fontId="101" fillId="0" borderId="0"/>
    <xf numFmtId="0" fontId="102" fillId="0" borderId="0">
      <alignment horizontal="center"/>
    </xf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178" fontId="103" fillId="0" borderId="1" applyFill="0" applyBorder="0">
      <protection hidden="1"/>
    </xf>
    <xf numFmtId="0" fontId="50" fillId="0" borderId="0"/>
    <xf numFmtId="0" fontId="63" fillId="0" borderId="0"/>
    <xf numFmtId="0" fontId="63" fillId="0" borderId="0"/>
    <xf numFmtId="0" fontId="68" fillId="0" borderId="0"/>
    <xf numFmtId="0" fontId="49" fillId="0" borderId="0"/>
    <xf numFmtId="9" fontId="49" fillId="0" borderId="0" applyFont="0" applyFill="0" applyBorder="0" applyAlignment="0" applyProtection="0"/>
    <xf numFmtId="0" fontId="48" fillId="0" borderId="0"/>
    <xf numFmtId="43" fontId="48" fillId="0" borderId="0" applyFont="0" applyFill="0" applyBorder="0" applyAlignment="0" applyProtection="0"/>
    <xf numFmtId="0" fontId="47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6" fillId="0" borderId="0"/>
    <xf numFmtId="0" fontId="46" fillId="0" borderId="0"/>
    <xf numFmtId="0" fontId="45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45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45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4" fillId="0" borderId="0"/>
    <xf numFmtId="43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3" fillId="0" borderId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2" fillId="0" borderId="0"/>
    <xf numFmtId="43" fontId="41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17" fillId="0" borderId="0" applyNumberFormat="0" applyFill="0" applyBorder="0" applyAlignment="0" applyProtection="0"/>
    <xf numFmtId="0" fontId="118" fillId="0" borderId="23" applyNumberFormat="0" applyFill="0" applyAlignment="0" applyProtection="0"/>
    <xf numFmtId="0" fontId="119" fillId="0" borderId="24" applyNumberFormat="0" applyFill="0" applyAlignment="0" applyProtection="0"/>
    <xf numFmtId="0" fontId="120" fillId="0" borderId="25" applyNumberFormat="0" applyFill="0" applyAlignment="0" applyProtection="0"/>
    <xf numFmtId="0" fontId="120" fillId="0" borderId="0" applyNumberFormat="0" applyFill="0" applyBorder="0" applyAlignment="0" applyProtection="0"/>
    <xf numFmtId="0" fontId="121" fillId="33" borderId="0" applyNumberFormat="0" applyBorder="0" applyAlignment="0" applyProtection="0"/>
    <xf numFmtId="0" fontId="122" fillId="34" borderId="0" applyNumberFormat="0" applyBorder="0" applyAlignment="0" applyProtection="0"/>
    <xf numFmtId="0" fontId="123" fillId="35" borderId="26" applyNumberFormat="0" applyAlignment="0" applyProtection="0"/>
    <xf numFmtId="0" fontId="124" fillId="36" borderId="27" applyNumberFormat="0" applyAlignment="0" applyProtection="0"/>
    <xf numFmtId="0" fontId="125" fillId="36" borderId="26" applyNumberFormat="0" applyAlignment="0" applyProtection="0"/>
    <xf numFmtId="0" fontId="126" fillId="0" borderId="28" applyNumberFormat="0" applyFill="0" applyAlignment="0" applyProtection="0"/>
    <xf numFmtId="0" fontId="60" fillId="37" borderId="29" applyNumberFormat="0" applyAlignment="0" applyProtection="0"/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5" fillId="0" borderId="31" applyNumberFormat="0" applyFill="0" applyAlignment="0" applyProtection="0"/>
    <xf numFmtId="0" fontId="12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129" fillId="42" borderId="0" applyNumberFormat="0" applyBorder="0" applyAlignment="0" applyProtection="0"/>
    <xf numFmtId="0" fontId="12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39" fillId="48" borderId="0" applyNumberFormat="0" applyBorder="0" applyAlignment="0" applyProtection="0"/>
    <xf numFmtId="0" fontId="129" fillId="49" borderId="0" applyNumberFormat="0" applyBorder="0" applyAlignment="0" applyProtection="0"/>
    <xf numFmtId="0" fontId="129" fillId="50" borderId="0" applyNumberFormat="0" applyBorder="0" applyAlignment="0" applyProtection="0"/>
    <xf numFmtId="0" fontId="39" fillId="51" borderId="0" applyNumberFormat="0" applyBorder="0" applyAlignment="0" applyProtection="0"/>
    <xf numFmtId="0" fontId="129" fillId="52" borderId="0" applyNumberFormat="0" applyBorder="0" applyAlignment="0" applyProtection="0"/>
    <xf numFmtId="0" fontId="129" fillId="53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129" fillId="56" borderId="0" applyNumberFormat="0" applyBorder="0" applyAlignment="0" applyProtection="0"/>
    <xf numFmtId="0" fontId="129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59" borderId="0" applyNumberFormat="0" applyBorder="0" applyAlignment="0" applyProtection="0"/>
    <xf numFmtId="0" fontId="129" fillId="60" borderId="0" applyNumberFormat="0" applyBorder="0" applyAlignment="0" applyProtection="0"/>
    <xf numFmtId="0" fontId="39" fillId="0" borderId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38" borderId="30" applyNumberFormat="0" applyFont="0" applyAlignment="0" applyProtection="0"/>
    <xf numFmtId="0" fontId="38" fillId="0" borderId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38" fillId="44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4" fontId="131" fillId="25" borderId="32" applyNumberFormat="0" applyProtection="0">
      <alignment vertical="center"/>
    </xf>
    <xf numFmtId="4" fontId="132" fillId="62" borderId="32" applyNumberFormat="0" applyProtection="0">
      <alignment vertical="center"/>
    </xf>
    <xf numFmtId="4" fontId="131" fillId="62" borderId="32" applyNumberFormat="0" applyProtection="0">
      <alignment horizontal="left" vertical="center" indent="1"/>
    </xf>
    <xf numFmtId="0" fontId="131" fillId="62" borderId="32" applyNumberFormat="0" applyProtection="0">
      <alignment horizontal="left" vertical="top" indent="1"/>
    </xf>
    <xf numFmtId="4" fontId="131" fillId="63" borderId="0" applyNumberFormat="0" applyProtection="0">
      <alignment horizontal="left" vertical="center" indent="1"/>
    </xf>
    <xf numFmtId="4" fontId="133" fillId="6" borderId="32" applyNumberFormat="0" applyProtection="0">
      <alignment horizontal="right" vertical="center"/>
    </xf>
    <xf numFmtId="4" fontId="133" fillId="12" borderId="32" applyNumberFormat="0" applyProtection="0">
      <alignment horizontal="right" vertical="center"/>
    </xf>
    <xf numFmtId="4" fontId="133" fillId="20" borderId="32" applyNumberFormat="0" applyProtection="0">
      <alignment horizontal="right" vertical="center"/>
    </xf>
    <xf numFmtId="4" fontId="133" fillId="14" borderId="32" applyNumberFormat="0" applyProtection="0">
      <alignment horizontal="right" vertical="center"/>
    </xf>
    <xf numFmtId="4" fontId="133" fillId="18" borderId="32" applyNumberFormat="0" applyProtection="0">
      <alignment horizontal="right" vertical="center"/>
    </xf>
    <xf numFmtId="4" fontId="133" fillId="22" borderId="32" applyNumberFormat="0" applyProtection="0">
      <alignment horizontal="right" vertical="center"/>
    </xf>
    <xf numFmtId="4" fontId="133" fillId="21" borderId="32" applyNumberFormat="0" applyProtection="0">
      <alignment horizontal="right" vertical="center"/>
    </xf>
    <xf numFmtId="4" fontId="133" fillId="64" borderId="32" applyNumberFormat="0" applyProtection="0">
      <alignment horizontal="right" vertical="center"/>
    </xf>
    <xf numFmtId="4" fontId="133" fillId="13" borderId="32" applyNumberFormat="0" applyProtection="0">
      <alignment horizontal="right" vertical="center"/>
    </xf>
    <xf numFmtId="4" fontId="131" fillId="65" borderId="33" applyNumberFormat="0" applyProtection="0">
      <alignment horizontal="left" vertical="center" indent="1"/>
    </xf>
    <xf numFmtId="4" fontId="133" fillId="66" borderId="0" applyNumberFormat="0" applyProtection="0">
      <alignment horizontal="left" vertical="center" indent="1"/>
    </xf>
    <xf numFmtId="4" fontId="134" fillId="67" borderId="0" applyNumberFormat="0" applyProtection="0">
      <alignment horizontal="left" vertical="center" indent="1"/>
    </xf>
    <xf numFmtId="4" fontId="133" fillId="68" borderId="32" applyNumberFormat="0" applyProtection="0">
      <alignment horizontal="right" vertical="center"/>
    </xf>
    <xf numFmtId="4" fontId="135" fillId="66" borderId="0" applyNumberFormat="0" applyProtection="0">
      <alignment horizontal="left" vertical="center" indent="1"/>
    </xf>
    <xf numFmtId="4" fontId="135" fillId="63" borderId="0" applyNumberFormat="0" applyProtection="0">
      <alignment horizontal="left" vertical="center" indent="1"/>
    </xf>
    <xf numFmtId="0" fontId="68" fillId="67" borderId="32" applyNumberFormat="0" applyProtection="0">
      <alignment horizontal="left" vertical="center" indent="1"/>
    </xf>
    <xf numFmtId="0" fontId="68" fillId="67" borderId="32" applyNumberFormat="0" applyProtection="0">
      <alignment horizontal="left" vertical="top" indent="1"/>
    </xf>
    <xf numFmtId="0" fontId="68" fillId="63" borderId="32" applyNumberFormat="0" applyProtection="0">
      <alignment horizontal="left" vertical="center" indent="1"/>
    </xf>
    <xf numFmtId="0" fontId="68" fillId="63" borderId="32" applyNumberFormat="0" applyProtection="0">
      <alignment horizontal="left" vertical="top" indent="1"/>
    </xf>
    <xf numFmtId="0" fontId="68" fillId="69" borderId="32" applyNumberFormat="0" applyProtection="0">
      <alignment horizontal="left" vertical="center" indent="1"/>
    </xf>
    <xf numFmtId="0" fontId="68" fillId="69" borderId="32" applyNumberFormat="0" applyProtection="0">
      <alignment horizontal="left" vertical="top" indent="1"/>
    </xf>
    <xf numFmtId="0" fontId="68" fillId="70" borderId="32" applyNumberFormat="0" applyProtection="0">
      <alignment horizontal="left" vertical="center" indent="1"/>
    </xf>
    <xf numFmtId="0" fontId="68" fillId="70" borderId="32" applyNumberFormat="0" applyProtection="0">
      <alignment horizontal="left" vertical="top" indent="1"/>
    </xf>
    <xf numFmtId="4" fontId="133" fillId="71" borderId="32" applyNumberFormat="0" applyProtection="0">
      <alignment vertical="center"/>
    </xf>
    <xf numFmtId="4" fontId="136" fillId="71" borderId="32" applyNumberFormat="0" applyProtection="0">
      <alignment vertical="center"/>
    </xf>
    <xf numFmtId="4" fontId="133" fillId="71" borderId="32" applyNumberFormat="0" applyProtection="0">
      <alignment horizontal="left" vertical="center" indent="1"/>
    </xf>
    <xf numFmtId="0" fontId="133" fillId="71" borderId="32" applyNumberFormat="0" applyProtection="0">
      <alignment horizontal="left" vertical="top" indent="1"/>
    </xf>
    <xf numFmtId="4" fontId="133" fillId="66" borderId="32" applyNumberFormat="0" applyProtection="0">
      <alignment horizontal="right" vertical="center"/>
    </xf>
    <xf numFmtId="4" fontId="136" fillId="66" borderId="32" applyNumberFormat="0" applyProtection="0">
      <alignment horizontal="right" vertical="center"/>
    </xf>
    <xf numFmtId="4" fontId="133" fillId="68" borderId="32" applyNumberFormat="0" applyProtection="0">
      <alignment horizontal="left" vertical="center" indent="1"/>
    </xf>
    <xf numFmtId="0" fontId="133" fillId="63" borderId="32" applyNumberFormat="0" applyProtection="0">
      <alignment horizontal="left" vertical="top" indent="1"/>
    </xf>
    <xf numFmtId="4" fontId="137" fillId="72" borderId="0" applyNumberFormat="0" applyProtection="0">
      <alignment horizontal="left" vertical="center" indent="1"/>
    </xf>
    <xf numFmtId="4" fontId="138" fillId="66" borderId="32" applyNumberFormat="0" applyProtection="0">
      <alignment horizontal="right" vertical="center"/>
    </xf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39" fillId="0" borderId="0" applyNumberFormat="0" applyFill="0" applyBorder="0" applyAlignment="0" applyProtection="0">
      <alignment vertical="top"/>
      <protection locked="0"/>
    </xf>
    <xf numFmtId="176" fontId="72" fillId="0" borderId="0" applyFont="0" applyFill="0" applyBorder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92" fillId="0" borderId="0"/>
    <xf numFmtId="0" fontId="130" fillId="0" borderId="0"/>
    <xf numFmtId="0" fontId="94" fillId="0" borderId="0"/>
    <xf numFmtId="0" fontId="38" fillId="0" borderId="0"/>
    <xf numFmtId="0" fontId="68" fillId="0" borderId="0"/>
    <xf numFmtId="0" fontId="72" fillId="0" borderId="0"/>
    <xf numFmtId="0" fontId="6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30" fillId="0" borderId="0"/>
    <xf numFmtId="0" fontId="72" fillId="0" borderId="0"/>
    <xf numFmtId="0" fontId="72" fillId="0" borderId="0"/>
    <xf numFmtId="0" fontId="72" fillId="0" borderId="0"/>
    <xf numFmtId="0" fontId="38" fillId="0" borderId="0"/>
    <xf numFmtId="0" fontId="14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30" fillId="0" borderId="0"/>
    <xf numFmtId="0" fontId="140" fillId="0" borderId="0"/>
    <xf numFmtId="0" fontId="72" fillId="0" borderId="0"/>
    <xf numFmtId="0" fontId="13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130" fillId="26" borderId="20" applyNumberFormat="0" applyFont="0" applyAlignment="0" applyProtection="0"/>
    <xf numFmtId="0" fontId="130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140" fillId="26" borderId="20" applyNumberFormat="0" applyFont="0" applyAlignment="0" applyProtection="0"/>
    <xf numFmtId="0" fontId="130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9" fontId="92" fillId="0" borderId="0" applyFont="0" applyFill="0" applyBorder="0" applyAlignment="0" applyProtection="0"/>
    <xf numFmtId="179" fontId="92" fillId="0" borderId="0" applyFont="0" applyFill="0" applyBorder="0" applyAlignment="0" applyProtection="0"/>
    <xf numFmtId="164" fontId="7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37" fillId="0" borderId="0"/>
    <xf numFmtId="9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4" fillId="29" borderId="0" applyNumberFormat="0" applyBorder="0" applyAlignment="0" applyProtection="0"/>
    <xf numFmtId="0" fontId="33" fillId="0" borderId="0"/>
    <xf numFmtId="0" fontId="33" fillId="0" borderId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2" fillId="0" borderId="0"/>
    <xf numFmtId="0" fontId="63" fillId="0" borderId="0"/>
    <xf numFmtId="0" fontId="31" fillId="0" borderId="0"/>
    <xf numFmtId="0" fontId="92" fillId="0" borderId="0"/>
    <xf numFmtId="0" fontId="30" fillId="0" borderId="0"/>
    <xf numFmtId="0" fontId="30" fillId="0" borderId="0"/>
    <xf numFmtId="0" fontId="30" fillId="0" borderId="0"/>
    <xf numFmtId="43" fontId="30" fillId="0" borderId="0" applyFont="0" applyFill="0" applyBorder="0" applyAlignment="0" applyProtection="0"/>
    <xf numFmtId="0" fontId="63" fillId="0" borderId="0"/>
    <xf numFmtId="43" fontId="30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8" fillId="44" borderId="0" applyNumberFormat="0" applyBorder="0" applyAlignment="0" applyProtection="0"/>
    <xf numFmtId="0" fontId="28" fillId="30" borderId="0" applyNumberFormat="0" applyBorder="0" applyAlignment="0" applyProtection="0"/>
    <xf numFmtId="0" fontId="28" fillId="0" borderId="0"/>
    <xf numFmtId="0" fontId="27" fillId="0" borderId="0"/>
    <xf numFmtId="0" fontId="26" fillId="0" borderId="0"/>
    <xf numFmtId="0" fontId="26" fillId="44" borderId="0" applyNumberFormat="0" applyBorder="0" applyAlignment="0" applyProtection="0"/>
    <xf numFmtId="0" fontId="26" fillId="30" borderId="0" applyNumberFormat="0" applyBorder="0" applyAlignment="0" applyProtection="0"/>
    <xf numFmtId="43" fontId="63" fillId="0" borderId="0" applyFont="0" applyFill="0" applyBorder="0" applyAlignment="0" applyProtection="0"/>
    <xf numFmtId="0" fontId="25" fillId="0" borderId="0"/>
    <xf numFmtId="0" fontId="24" fillId="0" borderId="0"/>
    <xf numFmtId="0" fontId="63" fillId="0" borderId="0"/>
    <xf numFmtId="0" fontId="23" fillId="0" borderId="0"/>
    <xf numFmtId="9" fontId="6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63" fillId="0" borderId="0"/>
    <xf numFmtId="164" fontId="23" fillId="0" borderId="0" applyFont="0" applyFill="0" applyBorder="0" applyAlignment="0" applyProtection="0"/>
    <xf numFmtId="180" fontId="68" fillId="0" borderId="0"/>
    <xf numFmtId="164" fontId="68" fillId="0" borderId="0" applyFont="0" applyFill="0" applyBorder="0" applyAlignment="0" applyProtection="0"/>
    <xf numFmtId="164" fontId="68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6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68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22" fillId="0" borderId="0"/>
    <xf numFmtId="0" fontId="72" fillId="0" borderId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0" fillId="0" borderId="0"/>
    <xf numFmtId="0" fontId="19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30" borderId="0" applyNumberFormat="0" applyBorder="0" applyAlignment="0" applyProtection="0"/>
    <xf numFmtId="0" fontId="158" fillId="0" borderId="0"/>
    <xf numFmtId="0" fontId="135" fillId="5" borderId="0" applyNumberFormat="0" applyBorder="0" applyAlignment="0" applyProtection="0"/>
    <xf numFmtId="0" fontId="135" fillId="6" borderId="0" applyNumberFormat="0" applyBorder="0" applyAlignment="0" applyProtection="0"/>
    <xf numFmtId="0" fontId="135" fillId="7" borderId="0" applyNumberFormat="0" applyBorder="0" applyAlignment="0" applyProtection="0"/>
    <xf numFmtId="0" fontId="135" fillId="8" borderId="0" applyNumberFormat="0" applyBorder="0" applyAlignment="0" applyProtection="0"/>
    <xf numFmtId="0" fontId="135" fillId="9" borderId="0" applyNumberFormat="0" applyBorder="0" applyAlignment="0" applyProtection="0"/>
    <xf numFmtId="0" fontId="135" fillId="10" borderId="0" applyNumberFormat="0" applyBorder="0" applyAlignment="0" applyProtection="0"/>
    <xf numFmtId="0" fontId="135" fillId="11" borderId="0" applyNumberFormat="0" applyBorder="0" applyAlignment="0" applyProtection="0"/>
    <xf numFmtId="0" fontId="135" fillId="12" borderId="0" applyNumberFormat="0" applyBorder="0" applyAlignment="0" applyProtection="0"/>
    <xf numFmtId="0" fontId="135" fillId="13" borderId="0" applyNumberFormat="0" applyBorder="0" applyAlignment="0" applyProtection="0"/>
    <xf numFmtId="0" fontId="135" fillId="8" borderId="0" applyNumberFormat="0" applyBorder="0" applyAlignment="0" applyProtection="0"/>
    <xf numFmtId="0" fontId="135" fillId="11" borderId="0" applyNumberFormat="0" applyBorder="0" applyAlignment="0" applyProtection="0"/>
    <xf numFmtId="0" fontId="135" fillId="14" borderId="0" applyNumberFormat="0" applyBorder="0" applyAlignment="0" applyProtection="0"/>
    <xf numFmtId="0" fontId="159" fillId="15" borderId="0" applyNumberFormat="0" applyBorder="0" applyAlignment="0" applyProtection="0"/>
    <xf numFmtId="0" fontId="159" fillId="12" borderId="0" applyNumberFormat="0" applyBorder="0" applyAlignment="0" applyProtection="0"/>
    <xf numFmtId="0" fontId="159" fillId="13" borderId="0" applyNumberFormat="0" applyBorder="0" applyAlignment="0" applyProtection="0"/>
    <xf numFmtId="0" fontId="159" fillId="16" borderId="0" applyNumberFormat="0" applyBorder="0" applyAlignment="0" applyProtection="0"/>
    <xf numFmtId="0" fontId="159" fillId="17" borderId="0" applyNumberFormat="0" applyBorder="0" applyAlignment="0" applyProtection="0"/>
    <xf numFmtId="0" fontId="159" fillId="18" borderId="0" applyNumberFormat="0" applyBorder="0" applyAlignment="0" applyProtection="0"/>
    <xf numFmtId="0" fontId="159" fillId="19" borderId="0" applyNumberFormat="0" applyBorder="0" applyAlignment="0" applyProtection="0"/>
    <xf numFmtId="0" fontId="159" fillId="20" borderId="0" applyNumberFormat="0" applyBorder="0" applyAlignment="0" applyProtection="0"/>
    <xf numFmtId="0" fontId="159" fillId="21" borderId="0" applyNumberFormat="0" applyBorder="0" applyAlignment="0" applyProtection="0"/>
    <xf numFmtId="0" fontId="159" fillId="16" borderId="0" applyNumberFormat="0" applyBorder="0" applyAlignment="0" applyProtection="0"/>
    <xf numFmtId="0" fontId="159" fillId="17" borderId="0" applyNumberFormat="0" applyBorder="0" applyAlignment="0" applyProtection="0"/>
    <xf numFmtId="0" fontId="159" fillId="22" borderId="0" applyNumberFormat="0" applyBorder="0" applyAlignment="0" applyProtection="0"/>
    <xf numFmtId="0" fontId="160" fillId="10" borderId="13" applyNumberFormat="0" applyAlignment="0" applyProtection="0"/>
    <xf numFmtId="0" fontId="161" fillId="23" borderId="14" applyNumberFormat="0" applyAlignment="0" applyProtection="0"/>
    <xf numFmtId="0" fontId="162" fillId="23" borderId="13" applyNumberFormat="0" applyAlignment="0" applyProtection="0"/>
    <xf numFmtId="0" fontId="163" fillId="0" borderId="15" applyNumberFormat="0" applyFill="0" applyAlignment="0" applyProtection="0"/>
    <xf numFmtId="0" fontId="164" fillId="0" borderId="16" applyNumberFormat="0" applyFill="0" applyAlignment="0" applyProtection="0"/>
    <xf numFmtId="0" fontId="165" fillId="0" borderId="17" applyNumberFormat="0" applyFill="0" applyAlignment="0" applyProtection="0"/>
    <xf numFmtId="0" fontId="165" fillId="0" borderId="0" applyNumberFormat="0" applyFill="0" applyBorder="0" applyAlignment="0" applyProtection="0"/>
    <xf numFmtId="0" fontId="166" fillId="0" borderId="18" applyNumberFormat="0" applyFill="0" applyAlignment="0" applyProtection="0"/>
    <xf numFmtId="0" fontId="167" fillId="24" borderId="19" applyNumberFormat="0" applyAlignment="0" applyProtection="0"/>
    <xf numFmtId="0" fontId="168" fillId="25" borderId="0" applyNumberFormat="0" applyBorder="0" applyAlignment="0" applyProtection="0"/>
    <xf numFmtId="0" fontId="169" fillId="6" borderId="0" applyNumberFormat="0" applyBorder="0" applyAlignment="0" applyProtection="0"/>
    <xf numFmtId="0" fontId="170" fillId="0" borderId="0" applyNumberFormat="0" applyFill="0" applyBorder="0" applyAlignment="0" applyProtection="0"/>
    <xf numFmtId="0" fontId="171" fillId="0" borderId="21" applyNumberFormat="0" applyFill="0" applyAlignment="0" applyProtection="0"/>
    <xf numFmtId="0" fontId="172" fillId="0" borderId="0" applyNumberFormat="0" applyFill="0" applyBorder="0" applyAlignment="0" applyProtection="0"/>
    <xf numFmtId="0" fontId="173" fillId="7" borderId="0" applyNumberFormat="0" applyBorder="0" applyAlignment="0" applyProtection="0"/>
    <xf numFmtId="9" fontId="158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69" fillId="0" borderId="0"/>
    <xf numFmtId="0" fontId="6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22" borderId="0" applyNumberFormat="0" applyBorder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9" fillId="0" borderId="15" applyNumberFormat="0" applyFill="0" applyAlignment="0" applyProtection="0"/>
    <xf numFmtId="0" fontId="80" fillId="0" borderId="16" applyNumberFormat="0" applyFill="0" applyAlignment="0" applyProtection="0"/>
    <xf numFmtId="0" fontId="81" fillId="0" borderId="17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8" applyNumberFormat="0" applyFill="0" applyAlignment="0" applyProtection="0"/>
    <xf numFmtId="0" fontId="83" fillId="24" borderId="19" applyNumberFormat="0" applyAlignment="0" applyProtection="0"/>
    <xf numFmtId="0" fontId="85" fillId="25" borderId="0" applyNumberFormat="0" applyBorder="0" applyAlignment="0" applyProtection="0"/>
    <xf numFmtId="0" fontId="86" fillId="6" borderId="0" applyNumberFormat="0" applyBorder="0" applyAlignment="0" applyProtection="0"/>
    <xf numFmtId="0" fontId="87" fillId="0" borderId="0" applyNumberFormat="0" applyFill="0" applyBorder="0" applyAlignment="0" applyProtection="0"/>
    <xf numFmtId="0" fontId="88" fillId="0" borderId="21" applyNumberFormat="0" applyFill="0" applyAlignment="0" applyProtection="0"/>
    <xf numFmtId="0" fontId="89" fillId="0" borderId="0" applyNumberFormat="0" applyFill="0" applyBorder="0" applyAlignment="0" applyProtection="0"/>
    <xf numFmtId="0" fontId="90" fillId="7" borderId="0" applyNumberFormat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2" fillId="0" borderId="0"/>
    <xf numFmtId="43" fontId="63" fillId="0" borderId="0" applyFont="0" applyFill="0" applyBorder="0" applyAlignment="0" applyProtection="0"/>
    <xf numFmtId="176" fontId="15" fillId="0" borderId="0" applyFont="0" applyFill="0" applyBorder="0" applyAlignment="0" applyProtection="0"/>
    <xf numFmtId="9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71" fillId="0" borderId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5" borderId="0" applyNumberFormat="0" applyBorder="0" applyAlignment="0" applyProtection="0"/>
    <xf numFmtId="171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0" fontId="74" fillId="13" borderId="0" applyNumberFormat="0" applyBorder="0" applyAlignment="0" applyProtection="0"/>
    <xf numFmtId="0" fontId="74" fillId="18" borderId="0" applyNumberFormat="0" applyBorder="0" applyAlignment="0" applyProtection="0"/>
    <xf numFmtId="0" fontId="74" fillId="12" borderId="0" applyNumberFormat="0" applyBorder="0" applyAlignment="0" applyProtection="0"/>
    <xf numFmtId="0" fontId="73" fillId="8" borderId="0" applyNumberFormat="0" applyBorder="0" applyAlignment="0" applyProtection="0"/>
    <xf numFmtId="0" fontId="73" fillId="12" borderId="0" applyNumberFormat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171" fontId="72" fillId="0" borderId="0" applyFont="0" applyFill="0" applyBorder="0" applyAlignment="0" applyProtection="0"/>
    <xf numFmtId="0" fontId="74" fillId="17" borderId="0" applyNumberFormat="0" applyBorder="0" applyAlignment="0" applyProtection="0"/>
    <xf numFmtId="0" fontId="73" fillId="14" borderId="0" applyNumberFormat="0" applyBorder="0" applyAlignment="0" applyProtection="0"/>
    <xf numFmtId="0" fontId="74" fillId="16" borderId="0" applyNumberFormat="0" applyBorder="0" applyAlignment="0" applyProtection="0"/>
    <xf numFmtId="0" fontId="73" fillId="11" borderId="0" applyNumberFormat="0" applyBorder="0" applyAlignment="0" applyProtection="0"/>
    <xf numFmtId="0" fontId="95" fillId="0" borderId="0"/>
    <xf numFmtId="0" fontId="74" fillId="15" borderId="0" applyNumberFormat="0" applyBorder="0" applyAlignment="0" applyProtection="0"/>
    <xf numFmtId="171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0" fontId="73" fillId="6" borderId="0" applyNumberFormat="0" applyBorder="0" applyAlignment="0" applyProtection="0"/>
    <xf numFmtId="0" fontId="74" fillId="15" borderId="0" applyNumberFormat="0" applyBorder="0" applyAlignment="0" applyProtection="0"/>
    <xf numFmtId="172" fontId="72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15" fillId="0" borderId="0"/>
    <xf numFmtId="0" fontId="73" fillId="13" borderId="0" applyNumberFormat="0" applyBorder="0" applyAlignment="0" applyProtection="0"/>
    <xf numFmtId="172" fontId="72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73" fillId="8" borderId="0" applyNumberFormat="0" applyBorder="0" applyAlignment="0" applyProtection="0"/>
    <xf numFmtId="0" fontId="73" fillId="7" borderId="0" applyNumberFormat="0" applyBorder="0" applyAlignment="0" applyProtection="0"/>
    <xf numFmtId="0" fontId="73" fillId="5" borderId="0" applyNumberFormat="0" applyBorder="0" applyAlignment="0" applyProtection="0"/>
    <xf numFmtId="0" fontId="74" fillId="16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5" borderId="0" applyNumberFormat="0" applyBorder="0" applyAlignment="0" applyProtection="0"/>
    <xf numFmtId="0" fontId="73" fillId="14" borderId="0" applyNumberFormat="0" applyBorder="0" applyAlignment="0" applyProtection="0"/>
    <xf numFmtId="0" fontId="7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3" borderId="0" applyNumberFormat="0" applyBorder="0" applyAlignment="0" applyProtection="0"/>
    <xf numFmtId="0" fontId="74" fillId="18" borderId="0" applyNumberFormat="0" applyBorder="0" applyAlignment="0" applyProtection="0"/>
    <xf numFmtId="0" fontId="74" fillId="17" borderId="0" applyNumberFormat="0" applyBorder="0" applyAlignment="0" applyProtection="0"/>
    <xf numFmtId="0" fontId="7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0" fontId="73" fillId="7" borderId="0" applyNumberFormat="0" applyBorder="0" applyAlignment="0" applyProtection="0"/>
    <xf numFmtId="171" fontId="72" fillId="0" borderId="0" applyFont="0" applyFill="0" applyBorder="0" applyAlignment="0" applyProtection="0"/>
    <xf numFmtId="0" fontId="95" fillId="0" borderId="0"/>
    <xf numFmtId="0" fontId="68" fillId="0" borderId="0"/>
    <xf numFmtId="0" fontId="95" fillId="0" borderId="0"/>
    <xf numFmtId="0" fontId="95" fillId="0" borderId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16" borderId="0" applyNumberFormat="0" applyBorder="0" applyAlignment="0" applyProtection="0"/>
    <xf numFmtId="0" fontId="74" fillId="22" borderId="0" applyNumberFormat="0" applyBorder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9" fillId="0" borderId="15" applyNumberFormat="0" applyFill="0" applyAlignment="0" applyProtection="0"/>
    <xf numFmtId="0" fontId="80" fillId="0" borderId="16" applyNumberFormat="0" applyFill="0" applyAlignment="0" applyProtection="0"/>
    <xf numFmtId="0" fontId="81" fillId="0" borderId="17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8" applyNumberFormat="0" applyFill="0" applyAlignment="0" applyProtection="0"/>
    <xf numFmtId="0" fontId="84" fillId="0" borderId="0" applyNumberFormat="0" applyFill="0" applyBorder="0" applyAlignment="0" applyProtection="0"/>
    <xf numFmtId="0" fontId="85" fillId="25" borderId="0" applyNumberFormat="0" applyBorder="0" applyAlignment="0" applyProtection="0"/>
    <xf numFmtId="0" fontId="86" fillId="6" borderId="0" applyNumberFormat="0" applyBorder="0" applyAlignment="0" applyProtection="0"/>
    <xf numFmtId="0" fontId="88" fillId="0" borderId="21" applyNumberFormat="0" applyFill="0" applyAlignment="0" applyProtection="0"/>
    <xf numFmtId="0" fontId="90" fillId="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73" fillId="11" borderId="0" applyNumberFormat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95" fillId="0" borderId="0"/>
    <xf numFmtId="0" fontId="15" fillId="0" borderId="0"/>
    <xf numFmtId="171" fontId="72" fillId="0" borderId="0" applyFont="0" applyFill="0" applyBorder="0" applyAlignment="0" applyProtection="0"/>
    <xf numFmtId="0" fontId="95" fillId="0" borderId="0"/>
    <xf numFmtId="0" fontId="9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95" fillId="0" borderId="0"/>
    <xf numFmtId="0" fontId="68" fillId="0" borderId="0"/>
    <xf numFmtId="0" fontId="95" fillId="0" borderId="0"/>
    <xf numFmtId="0" fontId="95" fillId="0" borderId="0"/>
    <xf numFmtId="0" fontId="68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95" fillId="0" borderId="0"/>
    <xf numFmtId="0" fontId="95" fillId="0" borderId="0"/>
    <xf numFmtId="0" fontId="74" fillId="18" borderId="0" applyNumberFormat="0" applyBorder="0" applyAlignment="0" applyProtection="0"/>
    <xf numFmtId="0" fontId="73" fillId="14" borderId="0" applyNumberFormat="0" applyBorder="0" applyAlignment="0" applyProtection="0"/>
    <xf numFmtId="0" fontId="7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0" fontId="74" fillId="13" borderId="0" applyNumberFormat="0" applyBorder="0" applyAlignment="0" applyProtection="0"/>
    <xf numFmtId="0" fontId="73" fillId="13" borderId="0" applyNumberFormat="0" applyBorder="0" applyAlignment="0" applyProtection="0"/>
    <xf numFmtId="0" fontId="74" fillId="17" borderId="0" applyNumberFormat="0" applyBorder="0" applyAlignment="0" applyProtection="0"/>
    <xf numFmtId="0" fontId="73" fillId="11" borderId="0" applyNumberFormat="0" applyBorder="0" applyAlignment="0" applyProtection="0"/>
    <xf numFmtId="0" fontId="74" fillId="12" borderId="0" applyNumberFormat="0" applyBorder="0" applyAlignment="0" applyProtection="0"/>
    <xf numFmtId="0" fontId="73" fillId="12" borderId="0" applyNumberFormat="0" applyBorder="0" applyAlignment="0" applyProtection="0"/>
    <xf numFmtId="0" fontId="74" fillId="16" borderId="0" applyNumberFormat="0" applyBorder="0" applyAlignment="0" applyProtection="0"/>
    <xf numFmtId="0" fontId="73" fillId="8" borderId="0" applyNumberFormat="0" applyBorder="0" applyAlignment="0" applyProtection="0"/>
    <xf numFmtId="0" fontId="91" fillId="78" borderId="1" applyFont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5" borderId="0" applyNumberFormat="0" applyBorder="0" applyAlignment="0" applyProtection="0"/>
    <xf numFmtId="0" fontId="74" fillId="18" borderId="0" applyNumberFormat="0" applyBorder="0" applyAlignment="0" applyProtection="0"/>
    <xf numFmtId="0" fontId="73" fillId="14" borderId="0" applyNumberFormat="0" applyBorder="0" applyAlignment="0" applyProtection="0"/>
    <xf numFmtId="0" fontId="74" fillId="17" borderId="0" applyNumberFormat="0" applyBorder="0" applyAlignment="0" applyProtection="0"/>
    <xf numFmtId="0" fontId="7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0" fontId="73" fillId="8" borderId="0" applyNumberFormat="0" applyBorder="0" applyAlignment="0" applyProtection="0"/>
    <xf numFmtId="0" fontId="74" fillId="12" borderId="0" applyNumberFormat="0" applyBorder="0" applyAlignment="0" applyProtection="0"/>
    <xf numFmtId="0" fontId="73" fillId="12" borderId="0" applyNumberFormat="0" applyBorder="0" applyAlignment="0" applyProtection="0"/>
    <xf numFmtId="0" fontId="74" fillId="16" borderId="0" applyNumberFormat="0" applyBorder="0" applyAlignment="0" applyProtection="0"/>
    <xf numFmtId="0" fontId="73" fillId="8" borderId="0" applyNumberFormat="0" applyBorder="0" applyAlignment="0" applyProtection="0"/>
    <xf numFmtId="0" fontId="74" fillId="15" borderId="0" applyNumberFormat="0" applyBorder="0" applyAlignment="0" applyProtection="0"/>
    <xf numFmtId="0" fontId="73" fillId="11" borderId="0" applyNumberFormat="0" applyBorder="0" applyAlignment="0" applyProtection="0"/>
    <xf numFmtId="0" fontId="74" fillId="13" borderId="0" applyNumberFormat="0" applyBorder="0" applyAlignment="0" applyProtection="0"/>
    <xf numFmtId="0" fontId="73" fillId="13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16" borderId="0" applyNumberFormat="0" applyBorder="0" applyAlignment="0" applyProtection="0"/>
    <xf numFmtId="0" fontId="74" fillId="22" borderId="0" applyNumberFormat="0" applyBorder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9" fillId="0" borderId="15" applyNumberFormat="0" applyFill="0" applyAlignment="0" applyProtection="0"/>
    <xf numFmtId="0" fontId="80" fillId="0" borderId="16" applyNumberFormat="0" applyFill="0" applyAlignment="0" applyProtection="0"/>
    <xf numFmtId="0" fontId="81" fillId="0" borderId="17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8" applyNumberFormat="0" applyFill="0" applyAlignment="0" applyProtection="0"/>
    <xf numFmtId="0" fontId="84" fillId="0" borderId="0" applyNumberFormat="0" applyFill="0" applyBorder="0" applyAlignment="0" applyProtection="0"/>
    <xf numFmtId="0" fontId="85" fillId="25" borderId="0" applyNumberFormat="0" applyBorder="0" applyAlignment="0" applyProtection="0"/>
    <xf numFmtId="0" fontId="86" fillId="6" borderId="0" applyNumberFormat="0" applyBorder="0" applyAlignment="0" applyProtection="0"/>
    <xf numFmtId="0" fontId="88" fillId="0" borderId="21" applyNumberFormat="0" applyFill="0" applyAlignment="0" applyProtection="0"/>
    <xf numFmtId="0" fontId="90" fillId="7" borderId="0" applyNumberFormat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95" fillId="0" borderId="0"/>
    <xf numFmtId="183" fontId="72" fillId="0" borderId="0" applyFont="0" applyFill="0" applyBorder="0" applyAlignment="0" applyProtection="0"/>
    <xf numFmtId="183" fontId="72" fillId="0" borderId="0" applyFont="0" applyFill="0" applyBorder="0" applyAlignment="0" applyProtection="0"/>
    <xf numFmtId="183" fontId="72" fillId="0" borderId="0" applyFont="0" applyFill="0" applyBorder="0" applyAlignment="0" applyProtection="0"/>
    <xf numFmtId="0" fontId="73" fillId="9" borderId="0" applyNumberFormat="0" applyBorder="0" applyAlignment="0" applyProtection="0"/>
    <xf numFmtId="183" fontId="72" fillId="0" borderId="0" applyFont="0" applyFill="0" applyBorder="0" applyAlignment="0" applyProtection="0"/>
    <xf numFmtId="0" fontId="71" fillId="0" borderId="0"/>
    <xf numFmtId="171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0" fontId="174" fillId="0" borderId="0"/>
    <xf numFmtId="171" fontId="72" fillId="0" borderId="0" applyFont="0" applyFill="0" applyBorder="0" applyAlignment="0" applyProtection="0"/>
    <xf numFmtId="0" fontId="68" fillId="0" borderId="0"/>
    <xf numFmtId="0" fontId="94" fillId="0" borderId="0"/>
    <xf numFmtId="0" fontId="147" fillId="0" borderId="0"/>
    <xf numFmtId="0" fontId="71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171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0" fontId="175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95" fillId="0" borderId="0"/>
    <xf numFmtId="0" fontId="15" fillId="0" borderId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15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" fontId="133" fillId="18" borderId="32" applyNumberFormat="0" applyProtection="0">
      <alignment horizontal="right" vertical="center"/>
    </xf>
    <xf numFmtId="0" fontId="76" fillId="10" borderId="13" applyNumberFormat="0" applyAlignment="0" applyProtection="0"/>
    <xf numFmtId="0" fontId="72" fillId="26" borderId="20" applyNumberFormat="0" applyFont="0" applyAlignment="0" applyProtection="0"/>
    <xf numFmtId="0" fontId="78" fillId="23" borderId="13" applyNumberFormat="0" applyAlignment="0" applyProtection="0"/>
    <xf numFmtId="0" fontId="78" fillId="23" borderId="13" applyNumberFormat="0" applyAlignment="0" applyProtection="0"/>
    <xf numFmtId="0" fontId="77" fillId="61" borderId="14" applyNumberFormat="0" applyAlignment="0" applyProtection="0"/>
    <xf numFmtId="0" fontId="82" fillId="0" borderId="18" applyNumberFormat="0" applyFill="0" applyAlignment="0" applyProtection="0"/>
    <xf numFmtId="4" fontId="133" fillId="64" borderId="32" applyNumberFormat="0" applyProtection="0">
      <alignment horizontal="right" vertical="center"/>
    </xf>
    <xf numFmtId="0" fontId="82" fillId="0" borderId="18" applyNumberFormat="0" applyFill="0" applyAlignment="0" applyProtection="0"/>
    <xf numFmtId="0" fontId="141" fillId="61" borderId="13" applyNumberFormat="0" applyAlignment="0" applyProtection="0"/>
    <xf numFmtId="0" fontId="63" fillId="0" borderId="0"/>
    <xf numFmtId="0" fontId="15" fillId="0" borderId="0"/>
    <xf numFmtId="0" fontId="15" fillId="0" borderId="0"/>
    <xf numFmtId="0" fontId="72" fillId="26" borderId="20" applyNumberFormat="0" applyFont="0" applyAlignment="0" applyProtection="0"/>
    <xf numFmtId="0" fontId="77" fillId="23" borderId="14" applyNumberFormat="0" applyAlignment="0" applyProtection="0"/>
    <xf numFmtId="0" fontId="68" fillId="63" borderId="32" applyNumberFormat="0" applyProtection="0">
      <alignment horizontal="left" vertical="top" indent="1"/>
    </xf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141" fillId="61" borderId="13" applyNumberFormat="0" applyAlignment="0" applyProtection="0"/>
    <xf numFmtId="0" fontId="133" fillId="63" borderId="32" applyNumberFormat="0" applyProtection="0">
      <alignment horizontal="left" vertical="top" indent="1"/>
    </xf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82" fillId="0" borderId="18" applyNumberFormat="0" applyFill="0" applyAlignment="0" applyProtection="0"/>
    <xf numFmtId="4" fontId="133" fillId="21" borderId="32" applyNumberFormat="0" applyProtection="0">
      <alignment horizontal="right" vertical="center"/>
    </xf>
    <xf numFmtId="0" fontId="77" fillId="23" borderId="14" applyNumberFormat="0" applyAlignment="0" applyProtection="0"/>
    <xf numFmtId="0" fontId="82" fillId="0" borderId="18" applyNumberFormat="0" applyFill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176" fontId="15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72" fillId="26" borderId="20" applyNumberFormat="0" applyFont="0" applyAlignment="0" applyProtection="0"/>
    <xf numFmtId="0" fontId="76" fillId="10" borderId="13" applyNumberFormat="0" applyAlignment="0" applyProtection="0"/>
    <xf numFmtId="43" fontId="15" fillId="0" borderId="0" applyFont="0" applyFill="0" applyBorder="0" applyAlignment="0" applyProtection="0"/>
    <xf numFmtId="0" fontId="76" fillId="10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8" fillId="23" borderId="13" applyNumberFormat="0" applyAlignment="0" applyProtection="0"/>
    <xf numFmtId="0" fontId="78" fillId="23" borderId="13" applyNumberFormat="0" applyAlignment="0" applyProtection="0"/>
    <xf numFmtId="0" fontId="72" fillId="26" borderId="20" applyNumberFormat="0" applyFont="0" applyAlignment="0" applyProtection="0"/>
    <xf numFmtId="0" fontId="91" fillId="78" borderId="48" applyFont="0"/>
    <xf numFmtId="0" fontId="78" fillId="23" borderId="13" applyNumberFormat="0" applyAlignment="0" applyProtection="0"/>
    <xf numFmtId="0" fontId="82" fillId="0" borderId="37" applyNumberFormat="0" applyFill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7" fillId="23" borderId="14" applyNumberFormat="0" applyAlignment="0" applyProtection="0"/>
    <xf numFmtId="0" fontId="82" fillId="0" borderId="37" applyNumberFormat="0" applyFill="0" applyAlignment="0" applyProtection="0"/>
    <xf numFmtId="0" fontId="78" fillId="23" borderId="13" applyNumberFormat="0" applyAlignment="0" applyProtection="0"/>
    <xf numFmtId="0" fontId="72" fillId="26" borderId="20" applyNumberFormat="0" applyFont="0" applyAlignment="0" applyProtection="0"/>
    <xf numFmtId="0" fontId="76" fillId="10" borderId="13" applyNumberFormat="0" applyAlignment="0" applyProtection="0"/>
    <xf numFmtId="0" fontId="76" fillId="25" borderId="13" applyNumberFormat="0" applyAlignment="0" applyProtection="0"/>
    <xf numFmtId="4" fontId="132" fillId="62" borderId="32" applyNumberFormat="0" applyProtection="0">
      <alignment vertical="center"/>
    </xf>
    <xf numFmtId="0" fontId="72" fillId="26" borderId="20" applyNumberFormat="0" applyFont="0" applyAlignment="0" applyProtection="0"/>
    <xf numFmtId="4" fontId="138" fillId="66" borderId="32" applyNumberFormat="0" applyProtection="0">
      <alignment horizontal="right" vertical="center"/>
    </xf>
    <xf numFmtId="0" fontId="77" fillId="23" borderId="14" applyNumberFormat="0" applyAlignment="0" applyProtection="0"/>
    <xf numFmtId="0" fontId="140" fillId="26" borderId="20" applyNumberFormat="0" applyFon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77" fillId="61" borderId="14" applyNumberFormat="0" applyAlignment="0" applyProtection="0"/>
    <xf numFmtId="0" fontId="130" fillId="26" borderId="20" applyNumberFormat="0" applyFont="0" applyAlignment="0" applyProtection="0"/>
    <xf numFmtId="0" fontId="77" fillId="23" borderId="14" applyNumberFormat="0" applyAlignment="0" applyProtection="0"/>
    <xf numFmtId="4" fontId="133" fillId="71" borderId="32" applyNumberFormat="0" applyProtection="0">
      <alignment horizontal="left" vertical="center" indent="1"/>
    </xf>
    <xf numFmtId="4" fontId="133" fillId="13" borderId="32" applyNumberFormat="0" applyProtection="0">
      <alignment horizontal="right" vertical="center"/>
    </xf>
    <xf numFmtId="0" fontId="82" fillId="0" borderId="18" applyNumberFormat="0" applyFill="0" applyAlignment="0" applyProtection="0"/>
    <xf numFmtId="0" fontId="76" fillId="10" borderId="13" applyNumberFormat="0" applyAlignment="0" applyProtection="0"/>
    <xf numFmtId="0" fontId="82" fillId="0" borderId="37" applyNumberFormat="0" applyFill="0" applyAlignment="0" applyProtection="0"/>
    <xf numFmtId="4" fontId="133" fillId="12" borderId="32" applyNumberFormat="0" applyProtection="0">
      <alignment horizontal="right" vertical="center"/>
    </xf>
    <xf numFmtId="0" fontId="141" fillId="61" borderId="13" applyNumberFormat="0" applyAlignment="0" applyProtection="0"/>
    <xf numFmtId="0" fontId="15" fillId="0" borderId="0"/>
    <xf numFmtId="4" fontId="131" fillId="62" borderId="32" applyNumberFormat="0" applyProtection="0">
      <alignment horizontal="left" vertical="center" indent="1"/>
    </xf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72" fillId="26" borderId="20" applyNumberFormat="0" applyFont="0" applyAlignment="0" applyProtection="0"/>
    <xf numFmtId="0" fontId="82" fillId="0" borderId="18" applyNumberFormat="0" applyFill="0" applyAlignment="0" applyProtection="0"/>
    <xf numFmtId="0" fontId="76" fillId="25" borderId="13" applyNumberFormat="0" applyAlignment="0" applyProtection="0"/>
    <xf numFmtId="4" fontId="133" fillId="12" borderId="32" applyNumberFormat="0" applyProtection="0">
      <alignment horizontal="right" vertical="center"/>
    </xf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131" fillId="62" borderId="32" applyNumberFormat="0" applyProtection="0">
      <alignment horizontal="left" vertical="top" indent="1"/>
    </xf>
    <xf numFmtId="0" fontId="68" fillId="63" borderId="32" applyNumberFormat="0" applyProtection="0">
      <alignment horizontal="left" vertical="center" indent="1"/>
    </xf>
    <xf numFmtId="0" fontId="77" fillId="23" borderId="14" applyNumberFormat="0" applyAlignment="0" applyProtection="0"/>
    <xf numFmtId="0" fontId="76" fillId="25" borderId="13" applyNumberFormat="0" applyAlignment="0" applyProtection="0"/>
    <xf numFmtId="4" fontId="133" fillId="13" borderId="32" applyNumberFormat="0" applyProtection="0">
      <alignment horizontal="right" vertical="center"/>
    </xf>
    <xf numFmtId="0" fontId="82" fillId="0" borderId="37" applyNumberFormat="0" applyFill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" fontId="131" fillId="25" borderId="32" applyNumberFormat="0" applyProtection="0">
      <alignment vertical="center"/>
    </xf>
    <xf numFmtId="0" fontId="68" fillId="63" borderId="32" applyNumberFormat="0" applyProtection="0">
      <alignment horizontal="left" vertical="top" indent="1"/>
    </xf>
    <xf numFmtId="0" fontId="82" fillId="0" borderId="37" applyNumberFormat="0" applyFill="0" applyAlignment="0" applyProtection="0"/>
    <xf numFmtId="0" fontId="76" fillId="10" borderId="13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82" fillId="0" borderId="18" applyNumberFormat="0" applyFill="0" applyAlignment="0" applyProtection="0"/>
    <xf numFmtId="4" fontId="131" fillId="62" borderId="32" applyNumberFormat="0" applyProtection="0">
      <alignment horizontal="left" vertical="center" indent="1"/>
    </xf>
    <xf numFmtId="0" fontId="78" fillId="23" borderId="13" applyNumberFormat="0" applyAlignment="0" applyProtection="0"/>
    <xf numFmtId="4" fontId="133" fillId="6" borderId="32" applyNumberFormat="0" applyProtection="0">
      <alignment horizontal="right" vertical="center"/>
    </xf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72" fillId="26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82" fillId="0" borderId="18" applyNumberFormat="0" applyFill="0" applyAlignment="0" applyProtection="0"/>
    <xf numFmtId="4" fontId="133" fillId="14" borderId="32" applyNumberFormat="0" applyProtection="0">
      <alignment horizontal="right" vertical="center"/>
    </xf>
    <xf numFmtId="0" fontId="77" fillId="23" borderId="14" applyNumberFormat="0" applyAlignment="0" applyProtection="0"/>
    <xf numFmtId="0" fontId="141" fillId="61" borderId="13" applyNumberFormat="0" applyAlignment="0" applyProtection="0"/>
    <xf numFmtId="4" fontId="133" fillId="22" borderId="32" applyNumberFormat="0" applyProtection="0">
      <alignment horizontal="right" vertical="center"/>
    </xf>
    <xf numFmtId="0" fontId="78" fillId="23" borderId="13" applyNumberFormat="0" applyAlignment="0" applyProtection="0"/>
    <xf numFmtId="0" fontId="76" fillId="25" borderId="13" applyNumberFormat="0" applyAlignment="0" applyProtection="0"/>
    <xf numFmtId="0" fontId="68" fillId="67" borderId="32" applyNumberFormat="0" applyProtection="0">
      <alignment horizontal="left" vertical="top" indent="1"/>
    </xf>
    <xf numFmtId="0" fontId="77" fillId="23" borderId="14" applyNumberFormat="0" applyAlignment="0" applyProtection="0"/>
    <xf numFmtId="4" fontId="133" fillId="20" borderId="32" applyNumberFormat="0" applyProtection="0">
      <alignment horizontal="right" vertical="center"/>
    </xf>
    <xf numFmtId="174" fontId="71" fillId="0" borderId="48" applyBorder="0">
      <protection hidden="1"/>
    </xf>
    <xf numFmtId="0" fontId="141" fillId="61" borderId="13" applyNumberFormat="0" applyAlignment="0" applyProtection="0"/>
    <xf numFmtId="0" fontId="78" fillId="23" borderId="13" applyNumberFormat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68" fillId="63" borderId="32" applyNumberFormat="0" applyProtection="0">
      <alignment horizontal="left" vertical="top" indent="1"/>
    </xf>
    <xf numFmtId="0" fontId="82" fillId="0" borderId="37" applyNumberFormat="0" applyFill="0" applyAlignment="0" applyProtection="0"/>
    <xf numFmtId="0" fontId="68" fillId="70" borderId="32" applyNumberFormat="0" applyProtection="0">
      <alignment horizontal="left" vertical="center" indent="1"/>
    </xf>
    <xf numFmtId="0" fontId="77" fillId="61" borderId="14" applyNumberFormat="0" applyAlignment="0" applyProtection="0"/>
    <xf numFmtId="0" fontId="78" fillId="23" borderId="13" applyNumberFormat="0" applyAlignment="0" applyProtection="0"/>
    <xf numFmtId="0" fontId="72" fillId="26" borderId="20" applyNumberFormat="0" applyFont="0" applyAlignment="0" applyProtection="0"/>
    <xf numFmtId="4" fontId="138" fillId="66" borderId="32" applyNumberFormat="0" applyProtection="0">
      <alignment horizontal="right" vertical="center"/>
    </xf>
    <xf numFmtId="0" fontId="141" fillId="61" borderId="13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63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44" borderId="0" applyNumberFormat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68" fillId="0" borderId="0"/>
    <xf numFmtId="0" fontId="147" fillId="0" borderId="0"/>
    <xf numFmtId="0" fontId="72" fillId="0" borderId="0"/>
    <xf numFmtId="0" fontId="68" fillId="0" borderId="0"/>
    <xf numFmtId="171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43" fontId="68" fillId="0" borderId="0" applyFont="0" applyFill="0" applyBorder="0" applyAlignment="0" applyProtection="0"/>
    <xf numFmtId="171" fontId="72" fillId="0" borderId="0" applyFont="0" applyFill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12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73" fillId="10" borderId="0" applyNumberFormat="0" applyBorder="0" applyAlignment="0" applyProtection="0"/>
    <xf numFmtId="0" fontId="73" fillId="6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39" fillId="0" borderId="0" applyNumberFormat="0" applyFill="0" applyBorder="0" applyAlignment="0" applyProtection="0">
      <alignment vertical="top"/>
      <protection locked="0"/>
    </xf>
    <xf numFmtId="176" fontId="72" fillId="0" borderId="0" applyFont="0" applyFill="0" applyBorder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94" fillId="0" borderId="0"/>
    <xf numFmtId="0" fontId="130" fillId="0" borderId="0"/>
    <xf numFmtId="0" fontId="15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92" fillId="0" borderId="0"/>
    <xf numFmtId="0" fontId="93" fillId="0" borderId="0"/>
    <xf numFmtId="0" fontId="72" fillId="0" borderId="0"/>
    <xf numFmtId="0" fontId="63" fillId="0" borderId="0"/>
    <xf numFmtId="0" fontId="72" fillId="0" borderId="0"/>
    <xf numFmtId="0" fontId="96" fillId="0" borderId="0"/>
    <xf numFmtId="0" fontId="72" fillId="0" borderId="0"/>
    <xf numFmtId="0" fontId="140" fillId="0" borderId="0"/>
    <xf numFmtId="0" fontId="71" fillId="0" borderId="0"/>
    <xf numFmtId="0" fontId="72" fillId="0" borderId="0"/>
    <xf numFmtId="0" fontId="130" fillId="0" borderId="0"/>
    <xf numFmtId="0" fontId="71" fillId="0" borderId="0"/>
    <xf numFmtId="0" fontId="72" fillId="0" borderId="0"/>
    <xf numFmtId="0" fontId="72" fillId="0" borderId="0"/>
    <xf numFmtId="0" fontId="72" fillId="0" borderId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9" fontId="63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93" fillId="0" borderId="0" applyFont="0" applyFill="0" applyBorder="0" applyAlignment="0" applyProtection="0"/>
    <xf numFmtId="179" fontId="92" fillId="0" borderId="0" applyFont="0" applyFill="0" applyBorder="0" applyAlignment="0" applyProtection="0"/>
    <xf numFmtId="171" fontId="72" fillId="0" borderId="0" applyFont="0" applyFill="0" applyBorder="0" applyAlignment="0" applyProtection="0"/>
    <xf numFmtId="179" fontId="92" fillId="0" borderId="0" applyFont="0" applyFill="0" applyBorder="0" applyAlignment="0" applyProtection="0"/>
    <xf numFmtId="43" fontId="63" fillId="0" borderId="0" applyFont="0" applyFill="0" applyBorder="0" applyAlignment="0" applyProtection="0"/>
    <xf numFmtId="164" fontId="72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43" fontId="15" fillId="0" borderId="0" applyFont="0" applyFill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5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6" borderId="0" applyNumberFormat="0" applyBorder="0" applyAlignment="0" applyProtection="0"/>
    <xf numFmtId="0" fontId="74" fillId="9" borderId="0" applyNumberFormat="0" applyBorder="0" applyAlignment="0" applyProtection="0"/>
    <xf numFmtId="0" fontId="74" fillId="12" borderId="0" applyNumberFormat="0" applyBorder="0" applyAlignment="0" applyProtection="0"/>
    <xf numFmtId="0" fontId="68" fillId="0" borderId="0"/>
    <xf numFmtId="0" fontId="147" fillId="0" borderId="0"/>
    <xf numFmtId="0" fontId="15" fillId="44" borderId="0" applyNumberFormat="0" applyBorder="0" applyAlignment="0" applyProtection="0"/>
    <xf numFmtId="0" fontId="72" fillId="0" borderId="0"/>
    <xf numFmtId="0" fontId="15" fillId="44" borderId="0" applyNumberFormat="0" applyBorder="0" applyAlignment="0" applyProtection="0"/>
    <xf numFmtId="184" fontId="93" fillId="0" borderId="0" applyFont="0" applyFill="0" applyBorder="0" applyAlignment="0" applyProtection="0"/>
    <xf numFmtId="0" fontId="15" fillId="44" borderId="0" applyNumberFormat="0" applyBorder="0" applyAlignment="0" applyProtection="0"/>
    <xf numFmtId="0" fontId="96" fillId="0" borderId="0"/>
    <xf numFmtId="9" fontId="15" fillId="0" borderId="0" applyFont="0" applyFill="0" applyBorder="0" applyAlignment="0" applyProtection="0"/>
    <xf numFmtId="0" fontId="93" fillId="0" borderId="0"/>
    <xf numFmtId="0" fontId="63" fillId="0" borderId="0"/>
    <xf numFmtId="43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63" fillId="0" borderId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68" fillId="0" borderId="0"/>
    <xf numFmtId="0" fontId="68" fillId="0" borderId="0"/>
    <xf numFmtId="171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72" fillId="0" borderId="0"/>
    <xf numFmtId="171" fontId="15" fillId="0" borderId="0" applyFont="0" applyFill="0" applyBorder="0" applyAlignment="0" applyProtection="0"/>
    <xf numFmtId="171" fontId="72" fillId="0" borderId="0" applyFont="0" applyFill="0" applyBorder="0" applyAlignment="0" applyProtection="0"/>
    <xf numFmtId="0" fontId="92" fillId="0" borderId="0"/>
    <xf numFmtId="0" fontId="93" fillId="0" borderId="0"/>
    <xf numFmtId="0" fontId="72" fillId="0" borderId="0"/>
    <xf numFmtId="43" fontId="63" fillId="0" borderId="0" applyFont="0" applyFill="0" applyBorder="0" applyAlignment="0" applyProtection="0"/>
    <xf numFmtId="0" fontId="96" fillId="0" borderId="0"/>
    <xf numFmtId="41" fontId="63" fillId="0" borderId="0" applyFont="0" applyFill="0" applyBorder="0" applyAlignment="0" applyProtection="0"/>
    <xf numFmtId="0" fontId="71" fillId="0" borderId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68" fillId="0" borderId="0"/>
    <xf numFmtId="171" fontId="9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1" fillId="0" borderId="0"/>
    <xf numFmtId="0" fontId="15" fillId="0" borderId="0"/>
    <xf numFmtId="9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171" fontId="63" fillId="0" borderId="0" applyFont="0" applyFill="0" applyBorder="0" applyAlignment="0" applyProtection="0"/>
    <xf numFmtId="0" fontId="15" fillId="0" borderId="0"/>
    <xf numFmtId="0" fontId="68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38" borderId="30" applyNumberFormat="0" applyFont="0" applyAlignment="0" applyProtection="0"/>
    <xf numFmtId="0" fontId="15" fillId="0" borderId="0"/>
    <xf numFmtId="0" fontId="15" fillId="44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30" fillId="0" borderId="0"/>
    <xf numFmtId="0" fontId="15" fillId="0" borderId="0"/>
    <xf numFmtId="0" fontId="72" fillId="0" borderId="0"/>
    <xf numFmtId="0" fontId="15" fillId="0" borderId="0"/>
    <xf numFmtId="0" fontId="147" fillId="0" borderId="0"/>
    <xf numFmtId="0" fontId="14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164" fontId="7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73" fillId="6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4" fillId="6" borderId="0" applyNumberFormat="0" applyBorder="0" applyAlignment="0" applyProtection="0"/>
    <xf numFmtId="0" fontId="15" fillId="30" borderId="0" applyNumberFormat="0" applyBorder="0" applyAlignment="0" applyProtection="0"/>
    <xf numFmtId="0" fontId="74" fillId="12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73" fillId="9" borderId="0" applyNumberFormat="0" applyBorder="0" applyAlignment="0" applyProtection="0"/>
    <xf numFmtId="43" fontId="68" fillId="0" borderId="0" applyFont="0" applyFill="0" applyBorder="0" applyAlignment="0" applyProtection="0"/>
    <xf numFmtId="0" fontId="15" fillId="0" borderId="0"/>
    <xf numFmtId="0" fontId="15" fillId="41" borderId="0" applyNumberFormat="0" applyBorder="0" applyAlignment="0" applyProtection="0"/>
    <xf numFmtId="176" fontId="15" fillId="0" borderId="0" applyFont="0" applyFill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4" fillId="9" borderId="0" applyNumberFormat="0" applyBorder="0" applyAlignment="0" applyProtection="0"/>
    <xf numFmtId="0" fontId="15" fillId="44" borderId="0" applyNumberFormat="0" applyBorder="0" applyAlignment="0" applyProtection="0"/>
    <xf numFmtId="0" fontId="74" fillId="6" borderId="0" applyNumberFormat="0" applyBorder="0" applyAlignment="0" applyProtection="0"/>
    <xf numFmtId="0" fontId="74" fillId="12" borderId="0" applyNumberFormat="0" applyBorder="0" applyAlignment="0" applyProtection="0"/>
    <xf numFmtId="0" fontId="74" fillId="9" borderId="0" applyNumberFormat="0" applyBorder="0" applyAlignment="0" applyProtection="0"/>
    <xf numFmtId="9" fontId="15" fillId="0" borderId="0" applyFont="0" applyFill="0" applyBorder="0" applyAlignment="0" applyProtection="0"/>
    <xf numFmtId="0" fontId="73" fillId="12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73" fillId="10" borderId="0" applyNumberFormat="0" applyBorder="0" applyAlignment="0" applyProtection="0"/>
    <xf numFmtId="0" fontId="15" fillId="45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15" fillId="0" borderId="0"/>
    <xf numFmtId="0" fontId="73" fillId="11" borderId="0" applyNumberFormat="0" applyBorder="0" applyAlignment="0" applyProtection="0"/>
    <xf numFmtId="0" fontId="73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0" borderId="0" applyNumberFormat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4" fillId="9" borderId="0" applyNumberFormat="0" applyBorder="0" applyAlignment="0" applyProtection="0"/>
    <xf numFmtId="0" fontId="73" fillId="11" borderId="0" applyNumberFormat="0" applyBorder="0" applyAlignment="0" applyProtection="0"/>
    <xf numFmtId="0" fontId="74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73" fillId="12" borderId="0" applyNumberFormat="0" applyBorder="0" applyAlignment="0" applyProtection="0"/>
    <xf numFmtId="43" fontId="15" fillId="0" borderId="0" applyFont="0" applyFill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0" fontId="73" fillId="11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25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15" fillId="44" borderId="0" applyNumberFormat="0" applyBorder="0" applyAlignment="0" applyProtection="0"/>
    <xf numFmtId="0" fontId="73" fillId="25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15" fillId="38" borderId="30" applyNumberFormat="0" applyFont="0" applyAlignment="0" applyProtection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74" fillId="9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73" fillId="2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4" fillId="22" borderId="0" applyNumberFormat="0" applyBorder="0" applyAlignment="0" applyProtection="0"/>
    <xf numFmtId="0" fontId="73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14" borderId="0" applyNumberFormat="0" applyBorder="0" applyAlignment="0" applyProtection="0"/>
    <xf numFmtId="0" fontId="73" fillId="26" borderId="0" applyNumberFormat="0" applyBorder="0" applyAlignment="0" applyProtection="0"/>
    <xf numFmtId="0" fontId="74" fillId="22" borderId="0" applyNumberFormat="0" applyBorder="0" applyAlignment="0" applyProtection="0"/>
    <xf numFmtId="0" fontId="74" fillId="6" borderId="0" applyNumberFormat="0" applyBorder="0" applyAlignment="0" applyProtection="0"/>
    <xf numFmtId="0" fontId="15" fillId="30" borderId="0" applyNumberFormat="0" applyBorder="0" applyAlignment="0" applyProtection="0"/>
    <xf numFmtId="0" fontId="74" fillId="9" borderId="0" applyNumberFormat="0" applyBorder="0" applyAlignment="0" applyProtection="0"/>
    <xf numFmtId="0" fontId="73" fillId="12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4" fillId="12" borderId="0" applyNumberFormat="0" applyBorder="0" applyAlignment="0" applyProtection="0"/>
    <xf numFmtId="0" fontId="74" fillId="6" borderId="0" applyNumberFormat="0" applyBorder="0" applyAlignment="0" applyProtection="0"/>
    <xf numFmtId="0" fontId="74" fillId="22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74" fillId="9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68" fillId="0" borderId="0" applyFont="0" applyFill="0" applyBorder="0" applyAlignment="0" applyProtection="0"/>
    <xf numFmtId="0" fontId="73" fillId="25" borderId="0" applyNumberFormat="0" applyBorder="0" applyAlignment="0" applyProtection="0"/>
    <xf numFmtId="0" fontId="74" fillId="14" borderId="0" applyNumberFormat="0" applyBorder="0" applyAlignment="0" applyProtection="0"/>
    <xf numFmtId="0" fontId="74" fillId="9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4" fillId="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22" borderId="0" applyNumberFormat="0" applyBorder="0" applyAlignment="0" applyProtection="0"/>
    <xf numFmtId="0" fontId="15" fillId="0" borderId="0"/>
    <xf numFmtId="0" fontId="73" fillId="26" borderId="0" applyNumberFormat="0" applyBorder="0" applyAlignment="0" applyProtection="0"/>
    <xf numFmtId="17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4" fillId="14" borderId="0" applyNumberFormat="0" applyBorder="0" applyAlignment="0" applyProtection="0"/>
    <xf numFmtId="0" fontId="15" fillId="0" borderId="0"/>
    <xf numFmtId="0" fontId="73" fillId="26" borderId="0" applyNumberFormat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4" fillId="22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73" fillId="11" borderId="0" applyNumberFormat="0" applyBorder="0" applyAlignment="0" applyProtection="0"/>
    <xf numFmtId="0" fontId="74" fillId="9" borderId="0" applyNumberFormat="0" applyBorder="0" applyAlignment="0" applyProtection="0"/>
    <xf numFmtId="0" fontId="15" fillId="40" borderId="0" applyNumberFormat="0" applyBorder="0" applyAlignment="0" applyProtection="0"/>
    <xf numFmtId="0" fontId="73" fillId="25" borderId="0" applyNumberFormat="0" applyBorder="0" applyAlignment="0" applyProtection="0"/>
    <xf numFmtId="0" fontId="15" fillId="55" borderId="0" applyNumberFormat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3" fillId="26" borderId="0" applyNumberFormat="0" applyBorder="0" applyAlignment="0" applyProtection="0"/>
    <xf numFmtId="0" fontId="15" fillId="51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15" fillId="54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25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25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164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73" fillId="12" borderId="0" applyNumberFormat="0" applyBorder="0" applyAlignment="0" applyProtection="0"/>
    <xf numFmtId="43" fontId="63" fillId="0" borderId="0" applyFont="0" applyFill="0" applyBorder="0" applyAlignment="0" applyProtection="0"/>
    <xf numFmtId="0" fontId="15" fillId="58" borderId="0" applyNumberFormat="0" applyBorder="0" applyAlignment="0" applyProtection="0"/>
    <xf numFmtId="0" fontId="63" fillId="0" borderId="0"/>
    <xf numFmtId="0" fontId="15" fillId="59" borderId="0" applyNumberFormat="0" applyBorder="0" applyAlignment="0" applyProtection="0"/>
    <xf numFmtId="0" fontId="15" fillId="54" borderId="0" applyNumberFormat="0" applyBorder="0" applyAlignment="0" applyProtection="0"/>
    <xf numFmtId="0" fontId="73" fillId="26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0" borderId="0" applyNumberFormat="0" applyBorder="0" applyAlignment="0" applyProtection="0"/>
    <xf numFmtId="0" fontId="73" fillId="11" borderId="0" applyNumberFormat="0" applyBorder="0" applyAlignment="0" applyProtection="0"/>
    <xf numFmtId="0" fontId="73" fillId="9" borderId="0" applyNumberFormat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73" fillId="25" borderId="0" applyNumberFormat="0" applyBorder="0" applyAlignment="0" applyProtection="0"/>
    <xf numFmtId="0" fontId="73" fillId="26" borderId="0" applyNumberFormat="0" applyBorder="0" applyAlignment="0" applyProtection="0"/>
    <xf numFmtId="0" fontId="73" fillId="12" borderId="0" applyNumberFormat="0" applyBorder="0" applyAlignment="0" applyProtection="0"/>
    <xf numFmtId="0" fontId="73" fillId="6" borderId="0" applyNumberFormat="0" applyBorder="0" applyAlignment="0" applyProtection="0"/>
    <xf numFmtId="0" fontId="73" fillId="12" borderId="0" applyNumberFormat="0" applyBorder="0" applyAlignment="0" applyProtection="0"/>
    <xf numFmtId="0" fontId="74" fillId="6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9" borderId="0" applyNumberFormat="0" applyBorder="0" applyAlignment="0" applyProtection="0"/>
    <xf numFmtId="0" fontId="15" fillId="41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43" fontId="15" fillId="0" borderId="0" applyFont="0" applyFill="0" applyBorder="0" applyAlignment="0" applyProtection="0"/>
    <xf numFmtId="0" fontId="74" fillId="12" borderId="0" applyNumberFormat="0" applyBorder="0" applyAlignment="0" applyProtection="0"/>
    <xf numFmtId="43" fontId="15" fillId="0" borderId="0" applyFont="0" applyFill="0" applyBorder="0" applyAlignment="0" applyProtection="0"/>
    <xf numFmtId="0" fontId="73" fillId="11" borderId="0" applyNumberFormat="0" applyBorder="0" applyAlignment="0" applyProtection="0"/>
    <xf numFmtId="0" fontId="74" fillId="9" borderId="0" applyNumberFormat="0" applyBorder="0" applyAlignment="0" applyProtection="0"/>
    <xf numFmtId="43" fontId="15" fillId="0" borderId="0" applyFont="0" applyFill="0" applyBorder="0" applyAlignment="0" applyProtection="0"/>
    <xf numFmtId="0" fontId="73" fillId="12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15" fillId="0" borderId="0"/>
    <xf numFmtId="0" fontId="73" fillId="9" borderId="0" applyNumberFormat="0" applyBorder="0" applyAlignment="0" applyProtection="0"/>
    <xf numFmtId="43" fontId="68" fillId="0" borderId="0" applyFont="0" applyFill="0" applyBorder="0" applyAlignment="0" applyProtection="0"/>
    <xf numFmtId="0" fontId="15" fillId="0" borderId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15" fillId="58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73" fillId="25" borderId="0" applyNumberFormat="0" applyBorder="0" applyAlignment="0" applyProtection="0"/>
    <xf numFmtId="0" fontId="74" fillId="9" borderId="0" applyNumberFormat="0" applyBorder="0" applyAlignment="0" applyProtection="0"/>
    <xf numFmtId="0" fontId="74" fillId="12" borderId="0" applyNumberFormat="0" applyBorder="0" applyAlignment="0" applyProtection="0"/>
    <xf numFmtId="0" fontId="74" fillId="6" borderId="0" applyNumberFormat="0" applyBorder="0" applyAlignment="0" applyProtection="0"/>
    <xf numFmtId="0" fontId="74" fillId="12" borderId="0" applyNumberFormat="0" applyBorder="0" applyAlignment="0" applyProtection="0"/>
    <xf numFmtId="0" fontId="74" fillId="9" borderId="0" applyNumberFormat="0" applyBorder="0" applyAlignment="0" applyProtection="0"/>
    <xf numFmtId="0" fontId="74" fillId="14" borderId="0" applyNumberFormat="0" applyBorder="0" applyAlignment="0" applyProtection="0"/>
    <xf numFmtId="0" fontId="73" fillId="26" borderId="0" applyNumberFormat="0" applyBorder="0" applyAlignment="0" applyProtection="0"/>
    <xf numFmtId="0" fontId="74" fillId="14" borderId="0" applyNumberFormat="0" applyBorder="0" applyAlignment="0" applyProtection="0"/>
    <xf numFmtId="0" fontId="15" fillId="29" borderId="0" applyNumberFormat="0" applyBorder="0" applyAlignment="0" applyProtection="0"/>
    <xf numFmtId="0" fontId="73" fillId="10" borderId="0" applyNumberFormat="0" applyBorder="0" applyAlignment="0" applyProtection="0"/>
    <xf numFmtId="0" fontId="15" fillId="0" borderId="0"/>
    <xf numFmtId="0" fontId="15" fillId="0" borderId="0"/>
    <xf numFmtId="164" fontId="72" fillId="0" borderId="0" applyFont="0" applyFill="0" applyBorder="0" applyAlignment="0" applyProtection="0"/>
    <xf numFmtId="0" fontId="15" fillId="0" borderId="0"/>
    <xf numFmtId="0" fontId="15" fillId="44" borderId="0" applyNumberFormat="0" applyBorder="0" applyAlignment="0" applyProtection="0"/>
    <xf numFmtId="0" fontId="15" fillId="0" borderId="0"/>
    <xf numFmtId="0" fontId="74" fillId="14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15" fillId="0" borderId="0"/>
    <xf numFmtId="0" fontId="74" fillId="12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0" fontId="15" fillId="55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68" fillId="0" borderId="0"/>
    <xf numFmtId="0" fontId="175" fillId="0" borderId="0" applyNumberFormat="0" applyFill="0" applyBorder="0" applyAlignment="0" applyProtection="0">
      <alignment vertical="top"/>
      <protection locked="0"/>
    </xf>
    <xf numFmtId="0" fontId="74" fillId="22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73" fillId="26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0" borderId="0"/>
    <xf numFmtId="0" fontId="68" fillId="0" borderId="0"/>
    <xf numFmtId="0" fontId="73" fillId="26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73" fillId="25" borderId="0" applyNumberFormat="0" applyBorder="0" applyAlignment="0" applyProtection="0"/>
    <xf numFmtId="0" fontId="15" fillId="51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73" fillId="26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3" fillId="25" borderId="0" applyNumberFormat="0" applyBorder="0" applyAlignment="0" applyProtection="0"/>
    <xf numFmtId="0" fontId="15" fillId="58" borderId="0" applyNumberFormat="0" applyBorder="0" applyAlignment="0" applyProtection="0"/>
    <xf numFmtId="0" fontId="15" fillId="0" borderId="0"/>
    <xf numFmtId="0" fontId="15" fillId="54" borderId="0" applyNumberFormat="0" applyBorder="0" applyAlignment="0" applyProtection="0"/>
    <xf numFmtId="0" fontId="15" fillId="0" borderId="0"/>
    <xf numFmtId="0" fontId="73" fillId="9" borderId="0" applyNumberFormat="0" applyBorder="0" applyAlignment="0" applyProtection="0"/>
    <xf numFmtId="0" fontId="15" fillId="59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164" fontId="7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4" borderId="0" applyNumberFormat="0" applyBorder="0" applyAlignment="0" applyProtection="0"/>
    <xf numFmtId="0" fontId="15" fillId="41" borderId="0" applyNumberFormat="0" applyBorder="0" applyAlignment="0" applyProtection="0"/>
    <xf numFmtId="0" fontId="15" fillId="40" borderId="0" applyNumberFormat="0" applyBorder="0" applyAlignment="0" applyProtection="0"/>
    <xf numFmtId="0" fontId="15" fillId="30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73" fillId="26" borderId="0" applyNumberFormat="0" applyBorder="0" applyAlignment="0" applyProtection="0"/>
    <xf numFmtId="0" fontId="73" fillId="12" borderId="0" applyNumberFormat="0" applyBorder="0" applyAlignment="0" applyProtection="0"/>
    <xf numFmtId="0" fontId="15" fillId="51" borderId="0" applyNumberFormat="0" applyBorder="0" applyAlignment="0" applyProtection="0"/>
    <xf numFmtId="0" fontId="73" fillId="26" borderId="0" applyNumberFormat="0" applyBorder="0" applyAlignment="0" applyProtection="0"/>
    <xf numFmtId="0" fontId="74" fillId="6" borderId="0" applyNumberFormat="0" applyBorder="0" applyAlignment="0" applyProtection="0"/>
    <xf numFmtId="0" fontId="74" fillId="9" borderId="0" applyNumberFormat="0" applyBorder="0" applyAlignment="0" applyProtection="0"/>
    <xf numFmtId="43" fontId="15" fillId="0" borderId="0" applyFont="0" applyFill="0" applyBorder="0" applyAlignment="0" applyProtection="0"/>
    <xf numFmtId="0" fontId="73" fillId="12" borderId="0" applyNumberFormat="0" applyBorder="0" applyAlignment="0" applyProtection="0"/>
    <xf numFmtId="0" fontId="73" fillId="9" borderId="0" applyNumberFormat="0" applyBorder="0" applyAlignment="0" applyProtection="0"/>
    <xf numFmtId="0" fontId="15" fillId="48" borderId="0" applyNumberFormat="0" applyBorder="0" applyAlignment="0" applyProtection="0"/>
    <xf numFmtId="0" fontId="15" fillId="55" borderId="0" applyNumberFormat="0" applyBorder="0" applyAlignment="0" applyProtection="0"/>
    <xf numFmtId="0" fontId="15" fillId="59" borderId="0" applyNumberFormat="0" applyBorder="0" applyAlignment="0" applyProtection="0"/>
    <xf numFmtId="0" fontId="74" fillId="14" borderId="0" applyNumberFormat="0" applyBorder="0" applyAlignment="0" applyProtection="0"/>
    <xf numFmtId="0" fontId="74" fillId="9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63" fillId="0" borderId="0" applyFont="0" applyFill="0" applyBorder="0" applyAlignment="0" applyProtection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164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3" fontId="63" fillId="0" borderId="0" applyFont="0" applyFill="0" applyBorder="0" applyAlignment="0" applyProtection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4" fillId="17" borderId="0" applyNumberFormat="0" applyBorder="0" applyAlignment="0" applyProtection="0"/>
    <xf numFmtId="0" fontId="73" fillId="6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8" borderId="0" applyNumberFormat="0" applyBorder="0" applyAlignment="0" applyProtection="0"/>
    <xf numFmtId="0" fontId="74" fillId="16" borderId="0" applyNumberFormat="0" applyBorder="0" applyAlignment="0" applyProtection="0"/>
    <xf numFmtId="0" fontId="74" fillId="13" borderId="0" applyNumberFormat="0" applyBorder="0" applyAlignment="0" applyProtection="0"/>
    <xf numFmtId="0" fontId="73" fillId="11" borderId="0" applyNumberFormat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73" fillId="8" borderId="0" applyNumberFormat="0" applyBorder="0" applyAlignment="0" applyProtection="0"/>
    <xf numFmtId="0" fontId="73" fillId="5" borderId="0" applyNumberFormat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164" fontId="72" fillId="0" borderId="0" applyFont="0" applyFill="0" applyBorder="0" applyAlignment="0" applyProtection="0"/>
    <xf numFmtId="0" fontId="73" fillId="7" borderId="0" applyNumberFormat="0" applyBorder="0" applyAlignment="0" applyProtection="0"/>
    <xf numFmtId="43" fontId="63" fillId="0" borderId="0" applyFont="0" applyFill="0" applyBorder="0" applyAlignment="0" applyProtection="0"/>
    <xf numFmtId="0" fontId="73" fillId="10" borderId="0" applyNumberFormat="0" applyBorder="0" applyAlignment="0" applyProtection="0"/>
    <xf numFmtId="0" fontId="73" fillId="13" borderId="0" applyNumberFormat="0" applyBorder="0" applyAlignment="0" applyProtection="0"/>
    <xf numFmtId="0" fontId="74" fillId="12" borderId="0" applyNumberFormat="0" applyBorder="0" applyAlignment="0" applyProtection="0"/>
    <xf numFmtId="0" fontId="176" fillId="0" borderId="0"/>
    <xf numFmtId="0" fontId="72" fillId="0" borderId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2" fillId="0" borderId="0"/>
    <xf numFmtId="0" fontId="68" fillId="0" borderId="0"/>
    <xf numFmtId="0" fontId="15" fillId="0" borderId="0"/>
    <xf numFmtId="0" fontId="93" fillId="0" borderId="0"/>
    <xf numFmtId="0" fontId="68" fillId="0" borderId="0"/>
    <xf numFmtId="0" fontId="140" fillId="0" borderId="0"/>
    <xf numFmtId="0" fontId="130" fillId="0" borderId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16" borderId="0" applyNumberFormat="0" applyBorder="0" applyAlignment="0" applyProtection="0"/>
    <xf numFmtId="0" fontId="74" fillId="22" borderId="0" applyNumberFormat="0" applyBorder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9" fillId="0" borderId="15" applyNumberFormat="0" applyFill="0" applyAlignment="0" applyProtection="0"/>
    <xf numFmtId="0" fontId="80" fillId="0" borderId="16" applyNumberFormat="0" applyFill="0" applyAlignment="0" applyProtection="0"/>
    <xf numFmtId="0" fontId="81" fillId="0" borderId="17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8" applyNumberFormat="0" applyFill="0" applyAlignment="0" applyProtection="0"/>
    <xf numFmtId="0" fontId="84" fillId="0" borderId="0" applyNumberFormat="0" applyFill="0" applyBorder="0" applyAlignment="0" applyProtection="0"/>
    <xf numFmtId="0" fontId="85" fillId="25" borderId="0" applyNumberFormat="0" applyBorder="0" applyAlignment="0" applyProtection="0"/>
    <xf numFmtId="0" fontId="86" fillId="6" borderId="0" applyNumberFormat="0" applyBorder="0" applyAlignment="0" applyProtection="0"/>
    <xf numFmtId="0" fontId="88" fillId="0" borderId="21" applyNumberFormat="0" applyFill="0" applyAlignment="0" applyProtection="0"/>
    <xf numFmtId="0" fontId="90" fillId="7" borderId="0" applyNumberFormat="0" applyBorder="0" applyAlignment="0" applyProtection="0"/>
    <xf numFmtId="9" fontId="15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130" fillId="0" borderId="0"/>
    <xf numFmtId="164" fontId="63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0" fontId="92" fillId="0" borderId="0"/>
    <xf numFmtId="43" fontId="63" fillId="0" borderId="0" applyFont="0" applyFill="0" applyBorder="0" applyAlignment="0" applyProtection="0"/>
    <xf numFmtId="0" fontId="96" fillId="0" borderId="0"/>
    <xf numFmtId="9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5" fillId="44" borderId="0" applyNumberFormat="0" applyBorder="0" applyAlignment="0" applyProtection="0"/>
    <xf numFmtId="0" fontId="71" fillId="0" borderId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15" fillId="44" borderId="0" applyNumberFormat="0" applyBorder="0" applyAlignment="0" applyProtection="0"/>
    <xf numFmtId="9" fontId="68" fillId="0" borderId="0" applyFont="0" applyFill="0" applyBorder="0" applyAlignment="0" applyProtection="0"/>
    <xf numFmtId="0" fontId="15" fillId="0" borderId="0"/>
    <xf numFmtId="0" fontId="15" fillId="44" borderId="0" applyNumberFormat="0" applyBorder="0" applyAlignment="0" applyProtection="0"/>
    <xf numFmtId="0" fontId="73" fillId="6" borderId="0" applyNumberFormat="0" applyBorder="0" applyAlignment="0" applyProtection="0"/>
    <xf numFmtId="0" fontId="15" fillId="44" borderId="0" applyNumberFormat="0" applyBorder="0" applyAlignment="0" applyProtection="0"/>
    <xf numFmtId="9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16" borderId="0" applyNumberFormat="0" applyBorder="0" applyAlignment="0" applyProtection="0"/>
    <xf numFmtId="0" fontId="74" fillId="22" borderId="0" applyNumberFormat="0" applyBorder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9" fillId="0" borderId="15" applyNumberFormat="0" applyFill="0" applyAlignment="0" applyProtection="0"/>
    <xf numFmtId="0" fontId="80" fillId="0" borderId="16" applyNumberFormat="0" applyFill="0" applyAlignment="0" applyProtection="0"/>
    <xf numFmtId="0" fontId="81" fillId="0" borderId="17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8" applyNumberFormat="0" applyFill="0" applyAlignment="0" applyProtection="0"/>
    <xf numFmtId="0" fontId="84" fillId="0" borderId="0" applyNumberFormat="0" applyFill="0" applyBorder="0" applyAlignment="0" applyProtection="0"/>
    <xf numFmtId="0" fontId="85" fillId="25" borderId="0" applyNumberFormat="0" applyBorder="0" applyAlignment="0" applyProtection="0"/>
    <xf numFmtId="0" fontId="86" fillId="6" borderId="0" applyNumberFormat="0" applyBorder="0" applyAlignment="0" applyProtection="0"/>
    <xf numFmtId="0" fontId="88" fillId="0" borderId="21" applyNumberFormat="0" applyFill="0" applyAlignment="0" applyProtection="0"/>
    <xf numFmtId="0" fontId="90" fillId="7" borderId="0" applyNumberFormat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95" fillId="0" borderId="0"/>
    <xf numFmtId="183" fontId="72" fillId="0" borderId="0" applyFont="0" applyFill="0" applyBorder="0" applyAlignment="0" applyProtection="0"/>
    <xf numFmtId="183" fontId="72" fillId="0" borderId="0" applyFont="0" applyFill="0" applyBorder="0" applyAlignment="0" applyProtection="0"/>
    <xf numFmtId="183" fontId="72" fillId="0" borderId="0" applyFont="0" applyFill="0" applyBorder="0" applyAlignment="0" applyProtection="0"/>
    <xf numFmtId="183" fontId="72" fillId="0" borderId="0" applyFont="0" applyFill="0" applyBorder="0" applyAlignment="0" applyProtection="0"/>
    <xf numFmtId="0" fontId="71" fillId="0" borderId="0"/>
    <xf numFmtId="171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0" fontId="174" fillId="0" borderId="0"/>
    <xf numFmtId="171" fontId="72" fillId="0" borderId="0" applyFont="0" applyFill="0" applyBorder="0" applyAlignment="0" applyProtection="0"/>
    <xf numFmtId="0" fontId="94" fillId="0" borderId="0"/>
    <xf numFmtId="0" fontId="71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171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0" fontId="175" fillId="0" borderId="0" applyNumberFormat="0" applyFill="0" applyBorder="0" applyAlignment="0" applyProtection="0">
      <alignment vertical="top"/>
      <protection locked="0"/>
    </xf>
    <xf numFmtId="164" fontId="72" fillId="0" borderId="0" applyFont="0" applyFill="0" applyBorder="0" applyAlignment="0" applyProtection="0"/>
    <xf numFmtId="0" fontId="95" fillId="0" borderId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174" fontId="71" fillId="0" borderId="48" applyBorder="0">
      <protection hidden="1"/>
    </xf>
    <xf numFmtId="0" fontId="91" fillId="78" borderId="48" applyFont="0"/>
    <xf numFmtId="178" fontId="103" fillId="0" borderId="48" applyFill="0" applyBorder="0">
      <protection hidden="1"/>
    </xf>
    <xf numFmtId="0" fontId="15" fillId="0" borderId="0"/>
    <xf numFmtId="9" fontId="15" fillId="0" borderId="0" applyFont="0" applyFill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38" borderId="30" applyNumberFormat="0" applyFont="0" applyAlignment="0" applyProtection="0"/>
    <xf numFmtId="0" fontId="15" fillId="0" borderId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68" fillId="0" borderId="0" applyFont="0" applyFill="0" applyBorder="0" applyAlignment="0" applyProtection="0"/>
    <xf numFmtId="0" fontId="15" fillId="0" borderId="0"/>
    <xf numFmtId="0" fontId="15" fillId="41" borderId="0" applyNumberFormat="0" applyBorder="0" applyAlignment="0" applyProtection="0"/>
    <xf numFmtId="176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38" borderId="30" applyNumberFormat="0" applyFont="0" applyAlignment="0" applyProtection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68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40" borderId="0" applyNumberFormat="0" applyBorder="0" applyAlignment="0" applyProtection="0"/>
    <xf numFmtId="0" fontId="15" fillId="55" borderId="0" applyNumberFormat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43" fontId="63" fillId="0" borderId="0" applyFont="0" applyFill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5" fillId="54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0" borderId="0" applyNumberFormat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4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68" fillId="0" borderId="0" applyFont="0" applyFill="0" applyBorder="0" applyAlignment="0" applyProtection="0"/>
    <xf numFmtId="0" fontId="15" fillId="0" borderId="0"/>
    <xf numFmtId="0" fontId="15" fillId="58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0" fontId="15" fillId="55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51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8" borderId="0" applyNumberFormat="0" applyBorder="0" applyAlignment="0" applyProtection="0"/>
    <xf numFmtId="0" fontId="15" fillId="0" borderId="0"/>
    <xf numFmtId="0" fontId="15" fillId="54" borderId="0" applyNumberFormat="0" applyBorder="0" applyAlignment="0" applyProtection="0"/>
    <xf numFmtId="0" fontId="15" fillId="0" borderId="0"/>
    <xf numFmtId="0" fontId="15" fillId="59" borderId="0" applyNumberFormat="0" applyBorder="0" applyAlignment="0" applyProtection="0"/>
    <xf numFmtId="43" fontId="15" fillId="0" borderId="0" applyFont="0" applyFill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4" borderId="0" applyNumberFormat="0" applyBorder="0" applyAlignment="0" applyProtection="0"/>
    <xf numFmtId="0" fontId="15" fillId="41" borderId="0" applyNumberFormat="0" applyBorder="0" applyAlignment="0" applyProtection="0"/>
    <xf numFmtId="0" fontId="15" fillId="40" borderId="0" applyNumberFormat="0" applyBorder="0" applyAlignment="0" applyProtection="0"/>
    <xf numFmtId="0" fontId="15" fillId="30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48" borderId="0" applyNumberFormat="0" applyBorder="0" applyAlignment="0" applyProtection="0"/>
    <xf numFmtId="0" fontId="15" fillId="55" borderId="0" applyNumberFormat="0" applyBorder="0" applyAlignment="0" applyProtection="0"/>
    <xf numFmtId="0" fontId="15" fillId="59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63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43" fontId="63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43" fontId="63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43" fontId="68" fillId="0" borderId="0" applyFont="0" applyFill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17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9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38" borderId="30" applyNumberFormat="0" applyFont="0" applyAlignment="0" applyProtection="0"/>
    <xf numFmtId="0" fontId="15" fillId="0" borderId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68" fillId="0" borderId="0" applyFont="0" applyFill="0" applyBorder="0" applyAlignment="0" applyProtection="0"/>
    <xf numFmtId="0" fontId="15" fillId="0" borderId="0"/>
    <xf numFmtId="0" fontId="15" fillId="41" borderId="0" applyNumberFormat="0" applyBorder="0" applyAlignment="0" applyProtection="0"/>
    <xf numFmtId="176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38" borderId="30" applyNumberFormat="0" applyFont="0" applyAlignment="0" applyProtection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68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40" borderId="0" applyNumberFormat="0" applyBorder="0" applyAlignment="0" applyProtection="0"/>
    <xf numFmtId="0" fontId="15" fillId="55" borderId="0" applyNumberFormat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43" fontId="63" fillId="0" borderId="0" applyFont="0" applyFill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5" fillId="54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0" borderId="0" applyNumberFormat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4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68" fillId="0" borderId="0" applyFont="0" applyFill="0" applyBorder="0" applyAlignment="0" applyProtection="0"/>
    <xf numFmtId="0" fontId="15" fillId="0" borderId="0"/>
    <xf numFmtId="0" fontId="15" fillId="58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0" fontId="15" fillId="55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51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8" borderId="0" applyNumberFormat="0" applyBorder="0" applyAlignment="0" applyProtection="0"/>
    <xf numFmtId="0" fontId="15" fillId="0" borderId="0"/>
    <xf numFmtId="0" fontId="15" fillId="54" borderId="0" applyNumberFormat="0" applyBorder="0" applyAlignment="0" applyProtection="0"/>
    <xf numFmtId="0" fontId="15" fillId="0" borderId="0"/>
    <xf numFmtId="0" fontId="15" fillId="59" borderId="0" applyNumberFormat="0" applyBorder="0" applyAlignment="0" applyProtection="0"/>
    <xf numFmtId="43" fontId="15" fillId="0" borderId="0" applyFont="0" applyFill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4" borderId="0" applyNumberFormat="0" applyBorder="0" applyAlignment="0" applyProtection="0"/>
    <xf numFmtId="0" fontId="15" fillId="41" borderId="0" applyNumberFormat="0" applyBorder="0" applyAlignment="0" applyProtection="0"/>
    <xf numFmtId="0" fontId="15" fillId="40" borderId="0" applyNumberFormat="0" applyBorder="0" applyAlignment="0" applyProtection="0"/>
    <xf numFmtId="0" fontId="15" fillId="30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48" borderId="0" applyNumberFormat="0" applyBorder="0" applyAlignment="0" applyProtection="0"/>
    <xf numFmtId="0" fontId="15" fillId="55" borderId="0" applyNumberFormat="0" applyBorder="0" applyAlignment="0" applyProtection="0"/>
    <xf numFmtId="0" fontId="15" fillId="59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63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43" fontId="63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43" fontId="63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9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38" borderId="30" applyNumberFormat="0" applyFont="0" applyAlignment="0" applyProtection="0"/>
    <xf numFmtId="0" fontId="15" fillId="0" borderId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68" fillId="0" borderId="0" applyFont="0" applyFill="0" applyBorder="0" applyAlignment="0" applyProtection="0"/>
    <xf numFmtId="0" fontId="15" fillId="0" borderId="0"/>
    <xf numFmtId="0" fontId="15" fillId="41" borderId="0" applyNumberFormat="0" applyBorder="0" applyAlignment="0" applyProtection="0"/>
    <xf numFmtId="176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38" borderId="30" applyNumberFormat="0" applyFont="0" applyAlignment="0" applyProtection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30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68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40" borderId="0" applyNumberFormat="0" applyBorder="0" applyAlignment="0" applyProtection="0"/>
    <xf numFmtId="0" fontId="15" fillId="55" borderId="0" applyNumberFormat="0" applyBorder="0" applyAlignment="0" applyProtection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43" fontId="63" fillId="0" borderId="0" applyFont="0" applyFill="0" applyBorder="0" applyAlignment="0" applyProtection="0"/>
    <xf numFmtId="0" fontId="15" fillId="58" borderId="0" applyNumberFormat="0" applyBorder="0" applyAlignment="0" applyProtection="0"/>
    <xf numFmtId="0" fontId="15" fillId="59" borderId="0" applyNumberFormat="0" applyBorder="0" applyAlignment="0" applyProtection="0"/>
    <xf numFmtId="0" fontId="15" fillId="54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0" borderId="0" applyNumberFormat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4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68" fillId="0" borderId="0" applyFont="0" applyFill="0" applyBorder="0" applyAlignment="0" applyProtection="0"/>
    <xf numFmtId="0" fontId="15" fillId="0" borderId="0"/>
    <xf numFmtId="0" fontId="15" fillId="58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0" fontId="15" fillId="55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51" borderId="0" applyNumberFormat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8" borderId="0" applyNumberFormat="0" applyBorder="0" applyAlignment="0" applyProtection="0"/>
    <xf numFmtId="0" fontId="15" fillId="0" borderId="0"/>
    <xf numFmtId="0" fontId="15" fillId="54" borderId="0" applyNumberFormat="0" applyBorder="0" applyAlignment="0" applyProtection="0"/>
    <xf numFmtId="0" fontId="15" fillId="0" borderId="0"/>
    <xf numFmtId="0" fontId="15" fillId="59" borderId="0" applyNumberFormat="0" applyBorder="0" applyAlignment="0" applyProtection="0"/>
    <xf numFmtId="43" fontId="15" fillId="0" borderId="0" applyFont="0" applyFill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4" borderId="0" applyNumberFormat="0" applyBorder="0" applyAlignment="0" applyProtection="0"/>
    <xf numFmtId="0" fontId="15" fillId="41" borderId="0" applyNumberFormat="0" applyBorder="0" applyAlignment="0" applyProtection="0"/>
    <xf numFmtId="0" fontId="15" fillId="40" borderId="0" applyNumberFormat="0" applyBorder="0" applyAlignment="0" applyProtection="0"/>
    <xf numFmtId="0" fontId="15" fillId="30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51" borderId="0" applyNumberFormat="0" applyBorder="0" applyAlignment="0" applyProtection="0"/>
    <xf numFmtId="43" fontId="15" fillId="0" borderId="0" applyFont="0" applyFill="0" applyBorder="0" applyAlignment="0" applyProtection="0"/>
    <xf numFmtId="0" fontId="15" fillId="48" borderId="0" applyNumberFormat="0" applyBorder="0" applyAlignment="0" applyProtection="0"/>
    <xf numFmtId="0" fontId="15" fillId="55" borderId="0" applyNumberFormat="0" applyBorder="0" applyAlignment="0" applyProtection="0"/>
    <xf numFmtId="0" fontId="15" fillId="59" borderId="0" applyNumberFormat="0" applyBorder="0" applyAlignment="0" applyProtection="0"/>
    <xf numFmtId="43" fontId="15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51" borderId="0" applyNumberFormat="0" applyBorder="0" applyAlignment="0" applyProtection="0"/>
    <xf numFmtId="43" fontId="63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43" fontId="63" fillId="0" borderId="0" applyFont="0" applyFill="0" applyBorder="0" applyAlignment="0" applyProtection="0"/>
    <xf numFmtId="0" fontId="15" fillId="44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44" borderId="0" applyNumberFormat="0" applyBorder="0" applyAlignment="0" applyProtection="0"/>
    <xf numFmtId="43" fontId="63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63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15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95" fillId="0" borderId="0"/>
    <xf numFmtId="0" fontId="73" fillId="6" borderId="0" applyNumberFormat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" fontId="133" fillId="21" borderId="32" applyNumberFormat="0" applyProtection="0">
      <alignment horizontal="right" vertical="center"/>
    </xf>
    <xf numFmtId="0" fontId="77" fillId="61" borderId="14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4" fontId="131" fillId="25" borderId="32" applyNumberFormat="0" applyProtection="0">
      <alignment vertical="center"/>
    </xf>
    <xf numFmtId="4" fontId="132" fillId="62" borderId="32" applyNumberFormat="0" applyProtection="0">
      <alignment vertical="center"/>
    </xf>
    <xf numFmtId="4" fontId="131" fillId="62" borderId="32" applyNumberFormat="0" applyProtection="0">
      <alignment horizontal="left" vertical="center" indent="1"/>
    </xf>
    <xf numFmtId="0" fontId="131" fillId="62" borderId="32" applyNumberFormat="0" applyProtection="0">
      <alignment horizontal="left" vertical="top" indent="1"/>
    </xf>
    <xf numFmtId="4" fontId="133" fillId="6" borderId="32" applyNumberFormat="0" applyProtection="0">
      <alignment horizontal="right" vertical="center"/>
    </xf>
    <xf numFmtId="4" fontId="133" fillId="12" borderId="32" applyNumberFormat="0" applyProtection="0">
      <alignment horizontal="right" vertical="center"/>
    </xf>
    <xf numFmtId="4" fontId="133" fillId="20" borderId="32" applyNumberFormat="0" applyProtection="0">
      <alignment horizontal="right" vertical="center"/>
    </xf>
    <xf numFmtId="4" fontId="133" fillId="14" borderId="32" applyNumberFormat="0" applyProtection="0">
      <alignment horizontal="right" vertical="center"/>
    </xf>
    <xf numFmtId="4" fontId="133" fillId="18" borderId="32" applyNumberFormat="0" applyProtection="0">
      <alignment horizontal="right" vertical="center"/>
    </xf>
    <xf numFmtId="4" fontId="133" fillId="22" borderId="32" applyNumberFormat="0" applyProtection="0">
      <alignment horizontal="right" vertical="center"/>
    </xf>
    <xf numFmtId="4" fontId="133" fillId="21" borderId="32" applyNumberFormat="0" applyProtection="0">
      <alignment horizontal="right" vertical="center"/>
    </xf>
    <xf numFmtId="4" fontId="133" fillId="64" borderId="32" applyNumberFormat="0" applyProtection="0">
      <alignment horizontal="right" vertical="center"/>
    </xf>
    <xf numFmtId="4" fontId="133" fillId="13" borderId="32" applyNumberFormat="0" applyProtection="0">
      <alignment horizontal="right" vertical="center"/>
    </xf>
    <xf numFmtId="0" fontId="77" fillId="61" borderId="14" applyNumberFormat="0" applyAlignment="0" applyProtection="0"/>
    <xf numFmtId="4" fontId="133" fillId="68" borderId="32" applyNumberFormat="0" applyProtection="0">
      <alignment horizontal="right" vertical="center"/>
    </xf>
    <xf numFmtId="0" fontId="68" fillId="67" borderId="32" applyNumberFormat="0" applyProtection="0">
      <alignment horizontal="left" vertical="center" indent="1"/>
    </xf>
    <xf numFmtId="0" fontId="68" fillId="67" borderId="32" applyNumberFormat="0" applyProtection="0">
      <alignment horizontal="left" vertical="top" indent="1"/>
    </xf>
    <xf numFmtId="0" fontId="68" fillId="63" borderId="32" applyNumberFormat="0" applyProtection="0">
      <alignment horizontal="left" vertical="center" indent="1"/>
    </xf>
    <xf numFmtId="0" fontId="68" fillId="63" borderId="32" applyNumberFormat="0" applyProtection="0">
      <alignment horizontal="left" vertical="top" indent="1"/>
    </xf>
    <xf numFmtId="0" fontId="68" fillId="69" borderId="32" applyNumberFormat="0" applyProtection="0">
      <alignment horizontal="left" vertical="center" indent="1"/>
    </xf>
    <xf numFmtId="0" fontId="68" fillId="69" borderId="32" applyNumberFormat="0" applyProtection="0">
      <alignment horizontal="left" vertical="top" indent="1"/>
    </xf>
    <xf numFmtId="0" fontId="68" fillId="70" borderId="32" applyNumberFormat="0" applyProtection="0">
      <alignment horizontal="left" vertical="center" indent="1"/>
    </xf>
    <xf numFmtId="0" fontId="68" fillId="70" borderId="32" applyNumberFormat="0" applyProtection="0">
      <alignment horizontal="left" vertical="top" indent="1"/>
    </xf>
    <xf numFmtId="4" fontId="133" fillId="71" borderId="32" applyNumberFormat="0" applyProtection="0">
      <alignment vertical="center"/>
    </xf>
    <xf numFmtId="4" fontId="136" fillId="71" borderId="32" applyNumberFormat="0" applyProtection="0">
      <alignment vertical="center"/>
    </xf>
    <xf numFmtId="4" fontId="133" fillId="71" borderId="32" applyNumberFormat="0" applyProtection="0">
      <alignment horizontal="left" vertical="center" indent="1"/>
    </xf>
    <xf numFmtId="0" fontId="133" fillId="71" borderId="32" applyNumberFormat="0" applyProtection="0">
      <alignment horizontal="left" vertical="top" indent="1"/>
    </xf>
    <xf numFmtId="4" fontId="133" fillId="66" borderId="32" applyNumberFormat="0" applyProtection="0">
      <alignment horizontal="right" vertical="center"/>
    </xf>
    <xf numFmtId="4" fontId="136" fillId="66" borderId="32" applyNumberFormat="0" applyProtection="0">
      <alignment horizontal="right" vertical="center"/>
    </xf>
    <xf numFmtId="4" fontId="133" fillId="68" borderId="32" applyNumberFormat="0" applyProtection="0">
      <alignment horizontal="left" vertical="center" indent="1"/>
    </xf>
    <xf numFmtId="0" fontId="133" fillId="63" borderId="32" applyNumberFormat="0" applyProtection="0">
      <alignment horizontal="left" vertical="top" indent="1"/>
    </xf>
    <xf numFmtId="4" fontId="138" fillId="66" borderId="32" applyNumberFormat="0" applyProtection="0">
      <alignment horizontal="right" vertical="center"/>
    </xf>
    <xf numFmtId="0" fontId="76" fillId="25" borderId="13" applyNumberFormat="0" applyAlignment="0" applyProtection="0"/>
    <xf numFmtId="0" fontId="82" fillId="0" borderId="18" applyNumberFormat="0" applyFill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141" fillId="61" borderId="13" applyNumberForma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141" fillId="61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76" fillId="10" borderId="13" applyNumberFormat="0" applyAlignment="0" applyProtection="0"/>
    <xf numFmtId="0" fontId="76" fillId="25" borderId="13" applyNumberFormat="0" applyAlignment="0" applyProtection="0"/>
    <xf numFmtId="0" fontId="78" fillId="23" borderId="13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141" fillId="61" borderId="13" applyNumberFormat="0" applyAlignment="0" applyProtection="0"/>
    <xf numFmtId="0" fontId="76" fillId="25" borderId="13" applyNumberFormat="0" applyAlignment="0" applyProtection="0"/>
    <xf numFmtId="0" fontId="141" fillId="61" borderId="13" applyNumberFormat="0" applyAlignment="0" applyProtection="0"/>
    <xf numFmtId="0" fontId="77" fillId="23" borderId="14" applyNumberFormat="0" applyAlignment="0" applyProtection="0"/>
    <xf numFmtId="0" fontId="72" fillId="26" borderId="20" applyNumberFormat="0" applyFont="0" applyAlignment="0" applyProtection="0"/>
    <xf numFmtId="0" fontId="141" fillId="61" borderId="13" applyNumberFormat="0" applyAlignment="0" applyProtection="0"/>
    <xf numFmtId="0" fontId="82" fillId="0" borderId="37" applyNumberFormat="0" applyFill="0" applyAlignment="0" applyProtection="0"/>
    <xf numFmtId="0" fontId="77" fillId="23" borderId="14" applyNumberFormat="0" applyAlignment="0" applyProtection="0"/>
    <xf numFmtId="0" fontId="77" fillId="61" borderId="14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6" fillId="10" borderId="13" applyNumberForma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68" fillId="67" borderId="32" applyNumberFormat="0" applyProtection="0">
      <alignment horizontal="left" vertical="top" indent="1"/>
    </xf>
    <xf numFmtId="4" fontId="133" fillId="68" borderId="32" applyNumberFormat="0" applyProtection="0">
      <alignment horizontal="right" vertical="center"/>
    </xf>
    <xf numFmtId="0" fontId="82" fillId="0" borderId="37" applyNumberFormat="0" applyFill="0" applyAlignment="0" applyProtection="0"/>
    <xf numFmtId="0" fontId="77" fillId="61" borderId="14" applyNumberFormat="0" applyAlignment="0" applyProtection="0"/>
    <xf numFmtId="0" fontId="141" fillId="61" borderId="13" applyNumberFormat="0" applyAlignment="0" applyProtection="0"/>
    <xf numFmtId="174" fontId="71" fillId="0" borderId="48" applyBorder="0">
      <protection hidden="1"/>
    </xf>
    <xf numFmtId="0" fontId="78" fillId="23" borderId="13" applyNumberFormat="0" applyAlignment="0" applyProtection="0"/>
    <xf numFmtId="0" fontId="77" fillId="61" borderId="14" applyNumberFormat="0" applyAlignment="0" applyProtection="0"/>
    <xf numFmtId="0" fontId="82" fillId="0" borderId="37" applyNumberFormat="0" applyFill="0" applyAlignment="0" applyProtection="0"/>
    <xf numFmtId="0" fontId="77" fillId="23" borderId="14" applyNumberFormat="0" applyAlignment="0" applyProtection="0"/>
    <xf numFmtId="0" fontId="141" fillId="61" borderId="13" applyNumberFormat="0" applyAlignment="0" applyProtection="0"/>
    <xf numFmtId="0" fontId="76" fillId="10" borderId="13" applyNumberFormat="0" applyAlignment="0" applyProtection="0"/>
    <xf numFmtId="0" fontId="82" fillId="0" borderId="18" applyNumberFormat="0" applyFill="0" applyAlignment="0" applyProtection="0"/>
    <xf numFmtId="0" fontId="82" fillId="0" borderId="37" applyNumberFormat="0" applyFill="0" applyAlignment="0" applyProtection="0"/>
    <xf numFmtId="0" fontId="141" fillId="61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141" fillId="61" borderId="13" applyNumberFormat="0" applyAlignment="0" applyProtection="0"/>
    <xf numFmtId="0" fontId="82" fillId="0" borderId="37" applyNumberFormat="0" applyFill="0" applyAlignment="0" applyProtection="0"/>
    <xf numFmtId="0" fontId="82" fillId="0" borderId="18" applyNumberFormat="0" applyFill="0" applyAlignment="0" applyProtection="0"/>
    <xf numFmtId="178" fontId="103" fillId="0" borderId="48" applyFill="0" applyBorder="0">
      <protection hidden="1"/>
    </xf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91" fillId="78" borderId="48" applyFont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141" fillId="61" borderId="13" applyNumberFormat="0" applyAlignment="0" applyProtection="0"/>
    <xf numFmtId="0" fontId="77" fillId="61" borderId="14" applyNumberFormat="0" applyAlignment="0" applyProtection="0"/>
    <xf numFmtId="0" fontId="68" fillId="69" borderId="32" applyNumberFormat="0" applyProtection="0">
      <alignment horizontal="left" vertical="top" indent="1"/>
    </xf>
    <xf numFmtId="0" fontId="82" fillId="0" borderId="37" applyNumberFormat="0" applyFill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72" fillId="26" borderId="20" applyNumberFormat="0" applyFont="0" applyAlignment="0" applyProtection="0"/>
    <xf numFmtId="0" fontId="68" fillId="67" borderId="32" applyNumberFormat="0" applyProtection="0">
      <alignment horizontal="left" vertical="center" indent="1"/>
    </xf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82" fillId="0" borderId="18" applyNumberFormat="0" applyFill="0" applyAlignment="0" applyProtection="0"/>
    <xf numFmtId="0" fontId="130" fillId="26" borderId="20" applyNumberFormat="0" applyFont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4" fontId="133" fillId="68" borderId="32" applyNumberFormat="0" applyProtection="0">
      <alignment horizontal="left" vertical="center" indent="1"/>
    </xf>
    <xf numFmtId="0" fontId="141" fillId="61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78" fillId="23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141" fillId="61" borderId="13" applyNumberForma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6" fillId="10" borderId="13" applyNumberFormat="0" applyAlignment="0" applyProtection="0"/>
    <xf numFmtId="0" fontId="77" fillId="61" borderId="14" applyNumberFormat="0" applyAlignment="0" applyProtection="0"/>
    <xf numFmtId="0" fontId="130" fillId="26" borderId="20" applyNumberFormat="0" applyFont="0" applyAlignment="0" applyProtection="0"/>
    <xf numFmtId="0" fontId="133" fillId="63" borderId="32" applyNumberFormat="0" applyProtection="0">
      <alignment horizontal="left" vertical="top" indent="1"/>
    </xf>
    <xf numFmtId="4" fontId="133" fillId="20" borderId="32" applyNumberFormat="0" applyProtection="0">
      <alignment horizontal="right" vertical="center"/>
    </xf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130" fillId="26" borderId="20" applyNumberFormat="0" applyFont="0" applyAlignment="0" applyProtection="0"/>
    <xf numFmtId="0" fontId="72" fillId="26" borderId="20" applyNumberFormat="0" applyFont="0" applyAlignment="0" applyProtection="0"/>
    <xf numFmtId="0" fontId="130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140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130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68" fillId="63" borderId="32" applyNumberFormat="0" applyProtection="0">
      <alignment horizontal="left" vertical="center" indent="1"/>
    </xf>
    <xf numFmtId="0" fontId="77" fillId="61" borderId="14" applyNumberFormat="0" applyAlignment="0" applyProtection="0"/>
    <xf numFmtId="0" fontId="141" fillId="61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4" fontId="133" fillId="71" borderId="32" applyNumberFormat="0" applyProtection="0">
      <alignment vertical="center"/>
    </xf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4" fontId="133" fillId="64" borderId="32" applyNumberFormat="0" applyProtection="0">
      <alignment horizontal="right" vertical="center"/>
    </xf>
    <xf numFmtId="0" fontId="141" fillId="61" borderId="13" applyNumberForma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82" fillId="0" borderId="18" applyNumberFormat="0" applyFill="0" applyAlignment="0" applyProtection="0"/>
    <xf numFmtId="0" fontId="141" fillId="61" borderId="13" applyNumberFormat="0" applyAlignment="0" applyProtection="0"/>
    <xf numFmtId="0" fontId="76" fillId="25" borderId="13" applyNumberFormat="0" applyAlignment="0" applyProtection="0"/>
    <xf numFmtId="4" fontId="132" fillId="62" borderId="32" applyNumberFormat="0" applyProtection="0">
      <alignment vertical="center"/>
    </xf>
    <xf numFmtId="4" fontId="133" fillId="68" borderId="32" applyNumberFormat="0" applyProtection="0">
      <alignment horizontal="left" vertical="center" indent="1"/>
    </xf>
    <xf numFmtId="0" fontId="68" fillId="67" borderId="32" applyNumberFormat="0" applyProtection="0">
      <alignment horizontal="left" vertical="top" indent="1"/>
    </xf>
    <xf numFmtId="0" fontId="77" fillId="61" borderId="14" applyNumberFormat="0" applyAlignment="0" applyProtection="0"/>
    <xf numFmtId="0" fontId="130" fillId="26" borderId="20" applyNumberFormat="0" applyFont="0" applyAlignment="0" applyProtection="0"/>
    <xf numFmtId="0" fontId="76" fillId="25" borderId="13" applyNumberFormat="0" applyAlignment="0" applyProtection="0"/>
    <xf numFmtId="4" fontId="131" fillId="25" borderId="32" applyNumberFormat="0" applyProtection="0">
      <alignment vertical="center"/>
    </xf>
    <xf numFmtId="0" fontId="82" fillId="0" borderId="18" applyNumberFormat="0" applyFill="0" applyAlignment="0" applyProtection="0"/>
    <xf numFmtId="0" fontId="82" fillId="0" borderId="37" applyNumberFormat="0" applyFill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8" fillId="23" borderId="13" applyNumberFormat="0" applyAlignment="0" applyProtection="0"/>
    <xf numFmtId="4" fontId="133" fillId="6" borderId="32" applyNumberFormat="0" applyProtection="0">
      <alignment horizontal="right" vertical="center"/>
    </xf>
    <xf numFmtId="0" fontId="76" fillId="25" borderId="13" applyNumberFormat="0" applyAlignment="0" applyProtection="0"/>
    <xf numFmtId="0" fontId="77" fillId="23" borderId="14" applyNumberFormat="0" applyAlignment="0" applyProtection="0"/>
    <xf numFmtId="0" fontId="77" fillId="61" borderId="14" applyNumberFormat="0" applyAlignment="0" applyProtection="0"/>
    <xf numFmtId="4" fontId="133" fillId="71" borderId="32" applyNumberFormat="0" applyProtection="0">
      <alignment horizontal="left" vertical="center" indent="1"/>
    </xf>
    <xf numFmtId="0" fontId="72" fillId="26" borderId="20" applyNumberFormat="0" applyFont="0" applyAlignment="0" applyProtection="0"/>
    <xf numFmtId="0" fontId="78" fillId="23" borderId="13" applyNumberForma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82" fillId="0" borderId="18" applyNumberFormat="0" applyFill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6" fillId="10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76" fillId="10" borderId="13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141" fillId="61" borderId="13" applyNumberFormat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130" fillId="26" borderId="20" applyNumberFormat="0" applyFont="0" applyAlignment="0" applyProtection="0"/>
    <xf numFmtId="0" fontId="141" fillId="61" borderId="13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4" fontId="131" fillId="25" borderId="32" applyNumberFormat="0" applyProtection="0">
      <alignment vertical="center"/>
    </xf>
    <xf numFmtId="0" fontId="78" fillId="23" borderId="13" applyNumberForma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141" fillId="61" borderId="13" applyNumberFormat="0" applyAlignment="0" applyProtection="0"/>
    <xf numFmtId="0" fontId="76" fillId="25" borderId="13" applyNumberFormat="0" applyAlignment="0" applyProtection="0"/>
    <xf numFmtId="0" fontId="130" fillId="26" borderId="20" applyNumberFormat="0" applyFon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82" fillId="0" borderId="37" applyNumberFormat="0" applyFill="0" applyAlignment="0" applyProtection="0"/>
    <xf numFmtId="0" fontId="77" fillId="61" borderId="14" applyNumberFormat="0" applyAlignment="0" applyProtection="0"/>
    <xf numFmtId="0" fontId="141" fillId="61" borderId="13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68" fillId="69" borderId="32" applyNumberFormat="0" applyProtection="0">
      <alignment horizontal="left" vertical="top" indent="1"/>
    </xf>
    <xf numFmtId="0" fontId="82" fillId="0" borderId="18" applyNumberFormat="0" applyFill="0" applyAlignment="0" applyProtection="0"/>
    <xf numFmtId="0" fontId="82" fillId="0" borderId="37" applyNumberFormat="0" applyFill="0" applyAlignment="0" applyProtection="0"/>
    <xf numFmtId="0" fontId="76" fillId="10" borderId="13" applyNumberFormat="0" applyAlignment="0" applyProtection="0"/>
    <xf numFmtId="0" fontId="141" fillId="61" borderId="13" applyNumberFormat="0" applyAlignment="0" applyProtection="0"/>
    <xf numFmtId="0" fontId="77" fillId="23" borderId="14" applyNumberFormat="0" applyAlignment="0" applyProtection="0"/>
    <xf numFmtId="0" fontId="76" fillId="10" borderId="13" applyNumberFormat="0" applyAlignment="0" applyProtection="0"/>
    <xf numFmtId="0" fontId="82" fillId="0" borderId="37" applyNumberFormat="0" applyFill="0" applyAlignment="0" applyProtection="0"/>
    <xf numFmtId="4" fontId="131" fillId="62" borderId="32" applyNumberFormat="0" applyProtection="0">
      <alignment horizontal="left" vertical="center" indent="1"/>
    </xf>
    <xf numFmtId="4" fontId="133" fillId="13" borderId="32" applyNumberFormat="0" applyProtection="0">
      <alignment horizontal="right" vertical="center"/>
    </xf>
    <xf numFmtId="0" fontId="82" fillId="0" borderId="18" applyNumberFormat="0" applyFill="0" applyAlignment="0" applyProtection="0"/>
    <xf numFmtId="4" fontId="133" fillId="14" borderId="32" applyNumberFormat="0" applyProtection="0">
      <alignment horizontal="right" vertical="center"/>
    </xf>
    <xf numFmtId="0" fontId="77" fillId="61" borderId="14" applyNumberFormat="0" applyAlignment="0" applyProtection="0"/>
    <xf numFmtId="0" fontId="78" fillId="23" borderId="13" applyNumberForma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7" fillId="23" borderId="14" applyNumberFormat="0" applyAlignment="0" applyProtection="0"/>
    <xf numFmtId="0" fontId="72" fillId="26" borderId="20" applyNumberFormat="0" applyFont="0" applyAlignment="0" applyProtection="0"/>
    <xf numFmtId="0" fontId="140" fillId="26" borderId="20" applyNumberFormat="0" applyFont="0" applyAlignment="0" applyProtection="0"/>
    <xf numFmtId="0" fontId="78" fillId="23" borderId="13" applyNumberFormat="0" applyAlignment="0" applyProtection="0"/>
    <xf numFmtId="4" fontId="133" fillId="21" borderId="32" applyNumberFormat="0" applyProtection="0">
      <alignment horizontal="right" vertical="center"/>
    </xf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77" fillId="23" borderId="14" applyNumberFormat="0" applyAlignment="0" applyProtection="0"/>
    <xf numFmtId="0" fontId="68" fillId="67" borderId="32" applyNumberFormat="0" applyProtection="0">
      <alignment horizontal="left" vertical="center" indent="1"/>
    </xf>
    <xf numFmtId="0" fontId="77" fillId="61" borderId="14" applyNumberFormat="0" applyAlignment="0" applyProtection="0"/>
    <xf numFmtId="0" fontId="141" fillId="61" borderId="13" applyNumberFormat="0" applyAlignment="0" applyProtection="0"/>
    <xf numFmtId="0" fontId="78" fillId="23" borderId="13" applyNumberFormat="0" applyAlignment="0" applyProtection="0"/>
    <xf numFmtId="0" fontId="82" fillId="0" borderId="37" applyNumberFormat="0" applyFill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78" fillId="23" borderId="13" applyNumberFormat="0" applyAlignment="0" applyProtection="0"/>
    <xf numFmtId="4" fontId="132" fillId="62" borderId="32" applyNumberFormat="0" applyProtection="0">
      <alignment vertical="center"/>
    </xf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76" fillId="10" borderId="13" applyNumberFormat="0" applyAlignment="0" applyProtection="0"/>
    <xf numFmtId="0" fontId="76" fillId="10" borderId="13" applyNumberFormat="0" applyAlignment="0" applyProtection="0"/>
    <xf numFmtId="0" fontId="72" fillId="26" borderId="20" applyNumberFormat="0" applyFont="0" applyAlignment="0" applyProtection="0"/>
    <xf numFmtId="0" fontId="82" fillId="0" borderId="18" applyNumberFormat="0" applyFill="0" applyAlignment="0" applyProtection="0"/>
    <xf numFmtId="0" fontId="82" fillId="0" borderId="37" applyNumberFormat="0" applyFill="0" applyAlignment="0" applyProtection="0"/>
    <xf numFmtId="0" fontId="141" fillId="61" borderId="13" applyNumberForma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8" fillId="23" borderId="13" applyNumberFormat="0" applyAlignment="0" applyProtection="0"/>
    <xf numFmtId="0" fontId="76" fillId="25" borderId="13" applyNumberFormat="0" applyAlignment="0" applyProtection="0"/>
    <xf numFmtId="0" fontId="77" fillId="23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8" fillId="23" borderId="13" applyNumberForma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141" fillId="61" borderId="13" applyNumberFormat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77" fillId="61" borderId="14" applyNumberFormat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82" fillId="0" borderId="18" applyNumberFormat="0" applyFill="0" applyAlignment="0" applyProtection="0"/>
    <xf numFmtId="4" fontId="133" fillId="71" borderId="32" applyNumberFormat="0" applyProtection="0">
      <alignment vertical="center"/>
    </xf>
    <xf numFmtId="4" fontId="133" fillId="71" borderId="32" applyNumberFormat="0" applyProtection="0">
      <alignment horizontal="left" vertical="center" indent="1"/>
    </xf>
    <xf numFmtId="0" fontId="76" fillId="10" borderId="13" applyNumberFormat="0" applyAlignment="0" applyProtection="0"/>
    <xf numFmtId="0" fontId="72" fillId="26" borderId="20" applyNumberFormat="0" applyFont="0" applyAlignment="0" applyProtection="0"/>
    <xf numFmtId="4" fontId="133" fillId="66" borderId="32" applyNumberFormat="0" applyProtection="0">
      <alignment horizontal="right" vertical="center"/>
    </xf>
    <xf numFmtId="0" fontId="76" fillId="10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6" fillId="25" borderId="13" applyNumberFormat="0" applyAlignment="0" applyProtection="0"/>
    <xf numFmtId="0" fontId="82" fillId="0" borderId="18" applyNumberFormat="0" applyFill="0" applyAlignment="0" applyProtection="0"/>
    <xf numFmtId="0" fontId="72" fillId="26" borderId="20" applyNumberFormat="0" applyFont="0" applyAlignment="0" applyProtection="0"/>
    <xf numFmtId="0" fontId="141" fillId="61" borderId="13" applyNumberFormat="0" applyAlignment="0" applyProtection="0"/>
    <xf numFmtId="0" fontId="82" fillId="0" borderId="18" applyNumberFormat="0" applyFill="0" applyAlignment="0" applyProtection="0"/>
    <xf numFmtId="0" fontId="141" fillId="61" borderId="13" applyNumberFormat="0" applyAlignment="0" applyProtection="0"/>
    <xf numFmtId="0" fontId="77" fillId="23" borderId="14" applyNumberFormat="0" applyAlignment="0" applyProtection="0"/>
    <xf numFmtId="0" fontId="82" fillId="0" borderId="37" applyNumberFormat="0" applyFill="0" applyAlignment="0" applyProtection="0"/>
    <xf numFmtId="0" fontId="78" fillId="23" borderId="13" applyNumberFormat="0" applyAlignment="0" applyProtection="0"/>
    <xf numFmtId="174" fontId="71" fillId="0" borderId="48" applyBorder="0">
      <protection hidden="1"/>
    </xf>
    <xf numFmtId="0" fontId="91" fillId="78" borderId="48" applyFont="0"/>
    <xf numFmtId="178" fontId="103" fillId="0" borderId="48" applyFill="0" applyBorder="0">
      <protection hidden="1"/>
    </xf>
    <xf numFmtId="0" fontId="72" fillId="26" borderId="20" applyNumberFormat="0" applyFont="0" applyAlignment="0" applyProtection="0"/>
    <xf numFmtId="0" fontId="141" fillId="61" borderId="13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141" fillId="61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82" fillId="0" borderId="18" applyNumberFormat="0" applyFill="0" applyAlignment="0" applyProtection="0"/>
    <xf numFmtId="0" fontId="68" fillId="70" borderId="32" applyNumberFormat="0" applyProtection="0">
      <alignment horizontal="left" vertical="top" indent="1"/>
    </xf>
    <xf numFmtId="4" fontId="133" fillId="68" borderId="32" applyNumberFormat="0" applyProtection="0">
      <alignment horizontal="right" vertical="center"/>
    </xf>
    <xf numFmtId="4" fontId="133" fillId="68" borderId="32" applyNumberFormat="0" applyProtection="0">
      <alignment horizontal="left" vertical="center" indent="1"/>
    </xf>
    <xf numFmtId="0" fontId="72" fillId="26" borderId="20" applyNumberFormat="0" applyFont="0" applyAlignment="0" applyProtection="0"/>
    <xf numFmtId="0" fontId="131" fillId="62" borderId="32" applyNumberFormat="0" applyProtection="0">
      <alignment horizontal="left" vertical="top" indent="1"/>
    </xf>
    <xf numFmtId="4" fontId="133" fillId="22" borderId="32" applyNumberFormat="0" applyProtection="0">
      <alignment horizontal="right" vertical="center"/>
    </xf>
    <xf numFmtId="0" fontId="77" fillId="61" borderId="14" applyNumberFormat="0" applyAlignment="0" applyProtection="0"/>
    <xf numFmtId="0" fontId="76" fillId="25" borderId="13" applyNumberFormat="0" applyAlignment="0" applyProtection="0"/>
    <xf numFmtId="0" fontId="76" fillId="10" borderId="13" applyNumberFormat="0" applyAlignment="0" applyProtection="0"/>
    <xf numFmtId="0" fontId="72" fillId="26" borderId="20" applyNumberFormat="0" applyFont="0" applyAlignment="0" applyProtection="0"/>
    <xf numFmtId="4" fontId="136" fillId="66" borderId="32" applyNumberFormat="0" applyProtection="0">
      <alignment horizontal="right" vertical="center"/>
    </xf>
    <xf numFmtId="0" fontId="68" fillId="67" borderId="32" applyNumberFormat="0" applyProtection="0">
      <alignment horizontal="left" vertical="center" indent="1"/>
    </xf>
    <xf numFmtId="0" fontId="72" fillId="26" borderId="20" applyNumberFormat="0" applyFont="0" applyAlignment="0" applyProtection="0"/>
    <xf numFmtId="0" fontId="77" fillId="23" borderId="14" applyNumberFormat="0" applyAlignment="0" applyProtection="0"/>
    <xf numFmtId="0" fontId="76" fillId="25" borderId="13" applyNumberFormat="0" applyAlignment="0" applyProtection="0"/>
    <xf numFmtId="4" fontId="133" fillId="22" borderId="32" applyNumberFormat="0" applyProtection="0">
      <alignment horizontal="right" vertical="center"/>
    </xf>
    <xf numFmtId="0" fontId="77" fillId="61" borderId="14" applyNumberFormat="0" applyAlignment="0" applyProtection="0"/>
    <xf numFmtId="0" fontId="78" fillId="23" borderId="13" applyNumberFormat="0" applyAlignment="0" applyProtection="0"/>
    <xf numFmtId="0" fontId="141" fillId="61" borderId="13" applyNumberFormat="0" applyAlignment="0" applyProtection="0"/>
    <xf numFmtId="0" fontId="77" fillId="61" borderId="14" applyNumberFormat="0" applyAlignment="0" applyProtection="0"/>
    <xf numFmtId="0" fontId="76" fillId="10" borderId="13" applyNumberFormat="0" applyAlignment="0" applyProtection="0"/>
    <xf numFmtId="4" fontId="133" fillId="66" borderId="32" applyNumberFormat="0" applyProtection="0">
      <alignment horizontal="right" vertical="center"/>
    </xf>
    <xf numFmtId="0" fontId="76" fillId="25" borderId="13" applyNumberFormat="0" applyAlignment="0" applyProtection="0"/>
    <xf numFmtId="0" fontId="77" fillId="23" borderId="14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82" fillId="0" borderId="18" applyNumberFormat="0" applyFill="0" applyAlignment="0" applyProtection="0"/>
    <xf numFmtId="0" fontId="68" fillId="70" borderId="32" applyNumberFormat="0" applyProtection="0">
      <alignment horizontal="left" vertical="top" indent="1"/>
    </xf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141" fillId="61" borderId="13" applyNumberFormat="0" applyAlignment="0" applyProtection="0"/>
    <xf numFmtId="0" fontId="91" fillId="78" borderId="48" applyFont="0"/>
    <xf numFmtId="0" fontId="76" fillId="25" borderId="13" applyNumberFormat="0" applyAlignment="0" applyProtection="0"/>
    <xf numFmtId="0" fontId="77" fillId="23" borderId="14" applyNumberFormat="0" applyAlignment="0" applyProtection="0"/>
    <xf numFmtId="0" fontId="91" fillId="78" borderId="48" applyFont="0"/>
    <xf numFmtId="0" fontId="77" fillId="61" borderId="14" applyNumberFormat="0" applyAlignment="0" applyProtection="0"/>
    <xf numFmtId="0" fontId="133" fillId="71" borderId="32" applyNumberFormat="0" applyProtection="0">
      <alignment horizontal="left" vertical="top" indent="1"/>
    </xf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141" fillId="61" borderId="13" applyNumberFormat="0" applyAlignment="0" applyProtection="0"/>
    <xf numFmtId="4" fontId="138" fillId="66" borderId="32" applyNumberFormat="0" applyProtection="0">
      <alignment horizontal="right" vertical="center"/>
    </xf>
    <xf numFmtId="0" fontId="72" fillId="26" borderId="20" applyNumberFormat="0" applyFont="0" applyAlignment="0" applyProtection="0"/>
    <xf numFmtId="0" fontId="68" fillId="70" borderId="32" applyNumberFormat="0" applyProtection="0">
      <alignment horizontal="left" vertical="top" indent="1"/>
    </xf>
    <xf numFmtId="0" fontId="133" fillId="63" borderId="32" applyNumberFormat="0" applyProtection="0">
      <alignment horizontal="left" vertical="top" indent="1"/>
    </xf>
    <xf numFmtId="0" fontId="77" fillId="23" borderId="14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141" fillId="61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131" fillId="62" borderId="32" applyNumberFormat="0" applyProtection="0">
      <alignment horizontal="left" vertical="top" indent="1"/>
    </xf>
    <xf numFmtId="0" fontId="68" fillId="69" borderId="32" applyNumberFormat="0" applyProtection="0">
      <alignment horizontal="left" vertical="top" indent="1"/>
    </xf>
    <xf numFmtId="0" fontId="77" fillId="23" borderId="14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4" fontId="133" fillId="20" borderId="32" applyNumberFormat="0" applyProtection="0">
      <alignment horizontal="right" vertical="center"/>
    </xf>
    <xf numFmtId="0" fontId="130" fillId="26" borderId="20" applyNumberFormat="0" applyFont="0" applyAlignment="0" applyProtection="0"/>
    <xf numFmtId="0" fontId="141" fillId="61" borderId="13" applyNumberFormat="0" applyAlignment="0" applyProtection="0"/>
    <xf numFmtId="0" fontId="78" fillId="23" borderId="13" applyNumberFormat="0" applyAlignment="0" applyProtection="0"/>
    <xf numFmtId="0" fontId="82" fillId="0" borderId="37" applyNumberFormat="0" applyFill="0" applyAlignment="0" applyProtection="0"/>
    <xf numFmtId="0" fontId="76" fillId="10" borderId="13" applyNumberFormat="0" applyAlignment="0" applyProtection="0"/>
    <xf numFmtId="0" fontId="133" fillId="71" borderId="32" applyNumberFormat="0" applyProtection="0">
      <alignment horizontal="left" vertical="top" indent="1"/>
    </xf>
    <xf numFmtId="0" fontId="72" fillId="26" borderId="20" applyNumberFormat="0" applyFont="0" applyAlignment="0" applyProtection="0"/>
    <xf numFmtId="0" fontId="76" fillId="25" borderId="13" applyNumberFormat="0" applyAlignment="0" applyProtection="0"/>
    <xf numFmtId="4" fontId="133" fillId="71" borderId="32" applyNumberFormat="0" applyProtection="0">
      <alignment vertical="center"/>
    </xf>
    <xf numFmtId="0" fontId="77" fillId="61" borderId="14" applyNumberFormat="0" applyAlignment="0" applyProtection="0"/>
    <xf numFmtId="0" fontId="77" fillId="61" borderId="14" applyNumberFormat="0" applyAlignment="0" applyProtection="0"/>
    <xf numFmtId="0" fontId="141" fillId="61" borderId="13" applyNumberFormat="0" applyAlignment="0" applyProtection="0"/>
    <xf numFmtId="0" fontId="72" fillId="26" borderId="20" applyNumberFormat="0" applyFont="0" applyAlignment="0" applyProtection="0"/>
    <xf numFmtId="0" fontId="77" fillId="23" borderId="14" applyNumberFormat="0" applyAlignment="0" applyProtection="0"/>
    <xf numFmtId="0" fontId="141" fillId="61" borderId="13" applyNumberFormat="0" applyAlignment="0" applyProtection="0"/>
    <xf numFmtId="0" fontId="82" fillId="0" borderId="37" applyNumberFormat="0" applyFill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141" fillId="61" borderId="13" applyNumberFormat="0" applyAlignment="0" applyProtection="0"/>
    <xf numFmtId="0" fontId="82" fillId="0" borderId="37" applyNumberFormat="0" applyFill="0" applyAlignment="0" applyProtection="0"/>
    <xf numFmtId="0" fontId="141" fillId="61" borderId="13" applyNumberFormat="0" applyAlignment="0" applyProtection="0"/>
    <xf numFmtId="0" fontId="82" fillId="0" borderId="18" applyNumberFormat="0" applyFill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8" fillId="23" borderId="13" applyNumberFormat="0" applyAlignment="0" applyProtection="0"/>
    <xf numFmtId="4" fontId="133" fillId="14" borderId="32" applyNumberFormat="0" applyProtection="0">
      <alignment horizontal="right" vertical="center"/>
    </xf>
    <xf numFmtId="0" fontId="77" fillId="61" borderId="14" applyNumberForma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82" fillId="0" borderId="18" applyNumberFormat="0" applyFill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130" fillId="26" borderId="20" applyNumberFormat="0" applyFont="0" applyAlignment="0" applyProtection="0"/>
    <xf numFmtId="0" fontId="141" fillId="61" borderId="13" applyNumberForma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91" fillId="78" borderId="48" applyFont="0"/>
    <xf numFmtId="0" fontId="77" fillId="61" borderId="14" applyNumberFormat="0" applyAlignment="0" applyProtection="0"/>
    <xf numFmtId="0" fontId="141" fillId="61" borderId="13" applyNumberFormat="0" applyAlignment="0" applyProtection="0"/>
    <xf numFmtId="0" fontId="82" fillId="0" borderId="18" applyNumberFormat="0" applyFill="0" applyAlignment="0" applyProtection="0"/>
    <xf numFmtId="4" fontId="136" fillId="71" borderId="32" applyNumberFormat="0" applyProtection="0">
      <alignment vertical="center"/>
    </xf>
    <xf numFmtId="0" fontId="76" fillId="10" borderId="13" applyNumberFormat="0" applyAlignment="0" applyProtection="0"/>
    <xf numFmtId="0" fontId="82" fillId="0" borderId="37" applyNumberFormat="0" applyFill="0" applyAlignment="0" applyProtection="0"/>
    <xf numFmtId="174" fontId="71" fillId="0" borderId="48" applyBorder="0">
      <protection hidden="1"/>
    </xf>
    <xf numFmtId="0" fontId="72" fillId="26" borderId="20" applyNumberFormat="0" applyFont="0" applyAlignment="0" applyProtection="0"/>
    <xf numFmtId="0" fontId="141" fillId="61" borderId="13" applyNumberFormat="0" applyAlignment="0" applyProtection="0"/>
    <xf numFmtId="0" fontId="82" fillId="0" borderId="37" applyNumberFormat="0" applyFill="0" applyAlignment="0" applyProtection="0"/>
    <xf numFmtId="0" fontId="78" fillId="23" borderId="13" applyNumberForma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141" fillId="61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133" fillId="71" borderId="32" applyNumberFormat="0" applyProtection="0">
      <alignment horizontal="left" vertical="top" indent="1"/>
    </xf>
    <xf numFmtId="0" fontId="68" fillId="70" borderId="32" applyNumberFormat="0" applyProtection="0">
      <alignment horizontal="left" vertical="center" indent="1"/>
    </xf>
    <xf numFmtId="0" fontId="78" fillId="23" borderId="13" applyNumberFormat="0" applyAlignment="0" applyProtection="0"/>
    <xf numFmtId="0" fontId="82" fillId="0" borderId="18" applyNumberFormat="0" applyFill="0" applyAlignment="0" applyProtection="0"/>
    <xf numFmtId="4" fontId="133" fillId="6" borderId="32" applyNumberFormat="0" applyProtection="0">
      <alignment horizontal="right" vertical="center"/>
    </xf>
    <xf numFmtId="0" fontId="141" fillId="61" borderId="13" applyNumberFormat="0" applyAlignment="0" applyProtection="0"/>
    <xf numFmtId="0" fontId="82" fillId="0" borderId="18" applyNumberFormat="0" applyFill="0" applyAlignment="0" applyProtection="0"/>
    <xf numFmtId="0" fontId="72" fillId="26" borderId="20" applyNumberFormat="0" applyFont="0" applyAlignment="0" applyProtection="0"/>
    <xf numFmtId="4" fontId="133" fillId="66" borderId="32" applyNumberFormat="0" applyProtection="0">
      <alignment horizontal="right" vertical="center"/>
    </xf>
    <xf numFmtId="0" fontId="130" fillId="26" borderId="20" applyNumberFormat="0" applyFont="0" applyAlignment="0" applyProtection="0"/>
    <xf numFmtId="0" fontId="76" fillId="25" borderId="13" applyNumberFormat="0" applyAlignment="0" applyProtection="0"/>
    <xf numFmtId="4" fontId="133" fillId="64" borderId="32" applyNumberFormat="0" applyProtection="0">
      <alignment horizontal="right" vertical="center"/>
    </xf>
    <xf numFmtId="0" fontId="76" fillId="25" borderId="13" applyNumberForma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72" fillId="26" borderId="20" applyNumberFormat="0" applyFont="0" applyAlignment="0" applyProtection="0"/>
    <xf numFmtId="0" fontId="78" fillId="23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76" fillId="10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141" fillId="61" borderId="13" applyNumberForma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4" fontId="133" fillId="12" borderId="32" applyNumberFormat="0" applyProtection="0">
      <alignment horizontal="right" vertical="center"/>
    </xf>
    <xf numFmtId="0" fontId="68" fillId="63" borderId="32" applyNumberFormat="0" applyProtection="0">
      <alignment horizontal="left" vertical="center" indent="1"/>
    </xf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82" fillId="0" borderId="18" applyNumberFormat="0" applyFill="0" applyAlignment="0" applyProtection="0"/>
    <xf numFmtId="0" fontId="82" fillId="0" borderId="37" applyNumberFormat="0" applyFill="0" applyAlignment="0" applyProtection="0"/>
    <xf numFmtId="4" fontId="136" fillId="66" borderId="32" applyNumberFormat="0" applyProtection="0">
      <alignment horizontal="right" vertical="center"/>
    </xf>
    <xf numFmtId="0" fontId="72" fillId="26" borderId="20" applyNumberFormat="0" applyFont="0" applyAlignment="0" applyProtection="0"/>
    <xf numFmtId="0" fontId="76" fillId="10" borderId="13" applyNumberFormat="0" applyAlignment="0" applyProtection="0"/>
    <xf numFmtId="0" fontId="140" fillId="26" borderId="20" applyNumberFormat="0" applyFon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82" fillId="0" borderId="18" applyNumberFormat="0" applyFill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91" fillId="78" borderId="48" applyFont="0"/>
    <xf numFmtId="178" fontId="103" fillId="0" borderId="48" applyFill="0" applyBorder="0">
      <protection hidden="1"/>
    </xf>
    <xf numFmtId="0" fontId="141" fillId="61" borderId="13" applyNumberFormat="0" applyAlignment="0" applyProtection="0"/>
    <xf numFmtId="4" fontId="136" fillId="71" borderId="32" applyNumberFormat="0" applyProtection="0">
      <alignment vertical="center"/>
    </xf>
    <xf numFmtId="0" fontId="68" fillId="69" borderId="32" applyNumberFormat="0" applyProtection="0">
      <alignment horizontal="left" vertical="center" indent="1"/>
    </xf>
    <xf numFmtId="0" fontId="76" fillId="10" borderId="13" applyNumberForma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141" fillId="61" borderId="13" applyNumberFormat="0" applyAlignment="0" applyProtection="0"/>
    <xf numFmtId="4" fontId="133" fillId="18" borderId="32" applyNumberFormat="0" applyProtection="0">
      <alignment horizontal="right" vertical="center"/>
    </xf>
    <xf numFmtId="0" fontId="77" fillId="61" borderId="14" applyNumberFormat="0" applyAlignment="0" applyProtection="0"/>
    <xf numFmtId="0" fontId="77" fillId="61" borderId="14" applyNumberFormat="0" applyAlignment="0" applyProtection="0"/>
    <xf numFmtId="0" fontId="141" fillId="61" borderId="13" applyNumberFormat="0" applyAlignment="0" applyProtection="0"/>
    <xf numFmtId="0" fontId="77" fillId="23" borderId="14" applyNumberFormat="0" applyAlignment="0" applyProtection="0"/>
    <xf numFmtId="0" fontId="77" fillId="61" borderId="14" applyNumberFormat="0" applyAlignment="0" applyProtection="0"/>
    <xf numFmtId="0" fontId="82" fillId="0" borderId="37" applyNumberFormat="0" applyFill="0" applyAlignment="0" applyProtection="0"/>
    <xf numFmtId="0" fontId="82" fillId="0" borderId="18" applyNumberFormat="0" applyFill="0" applyAlignment="0" applyProtection="0"/>
    <xf numFmtId="0" fontId="68" fillId="70" borderId="32" applyNumberFormat="0" applyProtection="0">
      <alignment horizontal="left" vertical="center" indent="1"/>
    </xf>
    <xf numFmtId="0" fontId="76" fillId="10" borderId="13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91" fillId="78" borderId="48" applyFont="0"/>
    <xf numFmtId="0" fontId="141" fillId="61" borderId="13" applyNumberFormat="0" applyAlignment="0" applyProtection="0"/>
    <xf numFmtId="178" fontId="103" fillId="0" borderId="48" applyFill="0" applyBorder="0">
      <protection hidden="1"/>
    </xf>
    <xf numFmtId="0" fontId="141" fillId="61" borderId="13" applyNumberFormat="0" applyAlignment="0" applyProtection="0"/>
    <xf numFmtId="0" fontId="68" fillId="69" borderId="32" applyNumberFormat="0" applyProtection="0">
      <alignment horizontal="left" vertical="center" indent="1"/>
    </xf>
    <xf numFmtId="0" fontId="76" fillId="10" borderId="13" applyNumberFormat="0" applyAlignment="0" applyProtection="0"/>
    <xf numFmtId="0" fontId="141" fillId="61" borderId="13" applyNumberForma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141" fillId="61" borderId="13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141" fillId="61" borderId="13" applyNumberFormat="0" applyAlignment="0" applyProtection="0"/>
    <xf numFmtId="4" fontId="133" fillId="68" borderId="32" applyNumberFormat="0" applyProtection="0">
      <alignment horizontal="right" vertical="center"/>
    </xf>
    <xf numFmtId="0" fontId="77" fillId="23" borderId="14" applyNumberFormat="0" applyAlignment="0" applyProtection="0"/>
    <xf numFmtId="0" fontId="77" fillId="61" borderId="14" applyNumberFormat="0" applyAlignment="0" applyProtection="0"/>
    <xf numFmtId="0" fontId="82" fillId="0" borderId="18" applyNumberFormat="0" applyFill="0" applyAlignment="0" applyProtection="0"/>
    <xf numFmtId="4" fontId="136" fillId="66" borderId="32" applyNumberFormat="0" applyProtection="0">
      <alignment horizontal="right" vertical="center"/>
    </xf>
    <xf numFmtId="0" fontId="91" fillId="78" borderId="48" applyFont="0"/>
    <xf numFmtId="0" fontId="76" fillId="25" borderId="13" applyNumberFormat="0" applyAlignment="0" applyProtection="0"/>
    <xf numFmtId="4" fontId="136" fillId="71" borderId="32" applyNumberFormat="0" applyProtection="0">
      <alignment vertical="center"/>
    </xf>
    <xf numFmtId="0" fontId="77" fillId="61" borderId="14" applyNumberFormat="0" applyAlignment="0" applyProtection="0"/>
    <xf numFmtId="4" fontId="133" fillId="18" borderId="32" applyNumberFormat="0" applyProtection="0">
      <alignment horizontal="right" vertical="center"/>
    </xf>
    <xf numFmtId="0" fontId="77" fillId="23" borderId="14" applyNumberFormat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6" fillId="10" borderId="13" applyNumberFormat="0" applyAlignment="0" applyProtection="0"/>
    <xf numFmtId="0" fontId="72" fillId="26" borderId="20" applyNumberFormat="0" applyFont="0" applyAlignment="0" applyProtection="0"/>
    <xf numFmtId="0" fontId="141" fillId="61" borderId="13" applyNumberFormat="0" applyAlignment="0" applyProtection="0"/>
    <xf numFmtId="0" fontId="77" fillId="61" borderId="14" applyNumberFormat="0" applyAlignment="0" applyProtection="0"/>
    <xf numFmtId="0" fontId="68" fillId="69" borderId="32" applyNumberFormat="0" applyProtection="0">
      <alignment horizontal="left" vertical="center" indent="1"/>
    </xf>
    <xf numFmtId="0" fontId="76" fillId="10" borderId="13" applyNumberFormat="0" applyAlignment="0" applyProtection="0"/>
    <xf numFmtId="0" fontId="76" fillId="25" borderId="13" applyNumberFormat="0" applyAlignment="0" applyProtection="0"/>
    <xf numFmtId="0" fontId="141" fillId="61" borderId="13" applyNumberFormat="0" applyAlignment="0" applyProtection="0"/>
    <xf numFmtId="0" fontId="72" fillId="26" borderId="20" applyNumberFormat="0" applyFont="0" applyAlignment="0" applyProtection="0"/>
    <xf numFmtId="0" fontId="141" fillId="61" borderId="13" applyNumberFormat="0" applyAlignment="0" applyProtection="0"/>
    <xf numFmtId="0" fontId="76" fillId="25" borderId="13" applyNumberFormat="0" applyAlignment="0" applyProtection="0"/>
    <xf numFmtId="0" fontId="141" fillId="61" borderId="13" applyNumberFormat="0" applyAlignment="0" applyProtection="0"/>
    <xf numFmtId="0" fontId="77" fillId="23" borderId="14" applyNumberFormat="0" applyAlignment="0" applyProtection="0"/>
    <xf numFmtId="43" fontId="14" fillId="0" borderId="0" applyFont="0" applyFill="0" applyBorder="0" applyAlignment="0" applyProtection="0"/>
    <xf numFmtId="0" fontId="13" fillId="0" borderId="0"/>
    <xf numFmtId="0" fontId="180" fillId="0" borderId="0"/>
    <xf numFmtId="43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81" fillId="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33" fillId="63" borderId="63" applyNumberFormat="0" applyProtection="0">
      <alignment horizontal="left" vertical="top" indent="1"/>
    </xf>
    <xf numFmtId="0" fontId="12" fillId="51" borderId="0" applyNumberFormat="0" applyBorder="0" applyAlignment="0" applyProtection="0"/>
    <xf numFmtId="4" fontId="131" fillId="25" borderId="63" applyNumberFormat="0" applyProtection="0">
      <alignment vertical="center"/>
    </xf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72" fillId="26" borderId="68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68" fillId="0" borderId="0" applyFont="0" applyFill="0" applyBorder="0" applyAlignment="0" applyProtection="0"/>
    <xf numFmtId="0" fontId="72" fillId="26" borderId="68" applyNumberFormat="0" applyFont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73" fillId="7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5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6" borderId="0" applyNumberFormat="0" applyBorder="0" applyAlignment="0" applyProtection="0"/>
    <xf numFmtId="0" fontId="74" fillId="9" borderId="0" applyNumberFormat="0" applyBorder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130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140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130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4" fillId="12" borderId="0" applyNumberFormat="0" applyBorder="0" applyAlignment="0" applyProtection="0"/>
    <xf numFmtId="4" fontId="131" fillId="25" borderId="56" applyNumberFormat="0" applyProtection="0">
      <alignment vertical="center"/>
    </xf>
    <xf numFmtId="4" fontId="132" fillId="62" borderId="56" applyNumberFormat="0" applyProtection="0">
      <alignment vertical="center"/>
    </xf>
    <xf numFmtId="4" fontId="131" fillId="62" borderId="56" applyNumberFormat="0" applyProtection="0">
      <alignment horizontal="left" vertical="center" indent="1"/>
    </xf>
    <xf numFmtId="0" fontId="131" fillId="62" borderId="56" applyNumberFormat="0" applyProtection="0">
      <alignment horizontal="left" vertical="top" indent="1"/>
    </xf>
    <xf numFmtId="4" fontId="133" fillId="6" borderId="56" applyNumberFormat="0" applyProtection="0">
      <alignment horizontal="right" vertical="center"/>
    </xf>
    <xf numFmtId="4" fontId="133" fillId="12" borderId="56" applyNumberFormat="0" applyProtection="0">
      <alignment horizontal="right" vertical="center"/>
    </xf>
    <xf numFmtId="4" fontId="133" fillId="20" borderId="56" applyNumberFormat="0" applyProtection="0">
      <alignment horizontal="right" vertical="center"/>
    </xf>
    <xf numFmtId="4" fontId="133" fillId="14" borderId="56" applyNumberFormat="0" applyProtection="0">
      <alignment horizontal="right" vertical="center"/>
    </xf>
    <xf numFmtId="4" fontId="133" fillId="18" borderId="56" applyNumberFormat="0" applyProtection="0">
      <alignment horizontal="right" vertical="center"/>
    </xf>
    <xf numFmtId="4" fontId="133" fillId="22" borderId="56" applyNumberFormat="0" applyProtection="0">
      <alignment horizontal="right" vertical="center"/>
    </xf>
    <xf numFmtId="4" fontId="133" fillId="21" borderId="56" applyNumberFormat="0" applyProtection="0">
      <alignment horizontal="right" vertical="center"/>
    </xf>
    <xf numFmtId="4" fontId="133" fillId="64" borderId="56" applyNumberFormat="0" applyProtection="0">
      <alignment horizontal="right" vertical="center"/>
    </xf>
    <xf numFmtId="4" fontId="133" fillId="13" borderId="56" applyNumberFormat="0" applyProtection="0">
      <alignment horizontal="right" vertical="center"/>
    </xf>
    <xf numFmtId="4" fontId="133" fillId="68" borderId="56" applyNumberFormat="0" applyProtection="0">
      <alignment horizontal="right" vertical="center"/>
    </xf>
    <xf numFmtId="0" fontId="68" fillId="67" borderId="56" applyNumberFormat="0" applyProtection="0">
      <alignment horizontal="left" vertical="center" indent="1"/>
    </xf>
    <xf numFmtId="0" fontId="68" fillId="67" borderId="56" applyNumberFormat="0" applyProtection="0">
      <alignment horizontal="left" vertical="top" indent="1"/>
    </xf>
    <xf numFmtId="0" fontId="68" fillId="63" borderId="56" applyNumberFormat="0" applyProtection="0">
      <alignment horizontal="left" vertical="center" indent="1"/>
    </xf>
    <xf numFmtId="0" fontId="68" fillId="63" borderId="56" applyNumberFormat="0" applyProtection="0">
      <alignment horizontal="left" vertical="top" indent="1"/>
    </xf>
    <xf numFmtId="0" fontId="68" fillId="69" borderId="56" applyNumberFormat="0" applyProtection="0">
      <alignment horizontal="left" vertical="center" indent="1"/>
    </xf>
    <xf numFmtId="0" fontId="68" fillId="69" borderId="56" applyNumberFormat="0" applyProtection="0">
      <alignment horizontal="left" vertical="top" indent="1"/>
    </xf>
    <xf numFmtId="0" fontId="68" fillId="70" borderId="56" applyNumberFormat="0" applyProtection="0">
      <alignment horizontal="left" vertical="center" indent="1"/>
    </xf>
    <xf numFmtId="0" fontId="68" fillId="70" borderId="56" applyNumberFormat="0" applyProtection="0">
      <alignment horizontal="left" vertical="top" indent="1"/>
    </xf>
    <xf numFmtId="4" fontId="133" fillId="71" borderId="56" applyNumberFormat="0" applyProtection="0">
      <alignment vertical="center"/>
    </xf>
    <xf numFmtId="4" fontId="136" fillId="71" borderId="56" applyNumberFormat="0" applyProtection="0">
      <alignment vertical="center"/>
    </xf>
    <xf numFmtId="4" fontId="133" fillId="71" borderId="56" applyNumberFormat="0" applyProtection="0">
      <alignment horizontal="left" vertical="center" indent="1"/>
    </xf>
    <xf numFmtId="0" fontId="133" fillId="71" borderId="56" applyNumberFormat="0" applyProtection="0">
      <alignment horizontal="left" vertical="top" indent="1"/>
    </xf>
    <xf numFmtId="4" fontId="133" fillId="66" borderId="56" applyNumberFormat="0" applyProtection="0">
      <alignment horizontal="right" vertical="center"/>
    </xf>
    <xf numFmtId="4" fontId="136" fillId="66" borderId="56" applyNumberFormat="0" applyProtection="0">
      <alignment horizontal="right" vertical="center"/>
    </xf>
    <xf numFmtId="4" fontId="133" fillId="68" borderId="56" applyNumberFormat="0" applyProtection="0">
      <alignment horizontal="left" vertical="center" indent="1"/>
    </xf>
    <xf numFmtId="0" fontId="133" fillId="63" borderId="56" applyNumberFormat="0" applyProtection="0">
      <alignment horizontal="left" vertical="top" indent="1"/>
    </xf>
    <xf numFmtId="4" fontId="138" fillId="66" borderId="56" applyNumberFormat="0" applyProtection="0">
      <alignment horizontal="right" vertical="center"/>
    </xf>
    <xf numFmtId="4" fontId="138" fillId="66" borderId="63" applyNumberFormat="0" applyProtection="0">
      <alignment horizontal="right" vertical="center"/>
    </xf>
    <xf numFmtId="4" fontId="133" fillId="68" borderId="63" applyNumberFormat="0" applyProtection="0">
      <alignment horizontal="left" vertical="center" indent="1"/>
    </xf>
    <xf numFmtId="4" fontId="136" fillId="66" borderId="63" applyNumberFormat="0" applyProtection="0">
      <alignment horizontal="right" vertical="center"/>
    </xf>
    <xf numFmtId="4" fontId="133" fillId="66" borderId="63" applyNumberFormat="0" applyProtection="0">
      <alignment horizontal="right" vertical="center"/>
    </xf>
    <xf numFmtId="0" fontId="133" fillId="71" borderId="63" applyNumberFormat="0" applyProtection="0">
      <alignment horizontal="left" vertical="top" indent="1"/>
    </xf>
    <xf numFmtId="4" fontId="133" fillId="71" borderId="63" applyNumberFormat="0" applyProtection="0">
      <alignment horizontal="left" vertical="center" indent="1"/>
    </xf>
    <xf numFmtId="4" fontId="136" fillId="71" borderId="63" applyNumberFormat="0" applyProtection="0">
      <alignment vertical="center"/>
    </xf>
    <xf numFmtId="4" fontId="133" fillId="71" borderId="63" applyNumberFormat="0" applyProtection="0">
      <alignment vertical="center"/>
    </xf>
    <xf numFmtId="0" fontId="68" fillId="70" borderId="63" applyNumberFormat="0" applyProtection="0">
      <alignment horizontal="left" vertical="top" indent="1"/>
    </xf>
    <xf numFmtId="0" fontId="68" fillId="70" borderId="63" applyNumberFormat="0" applyProtection="0">
      <alignment horizontal="left" vertical="center" indent="1"/>
    </xf>
    <xf numFmtId="0" fontId="68" fillId="69" borderId="63" applyNumberFormat="0" applyProtection="0">
      <alignment horizontal="left" vertical="top" indent="1"/>
    </xf>
    <xf numFmtId="0" fontId="68" fillId="69" borderId="63" applyNumberFormat="0" applyProtection="0">
      <alignment horizontal="left" vertical="center" indent="1"/>
    </xf>
    <xf numFmtId="0" fontId="68" fillId="63" borderId="63" applyNumberFormat="0" applyProtection="0">
      <alignment horizontal="left" vertical="top" indent="1"/>
    </xf>
    <xf numFmtId="0" fontId="68" fillId="63" borderId="63" applyNumberFormat="0" applyProtection="0">
      <alignment horizontal="left" vertical="center" indent="1"/>
    </xf>
    <xf numFmtId="0" fontId="68" fillId="67" borderId="63" applyNumberFormat="0" applyProtection="0">
      <alignment horizontal="left" vertical="top" indent="1"/>
    </xf>
    <xf numFmtId="4" fontId="133" fillId="68" borderId="63" applyNumberFormat="0" applyProtection="0">
      <alignment horizontal="right" vertical="center"/>
    </xf>
    <xf numFmtId="4" fontId="133" fillId="13" borderId="63" applyNumberFormat="0" applyProtection="0">
      <alignment horizontal="right" vertical="center"/>
    </xf>
    <xf numFmtId="4" fontId="133" fillId="64" borderId="63" applyNumberFormat="0" applyProtection="0">
      <alignment horizontal="right" vertical="center"/>
    </xf>
    <xf numFmtId="4" fontId="133" fillId="21" borderId="63" applyNumberFormat="0" applyProtection="0">
      <alignment horizontal="right" vertical="center"/>
    </xf>
    <xf numFmtId="4" fontId="133" fillId="22" borderId="63" applyNumberFormat="0" applyProtection="0">
      <alignment horizontal="right" vertical="center"/>
    </xf>
    <xf numFmtId="4" fontId="133" fillId="18" borderId="63" applyNumberFormat="0" applyProtection="0">
      <alignment horizontal="right" vertical="center"/>
    </xf>
    <xf numFmtId="4" fontId="133" fillId="14" borderId="63" applyNumberFormat="0" applyProtection="0">
      <alignment horizontal="right" vertical="center"/>
    </xf>
    <xf numFmtId="4" fontId="133" fillId="20" borderId="63" applyNumberFormat="0" applyProtection="0">
      <alignment horizontal="right" vertical="center"/>
    </xf>
    <xf numFmtId="4" fontId="133" fillId="12" borderId="63" applyNumberFormat="0" applyProtection="0">
      <alignment horizontal="right" vertical="center"/>
    </xf>
    <xf numFmtId="0" fontId="131" fillId="62" borderId="63" applyNumberFormat="0" applyProtection="0">
      <alignment horizontal="left" vertical="top" indent="1"/>
    </xf>
    <xf numFmtId="4" fontId="131" fillId="62" borderId="63" applyNumberFormat="0" applyProtection="0">
      <alignment horizontal="left" vertical="center" indent="1"/>
    </xf>
    <xf numFmtId="4" fontId="132" fillId="62" borderId="63" applyNumberFormat="0" applyProtection="0">
      <alignment vertical="center"/>
    </xf>
    <xf numFmtId="0" fontId="74" fillId="12" borderId="0" applyNumberFormat="0" applyBorder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10" borderId="57" applyNumberFormat="0" applyAlignment="0" applyProtection="0"/>
    <xf numFmtId="0" fontId="76" fillId="10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10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10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10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23" borderId="58" applyNumberFormat="0" applyAlignment="0" applyProtection="0"/>
    <xf numFmtId="0" fontId="77" fillId="23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23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23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23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78" fillId="23" borderId="57" applyNumberFormat="0" applyAlignment="0" applyProtection="0"/>
    <xf numFmtId="0" fontId="78" fillId="23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78" fillId="23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78" fillId="23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78" fillId="23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176" fontId="12" fillId="0" borderId="0" applyFont="0" applyFill="0" applyBorder="0" applyAlignment="0" applyProtection="0"/>
    <xf numFmtId="0" fontId="74" fillId="6" borderId="0" applyNumberFormat="0" applyBorder="0" applyAlignment="0" applyProtection="0"/>
    <xf numFmtId="0" fontId="74" fillId="14" borderId="0" applyNumberFormat="0" applyBorder="0" applyAlignment="0" applyProtection="0"/>
    <xf numFmtId="0" fontId="74" fillId="22" borderId="0" applyNumberFormat="0" applyBorder="0" applyAlignment="0" applyProtection="0"/>
    <xf numFmtId="0" fontId="74" fillId="9" borderId="0" applyNumberFormat="0" applyBorder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60" applyNumberFormat="0" applyFill="0" applyAlignment="0" applyProtection="0"/>
    <xf numFmtId="0" fontId="82" fillId="0" borderId="60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60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60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60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73" fillId="2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25" borderId="0" applyNumberFormat="0" applyBorder="0" applyAlignment="0" applyProtection="0"/>
    <xf numFmtId="0" fontId="12" fillId="0" borderId="0"/>
    <xf numFmtId="0" fontId="73" fillId="2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1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7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12" borderId="0" applyNumberFormat="0" applyBorder="0" applyAlignment="0" applyProtection="0"/>
    <xf numFmtId="0" fontId="73" fillId="11" borderId="0" applyNumberFormat="0" applyBorder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130" fillId="26" borderId="61" applyNumberFormat="0" applyFont="0" applyAlignment="0" applyProtection="0"/>
    <xf numFmtId="0" fontId="72" fillId="26" borderId="61" applyNumberFormat="0" applyFont="0" applyAlignment="0" applyProtection="0"/>
    <xf numFmtId="0" fontId="130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140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130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5" borderId="0" applyNumberFormat="0" applyBorder="0" applyAlignment="0" applyProtection="0"/>
    <xf numFmtId="0" fontId="12" fillId="54" borderId="0" applyNumberFormat="0" applyBorder="0" applyAlignment="0" applyProtection="0"/>
    <xf numFmtId="0" fontId="12" fillId="51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91" fillId="78" borderId="48" applyFont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2" fillId="26" borderId="68" applyNumberFormat="0" applyFont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7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7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7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7" applyNumberFormat="0" applyFill="0" applyAlignment="0" applyProtection="0"/>
    <xf numFmtId="0" fontId="82" fillId="0" borderId="67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78" fillId="23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78" fillId="23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78" fillId="23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78" fillId="23" borderId="64" applyNumberFormat="0" applyAlignment="0" applyProtection="0"/>
    <xf numFmtId="0" fontId="78" fillId="23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23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23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23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23" borderId="65" applyNumberFormat="0" applyAlignment="0" applyProtection="0"/>
    <xf numFmtId="0" fontId="77" fillId="23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43" fontId="12" fillId="0" borderId="0" applyFont="0" applyFill="0" applyBorder="0" applyAlignment="0" applyProtection="0"/>
    <xf numFmtId="0" fontId="76" fillId="25" borderId="64" applyNumberFormat="0" applyAlignment="0" applyProtection="0"/>
    <xf numFmtId="0" fontId="76" fillId="10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10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10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10" borderId="64" applyNumberFormat="0" applyAlignment="0" applyProtection="0"/>
    <xf numFmtId="0" fontId="76" fillId="10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72" fillId="26" borderId="61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2" fillId="26" borderId="68" applyNumberFormat="0" applyFont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72" fillId="26" borderId="68" applyNumberFormat="0" applyFont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72" fillId="26" borderId="68" applyNumberFormat="0" applyFont="0" applyAlignment="0" applyProtection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3" fillId="9" borderId="0" applyNumberFormat="0" applyBorder="0" applyAlignment="0" applyProtection="0"/>
    <xf numFmtId="0" fontId="12" fillId="0" borderId="0"/>
    <xf numFmtId="0" fontId="91" fillId="78" borderId="62" applyFont="0"/>
    <xf numFmtId="0" fontId="130" fillId="26" borderId="68" applyNumberFormat="0" applyFont="0" applyAlignment="0" applyProtection="0"/>
    <xf numFmtId="0" fontId="68" fillId="67" borderId="63" applyNumberFormat="0" applyProtection="0">
      <alignment horizontal="left" vertical="center" indent="1"/>
    </xf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72" fillId="26" borderId="68" applyNumberFormat="0" applyFont="0" applyAlignment="0" applyProtection="0"/>
    <xf numFmtId="4" fontId="133" fillId="6" borderId="63" applyNumberFormat="0" applyProtection="0">
      <alignment horizontal="right" vertical="center"/>
    </xf>
    <xf numFmtId="0" fontId="74" fillId="9" borderId="0" applyNumberFormat="0" applyBorder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3" fillId="9" borderId="0" applyNumberFormat="0" applyBorder="0" applyAlignment="0" applyProtection="0"/>
    <xf numFmtId="0" fontId="73" fillId="8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73" fillId="26" borderId="0" applyNumberFormat="0" applyBorder="0" applyAlignment="0" applyProtection="0"/>
    <xf numFmtId="174" fontId="71" fillId="0" borderId="62" applyBorder="0">
      <protection hidden="1"/>
    </xf>
    <xf numFmtId="0" fontId="91" fillId="78" borderId="62" applyFont="0"/>
    <xf numFmtId="178" fontId="103" fillId="0" borderId="62" applyFill="0" applyBorder="0">
      <protection hidden="1"/>
    </xf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73" fillId="6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1" fillId="78" borderId="62" applyFont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41" fillId="61" borderId="57" applyNumberFormat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91" fillId="78" borderId="62" applyFont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77" fillId="61" borderId="58" applyNumberFormat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" fontId="133" fillId="20" borderId="56" applyNumberFormat="0" applyProtection="0">
      <alignment horizontal="right" vertical="center"/>
    </xf>
    <xf numFmtId="176" fontId="12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41" fillId="61" borderId="57" applyNumberFormat="0" applyAlignment="0" applyProtection="0"/>
    <xf numFmtId="43" fontId="12" fillId="0" borderId="0" applyFont="0" applyFill="0" applyBorder="0" applyAlignment="0" applyProtection="0"/>
    <xf numFmtId="0" fontId="77" fillId="23" borderId="58" applyNumberFormat="0" applyAlignment="0" applyProtection="0"/>
    <xf numFmtId="0" fontId="82" fillId="0" borderId="59" applyNumberFormat="0" applyFill="0" applyAlignment="0" applyProtection="0"/>
    <xf numFmtId="0" fontId="73" fillId="6" borderId="0" applyNumberFormat="0" applyBorder="0" applyAlignment="0" applyProtection="0"/>
    <xf numFmtId="0" fontId="72" fillId="26" borderId="61" applyNumberFormat="0" applyFont="0" applyAlignment="0" applyProtection="0"/>
    <xf numFmtId="0" fontId="12" fillId="51" borderId="0" applyNumberFormat="0" applyBorder="0" applyAlignment="0" applyProtection="0"/>
    <xf numFmtId="0" fontId="141" fillId="61" borderId="57" applyNumberFormat="0" applyAlignment="0" applyProtection="0"/>
    <xf numFmtId="0" fontId="73" fillId="6" borderId="0" applyNumberFormat="0" applyBorder="0" applyAlignment="0" applyProtection="0"/>
    <xf numFmtId="0" fontId="72" fillId="26" borderId="61" applyNumberFormat="0" applyFont="0" applyAlignment="0" applyProtection="0"/>
    <xf numFmtId="0" fontId="78" fillId="23" borderId="57" applyNumberFormat="0" applyAlignment="0" applyProtection="0"/>
    <xf numFmtId="0" fontId="76" fillId="25" borderId="57" applyNumberFormat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76" fillId="25" borderId="57" applyNumberFormat="0" applyAlignment="0" applyProtection="0"/>
    <xf numFmtId="0" fontId="82" fillId="0" borderId="60" applyNumberFormat="0" applyFill="0" applyAlignment="0" applyProtection="0"/>
    <xf numFmtId="0" fontId="12" fillId="54" borderId="0" applyNumberFormat="0" applyBorder="0" applyAlignment="0" applyProtection="0"/>
    <xf numFmtId="4" fontId="131" fillId="62" borderId="56" applyNumberFormat="0" applyProtection="0">
      <alignment horizontal="left" vertical="center" indent="1"/>
    </xf>
    <xf numFmtId="0" fontId="72" fillId="26" borderId="61" applyNumberFormat="0" applyFont="0" applyAlignment="0" applyProtection="0"/>
    <xf numFmtId="0" fontId="77" fillId="61" borderId="58" applyNumberFormat="0" applyAlignment="0" applyProtection="0"/>
    <xf numFmtId="0" fontId="68" fillId="69" borderId="56" applyNumberFormat="0" applyProtection="0">
      <alignment horizontal="left" vertical="center" indent="1"/>
    </xf>
    <xf numFmtId="0" fontId="82" fillId="0" borderId="59" applyNumberFormat="0" applyFill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78" fillId="23" borderId="57" applyNumberFormat="0" applyAlignment="0" applyProtection="0"/>
    <xf numFmtId="0" fontId="130" fillId="26" borderId="61" applyNumberFormat="0" applyFont="0" applyAlignment="0" applyProtection="0"/>
    <xf numFmtId="0" fontId="12" fillId="54" borderId="0" applyNumberFormat="0" applyBorder="0" applyAlignment="0" applyProtection="0"/>
    <xf numFmtId="0" fontId="130" fillId="26" borderId="61" applyNumberFormat="0" applyFont="0" applyAlignment="0" applyProtection="0"/>
    <xf numFmtId="0" fontId="77" fillId="23" borderId="58" applyNumberFormat="0" applyAlignment="0" applyProtection="0"/>
    <xf numFmtId="0" fontId="12" fillId="0" borderId="0"/>
    <xf numFmtId="0" fontId="12" fillId="40" borderId="0" applyNumberFormat="0" applyBorder="0" applyAlignment="0" applyProtection="0"/>
    <xf numFmtId="0" fontId="77" fillId="61" borderId="58" applyNumberFormat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91" fillId="78" borderId="62" applyFont="0"/>
    <xf numFmtId="0" fontId="12" fillId="0" borderId="0"/>
    <xf numFmtId="0" fontId="12" fillId="59" borderId="0" applyNumberFormat="0" applyBorder="0" applyAlignment="0" applyProtection="0"/>
    <xf numFmtId="0" fontId="82" fillId="0" borderId="59" applyNumberFormat="0" applyFill="0" applyAlignment="0" applyProtection="0"/>
    <xf numFmtId="0" fontId="12" fillId="58" borderId="0" applyNumberFormat="0" applyBorder="0" applyAlignment="0" applyProtection="0"/>
    <xf numFmtId="4" fontId="133" fillId="71" borderId="56" applyNumberFormat="0" applyProtection="0">
      <alignment vertical="center"/>
    </xf>
    <xf numFmtId="0" fontId="77" fillId="61" borderId="58" applyNumberFormat="0" applyAlignment="0" applyProtection="0"/>
    <xf numFmtId="0" fontId="77" fillId="61" borderId="58" applyNumberFormat="0" applyAlignment="0" applyProtection="0"/>
    <xf numFmtId="0" fontId="131" fillId="62" borderId="56" applyNumberFormat="0" applyProtection="0">
      <alignment horizontal="left" vertical="top" indent="1"/>
    </xf>
    <xf numFmtId="0" fontId="141" fillId="61" borderId="57" applyNumberFormat="0" applyAlignment="0" applyProtection="0"/>
    <xf numFmtId="0" fontId="82" fillId="0" borderId="59" applyNumberFormat="0" applyFill="0" applyAlignment="0" applyProtection="0"/>
    <xf numFmtId="0" fontId="77" fillId="61" borderId="58" applyNumberFormat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82" fillId="0" borderId="59" applyNumberFormat="0" applyFill="0" applyAlignment="0" applyProtection="0"/>
    <xf numFmtId="4" fontId="133" fillId="12" borderId="56" applyNumberFormat="0" applyProtection="0">
      <alignment horizontal="right" vertical="center"/>
    </xf>
    <xf numFmtId="0" fontId="72" fillId="26" borderId="61" applyNumberFormat="0" applyFont="0" applyAlignment="0" applyProtection="0"/>
    <xf numFmtId="0" fontId="77" fillId="23" borderId="58" applyNumberFormat="0" applyAlignment="0" applyProtection="0"/>
    <xf numFmtId="0" fontId="76" fillId="25" borderId="57" applyNumberFormat="0" applyAlignment="0" applyProtection="0"/>
    <xf numFmtId="0" fontId="82" fillId="0" borderId="59" applyNumberFormat="0" applyFill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72" fillId="26" borderId="61" applyNumberFormat="0" applyFont="0" applyAlignment="0" applyProtection="0"/>
    <xf numFmtId="0" fontId="141" fillId="61" borderId="57" applyNumberFormat="0" applyAlignment="0" applyProtection="0"/>
    <xf numFmtId="4" fontId="138" fillId="66" borderId="56" applyNumberFormat="0" applyProtection="0">
      <alignment horizontal="right" vertical="center"/>
    </xf>
    <xf numFmtId="0" fontId="82" fillId="0" borderId="59" applyNumberFormat="0" applyFill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4" fontId="133" fillId="22" borderId="56" applyNumberFormat="0" applyProtection="0">
      <alignment horizontal="right" vertical="center"/>
    </xf>
    <xf numFmtId="0" fontId="72" fillId="26" borderId="61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77" fillId="61" borderId="58" applyNumberFormat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76" fillId="25" borderId="57" applyNumberFormat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73" fillId="6" borderId="0" applyNumberFormat="0" applyBorder="0" applyAlignment="0" applyProtection="0"/>
    <xf numFmtId="0" fontId="91" fillId="78" borderId="62" applyFont="0"/>
    <xf numFmtId="0" fontId="78" fillId="23" borderId="57" applyNumberFormat="0" applyAlignment="0" applyProtection="0"/>
    <xf numFmtId="0" fontId="77" fillId="23" borderId="58" applyNumberFormat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4" fontId="133" fillId="64" borderId="56" applyNumberFormat="0" applyProtection="0">
      <alignment horizontal="right" vertical="center"/>
    </xf>
    <xf numFmtId="0" fontId="72" fillId="26" borderId="61" applyNumberFormat="0" applyFont="0" applyAlignment="0" applyProtection="0"/>
    <xf numFmtId="0" fontId="73" fillId="6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31" fillId="62" borderId="56" applyNumberFormat="0" applyProtection="0">
      <alignment horizontal="left" vertical="top" indent="1"/>
    </xf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76" fillId="10" borderId="57" applyNumberFormat="0" applyAlignment="0" applyProtection="0"/>
    <xf numFmtId="4" fontId="133" fillId="18" borderId="56" applyNumberFormat="0" applyProtection="0">
      <alignment horizontal="right" vertical="center"/>
    </xf>
    <xf numFmtId="4" fontId="131" fillId="25" borderId="56" applyNumberFormat="0" applyProtection="0">
      <alignment vertical="center"/>
    </xf>
    <xf numFmtId="4" fontId="132" fillId="62" borderId="56" applyNumberFormat="0" applyProtection="0">
      <alignment vertical="center"/>
    </xf>
    <xf numFmtId="4" fontId="131" fillId="62" borderId="56" applyNumberFormat="0" applyProtection="0">
      <alignment horizontal="left" vertical="center" indent="1"/>
    </xf>
    <xf numFmtId="0" fontId="131" fillId="62" borderId="56" applyNumberFormat="0" applyProtection="0">
      <alignment horizontal="left" vertical="top" indent="1"/>
    </xf>
    <xf numFmtId="4" fontId="133" fillId="6" borderId="56" applyNumberFormat="0" applyProtection="0">
      <alignment horizontal="right" vertical="center"/>
    </xf>
    <xf numFmtId="4" fontId="133" fillId="12" borderId="56" applyNumberFormat="0" applyProtection="0">
      <alignment horizontal="right" vertical="center"/>
    </xf>
    <xf numFmtId="4" fontId="133" fillId="20" borderId="56" applyNumberFormat="0" applyProtection="0">
      <alignment horizontal="right" vertical="center"/>
    </xf>
    <xf numFmtId="4" fontId="133" fillId="14" borderId="56" applyNumberFormat="0" applyProtection="0">
      <alignment horizontal="right" vertical="center"/>
    </xf>
    <xf numFmtId="4" fontId="133" fillId="18" borderId="56" applyNumberFormat="0" applyProtection="0">
      <alignment horizontal="right" vertical="center"/>
    </xf>
    <xf numFmtId="4" fontId="133" fillId="22" borderId="56" applyNumberFormat="0" applyProtection="0">
      <alignment horizontal="right" vertical="center"/>
    </xf>
    <xf numFmtId="4" fontId="133" fillId="21" borderId="56" applyNumberFormat="0" applyProtection="0">
      <alignment horizontal="right" vertical="center"/>
    </xf>
    <xf numFmtId="4" fontId="133" fillId="64" borderId="56" applyNumberFormat="0" applyProtection="0">
      <alignment horizontal="right" vertical="center"/>
    </xf>
    <xf numFmtId="4" fontId="133" fillId="13" borderId="56" applyNumberFormat="0" applyProtection="0">
      <alignment horizontal="right" vertical="center"/>
    </xf>
    <xf numFmtId="4" fontId="133" fillId="68" borderId="56" applyNumberFormat="0" applyProtection="0">
      <alignment horizontal="right" vertical="center"/>
    </xf>
    <xf numFmtId="0" fontId="68" fillId="67" borderId="56" applyNumberFormat="0" applyProtection="0">
      <alignment horizontal="left" vertical="center" indent="1"/>
    </xf>
    <xf numFmtId="0" fontId="68" fillId="67" borderId="56" applyNumberFormat="0" applyProtection="0">
      <alignment horizontal="left" vertical="top" indent="1"/>
    </xf>
    <xf numFmtId="0" fontId="68" fillId="63" borderId="56" applyNumberFormat="0" applyProtection="0">
      <alignment horizontal="left" vertical="center" indent="1"/>
    </xf>
    <xf numFmtId="0" fontId="68" fillId="63" borderId="56" applyNumberFormat="0" applyProtection="0">
      <alignment horizontal="left" vertical="top" indent="1"/>
    </xf>
    <xf numFmtId="0" fontId="68" fillId="69" borderId="56" applyNumberFormat="0" applyProtection="0">
      <alignment horizontal="left" vertical="center" indent="1"/>
    </xf>
    <xf numFmtId="0" fontId="68" fillId="69" borderId="56" applyNumberFormat="0" applyProtection="0">
      <alignment horizontal="left" vertical="top" indent="1"/>
    </xf>
    <xf numFmtId="0" fontId="68" fillId="70" borderId="56" applyNumberFormat="0" applyProtection="0">
      <alignment horizontal="left" vertical="center" indent="1"/>
    </xf>
    <xf numFmtId="0" fontId="68" fillId="70" borderId="56" applyNumberFormat="0" applyProtection="0">
      <alignment horizontal="left" vertical="top" indent="1"/>
    </xf>
    <xf numFmtId="4" fontId="133" fillId="71" borderId="56" applyNumberFormat="0" applyProtection="0">
      <alignment vertical="center"/>
    </xf>
    <xf numFmtId="4" fontId="136" fillId="71" borderId="56" applyNumberFormat="0" applyProtection="0">
      <alignment vertical="center"/>
    </xf>
    <xf numFmtId="4" fontId="133" fillId="71" borderId="56" applyNumberFormat="0" applyProtection="0">
      <alignment horizontal="left" vertical="center" indent="1"/>
    </xf>
    <xf numFmtId="0" fontId="133" fillId="71" borderId="56" applyNumberFormat="0" applyProtection="0">
      <alignment horizontal="left" vertical="top" indent="1"/>
    </xf>
    <xf numFmtId="4" fontId="133" fillId="66" borderId="56" applyNumberFormat="0" applyProtection="0">
      <alignment horizontal="right" vertical="center"/>
    </xf>
    <xf numFmtId="4" fontId="136" fillId="66" borderId="56" applyNumberFormat="0" applyProtection="0">
      <alignment horizontal="right" vertical="center"/>
    </xf>
    <xf numFmtId="4" fontId="133" fillId="68" borderId="56" applyNumberFormat="0" applyProtection="0">
      <alignment horizontal="left" vertical="center" indent="1"/>
    </xf>
    <xf numFmtId="0" fontId="133" fillId="63" borderId="56" applyNumberFormat="0" applyProtection="0">
      <alignment horizontal="left" vertical="top" indent="1"/>
    </xf>
    <xf numFmtId="4" fontId="138" fillId="66" borderId="56" applyNumberFormat="0" applyProtection="0">
      <alignment horizontal="right" vertical="center"/>
    </xf>
    <xf numFmtId="0" fontId="133" fillId="71" borderId="56" applyNumberFormat="0" applyProtection="0">
      <alignment horizontal="left" vertical="top" indent="1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55" borderId="0" applyNumberFormat="0" applyBorder="0" applyAlignment="0" applyProtection="0"/>
    <xf numFmtId="43" fontId="68" fillId="0" borderId="0" applyFont="0" applyFill="0" applyBorder="0" applyAlignment="0" applyProtection="0"/>
    <xf numFmtId="0" fontId="76" fillId="25" borderId="57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141" fillId="61" borderId="57" applyNumberFormat="0" applyAlignment="0" applyProtection="0"/>
    <xf numFmtId="0" fontId="72" fillId="26" borderId="61" applyNumberFormat="0" applyFont="0" applyAlignment="0" applyProtection="0"/>
    <xf numFmtId="0" fontId="76" fillId="25" borderId="57" applyNumberFormat="0" applyAlignment="0" applyProtection="0"/>
    <xf numFmtId="0" fontId="141" fillId="61" borderId="57" applyNumberFormat="0" applyAlignment="0" applyProtection="0"/>
    <xf numFmtId="0" fontId="82" fillId="0" borderId="59" applyNumberFormat="0" applyFill="0" applyAlignment="0" applyProtection="0"/>
    <xf numFmtId="0" fontId="133" fillId="63" borderId="56" applyNumberFormat="0" applyProtection="0">
      <alignment horizontal="left" vertical="top" indent="1"/>
    </xf>
    <xf numFmtId="0" fontId="141" fillId="61" borderId="57" applyNumberFormat="0" applyAlignment="0" applyProtection="0"/>
    <xf numFmtId="0" fontId="72" fillId="26" borderId="61" applyNumberFormat="0" applyFont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131" fillId="62" borderId="56" applyNumberFormat="0" applyProtection="0">
      <alignment horizontal="left" vertical="top" indent="1"/>
    </xf>
    <xf numFmtId="0" fontId="68" fillId="67" borderId="56" applyNumberFormat="0" applyProtection="0">
      <alignment horizontal="left" vertical="center" indent="1"/>
    </xf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68" fillId="67" borderId="56" applyNumberFormat="0" applyProtection="0">
      <alignment horizontal="left" vertical="top" indent="1"/>
    </xf>
    <xf numFmtId="0" fontId="130" fillId="26" borderId="61" applyNumberFormat="0" applyFont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12" fillId="54" borderId="0" applyNumberFormat="0" applyBorder="0" applyAlignment="0" applyProtection="0"/>
    <xf numFmtId="0" fontId="12" fillId="41" borderId="0" applyNumberFormat="0" applyBorder="0" applyAlignment="0" applyProtection="0"/>
    <xf numFmtId="0" fontId="68" fillId="69" borderId="56" applyNumberFormat="0" applyProtection="0">
      <alignment horizontal="left" vertical="top" indent="1"/>
    </xf>
    <xf numFmtId="0" fontId="72" fillId="26" borderId="61" applyNumberFormat="0" applyFont="0" applyAlignment="0" applyProtection="0"/>
    <xf numFmtId="0" fontId="77" fillId="61" borderId="58" applyNumberFormat="0" applyAlignment="0" applyProtection="0"/>
    <xf numFmtId="174" fontId="71" fillId="0" borderId="62" applyBorder="0">
      <protection hidden="1"/>
    </xf>
    <xf numFmtId="0" fontId="130" fillId="26" borderId="61" applyNumberFormat="0" applyFon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82" fillId="0" borderId="60" applyNumberFormat="0" applyFill="0" applyAlignment="0" applyProtection="0"/>
    <xf numFmtId="0" fontId="12" fillId="45" borderId="0" applyNumberFormat="0" applyBorder="0" applyAlignment="0" applyProtection="0"/>
    <xf numFmtId="0" fontId="82" fillId="0" borderId="59" applyNumberFormat="0" applyFill="0" applyAlignment="0" applyProtection="0"/>
    <xf numFmtId="0" fontId="68" fillId="63" borderId="56" applyNumberFormat="0" applyProtection="0">
      <alignment horizontal="left" vertical="center" indent="1"/>
    </xf>
    <xf numFmtId="0" fontId="76" fillId="25" borderId="57" applyNumberFormat="0" applyAlignment="0" applyProtection="0"/>
    <xf numFmtId="0" fontId="76" fillId="25" borderId="57" applyNumberFormat="0" applyAlignment="0" applyProtection="0"/>
    <xf numFmtId="0" fontId="72" fillId="26" borderId="61" applyNumberFormat="0" applyFont="0" applyAlignment="0" applyProtection="0"/>
    <xf numFmtId="4" fontId="133" fillId="21" borderId="56" applyNumberFormat="0" applyProtection="0">
      <alignment horizontal="right" vertical="center"/>
    </xf>
    <xf numFmtId="0" fontId="68" fillId="63" borderId="56" applyNumberFormat="0" applyProtection="0">
      <alignment horizontal="left" vertical="center" indent="1"/>
    </xf>
    <xf numFmtId="0" fontId="141" fillId="61" borderId="57" applyNumberFormat="0" applyAlignment="0" applyProtection="0"/>
    <xf numFmtId="0" fontId="76" fillId="25" borderId="57" applyNumberFormat="0" applyAlignment="0" applyProtection="0"/>
    <xf numFmtId="0" fontId="82" fillId="0" borderId="59" applyNumberFormat="0" applyFill="0" applyAlignment="0" applyProtection="0"/>
    <xf numFmtId="0" fontId="141" fillId="61" borderId="57" applyNumberFormat="0" applyAlignment="0" applyProtection="0"/>
    <xf numFmtId="0" fontId="12" fillId="48" borderId="0" applyNumberFormat="0" applyBorder="0" applyAlignment="0" applyProtection="0"/>
    <xf numFmtId="0" fontId="82" fillId="0" borderId="59" applyNumberFormat="0" applyFill="0" applyAlignment="0" applyProtection="0"/>
    <xf numFmtId="0" fontId="141" fillId="61" borderId="57" applyNumberFormat="0" applyAlignment="0" applyProtection="0"/>
    <xf numFmtId="0" fontId="77" fillId="61" borderId="58" applyNumberFormat="0" applyAlignment="0" applyProtection="0"/>
    <xf numFmtId="0" fontId="82" fillId="0" borderId="59" applyNumberFormat="0" applyFill="0" applyAlignment="0" applyProtection="0"/>
    <xf numFmtId="4" fontId="133" fillId="12" borderId="56" applyNumberFormat="0" applyProtection="0">
      <alignment horizontal="right" vertical="center"/>
    </xf>
    <xf numFmtId="0" fontId="12" fillId="45" borderId="0" applyNumberFormat="0" applyBorder="0" applyAlignment="0" applyProtection="0"/>
    <xf numFmtId="0" fontId="76" fillId="10" borderId="57" applyNumberFormat="0" applyAlignment="0" applyProtection="0"/>
    <xf numFmtId="0" fontId="82" fillId="0" borderId="60" applyNumberFormat="0" applyFill="0" applyAlignment="0" applyProtection="0"/>
    <xf numFmtId="0" fontId="82" fillId="0" borderId="59" applyNumberFormat="0" applyFill="0" applyAlignment="0" applyProtection="0"/>
    <xf numFmtId="0" fontId="77" fillId="61" borderId="58" applyNumberFormat="0" applyAlignment="0" applyProtection="0"/>
    <xf numFmtId="0" fontId="141" fillId="61" borderId="57" applyNumberFormat="0" applyAlignment="0" applyProtection="0"/>
    <xf numFmtId="0" fontId="130" fillId="26" borderId="61" applyNumberFormat="0" applyFont="0" applyAlignment="0" applyProtection="0"/>
    <xf numFmtId="0" fontId="12" fillId="51" borderId="0" applyNumberFormat="0" applyBorder="0" applyAlignment="0" applyProtection="0"/>
    <xf numFmtId="0" fontId="141" fillId="61" borderId="57" applyNumberFormat="0" applyAlignment="0" applyProtection="0"/>
    <xf numFmtId="4" fontId="136" fillId="66" borderId="56" applyNumberFormat="0" applyProtection="0">
      <alignment horizontal="right" vertical="center"/>
    </xf>
    <xf numFmtId="4" fontId="133" fillId="71" borderId="56" applyNumberFormat="0" applyProtection="0">
      <alignment horizontal="left" vertical="center" indent="1"/>
    </xf>
    <xf numFmtId="0" fontId="72" fillId="26" borderId="61" applyNumberFormat="0" applyFont="0" applyAlignment="0" applyProtection="0"/>
    <xf numFmtId="0" fontId="76" fillId="25" borderId="57" applyNumberFormat="0" applyAlignment="0" applyProtection="0"/>
    <xf numFmtId="0" fontId="72" fillId="26" borderId="61" applyNumberFormat="0" applyFont="0" applyAlignment="0" applyProtection="0"/>
    <xf numFmtId="0" fontId="82" fillId="0" borderId="59" applyNumberFormat="0" applyFill="0" applyAlignment="0" applyProtection="0"/>
    <xf numFmtId="0" fontId="133" fillId="71" borderId="56" applyNumberFormat="0" applyProtection="0">
      <alignment horizontal="left" vertical="top" indent="1"/>
    </xf>
    <xf numFmtId="0" fontId="73" fillId="6" borderId="0" applyNumberFormat="0" applyBorder="0" applyAlignment="0" applyProtection="0"/>
    <xf numFmtId="4" fontId="133" fillId="64" borderId="56" applyNumberFormat="0" applyProtection="0">
      <alignment horizontal="right" vertical="center"/>
    </xf>
    <xf numFmtId="4" fontId="133" fillId="20" borderId="56" applyNumberFormat="0" applyProtection="0">
      <alignment horizontal="right" vertical="center"/>
    </xf>
    <xf numFmtId="0" fontId="72" fillId="26" borderId="61" applyNumberFormat="0" applyFont="0" applyAlignment="0" applyProtection="0"/>
    <xf numFmtId="0" fontId="82" fillId="0" borderId="60" applyNumberFormat="0" applyFill="0" applyAlignment="0" applyProtection="0"/>
    <xf numFmtId="0" fontId="77" fillId="61" borderId="58" applyNumberFormat="0" applyAlignment="0" applyProtection="0"/>
    <xf numFmtId="0" fontId="76" fillId="25" borderId="57" applyNumberFormat="0" applyAlignment="0" applyProtection="0"/>
    <xf numFmtId="0" fontId="12" fillId="48" borderId="0" applyNumberFormat="0" applyBorder="0" applyAlignment="0" applyProtection="0"/>
    <xf numFmtId="0" fontId="76" fillId="10" borderId="57" applyNumberFormat="0" applyAlignment="0" applyProtection="0"/>
    <xf numFmtId="0" fontId="76" fillId="25" borderId="57" applyNumberFormat="0" applyAlignment="0" applyProtection="0"/>
    <xf numFmtId="0" fontId="73" fillId="6" borderId="0" applyNumberFormat="0" applyBorder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82" fillId="0" borderId="60" applyNumberFormat="0" applyFill="0" applyAlignment="0" applyProtection="0"/>
    <xf numFmtId="0" fontId="141" fillId="61" borderId="57" applyNumberFormat="0" applyAlignment="0" applyProtection="0"/>
    <xf numFmtId="0" fontId="76" fillId="10" borderId="57" applyNumberFormat="0" applyAlignment="0" applyProtection="0"/>
    <xf numFmtId="0" fontId="77" fillId="61" borderId="58" applyNumberFormat="0" applyAlignment="0" applyProtection="0"/>
    <xf numFmtId="0" fontId="141" fillId="61" borderId="57" applyNumberFormat="0" applyAlignment="0" applyProtection="0"/>
    <xf numFmtId="0" fontId="12" fillId="51" borderId="0" applyNumberFormat="0" applyBorder="0" applyAlignment="0" applyProtection="0"/>
    <xf numFmtId="0" fontId="76" fillId="25" borderId="57" applyNumberFormat="0" applyAlignment="0" applyProtection="0"/>
    <xf numFmtId="0" fontId="77" fillId="61" borderId="58" applyNumberFormat="0" applyAlignment="0" applyProtection="0"/>
    <xf numFmtId="0" fontId="82" fillId="0" borderId="60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4" fontId="131" fillId="25" borderId="56" applyNumberFormat="0" applyProtection="0">
      <alignment vertical="center"/>
    </xf>
    <xf numFmtId="0" fontId="73" fillId="6" borderId="0" applyNumberFormat="0" applyBorder="0" applyAlignment="0" applyProtection="0"/>
    <xf numFmtId="0" fontId="76" fillId="25" borderId="57" applyNumberFormat="0" applyAlignment="0" applyProtection="0"/>
    <xf numFmtId="4" fontId="132" fillId="62" borderId="56" applyNumberFormat="0" applyProtection="0">
      <alignment vertical="center"/>
    </xf>
    <xf numFmtId="0" fontId="72" fillId="26" borderId="61" applyNumberFormat="0" applyFont="0" applyAlignment="0" applyProtection="0"/>
    <xf numFmtId="0" fontId="76" fillId="10" borderId="57" applyNumberFormat="0" applyAlignment="0" applyProtection="0"/>
    <xf numFmtId="0" fontId="141" fillId="61" borderId="57" applyNumberFormat="0" applyAlignment="0" applyProtection="0"/>
    <xf numFmtId="0" fontId="77" fillId="61" borderId="58" applyNumberFormat="0" applyAlignment="0" applyProtection="0"/>
    <xf numFmtId="0" fontId="73" fillId="6" borderId="0" applyNumberFormat="0" applyBorder="0" applyAlignment="0" applyProtection="0"/>
    <xf numFmtId="0" fontId="76" fillId="10" borderId="57" applyNumberFormat="0" applyAlignment="0" applyProtection="0"/>
    <xf numFmtId="0" fontId="141" fillId="61" borderId="57" applyNumberFormat="0" applyAlignment="0" applyProtection="0"/>
    <xf numFmtId="0" fontId="72" fillId="0" borderId="0"/>
    <xf numFmtId="0" fontId="12" fillId="59" borderId="0" applyNumberFormat="0" applyBorder="0" applyAlignment="0" applyProtection="0"/>
    <xf numFmtId="0" fontId="12" fillId="0" borderId="0"/>
    <xf numFmtId="0" fontId="77" fillId="23" borderId="58" applyNumberFormat="0" applyAlignment="0" applyProtection="0"/>
    <xf numFmtId="0" fontId="72" fillId="26" borderId="61" applyNumberFormat="0" applyFont="0" applyAlignment="0" applyProtection="0"/>
    <xf numFmtId="0" fontId="12" fillId="48" borderId="0" applyNumberFormat="0" applyBorder="0" applyAlignment="0" applyProtection="0"/>
    <xf numFmtId="0" fontId="72" fillId="0" borderId="0"/>
    <xf numFmtId="0" fontId="140" fillId="0" borderId="0"/>
    <xf numFmtId="0" fontId="12" fillId="48" borderId="0" applyNumberFormat="0" applyBorder="0" applyAlignment="0" applyProtection="0"/>
    <xf numFmtId="0" fontId="130" fillId="0" borderId="0"/>
    <xf numFmtId="0" fontId="78" fillId="23" borderId="57" applyNumberFormat="0" applyAlignment="0" applyProtection="0"/>
    <xf numFmtId="0" fontId="72" fillId="0" borderId="0"/>
    <xf numFmtId="0" fontId="72" fillId="0" borderId="0"/>
    <xf numFmtId="0" fontId="76" fillId="25" borderId="57" applyNumberFormat="0" applyAlignment="0" applyProtection="0"/>
    <xf numFmtId="4" fontId="138" fillId="66" borderId="56" applyNumberFormat="0" applyProtection="0">
      <alignment horizontal="right" vertical="center"/>
    </xf>
    <xf numFmtId="0" fontId="12" fillId="45" borderId="0" applyNumberFormat="0" applyBorder="0" applyAlignment="0" applyProtection="0"/>
    <xf numFmtId="0" fontId="76" fillId="25" borderId="57" applyNumberFormat="0" applyAlignment="0" applyProtection="0"/>
    <xf numFmtId="0" fontId="141" fillId="61" borderId="57" applyNumberFormat="0" applyAlignment="0" applyProtection="0"/>
    <xf numFmtId="0" fontId="82" fillId="0" borderId="59" applyNumberFormat="0" applyFill="0" applyAlignment="0" applyProtection="0"/>
    <xf numFmtId="4" fontId="133" fillId="14" borderId="56" applyNumberFormat="0" applyProtection="0">
      <alignment horizontal="right" vertical="center"/>
    </xf>
    <xf numFmtId="0" fontId="68" fillId="63" borderId="56" applyNumberFormat="0" applyProtection="0">
      <alignment horizontal="left" vertical="top" indent="1"/>
    </xf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130" fillId="26" borderId="61" applyNumberFormat="0" applyFont="0" applyAlignment="0" applyProtection="0"/>
    <xf numFmtId="0" fontId="72" fillId="26" borderId="61" applyNumberFormat="0" applyFont="0" applyAlignment="0" applyProtection="0"/>
    <xf numFmtId="0" fontId="130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140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130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6" fillId="25" borderId="57" applyNumberFormat="0" applyAlignment="0" applyProtection="0"/>
    <xf numFmtId="174" fontId="71" fillId="0" borderId="62" applyBorder="0">
      <protection hidden="1"/>
    </xf>
    <xf numFmtId="4" fontId="133" fillId="22" borderId="56" applyNumberFormat="0" applyProtection="0">
      <alignment horizontal="right" vertical="center"/>
    </xf>
    <xf numFmtId="0" fontId="76" fillId="10" borderId="57" applyNumberFormat="0" applyAlignment="0" applyProtection="0"/>
    <xf numFmtId="0" fontId="82" fillId="0" borderId="59" applyNumberFormat="0" applyFill="0" applyAlignment="0" applyProtection="0"/>
    <xf numFmtId="0" fontId="141" fillId="61" borderId="57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164" fontId="7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55" borderId="0" applyNumberFormat="0" applyBorder="0" applyAlignment="0" applyProtection="0"/>
    <xf numFmtId="0" fontId="12" fillId="54" borderId="0" applyNumberFormat="0" applyBorder="0" applyAlignment="0" applyProtection="0"/>
    <xf numFmtId="0" fontId="12" fillId="51" borderId="0" applyNumberFormat="0" applyBorder="0" applyAlignment="0" applyProtection="0"/>
    <xf numFmtId="0" fontId="12" fillId="48" borderId="0" applyNumberFormat="0" applyBorder="0" applyAlignment="0" applyProtection="0"/>
    <xf numFmtId="0" fontId="12" fillId="41" borderId="0" applyNumberFormat="0" applyBorder="0" applyAlignment="0" applyProtection="0"/>
    <xf numFmtId="0" fontId="77" fillId="61" borderId="58" applyNumberFormat="0" applyAlignment="0" applyProtection="0"/>
    <xf numFmtId="4" fontId="136" fillId="71" borderId="56" applyNumberFormat="0" applyProtection="0">
      <alignment vertical="center"/>
    </xf>
    <xf numFmtId="0" fontId="77" fillId="61" borderId="58" applyNumberFormat="0" applyAlignment="0" applyProtection="0"/>
    <xf numFmtId="0" fontId="77" fillId="61" borderId="58" applyNumberFormat="0" applyAlignment="0" applyProtection="0"/>
    <xf numFmtId="0" fontId="141" fillId="61" borderId="57" applyNumberFormat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77" fillId="61" borderId="58" applyNumberFormat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82" fillId="0" borderId="59" applyNumberFormat="0" applyFill="0" applyAlignment="0" applyProtection="0"/>
    <xf numFmtId="0" fontId="91" fillId="78" borderId="62" applyFont="0"/>
    <xf numFmtId="43" fontId="12" fillId="0" borderId="0" applyFont="0" applyFill="0" applyBorder="0" applyAlignment="0" applyProtection="0"/>
    <xf numFmtId="0" fontId="82" fillId="0" borderId="59" applyNumberFormat="0" applyFill="0" applyAlignment="0" applyProtection="0"/>
    <xf numFmtId="0" fontId="76" fillId="25" borderId="57" applyNumberFormat="0" applyAlignment="0" applyProtection="0"/>
    <xf numFmtId="0" fontId="78" fillId="23" borderId="57" applyNumberFormat="0" applyAlignment="0" applyProtection="0"/>
    <xf numFmtId="171" fontId="72" fillId="0" borderId="0" applyFont="0" applyFill="0" applyBorder="0" applyAlignment="0" applyProtection="0"/>
    <xf numFmtId="171" fontId="72" fillId="0" borderId="0" applyFont="0" applyFill="0" applyBorder="0" applyAlignment="0" applyProtection="0"/>
    <xf numFmtId="0" fontId="141" fillId="61" borderId="57" applyNumberFormat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93" fillId="0" borderId="0"/>
    <xf numFmtId="0" fontId="72" fillId="26" borderId="61" applyNumberFormat="0" applyFont="0" applyAlignment="0" applyProtection="0"/>
    <xf numFmtId="43" fontId="63" fillId="0" borderId="0" applyFont="0" applyFill="0" applyBorder="0" applyAlignment="0" applyProtection="0"/>
    <xf numFmtId="0" fontId="96" fillId="0" borderId="0"/>
    <xf numFmtId="41" fontId="63" fillId="0" borderId="0" applyFont="0" applyFill="0" applyBorder="0" applyAlignment="0" applyProtection="0"/>
    <xf numFmtId="0" fontId="71" fillId="0" borderId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1" fillId="0" borderId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41" fillId="61" borderId="57" applyNumberFormat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72" fillId="26" borderId="61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77" fillId="61" borderId="58" applyNumberFormat="0" applyAlignment="0" applyProtection="0"/>
    <xf numFmtId="0" fontId="82" fillId="0" borderId="59" applyNumberFormat="0" applyFill="0" applyAlignment="0" applyProtection="0"/>
    <xf numFmtId="0" fontId="76" fillId="10" borderId="57" applyNumberFormat="0" applyAlignment="0" applyProtection="0"/>
    <xf numFmtId="0" fontId="72" fillId="26" borderId="61" applyNumberFormat="0" applyFont="0" applyAlignment="0" applyProtection="0"/>
    <xf numFmtId="0" fontId="76" fillId="25" borderId="57" applyNumberFormat="0" applyAlignment="0" applyProtection="0"/>
    <xf numFmtId="0" fontId="72" fillId="26" borderId="61" applyNumberFormat="0" applyFont="0" applyAlignment="0" applyProtection="0"/>
    <xf numFmtId="0" fontId="68" fillId="69" borderId="56" applyNumberFormat="0" applyProtection="0">
      <alignment horizontal="left" vertical="center" indent="1"/>
    </xf>
    <xf numFmtId="0" fontId="68" fillId="70" borderId="56" applyNumberFormat="0" applyProtection="0">
      <alignment horizontal="left" vertical="center" indent="1"/>
    </xf>
    <xf numFmtId="0" fontId="76" fillId="25" borderId="57" applyNumberFormat="0" applyAlignment="0" applyProtection="0"/>
    <xf numFmtId="0" fontId="68" fillId="63" borderId="56" applyNumberFormat="0" applyProtection="0">
      <alignment horizontal="left" vertical="top" indent="1"/>
    </xf>
    <xf numFmtId="4" fontId="133" fillId="71" borderId="56" applyNumberFormat="0" applyProtection="0">
      <alignment horizontal="left" vertical="center" indent="1"/>
    </xf>
    <xf numFmtId="4" fontId="133" fillId="64" borderId="56" applyNumberFormat="0" applyProtection="0">
      <alignment horizontal="right" vertical="center"/>
    </xf>
    <xf numFmtId="4" fontId="132" fillId="62" borderId="56" applyNumberFormat="0" applyProtection="0">
      <alignment vertical="center"/>
    </xf>
    <xf numFmtId="0" fontId="77" fillId="61" borderId="58" applyNumberFormat="0" applyAlignment="0" applyProtection="0"/>
    <xf numFmtId="0" fontId="76" fillId="25" borderId="57" applyNumberFormat="0" applyAlignment="0" applyProtection="0"/>
    <xf numFmtId="0" fontId="82" fillId="0" borderId="60" applyNumberFormat="0" applyFill="0" applyAlignment="0" applyProtection="0"/>
    <xf numFmtId="43" fontId="12" fillId="0" borderId="0" applyFont="0" applyFill="0" applyBorder="0" applyAlignment="0" applyProtection="0"/>
    <xf numFmtId="0" fontId="72" fillId="26" borderId="61" applyNumberFormat="0" applyFon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12" fillId="51" borderId="0" applyNumberFormat="0" applyBorder="0" applyAlignment="0" applyProtection="0"/>
    <xf numFmtId="0" fontId="78" fillId="23" borderId="57" applyNumberFormat="0" applyAlignment="0" applyProtection="0"/>
    <xf numFmtId="0" fontId="77" fillId="61" borderId="58" applyNumberFormat="0" applyAlignment="0" applyProtection="0"/>
    <xf numFmtId="0" fontId="141" fillId="61" borderId="57" applyNumberFormat="0" applyAlignment="0" applyProtection="0"/>
    <xf numFmtId="0" fontId="82" fillId="0" borderId="59" applyNumberFormat="0" applyFill="0" applyAlignment="0" applyProtection="0"/>
    <xf numFmtId="0" fontId="72" fillId="26" borderId="61" applyNumberFormat="0" applyFon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6" fillId="10" borderId="57" applyNumberFormat="0" applyAlignment="0" applyProtection="0"/>
    <xf numFmtId="0" fontId="72" fillId="26" borderId="61" applyNumberFormat="0" applyFont="0" applyAlignment="0" applyProtection="0"/>
    <xf numFmtId="0" fontId="141" fillId="61" borderId="57" applyNumberFormat="0" applyAlignment="0" applyProtection="0"/>
    <xf numFmtId="0" fontId="76" fillId="10" borderId="57" applyNumberFormat="0" applyAlignment="0" applyProtection="0"/>
    <xf numFmtId="0" fontId="12" fillId="51" borderId="0" applyNumberFormat="0" applyBorder="0" applyAlignment="0" applyProtection="0"/>
    <xf numFmtId="0" fontId="77" fillId="61" borderId="58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12" fillId="41" borderId="0" applyNumberFormat="0" applyBorder="0" applyAlignment="0" applyProtection="0"/>
    <xf numFmtId="0" fontId="82" fillId="0" borderId="60" applyNumberFormat="0" applyFill="0" applyAlignment="0" applyProtection="0"/>
    <xf numFmtId="0" fontId="82" fillId="0" borderId="60" applyNumberFormat="0" applyFill="0" applyAlignment="0" applyProtection="0"/>
    <xf numFmtId="0" fontId="77" fillId="23" borderId="58" applyNumberFormat="0" applyAlignment="0" applyProtection="0"/>
    <xf numFmtId="0" fontId="76" fillId="25" borderId="57" applyNumberFormat="0" applyAlignment="0" applyProtection="0"/>
    <xf numFmtId="0" fontId="76" fillId="10" borderId="57" applyNumberFormat="0" applyAlignment="0" applyProtection="0"/>
    <xf numFmtId="0" fontId="77" fillId="61" borderId="58" applyNumberFormat="0" applyAlignment="0" applyProtection="0"/>
    <xf numFmtId="0" fontId="91" fillId="78" borderId="62" applyFont="0"/>
    <xf numFmtId="178" fontId="103" fillId="0" borderId="62" applyFill="0" applyBorder="0">
      <protection hidden="1"/>
    </xf>
    <xf numFmtId="0" fontId="82" fillId="0" borderId="59" applyNumberFormat="0" applyFill="0" applyAlignment="0" applyProtection="0"/>
    <xf numFmtId="0" fontId="73" fillId="6" borderId="0" applyNumberFormat="0" applyBorder="0" applyAlignment="0" applyProtection="0"/>
    <xf numFmtId="0" fontId="77" fillId="61" borderId="58" applyNumberFormat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43" fontId="12" fillId="0" borderId="0" applyFont="0" applyFill="0" applyBorder="0" applyAlignment="0" applyProtection="0"/>
    <xf numFmtId="0" fontId="77" fillId="61" borderId="58" applyNumberFormat="0" applyAlignment="0" applyProtection="0"/>
    <xf numFmtId="0" fontId="77" fillId="23" borderId="58" applyNumberFormat="0" applyAlignment="0" applyProtection="0"/>
    <xf numFmtId="0" fontId="76" fillId="10" borderId="57" applyNumberFormat="0" applyAlignment="0" applyProtection="0"/>
    <xf numFmtId="4" fontId="136" fillId="71" borderId="56" applyNumberFormat="0" applyProtection="0">
      <alignment vertical="center"/>
    </xf>
    <xf numFmtId="0" fontId="72" fillId="26" borderId="61" applyNumberFormat="0" applyFont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78" fillId="23" borderId="57" applyNumberFormat="0" applyAlignment="0" applyProtection="0"/>
    <xf numFmtId="0" fontId="76" fillId="25" borderId="57" applyNumberFormat="0" applyAlignment="0" applyProtection="0"/>
    <xf numFmtId="0" fontId="72" fillId="26" borderId="61" applyNumberFormat="0" applyFont="0" applyAlignment="0" applyProtection="0"/>
    <xf numFmtId="0" fontId="68" fillId="63" borderId="56" applyNumberFormat="0" applyProtection="0">
      <alignment horizontal="left" vertical="center" indent="1"/>
    </xf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68" fillId="70" borderId="56" applyNumberFormat="0" applyProtection="0">
      <alignment horizontal="left" vertical="top" indent="1"/>
    </xf>
    <xf numFmtId="0" fontId="141" fillId="61" borderId="57" applyNumberFormat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41" fillId="61" borderId="57" applyNumberFormat="0" applyAlignment="0" applyProtection="0"/>
    <xf numFmtId="0" fontId="77" fillId="61" borderId="58" applyNumberFormat="0" applyAlignment="0" applyProtection="0"/>
    <xf numFmtId="0" fontId="91" fillId="78" borderId="62" applyFont="0"/>
    <xf numFmtId="0" fontId="72" fillId="0" borderId="0"/>
    <xf numFmtId="0" fontId="12" fillId="0" borderId="0"/>
    <xf numFmtId="0" fontId="77" fillId="23" borderId="58" applyNumberFormat="0" applyAlignment="0" applyProtection="0"/>
    <xf numFmtId="0" fontId="73" fillId="6" borderId="0" applyNumberFormat="0" applyBorder="0" applyAlignment="0" applyProtection="0"/>
    <xf numFmtId="4" fontId="133" fillId="6" borderId="56" applyNumberFormat="0" applyProtection="0">
      <alignment horizontal="right" vertical="center"/>
    </xf>
    <xf numFmtId="4" fontId="133" fillId="21" borderId="56" applyNumberFormat="0" applyProtection="0">
      <alignment horizontal="right" vertical="center"/>
    </xf>
    <xf numFmtId="0" fontId="12" fillId="0" borderId="0"/>
    <xf numFmtId="0" fontId="14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26" borderId="61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41" fillId="61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43" fontId="12" fillId="0" borderId="0" applyFont="0" applyFill="0" applyBorder="0" applyAlignment="0" applyProtection="0"/>
    <xf numFmtId="0" fontId="72" fillId="26" borderId="61" applyNumberFormat="0" applyFont="0" applyAlignment="0" applyProtection="0"/>
    <xf numFmtId="0" fontId="77" fillId="61" borderId="58" applyNumberFormat="0" applyAlignment="0" applyProtection="0"/>
    <xf numFmtId="0" fontId="12" fillId="44" borderId="0" applyNumberFormat="0" applyBorder="0" applyAlignment="0" applyProtection="0"/>
    <xf numFmtId="0" fontId="12" fillId="48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" fontId="133" fillId="68" borderId="56" applyNumberFormat="0" applyProtection="0">
      <alignment horizontal="right" vertical="center"/>
    </xf>
    <xf numFmtId="0" fontId="73" fillId="6" borderId="0" applyNumberFormat="0" applyBorder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" fontId="136" fillId="71" borderId="56" applyNumberFormat="0" applyProtection="0">
      <alignment vertical="center"/>
    </xf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82" fillId="0" borderId="59" applyNumberFormat="0" applyFill="0" applyAlignment="0" applyProtection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3" fillId="63" borderId="56" applyNumberFormat="0" applyProtection="0">
      <alignment horizontal="left" vertical="top" indent="1"/>
    </xf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4" fontId="131" fillId="25" borderId="56" applyNumberFormat="0" applyProtection="0">
      <alignment vertical="center"/>
    </xf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91" fillId="78" borderId="62" applyFont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82" fillId="0" borderId="60" applyNumberFormat="0" applyFill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73" fillId="6" borderId="0" applyNumberFormat="0" applyBorder="0" applyAlignment="0" applyProtection="0"/>
    <xf numFmtId="4" fontId="133" fillId="6" borderId="56" applyNumberFormat="0" applyProtection="0">
      <alignment horizontal="right" vertical="center"/>
    </xf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82" fillId="0" borderId="59" applyNumberFormat="0" applyFill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77" fillId="61" borderId="5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41" fillId="61" borderId="57" applyNumberFormat="0" applyAlignment="0" applyProtection="0"/>
    <xf numFmtId="0" fontId="12" fillId="54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82" fillId="0" borderId="59" applyNumberFormat="0" applyFill="0" applyAlignment="0" applyProtection="0"/>
    <xf numFmtId="4" fontId="133" fillId="12" borderId="56" applyNumberFormat="0" applyProtection="0">
      <alignment horizontal="right" vertical="center"/>
    </xf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4" fontId="133" fillId="13" borderId="56" applyNumberFormat="0" applyProtection="0">
      <alignment horizontal="right" vertical="center"/>
    </xf>
    <xf numFmtId="0" fontId="77" fillId="23" borderId="58" applyNumberFormat="0" applyAlignment="0" applyProtection="0"/>
    <xf numFmtId="0" fontId="76" fillId="25" borderId="57" applyNumberFormat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76" fillId="25" borderId="57" applyNumberFormat="0" applyAlignment="0" applyProtection="0"/>
    <xf numFmtId="0" fontId="76" fillId="10" borderId="57" applyNumberFormat="0" applyAlignment="0" applyProtection="0"/>
    <xf numFmtId="0" fontId="76" fillId="25" borderId="57" applyNumberFormat="0" applyAlignment="0" applyProtection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0" fontId="141" fillId="61" borderId="57" applyNumberFormat="0" applyAlignment="0" applyProtection="0"/>
    <xf numFmtId="0" fontId="77" fillId="61" borderId="58" applyNumberFormat="0" applyAlignment="0" applyProtection="0"/>
    <xf numFmtId="0" fontId="76" fillId="25" borderId="57" applyNumberFormat="0" applyAlignment="0" applyProtection="0"/>
    <xf numFmtId="0" fontId="76" fillId="10" borderId="57" applyNumberFormat="0" applyAlignment="0" applyProtection="0"/>
    <xf numFmtId="0" fontId="72" fillId="26" borderId="61" applyNumberFormat="0" applyFont="0" applyAlignment="0" applyProtection="0"/>
    <xf numFmtId="0" fontId="76" fillId="25" borderId="57" applyNumberFormat="0" applyAlignment="0" applyProtection="0"/>
    <xf numFmtId="0" fontId="141" fillId="61" borderId="57" applyNumberFormat="0" applyAlignment="0" applyProtection="0"/>
    <xf numFmtId="4" fontId="133" fillId="71" borderId="56" applyNumberFormat="0" applyProtection="0">
      <alignment vertical="center"/>
    </xf>
    <xf numFmtId="0" fontId="72" fillId="26" borderId="61" applyNumberFormat="0" applyFont="0" applyAlignment="0" applyProtection="0"/>
    <xf numFmtId="0" fontId="12" fillId="58" borderId="0" applyNumberFormat="0" applyBorder="0" applyAlignment="0" applyProtection="0"/>
    <xf numFmtId="0" fontId="141" fillId="61" borderId="57" applyNumberFormat="0" applyAlignment="0" applyProtection="0"/>
    <xf numFmtId="0" fontId="77" fillId="23" borderId="58" applyNumberFormat="0" applyAlignment="0" applyProtection="0"/>
    <xf numFmtId="0" fontId="76" fillId="10" borderId="57" applyNumberFormat="0" applyAlignment="0" applyProtection="0"/>
    <xf numFmtId="4" fontId="133" fillId="6" borderId="56" applyNumberFormat="0" applyProtection="0">
      <alignment horizontal="right" vertical="center"/>
    </xf>
    <xf numFmtId="0" fontId="82" fillId="0" borderId="59" applyNumberFormat="0" applyFill="0" applyAlignment="0" applyProtection="0"/>
    <xf numFmtId="0" fontId="12" fillId="0" borderId="0"/>
    <xf numFmtId="0" fontId="141" fillId="61" borderId="57" applyNumberFormat="0" applyAlignment="0" applyProtection="0"/>
    <xf numFmtId="0" fontId="76" fillId="25" borderId="57" applyNumberFormat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12" fillId="40" borderId="0" applyNumberFormat="0" applyBorder="0" applyAlignment="0" applyProtection="0"/>
    <xf numFmtId="9" fontId="12" fillId="0" borderId="0" applyFont="0" applyFill="0" applyBorder="0" applyAlignment="0" applyProtection="0"/>
    <xf numFmtId="4" fontId="133" fillId="66" borderId="56" applyNumberFormat="0" applyProtection="0">
      <alignment horizontal="right" vertical="center"/>
    </xf>
    <xf numFmtId="0" fontId="12" fillId="0" borderId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59" borderId="0" applyNumberFormat="0" applyBorder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76" fillId="25" borderId="57" applyNumberFormat="0" applyAlignment="0" applyProtection="0"/>
    <xf numFmtId="0" fontId="82" fillId="0" borderId="60" applyNumberFormat="0" applyFill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4" fontId="132" fillId="62" borderId="56" applyNumberFormat="0" applyProtection="0">
      <alignment vertical="center"/>
    </xf>
    <xf numFmtId="4" fontId="133" fillId="20" borderId="56" applyNumberFormat="0" applyProtection="0">
      <alignment horizontal="right" vertical="center"/>
    </xf>
    <xf numFmtId="0" fontId="141" fillId="61" borderId="57" applyNumberFormat="0" applyAlignment="0" applyProtection="0"/>
    <xf numFmtId="4" fontId="133" fillId="13" borderId="56" applyNumberFormat="0" applyProtection="0">
      <alignment horizontal="right" vertical="center"/>
    </xf>
    <xf numFmtId="174" fontId="71" fillId="0" borderId="62" applyBorder="0">
      <protection hidden="1"/>
    </xf>
    <xf numFmtId="0" fontId="91" fillId="78" borderId="62" applyFont="0"/>
    <xf numFmtId="178" fontId="103" fillId="0" borderId="62" applyFill="0" applyBorder="0">
      <protection hidden="1"/>
    </xf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7" fillId="23" borderId="58" applyNumberFormat="0" applyAlignment="0" applyProtection="0"/>
    <xf numFmtId="0" fontId="77" fillId="61" borderId="58" applyNumberFormat="0" applyAlignment="0" applyProtection="0"/>
    <xf numFmtId="0" fontId="76" fillId="10" borderId="57" applyNumberFormat="0" applyAlignment="0" applyProtection="0"/>
    <xf numFmtId="0" fontId="76" fillId="10" borderId="57" applyNumberFormat="0" applyAlignment="0" applyProtection="0"/>
    <xf numFmtId="0" fontId="72" fillId="26" borderId="61" applyNumberFormat="0" applyFont="0" applyAlignment="0" applyProtection="0"/>
    <xf numFmtId="0" fontId="141" fillId="61" borderId="57" applyNumberFormat="0" applyAlignment="0" applyProtection="0"/>
    <xf numFmtId="0" fontId="82" fillId="0" borderId="59" applyNumberFormat="0" applyFill="0" applyAlignment="0" applyProtection="0"/>
    <xf numFmtId="4" fontId="131" fillId="25" borderId="56" applyNumberFormat="0" applyProtection="0">
      <alignment vertical="center"/>
    </xf>
    <xf numFmtId="0" fontId="141" fillId="61" borderId="57" applyNumberFormat="0" applyAlignment="0" applyProtection="0"/>
    <xf numFmtId="0" fontId="12" fillId="54" borderId="0" applyNumberFormat="0" applyBorder="0" applyAlignment="0" applyProtection="0"/>
    <xf numFmtId="0" fontId="82" fillId="0" borderId="59" applyNumberFormat="0" applyFill="0" applyAlignment="0" applyProtection="0"/>
    <xf numFmtId="0" fontId="76" fillId="10" borderId="57" applyNumberFormat="0" applyAlignment="0" applyProtection="0"/>
    <xf numFmtId="0" fontId="12" fillId="51" borderId="0" applyNumberFormat="0" applyBorder="0" applyAlignment="0" applyProtection="0"/>
    <xf numFmtId="0" fontId="77" fillId="61" borderId="58" applyNumberFormat="0" applyAlignment="0" applyProtection="0"/>
    <xf numFmtId="0" fontId="12" fillId="59" borderId="0" applyNumberFormat="0" applyBorder="0" applyAlignment="0" applyProtection="0"/>
    <xf numFmtId="0" fontId="72" fillId="26" borderId="61" applyNumberFormat="0" applyFont="0" applyAlignment="0" applyProtection="0"/>
    <xf numFmtId="4" fontId="133" fillId="68" borderId="56" applyNumberFormat="0" applyProtection="0">
      <alignment horizontal="left" vertical="center" indent="1"/>
    </xf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76" fillId="25" borderId="57" applyNumberFormat="0" applyAlignment="0" applyProtection="0"/>
    <xf numFmtId="0" fontId="12" fillId="55" borderId="0" applyNumberFormat="0" applyBorder="0" applyAlignment="0" applyProtection="0"/>
    <xf numFmtId="0" fontId="76" fillId="25" borderId="57" applyNumberFormat="0" applyAlignment="0" applyProtection="0"/>
    <xf numFmtId="0" fontId="72" fillId="26" borderId="61" applyNumberFormat="0" applyFont="0" applyAlignment="0" applyProtection="0"/>
    <xf numFmtId="0" fontId="76" fillId="25" borderId="57" applyNumberFormat="0" applyAlignment="0" applyProtection="0"/>
    <xf numFmtId="0" fontId="72" fillId="26" borderId="61" applyNumberFormat="0" applyFont="0" applyAlignment="0" applyProtection="0"/>
    <xf numFmtId="0" fontId="12" fillId="40" borderId="0" applyNumberFormat="0" applyBorder="0" applyAlignment="0" applyProtection="0"/>
    <xf numFmtId="0" fontId="68" fillId="69" borderId="56" applyNumberFormat="0" applyProtection="0">
      <alignment horizontal="left" vertical="center" indent="1"/>
    </xf>
    <xf numFmtId="0" fontId="77" fillId="61" borderId="58" applyNumberFormat="0" applyAlignment="0" applyProtection="0"/>
    <xf numFmtId="0" fontId="141" fillId="61" borderId="57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2" fillId="26" borderId="61" applyNumberFormat="0" applyFont="0" applyAlignment="0" applyProtection="0"/>
    <xf numFmtId="0" fontId="141" fillId="61" borderId="57" applyNumberFormat="0" applyAlignment="0" applyProtection="0"/>
    <xf numFmtId="0" fontId="77" fillId="61" borderId="58" applyNumberFormat="0" applyAlignment="0" applyProtection="0"/>
    <xf numFmtId="0" fontId="82" fillId="0" borderId="59" applyNumberFormat="0" applyFill="0" applyAlignment="0" applyProtection="0"/>
    <xf numFmtId="0" fontId="72" fillId="26" borderId="61" applyNumberFormat="0" applyFont="0" applyAlignment="0" applyProtection="0"/>
    <xf numFmtId="0" fontId="141" fillId="61" borderId="57" applyNumberFormat="0" applyAlignment="0" applyProtection="0"/>
    <xf numFmtId="0" fontId="77" fillId="61" borderId="58" applyNumberFormat="0" applyAlignment="0" applyProtection="0"/>
    <xf numFmtId="0" fontId="72" fillId="26" borderId="61" applyNumberFormat="0" applyFont="0" applyAlignment="0" applyProtection="0"/>
    <xf numFmtId="0" fontId="77" fillId="61" borderId="58" applyNumberFormat="0" applyAlignment="0" applyProtection="0"/>
    <xf numFmtId="0" fontId="76" fillId="25" borderId="57" applyNumberFormat="0" applyAlignment="0" applyProtection="0"/>
    <xf numFmtId="0" fontId="82" fillId="0" borderId="60" applyNumberFormat="0" applyFill="0" applyAlignment="0" applyProtection="0"/>
    <xf numFmtId="4" fontId="131" fillId="62" borderId="56" applyNumberFormat="0" applyProtection="0">
      <alignment horizontal="left" vertical="center" indent="1"/>
    </xf>
    <xf numFmtId="0" fontId="68" fillId="70" borderId="56" applyNumberFormat="0" applyProtection="0">
      <alignment horizontal="left" vertical="top" indent="1"/>
    </xf>
    <xf numFmtId="0" fontId="72" fillId="26" borderId="61" applyNumberFormat="0" applyFon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4" fontId="133" fillId="68" borderId="56" applyNumberFormat="0" applyProtection="0">
      <alignment horizontal="right" vertical="center"/>
    </xf>
    <xf numFmtId="0" fontId="78" fillId="23" borderId="57" applyNumberFormat="0" applyAlignment="0" applyProtection="0"/>
    <xf numFmtId="0" fontId="77" fillId="61" borderId="58" applyNumberFormat="0" applyAlignment="0" applyProtection="0"/>
    <xf numFmtId="0" fontId="141" fillId="61" borderId="57" applyNumberFormat="0" applyAlignment="0" applyProtection="0"/>
    <xf numFmtId="0" fontId="82" fillId="0" borderId="60" applyNumberFormat="0" applyFill="0" applyAlignment="0" applyProtection="0"/>
    <xf numFmtId="4" fontId="133" fillId="68" borderId="56" applyNumberFormat="0" applyProtection="0">
      <alignment horizontal="left" vertical="center" indent="1"/>
    </xf>
    <xf numFmtId="0" fontId="73" fillId="6" borderId="0" applyNumberFormat="0" applyBorder="0" applyAlignment="0" applyProtection="0"/>
    <xf numFmtId="0" fontId="72" fillId="26" borderId="61" applyNumberFormat="0" applyFont="0" applyAlignment="0" applyProtection="0"/>
    <xf numFmtId="0" fontId="76" fillId="25" borderId="57" applyNumberFormat="0" applyAlignment="0" applyProtection="0"/>
    <xf numFmtId="0" fontId="72" fillId="26" borderId="61" applyNumberFormat="0" applyFont="0" applyAlignment="0" applyProtection="0"/>
    <xf numFmtId="0" fontId="82" fillId="0" borderId="60" applyNumberFormat="0" applyFill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72" fillId="26" borderId="61" applyNumberFormat="0" applyFont="0" applyAlignment="0" applyProtection="0"/>
    <xf numFmtId="178" fontId="103" fillId="0" borderId="62" applyFill="0" applyBorder="0">
      <protection hidden="1"/>
    </xf>
    <xf numFmtId="0" fontId="82" fillId="0" borderId="60" applyNumberFormat="0" applyFill="0" applyAlignment="0" applyProtection="0"/>
    <xf numFmtId="0" fontId="82" fillId="0" borderId="59" applyNumberFormat="0" applyFill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4" fontId="133" fillId="18" borderId="56" applyNumberFormat="0" applyProtection="0">
      <alignment horizontal="right" vertical="center"/>
    </xf>
    <xf numFmtId="0" fontId="77" fillId="61" borderId="58" applyNumberFormat="0" applyAlignment="0" applyProtection="0"/>
    <xf numFmtId="0" fontId="76" fillId="25" borderId="57" applyNumberFormat="0" applyAlignment="0" applyProtection="0"/>
    <xf numFmtId="0" fontId="82" fillId="0" borderId="60" applyNumberFormat="0" applyFill="0" applyAlignment="0" applyProtection="0"/>
    <xf numFmtId="0" fontId="82" fillId="0" borderId="59" applyNumberFormat="0" applyFill="0" applyAlignment="0" applyProtection="0"/>
    <xf numFmtId="0" fontId="141" fillId="61" borderId="57" applyNumberFormat="0" applyAlignment="0" applyProtection="0"/>
    <xf numFmtId="0" fontId="76" fillId="10" borderId="57" applyNumberFormat="0" applyAlignment="0" applyProtection="0"/>
    <xf numFmtId="0" fontId="72" fillId="26" borderId="61" applyNumberFormat="0" applyFont="0" applyAlignment="0" applyProtection="0"/>
    <xf numFmtId="0" fontId="130" fillId="26" borderId="61" applyNumberFormat="0" applyFont="0" applyAlignment="0" applyProtection="0"/>
    <xf numFmtId="0" fontId="12" fillId="41" borderId="0" applyNumberFormat="0" applyBorder="0" applyAlignment="0" applyProtection="0"/>
    <xf numFmtId="0" fontId="133" fillId="71" borderId="56" applyNumberFormat="0" applyProtection="0">
      <alignment horizontal="left" vertical="top" indent="1"/>
    </xf>
    <xf numFmtId="0" fontId="12" fillId="58" borderId="0" applyNumberFormat="0" applyBorder="0" applyAlignment="0" applyProtection="0"/>
    <xf numFmtId="0" fontId="73" fillId="6" borderId="0" applyNumberFormat="0" applyBorder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77" fillId="23" borderId="58" applyNumberFormat="0" applyAlignment="0" applyProtection="0"/>
    <xf numFmtId="0" fontId="76" fillId="25" borderId="57" applyNumberFormat="0" applyAlignment="0" applyProtection="0"/>
    <xf numFmtId="0" fontId="72" fillId="26" borderId="61" applyNumberFormat="0" applyFon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2" fillId="26" borderId="61" applyNumberFormat="0" applyFont="0" applyAlignment="0" applyProtection="0"/>
    <xf numFmtId="0" fontId="82" fillId="0" borderId="59" applyNumberFormat="0" applyFill="0" applyAlignment="0" applyProtection="0"/>
    <xf numFmtId="0" fontId="72" fillId="26" borderId="61" applyNumberFormat="0" applyFont="0" applyAlignment="0" applyProtection="0"/>
    <xf numFmtId="0" fontId="78" fillId="23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2" fillId="26" borderId="61" applyNumberFormat="0" applyFont="0" applyAlignment="0" applyProtection="0"/>
    <xf numFmtId="0" fontId="82" fillId="0" borderId="59" applyNumberFormat="0" applyFill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77" fillId="61" borderId="58" applyNumberFormat="0" applyAlignment="0" applyProtection="0"/>
    <xf numFmtId="0" fontId="76" fillId="25" borderId="57" applyNumberFormat="0" applyAlignment="0" applyProtection="0"/>
    <xf numFmtId="4" fontId="131" fillId="62" borderId="56" applyNumberFormat="0" applyProtection="0">
      <alignment horizontal="left" vertical="center" indent="1"/>
    </xf>
    <xf numFmtId="4" fontId="133" fillId="71" borderId="56" applyNumberFormat="0" applyProtection="0">
      <alignment vertical="center"/>
    </xf>
    <xf numFmtId="0" fontId="77" fillId="23" borderId="58" applyNumberFormat="0" applyAlignment="0" applyProtection="0"/>
    <xf numFmtId="4" fontId="133" fillId="68" borderId="56" applyNumberFormat="0" applyProtection="0">
      <alignment horizontal="left" vertical="center" indent="1"/>
    </xf>
    <xf numFmtId="0" fontId="68" fillId="67" borderId="56" applyNumberFormat="0" applyProtection="0">
      <alignment horizontal="left" vertical="top" indent="1"/>
    </xf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7" fillId="61" borderId="58" applyNumberFormat="0" applyAlignment="0" applyProtection="0"/>
    <xf numFmtId="0" fontId="76" fillId="25" borderId="57" applyNumberFormat="0" applyAlignment="0" applyProtection="0"/>
    <xf numFmtId="0" fontId="72" fillId="26" borderId="61" applyNumberFormat="0" applyFont="0" applyAlignment="0" applyProtection="0"/>
    <xf numFmtId="0" fontId="141" fillId="61" borderId="57" applyNumberFormat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77" fillId="23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8" fillId="23" borderId="57" applyNumberFormat="0" applyAlignment="0" applyProtection="0"/>
    <xf numFmtId="0" fontId="72" fillId="26" borderId="61" applyNumberFormat="0" applyFont="0" applyAlignment="0" applyProtection="0"/>
    <xf numFmtId="0" fontId="130" fillId="26" borderId="61" applyNumberFormat="0" applyFont="0" applyAlignment="0" applyProtection="0"/>
    <xf numFmtId="0" fontId="141" fillId="61" borderId="57" applyNumberFormat="0" applyAlignment="0" applyProtection="0"/>
    <xf numFmtId="0" fontId="77" fillId="23" borderId="58" applyNumberForma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133" fillId="63" borderId="56" applyNumberFormat="0" applyProtection="0">
      <alignment horizontal="left" vertical="top" indent="1"/>
    </xf>
    <xf numFmtId="0" fontId="82" fillId="0" borderId="59" applyNumberFormat="0" applyFill="0" applyAlignment="0" applyProtection="0"/>
    <xf numFmtId="4" fontId="138" fillId="66" borderId="56" applyNumberFormat="0" applyProtection="0">
      <alignment horizontal="right" vertical="center"/>
    </xf>
    <xf numFmtId="0" fontId="76" fillId="25" borderId="57" applyNumberFormat="0" applyAlignment="0" applyProtection="0"/>
    <xf numFmtId="0" fontId="72" fillId="26" borderId="61" applyNumberFormat="0" applyFont="0" applyAlignment="0" applyProtection="0"/>
    <xf numFmtId="0" fontId="12" fillId="55" borderId="0" applyNumberFormat="0" applyBorder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7" fillId="61" borderId="58" applyNumberFormat="0" applyAlignment="0" applyProtection="0"/>
    <xf numFmtId="0" fontId="72" fillId="26" borderId="61" applyNumberFormat="0" applyFont="0" applyAlignment="0" applyProtection="0"/>
    <xf numFmtId="0" fontId="77" fillId="61" borderId="58" applyNumberFormat="0" applyAlignment="0" applyProtection="0"/>
    <xf numFmtId="0" fontId="78" fillId="23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72" fillId="26" borderId="61" applyNumberFormat="0" applyFont="0" applyAlignment="0" applyProtection="0"/>
    <xf numFmtId="0" fontId="77" fillId="61" borderId="58" applyNumberFormat="0" applyAlignment="0" applyProtection="0"/>
    <xf numFmtId="0" fontId="68" fillId="70" borderId="56" applyNumberFormat="0" applyProtection="0">
      <alignment horizontal="left" vertical="center" indent="1"/>
    </xf>
    <xf numFmtId="0" fontId="78" fillId="23" borderId="57" applyNumberFormat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91" fillId="78" borderId="62" applyFont="0"/>
    <xf numFmtId="0" fontId="68" fillId="63" borderId="56" applyNumberFormat="0" applyProtection="0">
      <alignment horizontal="left" vertical="top" indent="1"/>
    </xf>
    <xf numFmtId="0" fontId="72" fillId="26" borderId="61" applyNumberFormat="0" applyFont="0" applyAlignment="0" applyProtection="0"/>
    <xf numFmtId="0" fontId="12" fillId="45" borderId="0" applyNumberFormat="0" applyBorder="0" applyAlignment="0" applyProtection="0"/>
    <xf numFmtId="0" fontId="78" fillId="23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141" fillId="61" borderId="57" applyNumberFormat="0" applyAlignment="0" applyProtection="0"/>
    <xf numFmtId="0" fontId="68" fillId="70" borderId="56" applyNumberFormat="0" applyProtection="0">
      <alignment horizontal="left" vertical="center" indent="1"/>
    </xf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6" fillId="10" borderId="57" applyNumberFormat="0" applyAlignment="0" applyProtection="0"/>
    <xf numFmtId="0" fontId="82" fillId="0" borderId="60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4" fontId="133" fillId="66" borderId="56" applyNumberFormat="0" applyProtection="0">
      <alignment horizontal="right" vertical="center"/>
    </xf>
    <xf numFmtId="0" fontId="12" fillId="58" borderId="0" applyNumberFormat="0" applyBorder="0" applyAlignment="0" applyProtection="0"/>
    <xf numFmtId="0" fontId="77" fillId="61" borderId="58" applyNumberFormat="0" applyAlignment="0" applyProtection="0"/>
    <xf numFmtId="0" fontId="12" fillId="45" borderId="0" applyNumberFormat="0" applyBorder="0" applyAlignment="0" applyProtection="0"/>
    <xf numFmtId="0" fontId="68" fillId="67" borderId="56" applyNumberFormat="0" applyProtection="0">
      <alignment horizontal="left" vertical="top" indent="1"/>
    </xf>
    <xf numFmtId="0" fontId="72" fillId="26" borderId="61" applyNumberFormat="0" applyFont="0" applyAlignment="0" applyProtection="0"/>
    <xf numFmtId="0" fontId="130" fillId="26" borderId="61" applyNumberFormat="0" applyFont="0" applyAlignment="0" applyProtection="0"/>
    <xf numFmtId="0" fontId="72" fillId="26" borderId="61" applyNumberFormat="0" applyFont="0" applyAlignment="0" applyProtection="0"/>
    <xf numFmtId="0" fontId="77" fillId="61" borderId="58" applyNumberFormat="0" applyAlignment="0" applyProtection="0"/>
    <xf numFmtId="0" fontId="76" fillId="25" borderId="57" applyNumberFormat="0" applyAlignment="0" applyProtection="0"/>
    <xf numFmtId="4" fontId="133" fillId="13" borderId="56" applyNumberFormat="0" applyProtection="0">
      <alignment horizontal="right" vertical="center"/>
    </xf>
    <xf numFmtId="0" fontId="82" fillId="0" borderId="60" applyNumberFormat="0" applyFill="0" applyAlignment="0" applyProtection="0"/>
    <xf numFmtId="0" fontId="12" fillId="40" borderId="0" applyNumberFormat="0" applyBorder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73" fillId="6" borderId="0" applyNumberFormat="0" applyBorder="0" applyAlignment="0" applyProtection="0"/>
    <xf numFmtId="0" fontId="130" fillId="26" borderId="61" applyNumberFormat="0" applyFont="0" applyAlignment="0" applyProtection="0"/>
    <xf numFmtId="0" fontId="78" fillId="23" borderId="57" applyNumberFormat="0" applyAlignment="0" applyProtection="0"/>
    <xf numFmtId="0" fontId="77" fillId="61" borderId="58" applyNumberFormat="0" applyAlignment="0" applyProtection="0"/>
    <xf numFmtId="0" fontId="76" fillId="25" borderId="57" applyNumberFormat="0" applyAlignment="0" applyProtection="0"/>
    <xf numFmtId="0" fontId="76" fillId="10" borderId="57" applyNumberFormat="0" applyAlignment="0" applyProtection="0"/>
    <xf numFmtId="0" fontId="12" fillId="58" borderId="0" applyNumberFormat="0" applyBorder="0" applyAlignment="0" applyProtection="0"/>
    <xf numFmtId="0" fontId="72" fillId="26" borderId="61" applyNumberFormat="0" applyFont="0" applyAlignment="0" applyProtection="0"/>
    <xf numFmtId="0" fontId="141" fillId="61" borderId="57" applyNumberFormat="0" applyAlignment="0" applyProtection="0"/>
    <xf numFmtId="4" fontId="133" fillId="21" borderId="56" applyNumberFormat="0" applyProtection="0">
      <alignment horizontal="right" vertical="center"/>
    </xf>
    <xf numFmtId="0" fontId="76" fillId="25" borderId="57" applyNumberFormat="0" applyAlignment="0" applyProtection="0"/>
    <xf numFmtId="0" fontId="72" fillId="26" borderId="61" applyNumberFormat="0" applyFont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7" fillId="61" borderId="58" applyNumberFormat="0" applyAlignment="0" applyProtection="0"/>
    <xf numFmtId="0" fontId="76" fillId="25" borderId="57" applyNumberForma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82" fillId="0" borderId="59" applyNumberFormat="0" applyFill="0" applyAlignment="0" applyProtection="0"/>
    <xf numFmtId="0" fontId="78" fillId="23" borderId="57" applyNumberFormat="0" applyAlignment="0" applyProtection="0"/>
    <xf numFmtId="0" fontId="76" fillId="25" borderId="57" applyNumberFormat="0" applyAlignment="0" applyProtection="0"/>
    <xf numFmtId="0" fontId="12" fillId="48" borderId="0" applyNumberFormat="0" applyBorder="0" applyAlignment="0" applyProtection="0"/>
    <xf numFmtId="0" fontId="77" fillId="61" borderId="58" applyNumberFormat="0" applyAlignment="0" applyProtection="0"/>
    <xf numFmtId="0" fontId="82" fillId="0" borderId="59" applyNumberFormat="0" applyFill="0" applyAlignment="0" applyProtection="0"/>
    <xf numFmtId="0" fontId="72" fillId="26" borderId="61" applyNumberFormat="0" applyFont="0" applyAlignment="0" applyProtection="0"/>
    <xf numFmtId="0" fontId="77" fillId="61" borderId="58" applyNumberFormat="0" applyAlignment="0" applyProtection="0"/>
    <xf numFmtId="0" fontId="141" fillId="61" borderId="57" applyNumberFormat="0" applyAlignment="0" applyProtection="0"/>
    <xf numFmtId="0" fontId="78" fillId="23" borderId="57" applyNumberFormat="0" applyAlignment="0" applyProtection="0"/>
    <xf numFmtId="0" fontId="76" fillId="10" borderId="57" applyNumberFormat="0" applyAlignment="0" applyProtection="0"/>
    <xf numFmtId="0" fontId="72" fillId="26" borderId="61" applyNumberFormat="0" applyFont="0" applyAlignment="0" applyProtection="0"/>
    <xf numFmtId="0" fontId="141" fillId="61" borderId="57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4" fontId="136" fillId="66" borderId="56" applyNumberFormat="0" applyProtection="0">
      <alignment horizontal="right" vertical="center"/>
    </xf>
    <xf numFmtId="0" fontId="82" fillId="0" borderId="60" applyNumberFormat="0" applyFill="0" applyAlignment="0" applyProtection="0"/>
    <xf numFmtId="4" fontId="133" fillId="22" borderId="56" applyNumberFormat="0" applyProtection="0">
      <alignment horizontal="right" vertical="center"/>
    </xf>
    <xf numFmtId="0" fontId="140" fillId="26" borderId="61" applyNumberFormat="0" applyFont="0" applyAlignment="0" applyProtection="0"/>
    <xf numFmtId="0" fontId="141" fillId="61" borderId="57" applyNumberFormat="0" applyAlignment="0" applyProtection="0"/>
    <xf numFmtId="0" fontId="76" fillId="25" borderId="57" applyNumberFormat="0" applyAlignment="0" applyProtection="0"/>
    <xf numFmtId="4" fontId="133" fillId="66" borderId="56" applyNumberFormat="0" applyProtection="0">
      <alignment horizontal="right" vertical="center"/>
    </xf>
    <xf numFmtId="0" fontId="12" fillId="58" borderId="0" applyNumberFormat="0" applyBorder="0" applyAlignment="0" applyProtection="0"/>
    <xf numFmtId="0" fontId="76" fillId="25" borderId="57" applyNumberFormat="0" applyAlignment="0" applyProtection="0"/>
    <xf numFmtId="0" fontId="141" fillId="61" borderId="57" applyNumberFormat="0" applyAlignment="0" applyProtection="0"/>
    <xf numFmtId="0" fontId="12" fillId="54" borderId="0" applyNumberFormat="0" applyBorder="0" applyAlignment="0" applyProtection="0"/>
    <xf numFmtId="0" fontId="141" fillId="61" borderId="57" applyNumberFormat="0" applyAlignment="0" applyProtection="0"/>
    <xf numFmtId="0" fontId="82" fillId="0" borderId="59" applyNumberFormat="0" applyFill="0" applyAlignment="0" applyProtection="0"/>
    <xf numFmtId="4" fontId="133" fillId="71" borderId="56" applyNumberFormat="0" applyProtection="0">
      <alignment horizontal="left" vertical="center" indent="1"/>
    </xf>
    <xf numFmtId="0" fontId="72" fillId="26" borderId="61" applyNumberFormat="0" applyFont="0" applyAlignment="0" applyProtection="0"/>
    <xf numFmtId="4" fontId="133" fillId="18" borderId="56" applyNumberFormat="0" applyProtection="0">
      <alignment horizontal="right" vertical="center"/>
    </xf>
    <xf numFmtId="0" fontId="78" fillId="23" borderId="57" applyNumberFormat="0" applyAlignment="0" applyProtection="0"/>
    <xf numFmtId="0" fontId="12" fillId="45" borderId="0" applyNumberFormat="0" applyBorder="0" applyAlignment="0" applyProtection="0"/>
    <xf numFmtId="0" fontId="141" fillId="61" borderId="57" applyNumberFormat="0" applyAlignment="0" applyProtection="0"/>
    <xf numFmtId="0" fontId="73" fillId="6" borderId="0" applyNumberFormat="0" applyBorder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68" fillId="70" borderId="56" applyNumberFormat="0" applyProtection="0">
      <alignment horizontal="left" vertical="top" indent="1"/>
    </xf>
    <xf numFmtId="4" fontId="133" fillId="68" borderId="56" applyNumberFormat="0" applyProtection="0">
      <alignment horizontal="right" vertical="center"/>
    </xf>
    <xf numFmtId="0" fontId="72" fillId="26" borderId="61" applyNumberFormat="0" applyFont="0" applyAlignment="0" applyProtection="0"/>
    <xf numFmtId="0" fontId="141" fillId="61" borderId="57" applyNumberFormat="0" applyAlignment="0" applyProtection="0"/>
    <xf numFmtId="0" fontId="72" fillId="26" borderId="61" applyNumberFormat="0" applyFont="0" applyAlignment="0" applyProtection="0"/>
    <xf numFmtId="0" fontId="76" fillId="10" borderId="57" applyNumberFormat="0" applyAlignment="0" applyProtection="0"/>
    <xf numFmtId="0" fontId="73" fillId="6" borderId="0" applyNumberFormat="0" applyBorder="0" applyAlignment="0" applyProtection="0"/>
    <xf numFmtId="0" fontId="72" fillId="26" borderId="61" applyNumberFormat="0" applyFont="0" applyAlignment="0" applyProtection="0"/>
    <xf numFmtId="0" fontId="82" fillId="0" borderId="59" applyNumberFormat="0" applyFill="0" applyAlignment="0" applyProtection="0"/>
    <xf numFmtId="4" fontId="136" fillId="66" borderId="56" applyNumberFormat="0" applyProtection="0">
      <alignment horizontal="right" vertical="center"/>
    </xf>
    <xf numFmtId="0" fontId="68" fillId="67" borderId="56" applyNumberFormat="0" applyProtection="0">
      <alignment horizontal="left" vertical="center" indent="1"/>
    </xf>
    <xf numFmtId="0" fontId="12" fillId="59" borderId="0" applyNumberFormat="0" applyBorder="0" applyAlignment="0" applyProtection="0"/>
    <xf numFmtId="0" fontId="77" fillId="61" borderId="58" applyNumberForma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7" fillId="61" borderId="58" applyNumberFormat="0" applyAlignment="0" applyProtection="0"/>
    <xf numFmtId="0" fontId="76" fillId="25" borderId="57" applyNumberFormat="0" applyAlignment="0" applyProtection="0"/>
    <xf numFmtId="0" fontId="82" fillId="0" borderId="59" applyNumberFormat="0" applyFill="0" applyAlignment="0" applyProtection="0"/>
    <xf numFmtId="0" fontId="77" fillId="61" borderId="58" applyNumberFormat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76" fillId="10" borderId="57" applyNumberFormat="0" applyAlignment="0" applyProtection="0"/>
    <xf numFmtId="0" fontId="77" fillId="61" borderId="58" applyNumberFormat="0" applyAlignment="0" applyProtection="0"/>
    <xf numFmtId="0" fontId="77" fillId="23" borderId="58" applyNumberFormat="0" applyAlignment="0" applyProtection="0"/>
    <xf numFmtId="0" fontId="76" fillId="25" borderId="57" applyNumberFormat="0" applyAlignment="0" applyProtection="0"/>
    <xf numFmtId="0" fontId="77" fillId="23" borderId="58" applyNumberFormat="0" applyAlignment="0" applyProtection="0"/>
    <xf numFmtId="178" fontId="103" fillId="0" borderId="62" applyFill="0" applyBorder="0">
      <protection hidden="1"/>
    </xf>
    <xf numFmtId="0" fontId="91" fillId="78" borderId="62" applyFont="0"/>
    <xf numFmtId="0" fontId="72" fillId="26" borderId="61" applyNumberFormat="0" applyFont="0" applyAlignment="0" applyProtection="0"/>
    <xf numFmtId="0" fontId="141" fillId="61" borderId="57" applyNumberFormat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141" fillId="61" borderId="57" applyNumberFormat="0" applyAlignment="0" applyProtection="0"/>
    <xf numFmtId="0" fontId="82" fillId="0" borderId="59" applyNumberFormat="0" applyFill="0" applyAlignment="0" applyProtection="0"/>
    <xf numFmtId="0" fontId="76" fillId="25" borderId="57" applyNumberFormat="0" applyAlignment="0" applyProtection="0"/>
    <xf numFmtId="0" fontId="140" fillId="26" borderId="61" applyNumberFormat="0" applyFont="0" applyAlignment="0" applyProtection="0"/>
    <xf numFmtId="0" fontId="72" fillId="26" borderId="61" applyNumberFormat="0" applyFont="0" applyAlignment="0" applyProtection="0"/>
    <xf numFmtId="0" fontId="76" fillId="25" borderId="57" applyNumberFormat="0" applyAlignment="0" applyProtection="0"/>
    <xf numFmtId="0" fontId="91" fillId="78" borderId="62" applyFont="0"/>
    <xf numFmtId="0" fontId="141" fillId="61" borderId="57" applyNumberFormat="0" applyAlignment="0" applyProtection="0"/>
    <xf numFmtId="0" fontId="141" fillId="61" borderId="57" applyNumberFormat="0" applyAlignment="0" applyProtection="0"/>
    <xf numFmtId="4" fontId="133" fillId="14" borderId="56" applyNumberFormat="0" applyProtection="0">
      <alignment horizontal="right" vertical="center"/>
    </xf>
    <xf numFmtId="0" fontId="77" fillId="61" borderId="58" applyNumberFormat="0" applyAlignment="0" applyProtection="0"/>
    <xf numFmtId="0" fontId="77" fillId="61" borderId="58" applyNumberFormat="0" applyAlignment="0" applyProtection="0"/>
    <xf numFmtId="0" fontId="72" fillId="26" borderId="61" applyNumberFormat="0" applyFont="0" applyAlignment="0" applyProtection="0"/>
    <xf numFmtId="0" fontId="77" fillId="61" borderId="58" applyNumberFormat="0" applyAlignment="0" applyProtection="0"/>
    <xf numFmtId="0" fontId="77" fillId="23" borderId="58" applyNumberFormat="0" applyAlignment="0" applyProtection="0"/>
    <xf numFmtId="0" fontId="141" fillId="61" borderId="57" applyNumberFormat="0" applyAlignment="0" applyProtection="0"/>
    <xf numFmtId="0" fontId="77" fillId="61" borderId="58" applyNumberFormat="0" applyAlignment="0" applyProtection="0"/>
    <xf numFmtId="0" fontId="82" fillId="0" borderId="59" applyNumberFormat="0" applyFill="0" applyAlignment="0" applyProtection="0"/>
    <xf numFmtId="0" fontId="72" fillId="26" borderId="61" applyNumberFormat="0" applyFont="0" applyAlignment="0" applyProtection="0"/>
    <xf numFmtId="0" fontId="76" fillId="25" borderId="57" applyNumberFormat="0" applyAlignment="0" applyProtection="0"/>
    <xf numFmtId="0" fontId="72" fillId="26" borderId="61" applyNumberFormat="0" applyFont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12" fillId="59" borderId="0" applyNumberFormat="0" applyBorder="0" applyAlignment="0" applyProtection="0"/>
    <xf numFmtId="0" fontId="68" fillId="67" borderId="56" applyNumberFormat="0" applyProtection="0">
      <alignment horizontal="left" vertical="center" indent="1"/>
    </xf>
    <xf numFmtId="0" fontId="72" fillId="26" borderId="61" applyNumberFormat="0" applyFont="0" applyAlignment="0" applyProtection="0"/>
    <xf numFmtId="0" fontId="76" fillId="25" borderId="57" applyNumberFormat="0" applyAlignment="0" applyProtection="0"/>
    <xf numFmtId="0" fontId="78" fillId="23" borderId="57" applyNumberFormat="0" applyAlignment="0" applyProtection="0"/>
    <xf numFmtId="0" fontId="68" fillId="69" borderId="56" applyNumberFormat="0" applyProtection="0">
      <alignment horizontal="left" vertical="top" indent="1"/>
    </xf>
    <xf numFmtId="0" fontId="77" fillId="23" borderId="58" applyNumberFormat="0" applyAlignment="0" applyProtection="0"/>
    <xf numFmtId="0" fontId="72" fillId="26" borderId="61" applyNumberFormat="0" applyFont="0" applyAlignment="0" applyProtection="0"/>
    <xf numFmtId="0" fontId="76" fillId="25" borderId="57" applyNumberFormat="0" applyAlignment="0" applyProtection="0"/>
    <xf numFmtId="0" fontId="141" fillId="61" borderId="57" applyNumberFormat="0" applyAlignment="0" applyProtection="0"/>
    <xf numFmtId="0" fontId="77" fillId="61" borderId="58" applyNumberFormat="0" applyAlignment="0" applyProtection="0"/>
    <xf numFmtId="0" fontId="76" fillId="25" borderId="57" applyNumberFormat="0" applyAlignment="0" applyProtection="0"/>
    <xf numFmtId="0" fontId="72" fillId="26" borderId="61" applyNumberFormat="0" applyFont="0" applyAlignment="0" applyProtection="0"/>
    <xf numFmtId="0" fontId="141" fillId="61" borderId="57" applyNumberFormat="0" applyAlignment="0" applyProtection="0"/>
    <xf numFmtId="0" fontId="12" fillId="41" borderId="0" applyNumberFormat="0" applyBorder="0" applyAlignment="0" applyProtection="0"/>
    <xf numFmtId="0" fontId="76" fillId="25" borderId="57" applyNumberFormat="0" applyAlignment="0" applyProtection="0"/>
    <xf numFmtId="0" fontId="12" fillId="41" borderId="0" applyNumberFormat="0" applyBorder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8" fillId="23" borderId="57" applyNumberFormat="0" applyAlignment="0" applyProtection="0"/>
    <xf numFmtId="0" fontId="12" fillId="55" borderId="0" applyNumberFormat="0" applyBorder="0" applyAlignment="0" applyProtection="0"/>
    <xf numFmtId="0" fontId="82" fillId="0" borderId="59" applyNumberFormat="0" applyFill="0" applyAlignment="0" applyProtection="0"/>
    <xf numFmtId="0" fontId="76" fillId="25" borderId="57" applyNumberFormat="0" applyAlignment="0" applyProtection="0"/>
    <xf numFmtId="0" fontId="12" fillId="40" borderId="0" applyNumberFormat="0" applyBorder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77" fillId="61" borderId="58" applyNumberFormat="0" applyAlignment="0" applyProtection="0"/>
    <xf numFmtId="0" fontId="141" fillId="61" borderId="57" applyNumberForma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141" fillId="61" borderId="57" applyNumberFormat="0" applyAlignment="0" applyProtection="0"/>
    <xf numFmtId="0" fontId="140" fillId="26" borderId="61" applyNumberFormat="0" applyFont="0" applyAlignment="0" applyProtection="0"/>
    <xf numFmtId="0" fontId="77" fillId="23" borderId="58" applyNumberFormat="0" applyAlignment="0" applyProtection="0"/>
    <xf numFmtId="0" fontId="12" fillId="41" borderId="0" applyNumberFormat="0" applyBorder="0" applyAlignment="0" applyProtection="0"/>
    <xf numFmtId="0" fontId="12" fillId="59" borderId="0" applyNumberFormat="0" applyBorder="0" applyAlignment="0" applyProtection="0"/>
    <xf numFmtId="0" fontId="77" fillId="61" borderId="58" applyNumberFormat="0" applyAlignment="0" applyProtection="0"/>
    <xf numFmtId="0" fontId="72" fillId="26" borderId="61" applyNumberFormat="0" applyFont="0" applyAlignment="0" applyProtection="0"/>
    <xf numFmtId="0" fontId="91" fillId="78" borderId="62" applyFont="0"/>
    <xf numFmtId="0" fontId="77" fillId="23" borderId="58" applyNumberFormat="0" applyAlignment="0" applyProtection="0"/>
    <xf numFmtId="4" fontId="133" fillId="14" borderId="56" applyNumberFormat="0" applyProtection="0">
      <alignment horizontal="right" vertical="center"/>
    </xf>
    <xf numFmtId="174" fontId="71" fillId="0" borderId="62" applyBorder="0">
      <protection hidden="1"/>
    </xf>
    <xf numFmtId="0" fontId="72" fillId="26" borderId="61" applyNumberFormat="0" applyFont="0" applyAlignment="0" applyProtection="0"/>
    <xf numFmtId="0" fontId="76" fillId="25" borderId="57" applyNumberFormat="0" applyAlignment="0" applyProtection="0"/>
    <xf numFmtId="0" fontId="77" fillId="61" borderId="58" applyNumberFormat="0" applyAlignment="0" applyProtection="0"/>
    <xf numFmtId="0" fontId="78" fillId="23" borderId="57" applyNumberFormat="0" applyAlignment="0" applyProtection="0"/>
    <xf numFmtId="0" fontId="12" fillId="40" borderId="0" applyNumberFormat="0" applyBorder="0" applyAlignment="0" applyProtection="0"/>
    <xf numFmtId="0" fontId="77" fillId="61" borderId="58" applyNumberFormat="0" applyAlignment="0" applyProtection="0"/>
    <xf numFmtId="0" fontId="72" fillId="26" borderId="61" applyNumberFormat="0" applyFont="0" applyAlignment="0" applyProtection="0"/>
    <xf numFmtId="0" fontId="77" fillId="61" borderId="58" applyNumberFormat="0" applyAlignment="0" applyProtection="0"/>
    <xf numFmtId="0" fontId="77" fillId="23" borderId="58" applyNumberFormat="0" applyAlignment="0" applyProtection="0"/>
    <xf numFmtId="0" fontId="141" fillId="61" borderId="57" applyNumberFormat="0" applyAlignment="0" applyProtection="0"/>
    <xf numFmtId="0" fontId="77" fillId="61" borderId="58" applyNumberFormat="0" applyAlignment="0" applyProtection="0"/>
    <xf numFmtId="0" fontId="68" fillId="69" borderId="56" applyNumberFormat="0" applyProtection="0">
      <alignment horizontal="left" vertical="top" indent="1"/>
    </xf>
    <xf numFmtId="0" fontId="77" fillId="23" borderId="58" applyNumberFormat="0" applyAlignment="0" applyProtection="0"/>
    <xf numFmtId="0" fontId="76" fillId="25" borderId="57" applyNumberFormat="0" applyAlignment="0" applyProtection="0"/>
    <xf numFmtId="0" fontId="141" fillId="61" borderId="57" applyNumberFormat="0" applyAlignment="0" applyProtection="0"/>
    <xf numFmtId="0" fontId="77" fillId="61" borderId="58" applyNumberFormat="0" applyAlignment="0" applyProtection="0"/>
    <xf numFmtId="0" fontId="76" fillId="25" borderId="57" applyNumberFormat="0" applyAlignment="0" applyProtection="0"/>
    <xf numFmtId="0" fontId="141" fillId="61" borderId="57" applyNumberFormat="0" applyAlignment="0" applyProtection="0"/>
    <xf numFmtId="0" fontId="78" fillId="23" borderId="57" applyNumberFormat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3" fillId="6" borderId="0" applyNumberFormat="0" applyBorder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73" fillId="6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91" fillId="78" borderId="62" applyFont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" fontId="131" fillId="25" borderId="56" applyNumberFormat="0" applyProtection="0">
      <alignment vertical="center"/>
    </xf>
    <xf numFmtId="4" fontId="132" fillId="62" borderId="56" applyNumberFormat="0" applyProtection="0">
      <alignment vertical="center"/>
    </xf>
    <xf numFmtId="4" fontId="131" fillId="62" borderId="56" applyNumberFormat="0" applyProtection="0">
      <alignment horizontal="left" vertical="center" indent="1"/>
    </xf>
    <xf numFmtId="0" fontId="131" fillId="62" borderId="56" applyNumberFormat="0" applyProtection="0">
      <alignment horizontal="left" vertical="top" indent="1"/>
    </xf>
    <xf numFmtId="4" fontId="133" fillId="6" borderId="56" applyNumberFormat="0" applyProtection="0">
      <alignment horizontal="right" vertical="center"/>
    </xf>
    <xf numFmtId="4" fontId="133" fillId="12" borderId="56" applyNumberFormat="0" applyProtection="0">
      <alignment horizontal="right" vertical="center"/>
    </xf>
    <xf numFmtId="4" fontId="133" fillId="20" borderId="56" applyNumberFormat="0" applyProtection="0">
      <alignment horizontal="right" vertical="center"/>
    </xf>
    <xf numFmtId="4" fontId="133" fillId="14" borderId="56" applyNumberFormat="0" applyProtection="0">
      <alignment horizontal="right" vertical="center"/>
    </xf>
    <xf numFmtId="4" fontId="133" fillId="18" borderId="56" applyNumberFormat="0" applyProtection="0">
      <alignment horizontal="right" vertical="center"/>
    </xf>
    <xf numFmtId="4" fontId="133" fillId="22" borderId="56" applyNumberFormat="0" applyProtection="0">
      <alignment horizontal="right" vertical="center"/>
    </xf>
    <xf numFmtId="4" fontId="133" fillId="21" borderId="56" applyNumberFormat="0" applyProtection="0">
      <alignment horizontal="right" vertical="center"/>
    </xf>
    <xf numFmtId="4" fontId="133" fillId="64" borderId="56" applyNumberFormat="0" applyProtection="0">
      <alignment horizontal="right" vertical="center"/>
    </xf>
    <xf numFmtId="4" fontId="133" fillId="13" borderId="56" applyNumberFormat="0" applyProtection="0">
      <alignment horizontal="right" vertical="center"/>
    </xf>
    <xf numFmtId="4" fontId="133" fillId="68" borderId="56" applyNumberFormat="0" applyProtection="0">
      <alignment horizontal="right" vertical="center"/>
    </xf>
    <xf numFmtId="0" fontId="68" fillId="67" borderId="56" applyNumberFormat="0" applyProtection="0">
      <alignment horizontal="left" vertical="center" indent="1"/>
    </xf>
    <xf numFmtId="0" fontId="68" fillId="67" borderId="56" applyNumberFormat="0" applyProtection="0">
      <alignment horizontal="left" vertical="top" indent="1"/>
    </xf>
    <xf numFmtId="0" fontId="68" fillId="63" borderId="56" applyNumberFormat="0" applyProtection="0">
      <alignment horizontal="left" vertical="center" indent="1"/>
    </xf>
    <xf numFmtId="0" fontId="68" fillId="63" borderId="56" applyNumberFormat="0" applyProtection="0">
      <alignment horizontal="left" vertical="top" indent="1"/>
    </xf>
    <xf numFmtId="0" fontId="68" fillId="69" borderId="56" applyNumberFormat="0" applyProtection="0">
      <alignment horizontal="left" vertical="center" indent="1"/>
    </xf>
    <xf numFmtId="0" fontId="68" fillId="69" borderId="56" applyNumberFormat="0" applyProtection="0">
      <alignment horizontal="left" vertical="top" indent="1"/>
    </xf>
    <xf numFmtId="0" fontId="68" fillId="70" borderId="56" applyNumberFormat="0" applyProtection="0">
      <alignment horizontal="left" vertical="center" indent="1"/>
    </xf>
    <xf numFmtId="0" fontId="68" fillId="70" borderId="56" applyNumberFormat="0" applyProtection="0">
      <alignment horizontal="left" vertical="top" indent="1"/>
    </xf>
    <xf numFmtId="4" fontId="133" fillId="71" borderId="56" applyNumberFormat="0" applyProtection="0">
      <alignment vertical="center"/>
    </xf>
    <xf numFmtId="4" fontId="136" fillId="71" borderId="56" applyNumberFormat="0" applyProtection="0">
      <alignment vertical="center"/>
    </xf>
    <xf numFmtId="4" fontId="133" fillId="71" borderId="56" applyNumberFormat="0" applyProtection="0">
      <alignment horizontal="left" vertical="center" indent="1"/>
    </xf>
    <xf numFmtId="0" fontId="133" fillId="71" borderId="56" applyNumberFormat="0" applyProtection="0">
      <alignment horizontal="left" vertical="top" indent="1"/>
    </xf>
    <xf numFmtId="4" fontId="133" fillId="66" borderId="56" applyNumberFormat="0" applyProtection="0">
      <alignment horizontal="right" vertical="center"/>
    </xf>
    <xf numFmtId="4" fontId="136" fillId="66" borderId="56" applyNumberFormat="0" applyProtection="0">
      <alignment horizontal="right" vertical="center"/>
    </xf>
    <xf numFmtId="4" fontId="133" fillId="68" borderId="56" applyNumberFormat="0" applyProtection="0">
      <alignment horizontal="left" vertical="center" indent="1"/>
    </xf>
    <xf numFmtId="0" fontId="133" fillId="63" borderId="56" applyNumberFormat="0" applyProtection="0">
      <alignment horizontal="left" vertical="top" indent="1"/>
    </xf>
    <xf numFmtId="4" fontId="138" fillId="66" borderId="56" applyNumberFormat="0" applyProtection="0">
      <alignment horizontal="right" vertical="center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68" fillId="0" borderId="0" applyFont="0" applyFill="0" applyBorder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12" fillId="0" borderId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130" fillId="26" borderId="61" applyNumberFormat="0" applyFont="0" applyAlignment="0" applyProtection="0"/>
    <xf numFmtId="0" fontId="72" fillId="26" borderId="61" applyNumberFormat="0" applyFont="0" applyAlignment="0" applyProtection="0"/>
    <xf numFmtId="0" fontId="130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140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130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72" fillId="26" borderId="61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4" fontId="71" fillId="0" borderId="62" applyBorder="0">
      <protection hidden="1"/>
    </xf>
    <xf numFmtId="0" fontId="91" fillId="78" borderId="62" applyFont="0"/>
    <xf numFmtId="178" fontId="103" fillId="0" borderId="62" applyFill="0" applyBorder="0">
      <protection hidden="1"/>
    </xf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3" fillId="6" borderId="0" applyNumberFormat="0" applyBorder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73" fillId="6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91" fillId="78" borderId="62" applyFont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72" fillId="26" borderId="61" applyNumberFormat="0" applyFont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" fontId="131" fillId="25" borderId="56" applyNumberFormat="0" applyProtection="0">
      <alignment vertical="center"/>
    </xf>
    <xf numFmtId="4" fontId="132" fillId="62" borderId="56" applyNumberFormat="0" applyProtection="0">
      <alignment vertical="center"/>
    </xf>
    <xf numFmtId="4" fontId="131" fillId="62" borderId="56" applyNumberFormat="0" applyProtection="0">
      <alignment horizontal="left" vertical="center" indent="1"/>
    </xf>
    <xf numFmtId="0" fontId="131" fillId="62" borderId="56" applyNumberFormat="0" applyProtection="0">
      <alignment horizontal="left" vertical="top" indent="1"/>
    </xf>
    <xf numFmtId="4" fontId="133" fillId="6" borderId="56" applyNumberFormat="0" applyProtection="0">
      <alignment horizontal="right" vertical="center"/>
    </xf>
    <xf numFmtId="4" fontId="133" fillId="12" borderId="56" applyNumberFormat="0" applyProtection="0">
      <alignment horizontal="right" vertical="center"/>
    </xf>
    <xf numFmtId="4" fontId="133" fillId="20" borderId="56" applyNumberFormat="0" applyProtection="0">
      <alignment horizontal="right" vertical="center"/>
    </xf>
    <xf numFmtId="4" fontId="133" fillId="14" borderId="56" applyNumberFormat="0" applyProtection="0">
      <alignment horizontal="right" vertical="center"/>
    </xf>
    <xf numFmtId="4" fontId="133" fillId="18" borderId="56" applyNumberFormat="0" applyProtection="0">
      <alignment horizontal="right" vertical="center"/>
    </xf>
    <xf numFmtId="4" fontId="133" fillId="22" borderId="56" applyNumberFormat="0" applyProtection="0">
      <alignment horizontal="right" vertical="center"/>
    </xf>
    <xf numFmtId="4" fontId="133" fillId="21" borderId="56" applyNumberFormat="0" applyProtection="0">
      <alignment horizontal="right" vertical="center"/>
    </xf>
    <xf numFmtId="4" fontId="133" fillId="64" borderId="56" applyNumberFormat="0" applyProtection="0">
      <alignment horizontal="right" vertical="center"/>
    </xf>
    <xf numFmtId="4" fontId="133" fillId="13" borderId="56" applyNumberFormat="0" applyProtection="0">
      <alignment horizontal="right" vertical="center"/>
    </xf>
    <xf numFmtId="4" fontId="133" fillId="68" borderId="56" applyNumberFormat="0" applyProtection="0">
      <alignment horizontal="right" vertical="center"/>
    </xf>
    <xf numFmtId="0" fontId="68" fillId="67" borderId="56" applyNumberFormat="0" applyProtection="0">
      <alignment horizontal="left" vertical="center" indent="1"/>
    </xf>
    <xf numFmtId="0" fontId="68" fillId="67" borderId="56" applyNumberFormat="0" applyProtection="0">
      <alignment horizontal="left" vertical="top" indent="1"/>
    </xf>
    <xf numFmtId="0" fontId="68" fillId="63" borderId="56" applyNumberFormat="0" applyProtection="0">
      <alignment horizontal="left" vertical="center" indent="1"/>
    </xf>
    <xf numFmtId="0" fontId="68" fillId="63" borderId="56" applyNumberFormat="0" applyProtection="0">
      <alignment horizontal="left" vertical="top" indent="1"/>
    </xf>
    <xf numFmtId="0" fontId="68" fillId="69" borderId="56" applyNumberFormat="0" applyProtection="0">
      <alignment horizontal="left" vertical="center" indent="1"/>
    </xf>
    <xf numFmtId="0" fontId="68" fillId="69" borderId="56" applyNumberFormat="0" applyProtection="0">
      <alignment horizontal="left" vertical="top" indent="1"/>
    </xf>
    <xf numFmtId="0" fontId="68" fillId="70" borderId="56" applyNumberFormat="0" applyProtection="0">
      <alignment horizontal="left" vertical="center" indent="1"/>
    </xf>
    <xf numFmtId="0" fontId="68" fillId="70" borderId="56" applyNumberFormat="0" applyProtection="0">
      <alignment horizontal="left" vertical="top" indent="1"/>
    </xf>
    <xf numFmtId="4" fontId="133" fillId="71" borderId="56" applyNumberFormat="0" applyProtection="0">
      <alignment vertical="center"/>
    </xf>
    <xf numFmtId="4" fontId="136" fillId="71" borderId="56" applyNumberFormat="0" applyProtection="0">
      <alignment vertical="center"/>
    </xf>
    <xf numFmtId="4" fontId="133" fillId="71" borderId="56" applyNumberFormat="0" applyProtection="0">
      <alignment horizontal="left" vertical="center" indent="1"/>
    </xf>
    <xf numFmtId="0" fontId="133" fillId="71" borderId="56" applyNumberFormat="0" applyProtection="0">
      <alignment horizontal="left" vertical="top" indent="1"/>
    </xf>
    <xf numFmtId="4" fontId="133" fillId="66" borderId="56" applyNumberFormat="0" applyProtection="0">
      <alignment horizontal="right" vertical="center"/>
    </xf>
    <xf numFmtId="4" fontId="136" fillId="66" borderId="56" applyNumberFormat="0" applyProtection="0">
      <alignment horizontal="right" vertical="center"/>
    </xf>
    <xf numFmtId="4" fontId="133" fillId="68" borderId="56" applyNumberFormat="0" applyProtection="0">
      <alignment horizontal="left" vertical="center" indent="1"/>
    </xf>
    <xf numFmtId="0" fontId="133" fillId="63" borderId="56" applyNumberFormat="0" applyProtection="0">
      <alignment horizontal="left" vertical="top" indent="1"/>
    </xf>
    <xf numFmtId="4" fontId="138" fillId="66" borderId="56" applyNumberFormat="0" applyProtection="0">
      <alignment horizontal="right" vertical="center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68" fillId="0" borderId="0" applyFont="0" applyFill="0" applyBorder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6" fillId="25" borderId="57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77" fillId="61" borderId="58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141" fillId="61" borderId="57" applyNumberFormat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82" fillId="0" borderId="59" applyNumberFormat="0" applyFill="0" applyAlignment="0" applyProtection="0"/>
    <xf numFmtId="0" fontId="12" fillId="0" borderId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130" fillId="26" borderId="61" applyNumberFormat="0" applyFont="0" applyAlignment="0" applyProtection="0"/>
    <xf numFmtId="0" fontId="72" fillId="26" borderId="61" applyNumberFormat="0" applyFont="0" applyAlignment="0" applyProtection="0"/>
    <xf numFmtId="0" fontId="130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140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130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0" fontId="72" fillId="26" borderId="61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72" fillId="26" borderId="61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76" fillId="10" borderId="57" applyNumberFormat="0" applyAlignment="0" applyProtection="0"/>
    <xf numFmtId="0" fontId="77" fillId="23" borderId="58" applyNumberFormat="0" applyAlignment="0" applyProtection="0"/>
    <xf numFmtId="0" fontId="78" fillId="23" borderId="57" applyNumberFormat="0" applyAlignment="0" applyProtection="0"/>
    <xf numFmtId="0" fontId="82" fillId="0" borderId="60" applyNumberFormat="0" applyFill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4" fontId="71" fillId="0" borderId="62" applyBorder="0">
      <protection hidden="1"/>
    </xf>
    <xf numFmtId="0" fontId="91" fillId="78" borderId="62" applyFont="0"/>
    <xf numFmtId="178" fontId="103" fillId="0" borderId="62" applyFill="0" applyBorder="0">
      <protection hidden="1"/>
    </xf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55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63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1" fillId="78" borderId="62" applyFont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4" borderId="0" applyNumberFormat="0" applyBorder="0" applyAlignment="0" applyProtection="0"/>
    <xf numFmtId="0" fontId="12" fillId="51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59" borderId="0" applyNumberFormat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1" fillId="78" borderId="62" applyFont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3" fillId="6" borderId="0" applyNumberFormat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73" fillId="6" borderId="0" applyNumberFormat="0" applyBorder="0" applyAlignment="0" applyProtection="0"/>
    <xf numFmtId="43" fontId="12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43" fontId="12" fillId="0" borderId="0" applyFont="0" applyFill="0" applyBorder="0" applyAlignment="0" applyProtection="0"/>
    <xf numFmtId="0" fontId="12" fillId="41" borderId="0" applyNumberFormat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51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63" fillId="0" borderId="0"/>
    <xf numFmtId="0" fontId="12" fillId="59" borderId="0" applyNumberFormat="0" applyBorder="0" applyAlignment="0" applyProtection="0"/>
    <xf numFmtId="9" fontId="12" fillId="0" borderId="0" applyFont="0" applyFill="0" applyBorder="0" applyAlignment="0" applyProtection="0"/>
    <xf numFmtId="0" fontId="73" fillId="6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5" borderId="0" applyNumberFormat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43" fontId="68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8" borderId="30" applyNumberFormat="0" applyFont="0" applyAlignment="0" applyProtection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45" borderId="0" applyNumberFormat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38" borderId="30" applyNumberFormat="0" applyFont="0" applyAlignment="0" applyProtection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0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40" borderId="0" applyNumberFormat="0" applyBorder="0" applyAlignment="0" applyProtection="0"/>
    <xf numFmtId="0" fontId="12" fillId="55" borderId="0" applyNumberFormat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4" borderId="0" applyNumberFormat="0" applyBorder="0" applyAlignment="0" applyProtection="0"/>
    <xf numFmtId="43" fontId="63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4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4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68" fillId="0" borderId="0" applyFont="0" applyFill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51" borderId="0" applyNumberFormat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8" borderId="0" applyNumberFormat="0" applyBorder="0" applyAlignment="0" applyProtection="0"/>
    <xf numFmtId="0" fontId="12" fillId="0" borderId="0"/>
    <xf numFmtId="0" fontId="12" fillId="54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51" borderId="0" applyNumberFormat="0" applyBorder="0" applyAlignment="0" applyProtection="0"/>
    <xf numFmtId="43" fontId="12" fillId="0" borderId="0" applyFont="0" applyFill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43" fontId="12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51" borderId="0" applyNumberFormat="0" applyBorder="0" applyAlignment="0" applyProtection="0"/>
    <xf numFmtId="43" fontId="63" fillId="0" borderId="0" applyFont="0" applyFill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43" fontId="63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44" borderId="0" applyNumberFormat="0" applyBorder="0" applyAlignment="0" applyProtection="0"/>
    <xf numFmtId="43" fontId="6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63" fillId="0" borderId="0" applyFont="0" applyFill="0" applyBorder="0" applyAlignment="0" applyProtection="0"/>
    <xf numFmtId="176" fontId="12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174" fontId="71" fillId="0" borderId="69" applyBorder="0">
      <protection hidden="1"/>
    </xf>
    <xf numFmtId="0" fontId="91" fillId="78" borderId="69" applyFont="0"/>
    <xf numFmtId="178" fontId="103" fillId="0" borderId="69" applyFill="0" applyBorder="0">
      <protection hidden="1"/>
    </xf>
    <xf numFmtId="0" fontId="91" fillId="78" borderId="69" applyFont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141" fillId="61" borderId="64" applyNumberFormat="0" applyAlignment="0" applyProtection="0"/>
    <xf numFmtId="0" fontId="91" fillId="78" borderId="69" applyFont="0"/>
    <xf numFmtId="0" fontId="77" fillId="61" borderId="65" applyNumberForma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4" fontId="133" fillId="20" borderId="63" applyNumberFormat="0" applyProtection="0">
      <alignment horizontal="right" vertical="center"/>
    </xf>
    <xf numFmtId="0" fontId="141" fillId="61" borderId="64" applyNumberFormat="0" applyAlignment="0" applyProtection="0"/>
    <xf numFmtId="0" fontId="77" fillId="23" borderId="65" applyNumberFormat="0" applyAlignment="0" applyProtection="0"/>
    <xf numFmtId="0" fontId="82" fillId="0" borderId="66" applyNumberFormat="0" applyFill="0" applyAlignment="0" applyProtection="0"/>
    <xf numFmtId="0" fontId="72" fillId="26" borderId="68" applyNumberFormat="0" applyFont="0" applyAlignment="0" applyProtection="0"/>
    <xf numFmtId="0" fontId="141" fillId="61" borderId="64" applyNumberFormat="0" applyAlignment="0" applyProtection="0"/>
    <xf numFmtId="0" fontId="72" fillId="26" borderId="68" applyNumberFormat="0" applyFont="0" applyAlignment="0" applyProtection="0"/>
    <xf numFmtId="0" fontId="78" fillId="23" borderId="64" applyNumberFormat="0" applyAlignment="0" applyProtection="0"/>
    <xf numFmtId="0" fontId="76" fillId="25" borderId="64" applyNumberForma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76" fillId="25" borderId="64" applyNumberFormat="0" applyAlignment="0" applyProtection="0"/>
    <xf numFmtId="0" fontId="82" fillId="0" borderId="67" applyNumberFormat="0" applyFill="0" applyAlignment="0" applyProtection="0"/>
    <xf numFmtId="4" fontId="131" fillId="62" borderId="63" applyNumberFormat="0" applyProtection="0">
      <alignment horizontal="left" vertical="center" indent="1"/>
    </xf>
    <xf numFmtId="0" fontId="72" fillId="26" borderId="68" applyNumberFormat="0" applyFont="0" applyAlignment="0" applyProtection="0"/>
    <xf numFmtId="0" fontId="77" fillId="61" borderId="65" applyNumberFormat="0" applyAlignment="0" applyProtection="0"/>
    <xf numFmtId="0" fontId="68" fillId="69" borderId="63" applyNumberFormat="0" applyProtection="0">
      <alignment horizontal="left" vertical="center" indent="1"/>
    </xf>
    <xf numFmtId="0" fontId="82" fillId="0" borderId="66" applyNumberFormat="0" applyFill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78" fillId="23" borderId="64" applyNumberFormat="0" applyAlignment="0" applyProtection="0"/>
    <xf numFmtId="0" fontId="130" fillId="26" borderId="68" applyNumberFormat="0" applyFont="0" applyAlignment="0" applyProtection="0"/>
    <xf numFmtId="0" fontId="130" fillId="26" borderId="68" applyNumberFormat="0" applyFont="0" applyAlignment="0" applyProtection="0"/>
    <xf numFmtId="0" fontId="77" fillId="23" borderId="65" applyNumberFormat="0" applyAlignment="0" applyProtection="0"/>
    <xf numFmtId="0" fontId="77" fillId="61" borderId="65" applyNumberFormat="0" applyAlignment="0" applyProtection="0"/>
    <xf numFmtId="0" fontId="91" fillId="78" borderId="69" applyFont="0"/>
    <xf numFmtId="0" fontId="82" fillId="0" borderId="66" applyNumberFormat="0" applyFill="0" applyAlignment="0" applyProtection="0"/>
    <xf numFmtId="4" fontId="133" fillId="71" borderId="63" applyNumberFormat="0" applyProtection="0">
      <alignment vertical="center"/>
    </xf>
    <xf numFmtId="0" fontId="77" fillId="61" borderId="65" applyNumberFormat="0" applyAlignment="0" applyProtection="0"/>
    <xf numFmtId="0" fontId="77" fillId="61" borderId="65" applyNumberFormat="0" applyAlignment="0" applyProtection="0"/>
    <xf numFmtId="0" fontId="131" fillId="62" borderId="63" applyNumberFormat="0" applyProtection="0">
      <alignment horizontal="left" vertical="top" indent="1"/>
    </xf>
    <xf numFmtId="0" fontId="141" fillId="61" borderId="64" applyNumberFormat="0" applyAlignment="0" applyProtection="0"/>
    <xf numFmtId="0" fontId="82" fillId="0" borderId="66" applyNumberFormat="0" applyFill="0" applyAlignment="0" applyProtection="0"/>
    <xf numFmtId="0" fontId="77" fillId="61" borderId="65" applyNumberForma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82" fillId="0" borderId="66" applyNumberFormat="0" applyFill="0" applyAlignment="0" applyProtection="0"/>
    <xf numFmtId="4" fontId="133" fillId="12" borderId="63" applyNumberFormat="0" applyProtection="0">
      <alignment horizontal="right" vertical="center"/>
    </xf>
    <xf numFmtId="0" fontId="72" fillId="26" borderId="68" applyNumberFormat="0" applyFont="0" applyAlignment="0" applyProtection="0"/>
    <xf numFmtId="0" fontId="77" fillId="23" borderId="65" applyNumberFormat="0" applyAlignment="0" applyProtection="0"/>
    <xf numFmtId="0" fontId="76" fillId="25" borderId="64" applyNumberFormat="0" applyAlignment="0" applyProtection="0"/>
    <xf numFmtId="0" fontId="82" fillId="0" borderId="66" applyNumberFormat="0" applyFill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141" fillId="61" borderId="64" applyNumberFormat="0" applyAlignment="0" applyProtection="0"/>
    <xf numFmtId="4" fontId="138" fillId="66" borderId="63" applyNumberFormat="0" applyProtection="0">
      <alignment horizontal="right" vertical="center"/>
    </xf>
    <xf numFmtId="0" fontId="82" fillId="0" borderId="66" applyNumberFormat="0" applyFill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4" fontId="133" fillId="22" borderId="63" applyNumberFormat="0" applyProtection="0">
      <alignment horizontal="right" vertical="center"/>
    </xf>
    <xf numFmtId="0" fontId="72" fillId="26" borderId="68" applyNumberFormat="0" applyFont="0" applyAlignment="0" applyProtection="0"/>
    <xf numFmtId="0" fontId="77" fillId="61" borderId="65" applyNumberFormat="0" applyAlignment="0" applyProtection="0"/>
    <xf numFmtId="0" fontId="76" fillId="25" borderId="64" applyNumberFormat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91" fillId="78" borderId="69" applyFont="0"/>
    <xf numFmtId="0" fontId="78" fillId="23" borderId="64" applyNumberFormat="0" applyAlignment="0" applyProtection="0"/>
    <xf numFmtId="0" fontId="77" fillId="23" borderId="65" applyNumberForma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4" fontId="133" fillId="64" borderId="63" applyNumberFormat="0" applyProtection="0">
      <alignment horizontal="right" vertical="center"/>
    </xf>
    <xf numFmtId="0" fontId="72" fillId="26" borderId="68" applyNumberFormat="0" applyFont="0" applyAlignment="0" applyProtection="0"/>
    <xf numFmtId="0" fontId="131" fillId="62" borderId="63" applyNumberFormat="0" applyProtection="0">
      <alignment horizontal="left" vertical="top" indent="1"/>
    </xf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76" fillId="10" borderId="64" applyNumberFormat="0" applyAlignment="0" applyProtection="0"/>
    <xf numFmtId="4" fontId="133" fillId="18" borderId="63" applyNumberFormat="0" applyProtection="0">
      <alignment horizontal="right" vertical="center"/>
    </xf>
    <xf numFmtId="4" fontId="131" fillId="25" borderId="63" applyNumberFormat="0" applyProtection="0">
      <alignment vertical="center"/>
    </xf>
    <xf numFmtId="4" fontId="132" fillId="62" borderId="63" applyNumberFormat="0" applyProtection="0">
      <alignment vertical="center"/>
    </xf>
    <xf numFmtId="4" fontId="131" fillId="62" borderId="63" applyNumberFormat="0" applyProtection="0">
      <alignment horizontal="left" vertical="center" indent="1"/>
    </xf>
    <xf numFmtId="0" fontId="131" fillId="62" borderId="63" applyNumberFormat="0" applyProtection="0">
      <alignment horizontal="left" vertical="top" indent="1"/>
    </xf>
    <xf numFmtId="4" fontId="133" fillId="6" borderId="63" applyNumberFormat="0" applyProtection="0">
      <alignment horizontal="right" vertical="center"/>
    </xf>
    <xf numFmtId="4" fontId="133" fillId="12" borderId="63" applyNumberFormat="0" applyProtection="0">
      <alignment horizontal="right" vertical="center"/>
    </xf>
    <xf numFmtId="4" fontId="133" fillId="20" borderId="63" applyNumberFormat="0" applyProtection="0">
      <alignment horizontal="right" vertical="center"/>
    </xf>
    <xf numFmtId="4" fontId="133" fillId="14" borderId="63" applyNumberFormat="0" applyProtection="0">
      <alignment horizontal="right" vertical="center"/>
    </xf>
    <xf numFmtId="4" fontId="133" fillId="18" borderId="63" applyNumberFormat="0" applyProtection="0">
      <alignment horizontal="right" vertical="center"/>
    </xf>
    <xf numFmtId="4" fontId="133" fillId="22" borderId="63" applyNumberFormat="0" applyProtection="0">
      <alignment horizontal="right" vertical="center"/>
    </xf>
    <xf numFmtId="4" fontId="133" fillId="21" borderId="63" applyNumberFormat="0" applyProtection="0">
      <alignment horizontal="right" vertical="center"/>
    </xf>
    <xf numFmtId="4" fontId="133" fillId="64" borderId="63" applyNumberFormat="0" applyProtection="0">
      <alignment horizontal="right" vertical="center"/>
    </xf>
    <xf numFmtId="4" fontId="133" fillId="13" borderId="63" applyNumberFormat="0" applyProtection="0">
      <alignment horizontal="right" vertical="center"/>
    </xf>
    <xf numFmtId="4" fontId="133" fillId="68" borderId="63" applyNumberFormat="0" applyProtection="0">
      <alignment horizontal="right" vertical="center"/>
    </xf>
    <xf numFmtId="0" fontId="68" fillId="67" borderId="63" applyNumberFormat="0" applyProtection="0">
      <alignment horizontal="left" vertical="center" indent="1"/>
    </xf>
    <xf numFmtId="0" fontId="68" fillId="67" borderId="63" applyNumberFormat="0" applyProtection="0">
      <alignment horizontal="left" vertical="top" indent="1"/>
    </xf>
    <xf numFmtId="0" fontId="68" fillId="63" borderId="63" applyNumberFormat="0" applyProtection="0">
      <alignment horizontal="left" vertical="center" indent="1"/>
    </xf>
    <xf numFmtId="0" fontId="68" fillId="63" borderId="63" applyNumberFormat="0" applyProtection="0">
      <alignment horizontal="left" vertical="top" indent="1"/>
    </xf>
    <xf numFmtId="0" fontId="68" fillId="69" borderId="63" applyNumberFormat="0" applyProtection="0">
      <alignment horizontal="left" vertical="center" indent="1"/>
    </xf>
    <xf numFmtId="0" fontId="68" fillId="69" borderId="63" applyNumberFormat="0" applyProtection="0">
      <alignment horizontal="left" vertical="top" indent="1"/>
    </xf>
    <xf numFmtId="0" fontId="68" fillId="70" borderId="63" applyNumberFormat="0" applyProtection="0">
      <alignment horizontal="left" vertical="center" indent="1"/>
    </xf>
    <xf numFmtId="0" fontId="68" fillId="70" borderId="63" applyNumberFormat="0" applyProtection="0">
      <alignment horizontal="left" vertical="top" indent="1"/>
    </xf>
    <xf numFmtId="4" fontId="133" fillId="71" borderId="63" applyNumberFormat="0" applyProtection="0">
      <alignment vertical="center"/>
    </xf>
    <xf numFmtId="4" fontId="136" fillId="71" borderId="63" applyNumberFormat="0" applyProtection="0">
      <alignment vertical="center"/>
    </xf>
    <xf numFmtId="4" fontId="133" fillId="71" borderId="63" applyNumberFormat="0" applyProtection="0">
      <alignment horizontal="left" vertical="center" indent="1"/>
    </xf>
    <xf numFmtId="0" fontId="133" fillId="71" borderId="63" applyNumberFormat="0" applyProtection="0">
      <alignment horizontal="left" vertical="top" indent="1"/>
    </xf>
    <xf numFmtId="4" fontId="133" fillId="66" borderId="63" applyNumberFormat="0" applyProtection="0">
      <alignment horizontal="right" vertical="center"/>
    </xf>
    <xf numFmtId="4" fontId="136" fillId="66" borderId="63" applyNumberFormat="0" applyProtection="0">
      <alignment horizontal="right" vertical="center"/>
    </xf>
    <xf numFmtId="4" fontId="133" fillId="68" borderId="63" applyNumberFormat="0" applyProtection="0">
      <alignment horizontal="left" vertical="center" indent="1"/>
    </xf>
    <xf numFmtId="0" fontId="133" fillId="63" borderId="63" applyNumberFormat="0" applyProtection="0">
      <alignment horizontal="left" vertical="top" indent="1"/>
    </xf>
    <xf numFmtId="4" fontId="138" fillId="66" borderId="63" applyNumberFormat="0" applyProtection="0">
      <alignment horizontal="right" vertical="center"/>
    </xf>
    <xf numFmtId="0" fontId="133" fillId="71" borderId="63" applyNumberFormat="0" applyProtection="0">
      <alignment horizontal="left" vertical="top" indent="1"/>
    </xf>
    <xf numFmtId="0" fontId="76" fillId="25" borderId="64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141" fillId="61" borderId="64" applyNumberFormat="0" applyAlignment="0" applyProtection="0"/>
    <xf numFmtId="0" fontId="72" fillId="26" borderId="68" applyNumberFormat="0" applyFont="0" applyAlignment="0" applyProtection="0"/>
    <xf numFmtId="0" fontId="76" fillId="25" borderId="64" applyNumberFormat="0" applyAlignment="0" applyProtection="0"/>
    <xf numFmtId="0" fontId="141" fillId="61" borderId="64" applyNumberFormat="0" applyAlignment="0" applyProtection="0"/>
    <xf numFmtId="0" fontId="82" fillId="0" borderId="66" applyNumberFormat="0" applyFill="0" applyAlignment="0" applyProtection="0"/>
    <xf numFmtId="0" fontId="133" fillId="63" borderId="63" applyNumberFormat="0" applyProtection="0">
      <alignment horizontal="left" vertical="top" indent="1"/>
    </xf>
    <xf numFmtId="0" fontId="141" fillId="61" borderId="64" applyNumberFormat="0" applyAlignment="0" applyProtection="0"/>
    <xf numFmtId="0" fontId="72" fillId="26" borderId="68" applyNumberFormat="0" applyFont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131" fillId="62" borderId="63" applyNumberFormat="0" applyProtection="0">
      <alignment horizontal="left" vertical="top" indent="1"/>
    </xf>
    <xf numFmtId="0" fontId="68" fillId="67" borderId="63" applyNumberFormat="0" applyProtection="0">
      <alignment horizontal="left" vertical="center" indent="1"/>
    </xf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68" fillId="67" borderId="63" applyNumberFormat="0" applyProtection="0">
      <alignment horizontal="left" vertical="top" indent="1"/>
    </xf>
    <xf numFmtId="0" fontId="130" fillId="26" borderId="68" applyNumberFormat="0" applyFont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68" fillId="69" borderId="63" applyNumberFormat="0" applyProtection="0">
      <alignment horizontal="left" vertical="top" indent="1"/>
    </xf>
    <xf numFmtId="0" fontId="72" fillId="26" borderId="68" applyNumberFormat="0" applyFont="0" applyAlignment="0" applyProtection="0"/>
    <xf numFmtId="0" fontId="77" fillId="61" borderId="65" applyNumberFormat="0" applyAlignment="0" applyProtection="0"/>
    <xf numFmtId="174" fontId="71" fillId="0" borderId="69" applyBorder="0">
      <protection hidden="1"/>
    </xf>
    <xf numFmtId="0" fontId="130" fillId="26" borderId="68" applyNumberFormat="0" applyFon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82" fillId="0" borderId="67" applyNumberFormat="0" applyFill="0" applyAlignment="0" applyProtection="0"/>
    <xf numFmtId="0" fontId="82" fillId="0" borderId="66" applyNumberFormat="0" applyFill="0" applyAlignment="0" applyProtection="0"/>
    <xf numFmtId="0" fontId="68" fillId="63" borderId="63" applyNumberFormat="0" applyProtection="0">
      <alignment horizontal="left" vertical="center" indent="1"/>
    </xf>
    <xf numFmtId="0" fontId="76" fillId="25" borderId="64" applyNumberFormat="0" applyAlignment="0" applyProtection="0"/>
    <xf numFmtId="0" fontId="76" fillId="25" borderId="64" applyNumberFormat="0" applyAlignment="0" applyProtection="0"/>
    <xf numFmtId="0" fontId="72" fillId="26" borderId="68" applyNumberFormat="0" applyFont="0" applyAlignment="0" applyProtection="0"/>
    <xf numFmtId="4" fontId="133" fillId="21" borderId="63" applyNumberFormat="0" applyProtection="0">
      <alignment horizontal="right" vertical="center"/>
    </xf>
    <xf numFmtId="0" fontId="68" fillId="63" borderId="63" applyNumberFormat="0" applyProtection="0">
      <alignment horizontal="left" vertical="center" indent="1"/>
    </xf>
    <xf numFmtId="0" fontId="141" fillId="61" borderId="64" applyNumberFormat="0" applyAlignment="0" applyProtection="0"/>
    <xf numFmtId="0" fontId="76" fillId="25" borderId="64" applyNumberFormat="0" applyAlignment="0" applyProtection="0"/>
    <xf numFmtId="0" fontId="82" fillId="0" borderId="66" applyNumberFormat="0" applyFill="0" applyAlignment="0" applyProtection="0"/>
    <xf numFmtId="0" fontId="141" fillId="61" borderId="64" applyNumberFormat="0" applyAlignment="0" applyProtection="0"/>
    <xf numFmtId="0" fontId="82" fillId="0" borderId="66" applyNumberFormat="0" applyFill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82" fillId="0" borderId="66" applyNumberFormat="0" applyFill="0" applyAlignment="0" applyProtection="0"/>
    <xf numFmtId="4" fontId="133" fillId="12" borderId="63" applyNumberFormat="0" applyProtection="0">
      <alignment horizontal="right" vertical="center"/>
    </xf>
    <xf numFmtId="0" fontId="76" fillId="10" borderId="64" applyNumberFormat="0" applyAlignment="0" applyProtection="0"/>
    <xf numFmtId="0" fontId="82" fillId="0" borderId="67" applyNumberFormat="0" applyFill="0" applyAlignment="0" applyProtection="0"/>
    <xf numFmtId="0" fontId="82" fillId="0" borderId="66" applyNumberFormat="0" applyFill="0" applyAlignment="0" applyProtection="0"/>
    <xf numFmtId="0" fontId="77" fillId="61" borderId="65" applyNumberFormat="0" applyAlignment="0" applyProtection="0"/>
    <xf numFmtId="0" fontId="141" fillId="61" borderId="64" applyNumberFormat="0" applyAlignment="0" applyProtection="0"/>
    <xf numFmtId="0" fontId="130" fillId="26" borderId="68" applyNumberFormat="0" applyFont="0" applyAlignment="0" applyProtection="0"/>
    <xf numFmtId="0" fontId="141" fillId="61" borderId="64" applyNumberFormat="0" applyAlignment="0" applyProtection="0"/>
    <xf numFmtId="4" fontId="136" fillId="66" borderId="63" applyNumberFormat="0" applyProtection="0">
      <alignment horizontal="right" vertical="center"/>
    </xf>
    <xf numFmtId="4" fontId="133" fillId="71" borderId="63" applyNumberFormat="0" applyProtection="0">
      <alignment horizontal="left" vertical="center" indent="1"/>
    </xf>
    <xf numFmtId="0" fontId="72" fillId="26" borderId="68" applyNumberFormat="0" applyFont="0" applyAlignment="0" applyProtection="0"/>
    <xf numFmtId="0" fontId="76" fillId="25" borderId="64" applyNumberFormat="0" applyAlignment="0" applyProtection="0"/>
    <xf numFmtId="0" fontId="72" fillId="26" borderId="68" applyNumberFormat="0" applyFont="0" applyAlignment="0" applyProtection="0"/>
    <xf numFmtId="0" fontId="82" fillId="0" borderId="66" applyNumberFormat="0" applyFill="0" applyAlignment="0" applyProtection="0"/>
    <xf numFmtId="0" fontId="133" fillId="71" borderId="63" applyNumberFormat="0" applyProtection="0">
      <alignment horizontal="left" vertical="top" indent="1"/>
    </xf>
    <xf numFmtId="4" fontId="133" fillId="64" borderId="63" applyNumberFormat="0" applyProtection="0">
      <alignment horizontal="right" vertical="center"/>
    </xf>
    <xf numFmtId="4" fontId="133" fillId="20" borderId="63" applyNumberFormat="0" applyProtection="0">
      <alignment horizontal="right" vertical="center"/>
    </xf>
    <xf numFmtId="0" fontId="72" fillId="26" borderId="68" applyNumberFormat="0" applyFont="0" applyAlignment="0" applyProtection="0"/>
    <xf numFmtId="0" fontId="82" fillId="0" borderId="67" applyNumberFormat="0" applyFill="0" applyAlignment="0" applyProtection="0"/>
    <xf numFmtId="0" fontId="77" fillId="61" borderId="65" applyNumberFormat="0" applyAlignment="0" applyProtection="0"/>
    <xf numFmtId="0" fontId="76" fillId="25" borderId="64" applyNumberFormat="0" applyAlignment="0" applyProtection="0"/>
    <xf numFmtId="0" fontId="76" fillId="10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82" fillId="0" borderId="67" applyNumberFormat="0" applyFill="0" applyAlignment="0" applyProtection="0"/>
    <xf numFmtId="0" fontId="141" fillId="61" borderId="64" applyNumberFormat="0" applyAlignment="0" applyProtection="0"/>
    <xf numFmtId="0" fontId="76" fillId="10" borderId="64" applyNumberFormat="0" applyAlignment="0" applyProtection="0"/>
    <xf numFmtId="0" fontId="77" fillId="61" borderId="65" applyNumberFormat="0" applyAlignment="0" applyProtection="0"/>
    <xf numFmtId="0" fontId="141" fillId="61" borderId="64" applyNumberFormat="0" applyAlignment="0" applyProtection="0"/>
    <xf numFmtId="0" fontId="76" fillId="25" borderId="64" applyNumberFormat="0" applyAlignment="0" applyProtection="0"/>
    <xf numFmtId="0" fontId="77" fillId="61" borderId="65" applyNumberFormat="0" applyAlignment="0" applyProtection="0"/>
    <xf numFmtId="0" fontId="82" fillId="0" borderId="67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4" fontId="131" fillId="25" borderId="63" applyNumberFormat="0" applyProtection="0">
      <alignment vertical="center"/>
    </xf>
    <xf numFmtId="0" fontId="76" fillId="25" borderId="64" applyNumberFormat="0" applyAlignment="0" applyProtection="0"/>
    <xf numFmtId="4" fontId="132" fillId="62" borderId="63" applyNumberFormat="0" applyProtection="0">
      <alignment vertical="center"/>
    </xf>
    <xf numFmtId="0" fontId="72" fillId="26" borderId="68" applyNumberFormat="0" applyFont="0" applyAlignment="0" applyProtection="0"/>
    <xf numFmtId="0" fontId="76" fillId="10" borderId="64" applyNumberFormat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76" fillId="10" borderId="64" applyNumberFormat="0" applyAlignment="0" applyProtection="0"/>
    <xf numFmtId="0" fontId="141" fillId="61" borderId="64" applyNumberFormat="0" applyAlignment="0" applyProtection="0"/>
    <xf numFmtId="0" fontId="77" fillId="23" borderId="65" applyNumberFormat="0" applyAlignment="0" applyProtection="0"/>
    <xf numFmtId="0" fontId="72" fillId="26" borderId="68" applyNumberFormat="0" applyFont="0" applyAlignment="0" applyProtection="0"/>
    <xf numFmtId="0" fontId="78" fillId="23" borderId="64" applyNumberFormat="0" applyAlignment="0" applyProtection="0"/>
    <xf numFmtId="0" fontId="76" fillId="25" borderId="64" applyNumberFormat="0" applyAlignment="0" applyProtection="0"/>
    <xf numFmtId="4" fontId="138" fillId="66" borderId="63" applyNumberFormat="0" applyProtection="0">
      <alignment horizontal="right" vertical="center"/>
    </xf>
    <xf numFmtId="0" fontId="76" fillId="25" borderId="64" applyNumberFormat="0" applyAlignment="0" applyProtection="0"/>
    <xf numFmtId="0" fontId="141" fillId="61" borderId="64" applyNumberFormat="0" applyAlignment="0" applyProtection="0"/>
    <xf numFmtId="0" fontId="82" fillId="0" borderId="66" applyNumberFormat="0" applyFill="0" applyAlignment="0" applyProtection="0"/>
    <xf numFmtId="4" fontId="133" fillId="14" borderId="63" applyNumberFormat="0" applyProtection="0">
      <alignment horizontal="right" vertical="center"/>
    </xf>
    <xf numFmtId="0" fontId="68" fillId="63" borderId="63" applyNumberFormat="0" applyProtection="0">
      <alignment horizontal="left" vertical="top" indent="1"/>
    </xf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130" fillId="26" borderId="68" applyNumberFormat="0" applyFont="0" applyAlignment="0" applyProtection="0"/>
    <xf numFmtId="0" fontId="72" fillId="26" borderId="68" applyNumberFormat="0" applyFont="0" applyAlignment="0" applyProtection="0"/>
    <xf numFmtId="0" fontId="130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140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130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6" fillId="25" borderId="64" applyNumberFormat="0" applyAlignment="0" applyProtection="0"/>
    <xf numFmtId="174" fontId="71" fillId="0" borderId="69" applyBorder="0">
      <protection hidden="1"/>
    </xf>
    <xf numFmtId="4" fontId="133" fillId="22" borderId="63" applyNumberFormat="0" applyProtection="0">
      <alignment horizontal="right" vertical="center"/>
    </xf>
    <xf numFmtId="0" fontId="76" fillId="10" borderId="64" applyNumberFormat="0" applyAlignment="0" applyProtection="0"/>
    <xf numFmtId="0" fontId="82" fillId="0" borderId="66" applyNumberFormat="0" applyFill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4" fontId="136" fillId="71" borderId="63" applyNumberFormat="0" applyProtection="0">
      <alignment vertical="center"/>
    </xf>
    <xf numFmtId="0" fontId="77" fillId="61" borderId="65" applyNumberFormat="0" applyAlignment="0" applyProtection="0"/>
    <xf numFmtId="0" fontId="77" fillId="61" borderId="65" applyNumberFormat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82" fillId="0" borderId="66" applyNumberFormat="0" applyFill="0" applyAlignment="0" applyProtection="0"/>
    <xf numFmtId="0" fontId="91" fillId="78" borderId="69" applyFont="0"/>
    <xf numFmtId="0" fontId="82" fillId="0" borderId="66" applyNumberFormat="0" applyFill="0" applyAlignment="0" applyProtection="0"/>
    <xf numFmtId="0" fontId="76" fillId="25" borderId="64" applyNumberFormat="0" applyAlignment="0" applyProtection="0"/>
    <xf numFmtId="0" fontId="78" fillId="23" borderId="64" applyNumberFormat="0" applyAlignment="0" applyProtection="0"/>
    <xf numFmtId="0" fontId="141" fillId="61" borderId="64" applyNumberFormat="0" applyAlignment="0" applyProtection="0"/>
    <xf numFmtId="0" fontId="72" fillId="26" borderId="68" applyNumberFormat="0" applyFont="0" applyAlignment="0" applyProtection="0"/>
    <xf numFmtId="0" fontId="141" fillId="61" borderId="64" applyNumberFormat="0" applyAlignment="0" applyProtection="0"/>
    <xf numFmtId="0" fontId="72" fillId="26" borderId="68" applyNumberFormat="0" applyFont="0" applyAlignment="0" applyProtection="0"/>
    <xf numFmtId="0" fontId="77" fillId="61" borderId="65" applyNumberFormat="0" applyAlignment="0" applyProtection="0"/>
    <xf numFmtId="0" fontId="82" fillId="0" borderId="66" applyNumberFormat="0" applyFill="0" applyAlignment="0" applyProtection="0"/>
    <xf numFmtId="0" fontId="76" fillId="10" borderId="64" applyNumberFormat="0" applyAlignment="0" applyProtection="0"/>
    <xf numFmtId="0" fontId="72" fillId="26" borderId="68" applyNumberFormat="0" applyFont="0" applyAlignment="0" applyProtection="0"/>
    <xf numFmtId="0" fontId="76" fillId="25" borderId="64" applyNumberFormat="0" applyAlignment="0" applyProtection="0"/>
    <xf numFmtId="0" fontId="72" fillId="26" borderId="68" applyNumberFormat="0" applyFont="0" applyAlignment="0" applyProtection="0"/>
    <xf numFmtId="0" fontId="68" fillId="69" borderId="63" applyNumberFormat="0" applyProtection="0">
      <alignment horizontal="left" vertical="center" indent="1"/>
    </xf>
    <xf numFmtId="0" fontId="68" fillId="70" borderId="63" applyNumberFormat="0" applyProtection="0">
      <alignment horizontal="left" vertical="center" indent="1"/>
    </xf>
    <xf numFmtId="0" fontId="76" fillId="25" borderId="64" applyNumberFormat="0" applyAlignment="0" applyProtection="0"/>
    <xf numFmtId="0" fontId="68" fillId="63" borderId="63" applyNumberFormat="0" applyProtection="0">
      <alignment horizontal="left" vertical="top" indent="1"/>
    </xf>
    <xf numFmtId="4" fontId="133" fillId="71" borderId="63" applyNumberFormat="0" applyProtection="0">
      <alignment horizontal="left" vertical="center" indent="1"/>
    </xf>
    <xf numFmtId="4" fontId="133" fillId="64" borderId="63" applyNumberFormat="0" applyProtection="0">
      <alignment horizontal="right" vertical="center"/>
    </xf>
    <xf numFmtId="4" fontId="132" fillId="62" borderId="63" applyNumberFormat="0" applyProtection="0">
      <alignment vertical="center"/>
    </xf>
    <xf numFmtId="0" fontId="77" fillId="61" borderId="65" applyNumberFormat="0" applyAlignment="0" applyProtection="0"/>
    <xf numFmtId="0" fontId="76" fillId="25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8" fillId="23" borderId="64" applyNumberFormat="0" applyAlignment="0" applyProtection="0"/>
    <xf numFmtId="0" fontId="77" fillId="61" borderId="65" applyNumberFormat="0" applyAlignment="0" applyProtection="0"/>
    <xf numFmtId="0" fontId="141" fillId="61" borderId="64" applyNumberFormat="0" applyAlignment="0" applyProtection="0"/>
    <xf numFmtId="0" fontId="82" fillId="0" borderId="66" applyNumberFormat="0" applyFill="0" applyAlignment="0" applyProtection="0"/>
    <xf numFmtId="0" fontId="72" fillId="26" borderId="68" applyNumberFormat="0" applyFon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6" fillId="10" borderId="64" applyNumberFormat="0" applyAlignment="0" applyProtection="0"/>
    <xf numFmtId="0" fontId="72" fillId="26" borderId="68" applyNumberFormat="0" applyFont="0" applyAlignment="0" applyProtection="0"/>
    <xf numFmtId="0" fontId="141" fillId="61" borderId="64" applyNumberFormat="0" applyAlignment="0" applyProtection="0"/>
    <xf numFmtId="0" fontId="76" fillId="10" borderId="64" applyNumberFormat="0" applyAlignment="0" applyProtection="0"/>
    <xf numFmtId="0" fontId="77" fillId="61" borderId="65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82" fillId="0" borderId="67" applyNumberFormat="0" applyFill="0" applyAlignment="0" applyProtection="0"/>
    <xf numFmtId="0" fontId="82" fillId="0" borderId="67" applyNumberFormat="0" applyFill="0" applyAlignment="0" applyProtection="0"/>
    <xf numFmtId="0" fontId="77" fillId="23" borderId="65" applyNumberFormat="0" applyAlignment="0" applyProtection="0"/>
    <xf numFmtId="0" fontId="76" fillId="25" borderId="64" applyNumberFormat="0" applyAlignment="0" applyProtection="0"/>
    <xf numFmtId="0" fontId="76" fillId="10" borderId="64" applyNumberFormat="0" applyAlignment="0" applyProtection="0"/>
    <xf numFmtId="0" fontId="77" fillId="61" borderId="65" applyNumberFormat="0" applyAlignment="0" applyProtection="0"/>
    <xf numFmtId="0" fontId="91" fillId="78" borderId="69" applyFont="0"/>
    <xf numFmtId="178" fontId="103" fillId="0" borderId="69" applyFill="0" applyBorder="0">
      <protection hidden="1"/>
    </xf>
    <xf numFmtId="0" fontId="82" fillId="0" borderId="66" applyNumberFormat="0" applyFill="0" applyAlignment="0" applyProtection="0"/>
    <xf numFmtId="0" fontId="77" fillId="61" borderId="65" applyNumberFormat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77" fillId="61" borderId="65" applyNumberFormat="0" applyAlignment="0" applyProtection="0"/>
    <xf numFmtId="0" fontId="77" fillId="23" borderId="65" applyNumberFormat="0" applyAlignment="0" applyProtection="0"/>
    <xf numFmtId="0" fontId="76" fillId="10" borderId="64" applyNumberFormat="0" applyAlignment="0" applyProtection="0"/>
    <xf numFmtId="4" fontId="136" fillId="71" borderId="63" applyNumberFormat="0" applyProtection="0">
      <alignment vertical="center"/>
    </xf>
    <xf numFmtId="0" fontId="72" fillId="26" borderId="68" applyNumberFormat="0" applyFont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78" fillId="23" borderId="64" applyNumberFormat="0" applyAlignment="0" applyProtection="0"/>
    <xf numFmtId="0" fontId="76" fillId="25" borderId="64" applyNumberFormat="0" applyAlignment="0" applyProtection="0"/>
    <xf numFmtId="0" fontId="72" fillId="26" borderId="68" applyNumberFormat="0" applyFont="0" applyAlignment="0" applyProtection="0"/>
    <xf numFmtId="0" fontId="68" fillId="63" borderId="63" applyNumberFormat="0" applyProtection="0">
      <alignment horizontal="left" vertical="center" indent="1"/>
    </xf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68" fillId="70" borderId="63" applyNumberFormat="0" applyProtection="0">
      <alignment horizontal="left" vertical="top" indent="1"/>
    </xf>
    <xf numFmtId="0" fontId="141" fillId="61" borderId="64" applyNumberFormat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91" fillId="78" borderId="69" applyFont="0"/>
    <xf numFmtId="0" fontId="77" fillId="23" borderId="65" applyNumberFormat="0" applyAlignment="0" applyProtection="0"/>
    <xf numFmtId="4" fontId="133" fillId="6" borderId="63" applyNumberFormat="0" applyProtection="0">
      <alignment horizontal="right" vertical="center"/>
    </xf>
    <xf numFmtId="4" fontId="133" fillId="21" borderId="63" applyNumberFormat="0" applyProtection="0">
      <alignment horizontal="right" vertical="center"/>
    </xf>
    <xf numFmtId="0" fontId="72" fillId="26" borderId="68" applyNumberFormat="0" applyFont="0" applyAlignment="0" applyProtection="0"/>
    <xf numFmtId="0" fontId="141" fillId="61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2" fillId="26" borderId="68" applyNumberFormat="0" applyFont="0" applyAlignment="0" applyProtection="0"/>
    <xf numFmtId="0" fontId="77" fillId="61" borderId="65" applyNumberFormat="0" applyAlignment="0" applyProtection="0"/>
    <xf numFmtId="4" fontId="133" fillId="68" borderId="63" applyNumberFormat="0" applyProtection="0">
      <alignment horizontal="right" vertical="center"/>
    </xf>
    <xf numFmtId="4" fontId="136" fillId="71" borderId="63" applyNumberFormat="0" applyProtection="0">
      <alignment vertical="center"/>
    </xf>
    <xf numFmtId="0" fontId="82" fillId="0" borderId="66" applyNumberFormat="0" applyFill="0" applyAlignment="0" applyProtection="0"/>
    <xf numFmtId="0" fontId="133" fillId="63" borderId="63" applyNumberFormat="0" applyProtection="0">
      <alignment horizontal="left" vertical="top" indent="1"/>
    </xf>
    <xf numFmtId="4" fontId="131" fillId="25" borderId="63" applyNumberFormat="0" applyProtection="0">
      <alignment vertical="center"/>
    </xf>
    <xf numFmtId="0" fontId="91" fillId="78" borderId="69" applyFont="0"/>
    <xf numFmtId="0" fontId="82" fillId="0" borderId="67" applyNumberFormat="0" applyFill="0" applyAlignment="0" applyProtection="0"/>
    <xf numFmtId="4" fontId="133" fillId="6" borderId="63" applyNumberFormat="0" applyProtection="0">
      <alignment horizontal="right" vertical="center"/>
    </xf>
    <xf numFmtId="0" fontId="82" fillId="0" borderId="66" applyNumberFormat="0" applyFill="0" applyAlignment="0" applyProtection="0"/>
    <xf numFmtId="0" fontId="77" fillId="61" borderId="65" applyNumberFormat="0" applyAlignment="0" applyProtection="0"/>
    <xf numFmtId="0" fontId="141" fillId="61" borderId="64" applyNumberFormat="0" applyAlignment="0" applyProtection="0"/>
    <xf numFmtId="0" fontId="82" fillId="0" borderId="66" applyNumberFormat="0" applyFill="0" applyAlignment="0" applyProtection="0"/>
    <xf numFmtId="4" fontId="133" fillId="12" borderId="63" applyNumberFormat="0" applyProtection="0">
      <alignment horizontal="right" vertical="center"/>
    </xf>
    <xf numFmtId="4" fontId="133" fillId="13" borderId="63" applyNumberFormat="0" applyProtection="0">
      <alignment horizontal="right" vertical="center"/>
    </xf>
    <xf numFmtId="0" fontId="77" fillId="23" borderId="65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10" borderId="64" applyNumberFormat="0" applyAlignment="0" applyProtection="0"/>
    <xf numFmtId="0" fontId="76" fillId="25" borderId="64" applyNumberFormat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76" fillId="25" borderId="64" applyNumberFormat="0" applyAlignment="0" applyProtection="0"/>
    <xf numFmtId="0" fontId="76" fillId="10" borderId="64" applyNumberFormat="0" applyAlignment="0" applyProtection="0"/>
    <xf numFmtId="0" fontId="72" fillId="26" borderId="68" applyNumberFormat="0" applyFont="0" applyAlignment="0" applyProtection="0"/>
    <xf numFmtId="0" fontId="76" fillId="25" borderId="64" applyNumberFormat="0" applyAlignment="0" applyProtection="0"/>
    <xf numFmtId="0" fontId="141" fillId="61" borderId="64" applyNumberFormat="0" applyAlignment="0" applyProtection="0"/>
    <xf numFmtId="4" fontId="133" fillId="71" borderId="63" applyNumberFormat="0" applyProtection="0">
      <alignment vertical="center"/>
    </xf>
    <xf numFmtId="0" fontId="72" fillId="26" borderId="68" applyNumberFormat="0" applyFont="0" applyAlignment="0" applyProtection="0"/>
    <xf numFmtId="0" fontId="141" fillId="61" borderId="64" applyNumberFormat="0" applyAlignment="0" applyProtection="0"/>
    <xf numFmtId="0" fontId="77" fillId="23" borderId="65" applyNumberFormat="0" applyAlignment="0" applyProtection="0"/>
    <xf numFmtId="0" fontId="76" fillId="10" borderId="64" applyNumberFormat="0" applyAlignment="0" applyProtection="0"/>
    <xf numFmtId="4" fontId="133" fillId="6" borderId="63" applyNumberFormat="0" applyProtection="0">
      <alignment horizontal="right" vertical="center"/>
    </xf>
    <xf numFmtId="0" fontId="82" fillId="0" borderId="66" applyNumberFormat="0" applyFill="0" applyAlignment="0" applyProtection="0"/>
    <xf numFmtId="0" fontId="141" fillId="61" borderId="64" applyNumberFormat="0" applyAlignment="0" applyProtection="0"/>
    <xf numFmtId="0" fontId="76" fillId="25" borderId="64" applyNumberForma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4" fontId="133" fillId="66" borderId="63" applyNumberFormat="0" applyProtection="0">
      <alignment horizontal="right" vertical="center"/>
    </xf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76" fillId="25" borderId="64" applyNumberFormat="0" applyAlignment="0" applyProtection="0"/>
    <xf numFmtId="0" fontId="82" fillId="0" borderId="67" applyNumberFormat="0" applyFill="0" applyAlignment="0" applyProtection="0"/>
    <xf numFmtId="4" fontId="132" fillId="62" borderId="63" applyNumberFormat="0" applyProtection="0">
      <alignment vertical="center"/>
    </xf>
    <xf numFmtId="4" fontId="133" fillId="20" borderId="63" applyNumberFormat="0" applyProtection="0">
      <alignment horizontal="right" vertical="center"/>
    </xf>
    <xf numFmtId="0" fontId="141" fillId="61" borderId="64" applyNumberFormat="0" applyAlignment="0" applyProtection="0"/>
    <xf numFmtId="4" fontId="133" fillId="13" borderId="63" applyNumberFormat="0" applyProtection="0">
      <alignment horizontal="right" vertical="center"/>
    </xf>
    <xf numFmtId="174" fontId="71" fillId="0" borderId="69" applyBorder="0">
      <protection hidden="1"/>
    </xf>
    <xf numFmtId="0" fontId="91" fillId="78" borderId="69" applyFont="0"/>
    <xf numFmtId="178" fontId="103" fillId="0" borderId="69" applyFill="0" applyBorder="0">
      <protection hidden="1"/>
    </xf>
    <xf numFmtId="0" fontId="77" fillId="23" borderId="65" applyNumberFormat="0" applyAlignment="0" applyProtection="0"/>
    <xf numFmtId="0" fontId="77" fillId="61" borderId="65" applyNumberFormat="0" applyAlignment="0" applyProtection="0"/>
    <xf numFmtId="0" fontId="76" fillId="10" borderId="64" applyNumberFormat="0" applyAlignment="0" applyProtection="0"/>
    <xf numFmtId="0" fontId="76" fillId="10" borderId="64" applyNumberFormat="0" applyAlignment="0" applyProtection="0"/>
    <xf numFmtId="0" fontId="72" fillId="26" borderId="68" applyNumberFormat="0" applyFont="0" applyAlignment="0" applyProtection="0"/>
    <xf numFmtId="0" fontId="141" fillId="61" borderId="64" applyNumberFormat="0" applyAlignment="0" applyProtection="0"/>
    <xf numFmtId="0" fontId="82" fillId="0" borderId="66" applyNumberFormat="0" applyFill="0" applyAlignment="0" applyProtection="0"/>
    <xf numFmtId="4" fontId="131" fillId="25" borderId="63" applyNumberFormat="0" applyProtection="0">
      <alignment vertical="center"/>
    </xf>
    <xf numFmtId="0" fontId="141" fillId="61" borderId="64" applyNumberFormat="0" applyAlignment="0" applyProtection="0"/>
    <xf numFmtId="0" fontId="82" fillId="0" borderId="66" applyNumberFormat="0" applyFill="0" applyAlignment="0" applyProtection="0"/>
    <xf numFmtId="0" fontId="76" fillId="10" borderId="64" applyNumberFormat="0" applyAlignment="0" applyProtection="0"/>
    <xf numFmtId="0" fontId="77" fillId="61" borderId="65" applyNumberFormat="0" applyAlignment="0" applyProtection="0"/>
    <xf numFmtId="0" fontId="72" fillId="26" borderId="68" applyNumberFormat="0" applyFont="0" applyAlignment="0" applyProtection="0"/>
    <xf numFmtId="4" fontId="133" fillId="68" borderId="63" applyNumberFormat="0" applyProtection="0">
      <alignment horizontal="left" vertical="center" indent="1"/>
    </xf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2" fillId="26" borderId="68" applyNumberFormat="0" applyFont="0" applyAlignment="0" applyProtection="0"/>
    <xf numFmtId="0" fontId="76" fillId="25" borderId="64" applyNumberFormat="0" applyAlignment="0" applyProtection="0"/>
    <xf numFmtId="0" fontId="72" fillId="26" borderId="68" applyNumberFormat="0" applyFont="0" applyAlignment="0" applyProtection="0"/>
    <xf numFmtId="0" fontId="68" fillId="69" borderId="63" applyNumberFormat="0" applyProtection="0">
      <alignment horizontal="left" vertical="center" indent="1"/>
    </xf>
    <xf numFmtId="0" fontId="77" fillId="61" borderId="65" applyNumberFormat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2" fillId="26" borderId="68" applyNumberFormat="0" applyFont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82" fillId="0" borderId="66" applyNumberFormat="0" applyFill="0" applyAlignment="0" applyProtection="0"/>
    <xf numFmtId="0" fontId="72" fillId="26" borderId="68" applyNumberFormat="0" applyFont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72" fillId="26" borderId="68" applyNumberFormat="0" applyFont="0" applyAlignment="0" applyProtection="0"/>
    <xf numFmtId="0" fontId="77" fillId="61" borderId="65" applyNumberFormat="0" applyAlignment="0" applyProtection="0"/>
    <xf numFmtId="0" fontId="76" fillId="25" borderId="64" applyNumberFormat="0" applyAlignment="0" applyProtection="0"/>
    <xf numFmtId="0" fontId="82" fillId="0" borderId="67" applyNumberFormat="0" applyFill="0" applyAlignment="0" applyProtection="0"/>
    <xf numFmtId="4" fontId="131" fillId="62" borderId="63" applyNumberFormat="0" applyProtection="0">
      <alignment horizontal="left" vertical="center" indent="1"/>
    </xf>
    <xf numFmtId="0" fontId="68" fillId="70" borderId="63" applyNumberFormat="0" applyProtection="0">
      <alignment horizontal="left" vertical="top" indent="1"/>
    </xf>
    <xf numFmtId="0" fontId="72" fillId="26" borderId="68" applyNumberFormat="0" applyFon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4" fontId="133" fillId="68" borderId="63" applyNumberFormat="0" applyProtection="0">
      <alignment horizontal="right" vertical="center"/>
    </xf>
    <xf numFmtId="0" fontId="78" fillId="23" borderId="64" applyNumberFormat="0" applyAlignment="0" applyProtection="0"/>
    <xf numFmtId="0" fontId="77" fillId="61" borderId="65" applyNumberFormat="0" applyAlignment="0" applyProtection="0"/>
    <xf numFmtId="0" fontId="141" fillId="61" borderId="64" applyNumberFormat="0" applyAlignment="0" applyProtection="0"/>
    <xf numFmtId="0" fontId="82" fillId="0" borderId="67" applyNumberFormat="0" applyFill="0" applyAlignment="0" applyProtection="0"/>
    <xf numFmtId="4" fontId="133" fillId="68" borderId="63" applyNumberFormat="0" applyProtection="0">
      <alignment horizontal="left" vertical="center" indent="1"/>
    </xf>
    <xf numFmtId="0" fontId="72" fillId="26" borderId="68" applyNumberFormat="0" applyFont="0" applyAlignment="0" applyProtection="0"/>
    <xf numFmtId="0" fontId="76" fillId="25" borderId="64" applyNumberFormat="0" applyAlignment="0" applyProtection="0"/>
    <xf numFmtId="0" fontId="72" fillId="26" borderId="68" applyNumberFormat="0" applyFont="0" applyAlignment="0" applyProtection="0"/>
    <xf numFmtId="0" fontId="82" fillId="0" borderId="67" applyNumberFormat="0" applyFill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72" fillId="26" borderId="68" applyNumberFormat="0" applyFont="0" applyAlignment="0" applyProtection="0"/>
    <xf numFmtId="178" fontId="103" fillId="0" borderId="69" applyFill="0" applyBorder="0">
      <protection hidden="1"/>
    </xf>
    <xf numFmtId="0" fontId="82" fillId="0" borderId="67" applyNumberFormat="0" applyFill="0" applyAlignment="0" applyProtection="0"/>
    <xf numFmtId="0" fontId="82" fillId="0" borderId="66" applyNumberFormat="0" applyFill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4" fontId="133" fillId="18" borderId="63" applyNumberFormat="0" applyProtection="0">
      <alignment horizontal="right" vertical="center"/>
    </xf>
    <xf numFmtId="0" fontId="77" fillId="61" borderId="65" applyNumberFormat="0" applyAlignment="0" applyProtection="0"/>
    <xf numFmtId="0" fontId="76" fillId="25" borderId="64" applyNumberFormat="0" applyAlignment="0" applyProtection="0"/>
    <xf numFmtId="0" fontId="82" fillId="0" borderId="67" applyNumberFormat="0" applyFill="0" applyAlignment="0" applyProtection="0"/>
    <xf numFmtId="0" fontId="82" fillId="0" borderId="66" applyNumberFormat="0" applyFill="0" applyAlignment="0" applyProtection="0"/>
    <xf numFmtId="0" fontId="141" fillId="61" borderId="64" applyNumberFormat="0" applyAlignment="0" applyProtection="0"/>
    <xf numFmtId="0" fontId="76" fillId="10" borderId="64" applyNumberFormat="0" applyAlignment="0" applyProtection="0"/>
    <xf numFmtId="0" fontId="72" fillId="26" borderId="68" applyNumberFormat="0" applyFont="0" applyAlignment="0" applyProtection="0"/>
    <xf numFmtId="0" fontId="130" fillId="26" borderId="68" applyNumberFormat="0" applyFont="0" applyAlignment="0" applyProtection="0"/>
    <xf numFmtId="0" fontId="133" fillId="71" borderId="63" applyNumberFormat="0" applyProtection="0">
      <alignment horizontal="left" vertical="top" indent="1"/>
    </xf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77" fillId="23" borderId="65" applyNumberFormat="0" applyAlignment="0" applyProtection="0"/>
    <xf numFmtId="0" fontId="76" fillId="25" borderId="64" applyNumberFormat="0" applyAlignment="0" applyProtection="0"/>
    <xf numFmtId="0" fontId="72" fillId="26" borderId="68" applyNumberFormat="0" applyFon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2" fillId="26" borderId="68" applyNumberFormat="0" applyFont="0" applyAlignment="0" applyProtection="0"/>
    <xf numFmtId="0" fontId="82" fillId="0" borderId="66" applyNumberFormat="0" applyFill="0" applyAlignment="0" applyProtection="0"/>
    <xf numFmtId="0" fontId="72" fillId="26" borderId="68" applyNumberFormat="0" applyFont="0" applyAlignment="0" applyProtection="0"/>
    <xf numFmtId="0" fontId="78" fillId="23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2" fillId="26" borderId="68" applyNumberFormat="0" applyFont="0" applyAlignment="0" applyProtection="0"/>
    <xf numFmtId="0" fontId="82" fillId="0" borderId="66" applyNumberFormat="0" applyFill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76" fillId="25" borderId="64" applyNumberFormat="0" applyAlignment="0" applyProtection="0"/>
    <xf numFmtId="4" fontId="131" fillId="62" borderId="63" applyNumberFormat="0" applyProtection="0">
      <alignment horizontal="left" vertical="center" indent="1"/>
    </xf>
    <xf numFmtId="4" fontId="133" fillId="71" borderId="63" applyNumberFormat="0" applyProtection="0">
      <alignment vertical="center"/>
    </xf>
    <xf numFmtId="0" fontId="77" fillId="23" borderId="65" applyNumberFormat="0" applyAlignment="0" applyProtection="0"/>
    <xf numFmtId="4" fontId="133" fillId="68" borderId="63" applyNumberFormat="0" applyProtection="0">
      <alignment horizontal="left" vertical="center" indent="1"/>
    </xf>
    <xf numFmtId="0" fontId="68" fillId="67" borderId="63" applyNumberFormat="0" applyProtection="0">
      <alignment horizontal="left" vertical="top" indent="1"/>
    </xf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7" fillId="61" borderId="65" applyNumberFormat="0" applyAlignment="0" applyProtection="0"/>
    <xf numFmtId="0" fontId="76" fillId="25" borderId="64" applyNumberFormat="0" applyAlignment="0" applyProtection="0"/>
    <xf numFmtId="0" fontId="72" fillId="26" borderId="68" applyNumberFormat="0" applyFont="0" applyAlignment="0" applyProtection="0"/>
    <xf numFmtId="0" fontId="141" fillId="61" borderId="64" applyNumberFormat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77" fillId="23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8" fillId="23" borderId="64" applyNumberFormat="0" applyAlignment="0" applyProtection="0"/>
    <xf numFmtId="0" fontId="72" fillId="26" borderId="68" applyNumberFormat="0" applyFont="0" applyAlignment="0" applyProtection="0"/>
    <xf numFmtId="0" fontId="130" fillId="26" borderId="68" applyNumberFormat="0" applyFont="0" applyAlignment="0" applyProtection="0"/>
    <xf numFmtId="0" fontId="141" fillId="61" borderId="64" applyNumberFormat="0" applyAlignment="0" applyProtection="0"/>
    <xf numFmtId="0" fontId="77" fillId="23" borderId="65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133" fillId="63" borderId="63" applyNumberFormat="0" applyProtection="0">
      <alignment horizontal="left" vertical="top" indent="1"/>
    </xf>
    <xf numFmtId="0" fontId="82" fillId="0" borderId="66" applyNumberFormat="0" applyFill="0" applyAlignment="0" applyProtection="0"/>
    <xf numFmtId="4" fontId="138" fillId="66" borderId="63" applyNumberFormat="0" applyProtection="0">
      <alignment horizontal="right" vertical="center"/>
    </xf>
    <xf numFmtId="0" fontId="76" fillId="25" borderId="64" applyNumberFormat="0" applyAlignment="0" applyProtection="0"/>
    <xf numFmtId="0" fontId="72" fillId="26" borderId="68" applyNumberFormat="0" applyFon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7" fillId="61" borderId="65" applyNumberFormat="0" applyAlignment="0" applyProtection="0"/>
    <xf numFmtId="0" fontId="72" fillId="26" borderId="68" applyNumberFormat="0" applyFont="0" applyAlignment="0" applyProtection="0"/>
    <xf numFmtId="0" fontId="77" fillId="61" borderId="65" applyNumberFormat="0" applyAlignment="0" applyProtection="0"/>
    <xf numFmtId="0" fontId="78" fillId="23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72" fillId="26" borderId="68" applyNumberFormat="0" applyFont="0" applyAlignment="0" applyProtection="0"/>
    <xf numFmtId="0" fontId="77" fillId="61" borderId="65" applyNumberFormat="0" applyAlignment="0" applyProtection="0"/>
    <xf numFmtId="0" fontId="68" fillId="70" borderId="63" applyNumberFormat="0" applyProtection="0">
      <alignment horizontal="left" vertical="center" indent="1"/>
    </xf>
    <xf numFmtId="0" fontId="78" fillId="23" borderId="64" applyNumberFormat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91" fillId="78" borderId="69" applyFont="0"/>
    <xf numFmtId="0" fontId="68" fillId="63" borderId="63" applyNumberFormat="0" applyProtection="0">
      <alignment horizontal="left" vertical="top" indent="1"/>
    </xf>
    <xf numFmtId="0" fontId="72" fillId="26" borderId="68" applyNumberFormat="0" applyFont="0" applyAlignment="0" applyProtection="0"/>
    <xf numFmtId="0" fontId="78" fillId="23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141" fillId="61" borderId="64" applyNumberFormat="0" applyAlignment="0" applyProtection="0"/>
    <xf numFmtId="0" fontId="68" fillId="70" borderId="63" applyNumberFormat="0" applyProtection="0">
      <alignment horizontal="left" vertical="center" indent="1"/>
    </xf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6" fillId="10" borderId="64" applyNumberFormat="0" applyAlignment="0" applyProtection="0"/>
    <xf numFmtId="0" fontId="82" fillId="0" borderId="67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4" fontId="133" fillId="66" borderId="63" applyNumberFormat="0" applyProtection="0">
      <alignment horizontal="right" vertical="center"/>
    </xf>
    <xf numFmtId="0" fontId="77" fillId="61" borderId="65" applyNumberFormat="0" applyAlignment="0" applyProtection="0"/>
    <xf numFmtId="0" fontId="68" fillId="67" borderId="63" applyNumberFormat="0" applyProtection="0">
      <alignment horizontal="left" vertical="top" indent="1"/>
    </xf>
    <xf numFmtId="0" fontId="72" fillId="26" borderId="68" applyNumberFormat="0" applyFont="0" applyAlignment="0" applyProtection="0"/>
    <xf numFmtId="0" fontId="130" fillId="26" borderId="68" applyNumberFormat="0" applyFont="0" applyAlignment="0" applyProtection="0"/>
    <xf numFmtId="0" fontId="72" fillId="26" borderId="68" applyNumberFormat="0" applyFont="0" applyAlignment="0" applyProtection="0"/>
    <xf numFmtId="0" fontId="77" fillId="61" borderId="65" applyNumberFormat="0" applyAlignment="0" applyProtection="0"/>
    <xf numFmtId="0" fontId="76" fillId="25" borderId="64" applyNumberFormat="0" applyAlignment="0" applyProtection="0"/>
    <xf numFmtId="4" fontId="133" fillId="13" borderId="63" applyNumberFormat="0" applyProtection="0">
      <alignment horizontal="right" vertical="center"/>
    </xf>
    <xf numFmtId="0" fontId="82" fillId="0" borderId="67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130" fillId="26" borderId="68" applyNumberFormat="0" applyFont="0" applyAlignment="0" applyProtection="0"/>
    <xf numFmtId="0" fontId="78" fillId="23" borderId="64" applyNumberFormat="0" applyAlignment="0" applyProtection="0"/>
    <xf numFmtId="0" fontId="77" fillId="61" borderId="65" applyNumberFormat="0" applyAlignment="0" applyProtection="0"/>
    <xf numFmtId="0" fontId="76" fillId="25" borderId="64" applyNumberFormat="0" applyAlignment="0" applyProtection="0"/>
    <xf numFmtId="0" fontId="76" fillId="10" borderId="64" applyNumberFormat="0" applyAlignment="0" applyProtection="0"/>
    <xf numFmtId="0" fontId="72" fillId="26" borderId="68" applyNumberFormat="0" applyFont="0" applyAlignment="0" applyProtection="0"/>
    <xf numFmtId="0" fontId="141" fillId="61" borderId="64" applyNumberFormat="0" applyAlignment="0" applyProtection="0"/>
    <xf numFmtId="4" fontId="133" fillId="21" borderId="63" applyNumberFormat="0" applyProtection="0">
      <alignment horizontal="right" vertical="center"/>
    </xf>
    <xf numFmtId="0" fontId="76" fillId="25" borderId="64" applyNumberFormat="0" applyAlignment="0" applyProtection="0"/>
    <xf numFmtId="0" fontId="72" fillId="26" borderId="68" applyNumberFormat="0" applyFont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7" fillId="61" borderId="65" applyNumberFormat="0" applyAlignment="0" applyProtection="0"/>
    <xf numFmtId="0" fontId="76" fillId="25" borderId="64" applyNumberForma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82" fillId="0" borderId="66" applyNumberFormat="0" applyFill="0" applyAlignment="0" applyProtection="0"/>
    <xf numFmtId="0" fontId="78" fillId="23" borderId="64" applyNumberFormat="0" applyAlignment="0" applyProtection="0"/>
    <xf numFmtId="0" fontId="76" fillId="25" borderId="64" applyNumberFormat="0" applyAlignment="0" applyProtection="0"/>
    <xf numFmtId="0" fontId="77" fillId="61" borderId="65" applyNumberFormat="0" applyAlignment="0" applyProtection="0"/>
    <xf numFmtId="0" fontId="82" fillId="0" borderId="66" applyNumberFormat="0" applyFill="0" applyAlignment="0" applyProtection="0"/>
    <xf numFmtId="0" fontId="72" fillId="26" borderId="68" applyNumberFormat="0" applyFont="0" applyAlignment="0" applyProtection="0"/>
    <xf numFmtId="0" fontId="77" fillId="61" borderId="65" applyNumberFormat="0" applyAlignment="0" applyProtection="0"/>
    <xf numFmtId="0" fontId="141" fillId="61" borderId="64" applyNumberFormat="0" applyAlignment="0" applyProtection="0"/>
    <xf numFmtId="0" fontId="78" fillId="23" borderId="64" applyNumberFormat="0" applyAlignment="0" applyProtection="0"/>
    <xf numFmtId="0" fontId="76" fillId="10" borderId="64" applyNumberFormat="0" applyAlignment="0" applyProtection="0"/>
    <xf numFmtId="0" fontId="72" fillId="26" borderId="68" applyNumberFormat="0" applyFont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4" fontId="136" fillId="66" borderId="63" applyNumberFormat="0" applyProtection="0">
      <alignment horizontal="right" vertical="center"/>
    </xf>
    <xf numFmtId="0" fontId="82" fillId="0" borderId="67" applyNumberFormat="0" applyFill="0" applyAlignment="0" applyProtection="0"/>
    <xf numFmtId="4" fontId="133" fillId="22" borderId="63" applyNumberFormat="0" applyProtection="0">
      <alignment horizontal="right" vertical="center"/>
    </xf>
    <xf numFmtId="0" fontId="140" fillId="26" borderId="68" applyNumberFormat="0" applyFont="0" applyAlignment="0" applyProtection="0"/>
    <xf numFmtId="0" fontId="141" fillId="61" borderId="64" applyNumberFormat="0" applyAlignment="0" applyProtection="0"/>
    <xf numFmtId="0" fontId="76" fillId="25" borderId="64" applyNumberFormat="0" applyAlignment="0" applyProtection="0"/>
    <xf numFmtId="4" fontId="133" fillId="66" borderId="63" applyNumberFormat="0" applyProtection="0">
      <alignment horizontal="right" vertical="center"/>
    </xf>
    <xf numFmtId="0" fontId="76" fillId="25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82" fillId="0" borderId="66" applyNumberFormat="0" applyFill="0" applyAlignment="0" applyProtection="0"/>
    <xf numFmtId="4" fontId="133" fillId="71" borderId="63" applyNumberFormat="0" applyProtection="0">
      <alignment horizontal="left" vertical="center" indent="1"/>
    </xf>
    <xf numFmtId="0" fontId="72" fillId="26" borderId="68" applyNumberFormat="0" applyFont="0" applyAlignment="0" applyProtection="0"/>
    <xf numFmtId="4" fontId="133" fillId="18" borderId="63" applyNumberFormat="0" applyProtection="0">
      <alignment horizontal="right" vertical="center"/>
    </xf>
    <xf numFmtId="0" fontId="78" fillId="23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68" fillId="70" borderId="63" applyNumberFormat="0" applyProtection="0">
      <alignment horizontal="left" vertical="top" indent="1"/>
    </xf>
    <xf numFmtId="4" fontId="133" fillId="68" borderId="63" applyNumberFormat="0" applyProtection="0">
      <alignment horizontal="right" vertical="center"/>
    </xf>
    <xf numFmtId="0" fontId="72" fillId="26" borderId="68" applyNumberFormat="0" applyFont="0" applyAlignment="0" applyProtection="0"/>
    <xf numFmtId="0" fontId="141" fillId="61" borderId="64" applyNumberFormat="0" applyAlignment="0" applyProtection="0"/>
    <xf numFmtId="0" fontId="72" fillId="26" borderId="68" applyNumberFormat="0" applyFont="0" applyAlignment="0" applyProtection="0"/>
    <xf numFmtId="0" fontId="76" fillId="10" borderId="64" applyNumberFormat="0" applyAlignment="0" applyProtection="0"/>
    <xf numFmtId="0" fontId="72" fillId="26" borderId="68" applyNumberFormat="0" applyFont="0" applyAlignment="0" applyProtection="0"/>
    <xf numFmtId="0" fontId="82" fillId="0" borderId="66" applyNumberFormat="0" applyFill="0" applyAlignment="0" applyProtection="0"/>
    <xf numFmtId="4" fontId="136" fillId="66" borderId="63" applyNumberFormat="0" applyProtection="0">
      <alignment horizontal="right" vertical="center"/>
    </xf>
    <xf numFmtId="0" fontId="68" fillId="67" borderId="63" applyNumberFormat="0" applyProtection="0">
      <alignment horizontal="left" vertical="center" indent="1"/>
    </xf>
    <xf numFmtId="0" fontId="77" fillId="61" borderId="65" applyNumberForma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7" fillId="61" borderId="65" applyNumberFormat="0" applyAlignment="0" applyProtection="0"/>
    <xf numFmtId="0" fontId="76" fillId="25" borderId="64" applyNumberFormat="0" applyAlignment="0" applyProtection="0"/>
    <xf numFmtId="0" fontId="82" fillId="0" borderId="66" applyNumberFormat="0" applyFill="0" applyAlignment="0" applyProtection="0"/>
    <xf numFmtId="0" fontId="77" fillId="61" borderId="65" applyNumberFormat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76" fillId="10" borderId="64" applyNumberFormat="0" applyAlignment="0" applyProtection="0"/>
    <xf numFmtId="0" fontId="77" fillId="61" borderId="65" applyNumberFormat="0" applyAlignment="0" applyProtection="0"/>
    <xf numFmtId="0" fontId="77" fillId="23" borderId="65" applyNumberFormat="0" applyAlignment="0" applyProtection="0"/>
    <xf numFmtId="0" fontId="76" fillId="25" borderId="64" applyNumberFormat="0" applyAlignment="0" applyProtection="0"/>
    <xf numFmtId="0" fontId="77" fillId="23" borderId="65" applyNumberFormat="0" applyAlignment="0" applyProtection="0"/>
    <xf numFmtId="178" fontId="103" fillId="0" borderId="69" applyFill="0" applyBorder="0">
      <protection hidden="1"/>
    </xf>
    <xf numFmtId="0" fontId="91" fillId="78" borderId="69" applyFont="0"/>
    <xf numFmtId="0" fontId="72" fillId="26" borderId="68" applyNumberFormat="0" applyFont="0" applyAlignment="0" applyProtection="0"/>
    <xf numFmtId="0" fontId="141" fillId="61" borderId="64" applyNumberFormat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141" fillId="61" borderId="64" applyNumberFormat="0" applyAlignment="0" applyProtection="0"/>
    <xf numFmtId="0" fontId="82" fillId="0" borderId="66" applyNumberFormat="0" applyFill="0" applyAlignment="0" applyProtection="0"/>
    <xf numFmtId="0" fontId="76" fillId="25" borderId="64" applyNumberFormat="0" applyAlignment="0" applyProtection="0"/>
    <xf numFmtId="0" fontId="140" fillId="26" borderId="68" applyNumberFormat="0" applyFont="0" applyAlignment="0" applyProtection="0"/>
    <xf numFmtId="0" fontId="72" fillId="26" borderId="68" applyNumberFormat="0" applyFont="0" applyAlignment="0" applyProtection="0"/>
    <xf numFmtId="0" fontId="76" fillId="25" borderId="64" applyNumberFormat="0" applyAlignment="0" applyProtection="0"/>
    <xf numFmtId="0" fontId="91" fillId="78" borderId="69" applyFont="0"/>
    <xf numFmtId="0" fontId="141" fillId="61" borderId="64" applyNumberFormat="0" applyAlignment="0" applyProtection="0"/>
    <xf numFmtId="0" fontId="141" fillId="61" borderId="64" applyNumberFormat="0" applyAlignment="0" applyProtection="0"/>
    <xf numFmtId="4" fontId="133" fillId="14" borderId="63" applyNumberFormat="0" applyProtection="0">
      <alignment horizontal="right" vertical="center"/>
    </xf>
    <xf numFmtId="0" fontId="77" fillId="61" borderId="65" applyNumberFormat="0" applyAlignment="0" applyProtection="0"/>
    <xf numFmtId="0" fontId="77" fillId="61" borderId="65" applyNumberFormat="0" applyAlignment="0" applyProtection="0"/>
    <xf numFmtId="0" fontId="72" fillId="26" borderId="68" applyNumberFormat="0" applyFont="0" applyAlignment="0" applyProtection="0"/>
    <xf numFmtId="0" fontId="77" fillId="61" borderId="65" applyNumberFormat="0" applyAlignment="0" applyProtection="0"/>
    <xf numFmtId="0" fontId="77" fillId="23" borderId="65" applyNumberFormat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82" fillId="0" borderId="66" applyNumberFormat="0" applyFill="0" applyAlignment="0" applyProtection="0"/>
    <xf numFmtId="0" fontId="72" fillId="26" borderId="68" applyNumberFormat="0" applyFont="0" applyAlignment="0" applyProtection="0"/>
    <xf numFmtId="0" fontId="76" fillId="25" borderId="64" applyNumberFormat="0" applyAlignment="0" applyProtection="0"/>
    <xf numFmtId="0" fontId="72" fillId="26" borderId="68" applyNumberFormat="0" applyFont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68" fillId="67" borderId="63" applyNumberFormat="0" applyProtection="0">
      <alignment horizontal="left" vertical="center" indent="1"/>
    </xf>
    <xf numFmtId="0" fontId="72" fillId="26" borderId="68" applyNumberFormat="0" applyFont="0" applyAlignment="0" applyProtection="0"/>
    <xf numFmtId="0" fontId="76" fillId="25" borderId="64" applyNumberFormat="0" applyAlignment="0" applyProtection="0"/>
    <xf numFmtId="0" fontId="78" fillId="23" borderId="64" applyNumberFormat="0" applyAlignment="0" applyProtection="0"/>
    <xf numFmtId="0" fontId="68" fillId="69" borderId="63" applyNumberFormat="0" applyProtection="0">
      <alignment horizontal="left" vertical="top" indent="1"/>
    </xf>
    <xf numFmtId="0" fontId="77" fillId="23" borderId="65" applyNumberFormat="0" applyAlignment="0" applyProtection="0"/>
    <xf numFmtId="0" fontId="72" fillId="26" borderId="68" applyNumberFormat="0" applyFont="0" applyAlignment="0" applyProtection="0"/>
    <xf numFmtId="0" fontId="76" fillId="25" borderId="64" applyNumberFormat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76" fillId="25" borderId="64" applyNumberFormat="0" applyAlignment="0" applyProtection="0"/>
    <xf numFmtId="0" fontId="72" fillId="26" borderId="68" applyNumberFormat="0" applyFont="0" applyAlignment="0" applyProtection="0"/>
    <xf numFmtId="0" fontId="141" fillId="61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8" fillId="23" borderId="64" applyNumberFormat="0" applyAlignment="0" applyProtection="0"/>
    <xf numFmtId="0" fontId="82" fillId="0" borderId="66" applyNumberFormat="0" applyFill="0" applyAlignment="0" applyProtection="0"/>
    <xf numFmtId="0" fontId="76" fillId="25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141" fillId="61" borderId="64" applyNumberForma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141" fillId="61" borderId="64" applyNumberFormat="0" applyAlignment="0" applyProtection="0"/>
    <xf numFmtId="0" fontId="140" fillId="26" borderId="68" applyNumberFormat="0" applyFont="0" applyAlignment="0" applyProtection="0"/>
    <xf numFmtId="0" fontId="77" fillId="23" borderId="65" applyNumberFormat="0" applyAlignment="0" applyProtection="0"/>
    <xf numFmtId="0" fontId="77" fillId="61" borderId="65" applyNumberFormat="0" applyAlignment="0" applyProtection="0"/>
    <xf numFmtId="0" fontId="72" fillId="26" borderId="68" applyNumberFormat="0" applyFont="0" applyAlignment="0" applyProtection="0"/>
    <xf numFmtId="0" fontId="91" fillId="78" borderId="69" applyFont="0"/>
    <xf numFmtId="0" fontId="77" fillId="23" borderId="65" applyNumberFormat="0" applyAlignment="0" applyProtection="0"/>
    <xf numFmtId="4" fontId="133" fillId="14" borderId="63" applyNumberFormat="0" applyProtection="0">
      <alignment horizontal="right" vertical="center"/>
    </xf>
    <xf numFmtId="174" fontId="71" fillId="0" borderId="69" applyBorder="0">
      <protection hidden="1"/>
    </xf>
    <xf numFmtId="0" fontId="72" fillId="26" borderId="68" applyNumberFormat="0" applyFont="0" applyAlignment="0" applyProtection="0"/>
    <xf numFmtId="0" fontId="76" fillId="25" borderId="64" applyNumberFormat="0" applyAlignment="0" applyProtection="0"/>
    <xf numFmtId="0" fontId="77" fillId="61" borderId="65" applyNumberFormat="0" applyAlignment="0" applyProtection="0"/>
    <xf numFmtId="0" fontId="78" fillId="23" borderId="64" applyNumberFormat="0" applyAlignment="0" applyProtection="0"/>
    <xf numFmtId="0" fontId="77" fillId="61" borderId="65" applyNumberFormat="0" applyAlignment="0" applyProtection="0"/>
    <xf numFmtId="0" fontId="72" fillId="26" borderId="68" applyNumberFormat="0" applyFont="0" applyAlignment="0" applyProtection="0"/>
    <xf numFmtId="0" fontId="77" fillId="61" borderId="65" applyNumberFormat="0" applyAlignment="0" applyProtection="0"/>
    <xf numFmtId="0" fontId="77" fillId="23" borderId="65" applyNumberFormat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68" fillId="69" borderId="63" applyNumberFormat="0" applyProtection="0">
      <alignment horizontal="left" vertical="top" indent="1"/>
    </xf>
    <xf numFmtId="0" fontId="77" fillId="23" borderId="65" applyNumberFormat="0" applyAlignment="0" applyProtection="0"/>
    <xf numFmtId="0" fontId="76" fillId="25" borderId="64" applyNumberFormat="0" applyAlignment="0" applyProtection="0"/>
    <xf numFmtId="0" fontId="141" fillId="61" borderId="64" applyNumberFormat="0" applyAlignment="0" applyProtection="0"/>
    <xf numFmtId="0" fontId="77" fillId="61" borderId="65" applyNumberFormat="0" applyAlignment="0" applyProtection="0"/>
    <xf numFmtId="0" fontId="76" fillId="25" borderId="64" applyNumberFormat="0" applyAlignment="0" applyProtection="0"/>
    <xf numFmtId="0" fontId="141" fillId="61" borderId="64" applyNumberFormat="0" applyAlignment="0" applyProtection="0"/>
    <xf numFmtId="0" fontId="78" fillId="23" borderId="64" applyNumberForma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91" fillId="78" borderId="69" applyFont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4" fontId="131" fillId="25" borderId="63" applyNumberFormat="0" applyProtection="0">
      <alignment vertical="center"/>
    </xf>
    <xf numFmtId="4" fontId="132" fillId="62" borderId="63" applyNumberFormat="0" applyProtection="0">
      <alignment vertical="center"/>
    </xf>
    <xf numFmtId="4" fontId="131" fillId="62" borderId="63" applyNumberFormat="0" applyProtection="0">
      <alignment horizontal="left" vertical="center" indent="1"/>
    </xf>
    <xf numFmtId="0" fontId="131" fillId="62" borderId="63" applyNumberFormat="0" applyProtection="0">
      <alignment horizontal="left" vertical="top" indent="1"/>
    </xf>
    <xf numFmtId="4" fontId="133" fillId="6" borderId="63" applyNumberFormat="0" applyProtection="0">
      <alignment horizontal="right" vertical="center"/>
    </xf>
    <xf numFmtId="4" fontId="133" fillId="12" borderId="63" applyNumberFormat="0" applyProtection="0">
      <alignment horizontal="right" vertical="center"/>
    </xf>
    <xf numFmtId="4" fontId="133" fillId="20" borderId="63" applyNumberFormat="0" applyProtection="0">
      <alignment horizontal="right" vertical="center"/>
    </xf>
    <xf numFmtId="4" fontId="133" fillId="14" borderId="63" applyNumberFormat="0" applyProtection="0">
      <alignment horizontal="right" vertical="center"/>
    </xf>
    <xf numFmtId="4" fontId="133" fillId="18" borderId="63" applyNumberFormat="0" applyProtection="0">
      <alignment horizontal="right" vertical="center"/>
    </xf>
    <xf numFmtId="4" fontId="133" fillId="22" borderId="63" applyNumberFormat="0" applyProtection="0">
      <alignment horizontal="right" vertical="center"/>
    </xf>
    <xf numFmtId="4" fontId="133" fillId="21" borderId="63" applyNumberFormat="0" applyProtection="0">
      <alignment horizontal="right" vertical="center"/>
    </xf>
    <xf numFmtId="4" fontId="133" fillId="64" borderId="63" applyNumberFormat="0" applyProtection="0">
      <alignment horizontal="right" vertical="center"/>
    </xf>
    <xf numFmtId="4" fontId="133" fillId="13" borderId="63" applyNumberFormat="0" applyProtection="0">
      <alignment horizontal="right" vertical="center"/>
    </xf>
    <xf numFmtId="4" fontId="133" fillId="68" borderId="63" applyNumberFormat="0" applyProtection="0">
      <alignment horizontal="right" vertical="center"/>
    </xf>
    <xf numFmtId="0" fontId="68" fillId="67" borderId="63" applyNumberFormat="0" applyProtection="0">
      <alignment horizontal="left" vertical="center" indent="1"/>
    </xf>
    <xf numFmtId="0" fontId="68" fillId="67" borderId="63" applyNumberFormat="0" applyProtection="0">
      <alignment horizontal="left" vertical="top" indent="1"/>
    </xf>
    <xf numFmtId="0" fontId="68" fillId="63" borderId="63" applyNumberFormat="0" applyProtection="0">
      <alignment horizontal="left" vertical="center" indent="1"/>
    </xf>
    <xf numFmtId="0" fontId="68" fillId="63" borderId="63" applyNumberFormat="0" applyProtection="0">
      <alignment horizontal="left" vertical="top" indent="1"/>
    </xf>
    <xf numFmtId="0" fontId="68" fillId="69" borderId="63" applyNumberFormat="0" applyProtection="0">
      <alignment horizontal="left" vertical="center" indent="1"/>
    </xf>
    <xf numFmtId="0" fontId="68" fillId="69" borderId="63" applyNumberFormat="0" applyProtection="0">
      <alignment horizontal="left" vertical="top" indent="1"/>
    </xf>
    <xf numFmtId="0" fontId="68" fillId="70" borderId="63" applyNumberFormat="0" applyProtection="0">
      <alignment horizontal="left" vertical="center" indent="1"/>
    </xf>
    <xf numFmtId="0" fontId="68" fillId="70" borderId="63" applyNumberFormat="0" applyProtection="0">
      <alignment horizontal="left" vertical="top" indent="1"/>
    </xf>
    <xf numFmtId="4" fontId="133" fillId="71" borderId="63" applyNumberFormat="0" applyProtection="0">
      <alignment vertical="center"/>
    </xf>
    <xf numFmtId="4" fontId="136" fillId="71" borderId="63" applyNumberFormat="0" applyProtection="0">
      <alignment vertical="center"/>
    </xf>
    <xf numFmtId="4" fontId="133" fillId="71" borderId="63" applyNumberFormat="0" applyProtection="0">
      <alignment horizontal="left" vertical="center" indent="1"/>
    </xf>
    <xf numFmtId="0" fontId="133" fillId="71" borderId="63" applyNumberFormat="0" applyProtection="0">
      <alignment horizontal="left" vertical="top" indent="1"/>
    </xf>
    <xf numFmtId="4" fontId="133" fillId="66" borderId="63" applyNumberFormat="0" applyProtection="0">
      <alignment horizontal="right" vertical="center"/>
    </xf>
    <xf numFmtId="4" fontId="136" fillId="66" borderId="63" applyNumberFormat="0" applyProtection="0">
      <alignment horizontal="right" vertical="center"/>
    </xf>
    <xf numFmtId="4" fontId="133" fillId="68" borderId="63" applyNumberFormat="0" applyProtection="0">
      <alignment horizontal="left" vertical="center" indent="1"/>
    </xf>
    <xf numFmtId="0" fontId="133" fillId="63" borderId="63" applyNumberFormat="0" applyProtection="0">
      <alignment horizontal="left" vertical="top" indent="1"/>
    </xf>
    <xf numFmtId="4" fontId="138" fillId="66" borderId="63" applyNumberFormat="0" applyProtection="0">
      <alignment horizontal="right" vertical="center"/>
    </xf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130" fillId="26" borderId="68" applyNumberFormat="0" applyFont="0" applyAlignment="0" applyProtection="0"/>
    <xf numFmtId="0" fontId="72" fillId="26" borderId="68" applyNumberFormat="0" applyFont="0" applyAlignment="0" applyProtection="0"/>
    <xf numFmtId="0" fontId="130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140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130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174" fontId="71" fillId="0" borderId="69" applyBorder="0">
      <protection hidden="1"/>
    </xf>
    <xf numFmtId="0" fontId="91" fillId="78" borderId="69" applyFont="0"/>
    <xf numFmtId="178" fontId="103" fillId="0" borderId="69" applyFill="0" applyBorder="0">
      <protection hidden="1"/>
    </xf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0" fontId="91" fillId="78" borderId="69" applyFont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2" fillId="26" borderId="68" applyNumberFormat="0" applyFont="0" applyAlignment="0" applyProtection="0"/>
    <xf numFmtId="4" fontId="131" fillId="25" borderId="63" applyNumberFormat="0" applyProtection="0">
      <alignment vertical="center"/>
    </xf>
    <xf numFmtId="4" fontId="132" fillId="62" borderId="63" applyNumberFormat="0" applyProtection="0">
      <alignment vertical="center"/>
    </xf>
    <xf numFmtId="4" fontId="131" fillId="62" borderId="63" applyNumberFormat="0" applyProtection="0">
      <alignment horizontal="left" vertical="center" indent="1"/>
    </xf>
    <xf numFmtId="0" fontId="131" fillId="62" borderId="63" applyNumberFormat="0" applyProtection="0">
      <alignment horizontal="left" vertical="top" indent="1"/>
    </xf>
    <xf numFmtId="4" fontId="133" fillId="6" borderId="63" applyNumberFormat="0" applyProtection="0">
      <alignment horizontal="right" vertical="center"/>
    </xf>
    <xf numFmtId="4" fontId="133" fillId="12" borderId="63" applyNumberFormat="0" applyProtection="0">
      <alignment horizontal="right" vertical="center"/>
    </xf>
    <xf numFmtId="4" fontId="133" fillId="20" borderId="63" applyNumberFormat="0" applyProtection="0">
      <alignment horizontal="right" vertical="center"/>
    </xf>
    <xf numFmtId="4" fontId="133" fillId="14" borderId="63" applyNumberFormat="0" applyProtection="0">
      <alignment horizontal="right" vertical="center"/>
    </xf>
    <xf numFmtId="4" fontId="133" fillId="18" borderId="63" applyNumberFormat="0" applyProtection="0">
      <alignment horizontal="right" vertical="center"/>
    </xf>
    <xf numFmtId="4" fontId="133" fillId="22" borderId="63" applyNumberFormat="0" applyProtection="0">
      <alignment horizontal="right" vertical="center"/>
    </xf>
    <xf numFmtId="4" fontId="133" fillId="21" borderId="63" applyNumberFormat="0" applyProtection="0">
      <alignment horizontal="right" vertical="center"/>
    </xf>
    <xf numFmtId="4" fontId="133" fillId="64" borderId="63" applyNumberFormat="0" applyProtection="0">
      <alignment horizontal="right" vertical="center"/>
    </xf>
    <xf numFmtId="4" fontId="133" fillId="13" borderId="63" applyNumberFormat="0" applyProtection="0">
      <alignment horizontal="right" vertical="center"/>
    </xf>
    <xf numFmtId="4" fontId="133" fillId="68" borderId="63" applyNumberFormat="0" applyProtection="0">
      <alignment horizontal="right" vertical="center"/>
    </xf>
    <xf numFmtId="0" fontId="68" fillId="67" borderId="63" applyNumberFormat="0" applyProtection="0">
      <alignment horizontal="left" vertical="center" indent="1"/>
    </xf>
    <xf numFmtId="0" fontId="68" fillId="67" borderId="63" applyNumberFormat="0" applyProtection="0">
      <alignment horizontal="left" vertical="top" indent="1"/>
    </xf>
    <xf numFmtId="0" fontId="68" fillId="63" borderId="63" applyNumberFormat="0" applyProtection="0">
      <alignment horizontal="left" vertical="center" indent="1"/>
    </xf>
    <xf numFmtId="0" fontId="68" fillId="63" borderId="63" applyNumberFormat="0" applyProtection="0">
      <alignment horizontal="left" vertical="top" indent="1"/>
    </xf>
    <xf numFmtId="0" fontId="68" fillId="69" borderId="63" applyNumberFormat="0" applyProtection="0">
      <alignment horizontal="left" vertical="center" indent="1"/>
    </xf>
    <xf numFmtId="0" fontId="68" fillId="69" borderId="63" applyNumberFormat="0" applyProtection="0">
      <alignment horizontal="left" vertical="top" indent="1"/>
    </xf>
    <xf numFmtId="0" fontId="68" fillId="70" borderId="63" applyNumberFormat="0" applyProtection="0">
      <alignment horizontal="left" vertical="center" indent="1"/>
    </xf>
    <xf numFmtId="0" fontId="68" fillId="70" borderId="63" applyNumberFormat="0" applyProtection="0">
      <alignment horizontal="left" vertical="top" indent="1"/>
    </xf>
    <xf numFmtId="4" fontId="133" fillId="71" borderId="63" applyNumberFormat="0" applyProtection="0">
      <alignment vertical="center"/>
    </xf>
    <xf numFmtId="4" fontId="136" fillId="71" borderId="63" applyNumberFormat="0" applyProtection="0">
      <alignment vertical="center"/>
    </xf>
    <xf numFmtId="4" fontId="133" fillId="71" borderId="63" applyNumberFormat="0" applyProtection="0">
      <alignment horizontal="left" vertical="center" indent="1"/>
    </xf>
    <xf numFmtId="0" fontId="133" fillId="71" borderId="63" applyNumberFormat="0" applyProtection="0">
      <alignment horizontal="left" vertical="top" indent="1"/>
    </xf>
    <xf numFmtId="4" fontId="133" fillId="66" borderId="63" applyNumberFormat="0" applyProtection="0">
      <alignment horizontal="right" vertical="center"/>
    </xf>
    <xf numFmtId="4" fontId="136" fillId="66" borderId="63" applyNumberFormat="0" applyProtection="0">
      <alignment horizontal="right" vertical="center"/>
    </xf>
    <xf numFmtId="4" fontId="133" fillId="68" borderId="63" applyNumberFormat="0" applyProtection="0">
      <alignment horizontal="left" vertical="center" indent="1"/>
    </xf>
    <xf numFmtId="0" fontId="133" fillId="63" borderId="63" applyNumberFormat="0" applyProtection="0">
      <alignment horizontal="left" vertical="top" indent="1"/>
    </xf>
    <xf numFmtId="4" fontId="138" fillId="66" borderId="63" applyNumberFormat="0" applyProtection="0">
      <alignment horizontal="right" vertical="center"/>
    </xf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6" fillId="25" borderId="64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77" fillId="61" borderId="65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141" fillId="61" borderId="64" applyNumberFormat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82" fillId="0" borderId="66" applyNumberFormat="0" applyFill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130" fillId="26" borderId="68" applyNumberFormat="0" applyFont="0" applyAlignment="0" applyProtection="0"/>
    <xf numFmtId="0" fontId="72" fillId="26" borderId="68" applyNumberFormat="0" applyFont="0" applyAlignment="0" applyProtection="0"/>
    <xf numFmtId="0" fontId="130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140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130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2" fillId="26" borderId="68" applyNumberFormat="0" applyFont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0" fontId="76" fillId="10" borderId="64" applyNumberFormat="0" applyAlignment="0" applyProtection="0"/>
    <xf numFmtId="0" fontId="77" fillId="23" borderId="65" applyNumberFormat="0" applyAlignment="0" applyProtection="0"/>
    <xf numFmtId="0" fontId="78" fillId="23" borderId="64" applyNumberFormat="0" applyAlignment="0" applyProtection="0"/>
    <xf numFmtId="0" fontId="82" fillId="0" borderId="67" applyNumberFormat="0" applyFill="0" applyAlignment="0" applyProtection="0"/>
    <xf numFmtId="174" fontId="71" fillId="0" borderId="69" applyBorder="0">
      <protection hidden="1"/>
    </xf>
    <xf numFmtId="0" fontId="91" fillId="78" borderId="69" applyFont="0"/>
    <xf numFmtId="178" fontId="103" fillId="0" borderId="69" applyFill="0" applyBorder="0">
      <protection hidden="1"/>
    </xf>
    <xf numFmtId="0" fontId="91" fillId="78" borderId="69" applyFont="0"/>
    <xf numFmtId="0" fontId="91" fillId="78" borderId="69" applyFont="0"/>
    <xf numFmtId="0" fontId="11" fillId="0" borderId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73" fillId="7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5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6" borderId="0" applyNumberFormat="0" applyBorder="0" applyAlignment="0" applyProtection="0"/>
    <xf numFmtId="0" fontId="74" fillId="9" borderId="0" applyNumberFormat="0" applyBorder="0" applyAlignment="0" applyProtection="0"/>
    <xf numFmtId="0" fontId="74" fillId="12" borderId="0" applyNumberFormat="0" applyBorder="0" applyAlignment="0" applyProtection="0"/>
    <xf numFmtId="4" fontId="131" fillId="25" borderId="74" applyNumberFormat="0" applyProtection="0">
      <alignment vertical="center"/>
    </xf>
    <xf numFmtId="4" fontId="132" fillId="62" borderId="74" applyNumberFormat="0" applyProtection="0">
      <alignment vertical="center"/>
    </xf>
    <xf numFmtId="4" fontId="131" fillId="62" borderId="74" applyNumberFormat="0" applyProtection="0">
      <alignment horizontal="left" vertical="center" indent="1"/>
    </xf>
    <xf numFmtId="0" fontId="131" fillId="62" borderId="74" applyNumberFormat="0" applyProtection="0">
      <alignment horizontal="left" vertical="top" indent="1"/>
    </xf>
    <xf numFmtId="4" fontId="133" fillId="6" borderId="74" applyNumberFormat="0" applyProtection="0">
      <alignment horizontal="right" vertical="center"/>
    </xf>
    <xf numFmtId="4" fontId="133" fillId="12" borderId="74" applyNumberFormat="0" applyProtection="0">
      <alignment horizontal="right" vertical="center"/>
    </xf>
    <xf numFmtId="4" fontId="133" fillId="20" borderId="74" applyNumberFormat="0" applyProtection="0">
      <alignment horizontal="right" vertical="center"/>
    </xf>
    <xf numFmtId="4" fontId="133" fillId="14" borderId="74" applyNumberFormat="0" applyProtection="0">
      <alignment horizontal="right" vertical="center"/>
    </xf>
    <xf numFmtId="4" fontId="133" fillId="18" borderId="74" applyNumberFormat="0" applyProtection="0">
      <alignment horizontal="right" vertical="center"/>
    </xf>
    <xf numFmtId="4" fontId="133" fillId="22" borderId="74" applyNumberFormat="0" applyProtection="0">
      <alignment horizontal="right" vertical="center"/>
    </xf>
    <xf numFmtId="4" fontId="133" fillId="21" borderId="74" applyNumberFormat="0" applyProtection="0">
      <alignment horizontal="right" vertical="center"/>
    </xf>
    <xf numFmtId="4" fontId="133" fillId="64" borderId="74" applyNumberFormat="0" applyProtection="0">
      <alignment horizontal="right" vertical="center"/>
    </xf>
    <xf numFmtId="4" fontId="133" fillId="13" borderId="74" applyNumberFormat="0" applyProtection="0">
      <alignment horizontal="right" vertical="center"/>
    </xf>
    <xf numFmtId="4" fontId="133" fillId="68" borderId="74" applyNumberFormat="0" applyProtection="0">
      <alignment horizontal="right" vertical="center"/>
    </xf>
    <xf numFmtId="0" fontId="68" fillId="67" borderId="74" applyNumberFormat="0" applyProtection="0">
      <alignment horizontal="left" vertical="center" indent="1"/>
    </xf>
    <xf numFmtId="0" fontId="68" fillId="67" borderId="74" applyNumberFormat="0" applyProtection="0">
      <alignment horizontal="left" vertical="top" indent="1"/>
    </xf>
    <xf numFmtId="0" fontId="68" fillId="63" borderId="74" applyNumberFormat="0" applyProtection="0">
      <alignment horizontal="left" vertical="center" indent="1"/>
    </xf>
    <xf numFmtId="0" fontId="68" fillId="63" borderId="74" applyNumberFormat="0" applyProtection="0">
      <alignment horizontal="left" vertical="top" indent="1"/>
    </xf>
    <xf numFmtId="0" fontId="68" fillId="69" borderId="74" applyNumberFormat="0" applyProtection="0">
      <alignment horizontal="left" vertical="center" indent="1"/>
    </xf>
    <xf numFmtId="0" fontId="68" fillId="69" borderId="74" applyNumberFormat="0" applyProtection="0">
      <alignment horizontal="left" vertical="top" indent="1"/>
    </xf>
    <xf numFmtId="0" fontId="68" fillId="70" borderId="74" applyNumberFormat="0" applyProtection="0">
      <alignment horizontal="left" vertical="center" indent="1"/>
    </xf>
    <xf numFmtId="0" fontId="68" fillId="70" borderId="74" applyNumberFormat="0" applyProtection="0">
      <alignment horizontal="left" vertical="top" indent="1"/>
    </xf>
    <xf numFmtId="4" fontId="133" fillId="71" borderId="74" applyNumberFormat="0" applyProtection="0">
      <alignment vertical="center"/>
    </xf>
    <xf numFmtId="4" fontId="136" fillId="71" borderId="74" applyNumberFormat="0" applyProtection="0">
      <alignment vertical="center"/>
    </xf>
    <xf numFmtId="4" fontId="133" fillId="71" borderId="74" applyNumberFormat="0" applyProtection="0">
      <alignment horizontal="left" vertical="center" indent="1"/>
    </xf>
    <xf numFmtId="0" fontId="133" fillId="71" borderId="74" applyNumberFormat="0" applyProtection="0">
      <alignment horizontal="left" vertical="top" indent="1"/>
    </xf>
    <xf numFmtId="4" fontId="133" fillId="66" borderId="74" applyNumberFormat="0" applyProtection="0">
      <alignment horizontal="right" vertical="center"/>
    </xf>
    <xf numFmtId="4" fontId="136" fillId="66" borderId="74" applyNumberFormat="0" applyProtection="0">
      <alignment horizontal="right" vertical="center"/>
    </xf>
    <xf numFmtId="4" fontId="133" fillId="68" borderId="74" applyNumberFormat="0" applyProtection="0">
      <alignment horizontal="left" vertical="center" indent="1"/>
    </xf>
    <xf numFmtId="0" fontId="133" fillId="63" borderId="74" applyNumberFormat="0" applyProtection="0">
      <alignment horizontal="left" vertical="top" indent="1"/>
    </xf>
    <xf numFmtId="4" fontId="138" fillId="66" borderId="74" applyNumberFormat="0" applyProtection="0">
      <alignment horizontal="right" vertical="center"/>
    </xf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10" borderId="75" applyNumberFormat="0" applyAlignment="0" applyProtection="0"/>
    <xf numFmtId="0" fontId="76" fillId="10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10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10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10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6" fillId="25" borderId="75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23" borderId="76" applyNumberFormat="0" applyAlignment="0" applyProtection="0"/>
    <xf numFmtId="0" fontId="77" fillId="23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23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23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23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77" fillId="61" borderId="76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78" fillId="23" borderId="75" applyNumberFormat="0" applyAlignment="0" applyProtection="0"/>
    <xf numFmtId="0" fontId="78" fillId="23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78" fillId="23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78" fillId="23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78" fillId="23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0" fontId="141" fillId="61" borderId="75" applyNumberFormat="0" applyAlignment="0" applyProtection="0"/>
    <xf numFmtId="176" fontId="11" fillId="0" borderId="0" applyFont="0" applyFill="0" applyBorder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8" applyNumberFormat="0" applyFill="0" applyAlignment="0" applyProtection="0"/>
    <xf numFmtId="0" fontId="82" fillId="0" borderId="78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8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8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8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82" fillId="0" borderId="77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130" fillId="26" borderId="79" applyNumberFormat="0" applyFont="0" applyAlignment="0" applyProtection="0"/>
    <xf numFmtId="0" fontId="72" fillId="26" borderId="79" applyNumberFormat="0" applyFont="0" applyAlignment="0" applyProtection="0"/>
    <xf numFmtId="0" fontId="130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140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130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0" fontId="72" fillId="26" borderId="79" applyNumberFormat="0" applyFon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4" fontId="7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164" fontId="6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72" fillId="26" borderId="79" applyNumberFormat="0" applyFont="0" applyAlignment="0" applyProtection="0"/>
    <xf numFmtId="164" fontId="7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164" fontId="63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164" fontId="72" fillId="0" borderId="0" applyFont="0" applyFill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164" fontId="7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164" fontId="63" fillId="0" borderId="0" applyFont="0" applyFill="0" applyBorder="0" applyAlignment="0" applyProtection="0"/>
    <xf numFmtId="0" fontId="63" fillId="0" borderId="0"/>
    <xf numFmtId="164" fontId="6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4" fillId="12" borderId="0" applyNumberFormat="0" applyBorder="0" applyAlignment="0" applyProtection="0"/>
    <xf numFmtId="0" fontId="74" fillId="9" borderId="0" applyNumberFormat="0" applyBorder="0" applyAlignment="0" applyProtection="0"/>
    <xf numFmtId="0" fontId="74" fillId="6" borderId="0" applyNumberFormat="0" applyBorder="0" applyAlignment="0" applyProtection="0"/>
    <xf numFmtId="0" fontId="74" fillId="14" borderId="0" applyNumberFormat="0" applyBorder="0" applyAlignment="0" applyProtection="0"/>
    <xf numFmtId="0" fontId="74" fillId="22" borderId="0" applyNumberFormat="0" applyBorder="0" applyAlignment="0" applyProtection="0"/>
    <xf numFmtId="0" fontId="74" fillId="9" borderId="0" applyNumberFormat="0" applyBorder="0" applyAlignment="0" applyProtection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6" borderId="0" applyNumberFormat="0" applyBorder="0" applyAlignment="0" applyProtection="0"/>
    <xf numFmtId="0" fontId="73" fillId="25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3" fillId="10" borderId="0" applyNumberFormat="0" applyBorder="0" applyAlignment="0" applyProtection="0"/>
    <xf numFmtId="0" fontId="73" fillId="12" borderId="0" applyNumberFormat="0" applyBorder="0" applyAlignment="0" applyProtection="0"/>
    <xf numFmtId="0" fontId="73" fillId="11" borderId="0" applyNumberFormat="0" applyBorder="0" applyAlignment="0" applyProtection="0"/>
    <xf numFmtId="43" fontId="11" fillId="0" borderId="0" applyFont="0" applyFill="0" applyBorder="0" applyAlignment="0" applyProtection="0"/>
    <xf numFmtId="0" fontId="73" fillId="26" borderId="0" applyNumberFormat="0" applyBorder="0" applyAlignment="0" applyProtection="0"/>
    <xf numFmtId="164" fontId="72" fillId="0" borderId="0" applyFont="0" applyFill="0" applyBorder="0" applyAlignment="0" applyProtection="0"/>
    <xf numFmtId="0" fontId="72" fillId="0" borderId="0"/>
    <xf numFmtId="0" fontId="183" fillId="0" borderId="0" applyNumberFormat="0" applyFill="0" applyBorder="0" applyAlignment="0" applyProtection="0">
      <alignment vertical="top"/>
      <protection locked="0"/>
    </xf>
    <xf numFmtId="0" fontId="130" fillId="0" borderId="0"/>
    <xf numFmtId="171" fontId="130" fillId="0" borderId="0" applyFont="0" applyFill="0" applyBorder="0" applyAlignment="0" applyProtection="0"/>
    <xf numFmtId="0" fontId="184" fillId="0" borderId="0" applyNumberFormat="0" applyFill="0" applyBorder="0" applyAlignment="0" applyProtection="0">
      <alignment vertical="top"/>
      <protection locked="0"/>
    </xf>
    <xf numFmtId="0" fontId="95" fillId="0" borderId="0"/>
    <xf numFmtId="0" fontId="94" fillId="0" borderId="0"/>
    <xf numFmtId="0" fontId="185" fillId="0" borderId="0"/>
    <xf numFmtId="0" fontId="186" fillId="0" borderId="0" applyNumberFormat="0" applyFill="0" applyBorder="0" applyProtection="0"/>
    <xf numFmtId="0" fontId="185" fillId="0" borderId="0"/>
    <xf numFmtId="185" fontId="185" fillId="0" borderId="0" applyFill="0" applyBorder="0" applyProtection="0"/>
    <xf numFmtId="0" fontId="71" fillId="0" borderId="0"/>
    <xf numFmtId="0" fontId="68" fillId="0" borderId="0"/>
    <xf numFmtId="0" fontId="174" fillId="0" borderId="0"/>
    <xf numFmtId="0" fontId="11" fillId="0" borderId="0"/>
    <xf numFmtId="9" fontId="7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5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6" borderId="0" applyNumberFormat="0" applyBorder="0" applyAlignment="0" applyProtection="0"/>
    <xf numFmtId="0" fontId="74" fillId="9" borderId="0" applyNumberFormat="0" applyBorder="0" applyAlignment="0" applyProtection="0"/>
    <xf numFmtId="0" fontId="74" fillId="12" borderId="0" applyNumberFormat="0" applyBorder="0" applyAlignment="0" applyProtection="0"/>
    <xf numFmtId="164" fontId="72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97" fillId="0" borderId="0">
      <alignment horizontal="center"/>
    </xf>
  </cellStyleXfs>
  <cellXfs count="502">
    <xf numFmtId="0" fontId="0" fillId="0" borderId="0" xfId="0"/>
    <xf numFmtId="0" fontId="59" fillId="0" borderId="0" xfId="0" applyFont="1"/>
    <xf numFmtId="0" fontId="66" fillId="0" borderId="0" xfId="0" applyFont="1"/>
    <xf numFmtId="0" fontId="67" fillId="0" borderId="0" xfId="0" applyFont="1"/>
    <xf numFmtId="166" fontId="0" fillId="0" borderId="0" xfId="0" applyNumberFormat="1"/>
    <xf numFmtId="0" fontId="70" fillId="0" borderId="0" xfId="0" applyFont="1"/>
    <xf numFmtId="167" fontId="68" fillId="0" borderId="0" xfId="4" applyNumberFormat="1" applyFont="1"/>
    <xf numFmtId="10" fontId="68" fillId="0" borderId="0" xfId="4" applyNumberFormat="1" applyFont="1"/>
    <xf numFmtId="177" fontId="0" fillId="0" borderId="0" xfId="0" applyNumberFormat="1"/>
    <xf numFmtId="167" fontId="68" fillId="0" borderId="0" xfId="4" applyNumberFormat="1" applyFont="1" applyFill="1"/>
    <xf numFmtId="10" fontId="68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43" fontId="0" fillId="0" borderId="0" xfId="0" applyNumberFormat="1"/>
    <xf numFmtId="0" fontId="106" fillId="0" borderId="0" xfId="0" applyFont="1"/>
    <xf numFmtId="0" fontId="64" fillId="0" borderId="0" xfId="0" applyFont="1"/>
    <xf numFmtId="0" fontId="107" fillId="0" borderId="0" xfId="0" applyFont="1"/>
    <xf numFmtId="43" fontId="0" fillId="0" borderId="0" xfId="3" applyFont="1"/>
    <xf numFmtId="0" fontId="108" fillId="0" borderId="0" xfId="0" applyFont="1"/>
    <xf numFmtId="0" fontId="0" fillId="32" borderId="0" xfId="0" applyFill="1"/>
    <xf numFmtId="0" fontId="109" fillId="0" borderId="1" xfId="0" applyFont="1" applyBorder="1" applyAlignment="1">
      <alignment horizontal="center" vertical="center" wrapText="1"/>
    </xf>
    <xf numFmtId="0" fontId="115" fillId="0" borderId="3" xfId="0" applyFont="1" applyBorder="1" applyAlignment="1">
      <alignment horizontal="center" vertical="center" wrapText="1"/>
    </xf>
    <xf numFmtId="166" fontId="115" fillId="0" borderId="1" xfId="0" applyNumberFormat="1" applyFont="1" applyBorder="1"/>
    <xf numFmtId="43" fontId="110" fillId="0" borderId="1" xfId="3" applyFont="1" applyFill="1" applyBorder="1"/>
    <xf numFmtId="0" fontId="115" fillId="0" borderId="1" xfId="0" applyFont="1" applyBorder="1" applyAlignment="1">
      <alignment horizontal="center" vertical="center" wrapText="1"/>
    </xf>
    <xf numFmtId="1" fontId="110" fillId="0" borderId="1" xfId="0" applyNumberFormat="1" applyFont="1" applyBorder="1" applyAlignment="1">
      <alignment horizontal="center"/>
    </xf>
    <xf numFmtId="0" fontId="110" fillId="0" borderId="2" xfId="0" applyFont="1" applyBorder="1" applyAlignment="1">
      <alignment horizontal="center" vertical="center" wrapText="1"/>
    </xf>
    <xf numFmtId="1" fontId="110" fillId="0" borderId="1" xfId="237" applyNumberFormat="1" applyFont="1" applyBorder="1" applyAlignment="1">
      <alignment horizontal="center" vertical="center"/>
    </xf>
    <xf numFmtId="0" fontId="110" fillId="0" borderId="4" xfId="0" applyFont="1" applyBorder="1" applyAlignment="1">
      <alignment horizontal="center" vertical="center" wrapText="1"/>
    </xf>
    <xf numFmtId="0" fontId="69" fillId="0" borderId="3" xfId="0" applyFont="1" applyBorder="1" applyAlignment="1">
      <alignment horizontal="center" vertical="center" wrapText="1"/>
    </xf>
    <xf numFmtId="169" fontId="69" fillId="0" borderId="1" xfId="3" applyNumberFormat="1" applyFont="1" applyBorder="1"/>
    <xf numFmtId="168" fontId="109" fillId="0" borderId="1" xfId="7" applyNumberFormat="1" applyFont="1" applyBorder="1"/>
    <xf numFmtId="168" fontId="109" fillId="0" borderId="1" xfId="7" applyNumberFormat="1" applyFont="1" applyFill="1" applyBorder="1"/>
    <xf numFmtId="0" fontId="110" fillId="0" borderId="1" xfId="0" applyFont="1" applyBorder="1" applyAlignment="1">
      <alignment horizontal="center" vertical="center" wrapText="1"/>
    </xf>
    <xf numFmtId="0" fontId="148" fillId="0" borderId="0" xfId="0" applyFont="1"/>
    <xf numFmtId="1" fontId="110" fillId="0" borderId="1" xfId="0" applyNumberFormat="1" applyFont="1" applyBorder="1" applyAlignment="1">
      <alignment horizontal="center" vertical="center"/>
    </xf>
    <xf numFmtId="43" fontId="110" fillId="0" borderId="1" xfId="6" applyNumberFormat="1" applyFont="1" applyBorder="1" applyAlignment="1">
      <alignment horizontal="right" vertical="center"/>
    </xf>
    <xf numFmtId="43" fontId="110" fillId="0" borderId="1" xfId="3" applyFont="1" applyFill="1" applyBorder="1" applyAlignment="1">
      <alignment horizontal="center" vertical="center"/>
    </xf>
    <xf numFmtId="43" fontId="110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50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110" fillId="0" borderId="2" xfId="0" applyNumberFormat="1" applyFont="1" applyBorder="1" applyAlignment="1">
      <alignment horizontal="center" vertical="center"/>
    </xf>
    <xf numFmtId="0" fontId="114" fillId="3" borderId="0" xfId="0" applyFont="1" applyFill="1" applyAlignment="1">
      <alignment vertical="center"/>
    </xf>
    <xf numFmtId="0" fontId="0" fillId="77" borderId="0" xfId="0" applyFill="1"/>
    <xf numFmtId="0" fontId="98" fillId="0" borderId="0" xfId="0" applyFont="1"/>
    <xf numFmtId="0" fontId="99" fillId="0" borderId="0" xfId="0" applyFont="1" applyAlignment="1">
      <alignment horizontal="left" vertical="top"/>
    </xf>
    <xf numFmtId="0" fontId="31" fillId="76" borderId="0" xfId="2153" applyFill="1"/>
    <xf numFmtId="0" fontId="0" fillId="0" borderId="39" xfId="0" applyBorder="1"/>
    <xf numFmtId="0" fontId="0" fillId="0" borderId="40" xfId="0" applyBorder="1"/>
    <xf numFmtId="0" fontId="0" fillId="0" borderId="42" xfId="0" applyBorder="1"/>
    <xf numFmtId="0" fontId="0" fillId="0" borderId="43" xfId="0" applyBorder="1"/>
    <xf numFmtId="0" fontId="150" fillId="0" borderId="0" xfId="0" applyFont="1" applyAlignment="1">
      <alignment horizontal="left" vertical="center" wrapText="1"/>
    </xf>
    <xf numFmtId="0" fontId="110" fillId="0" borderId="2" xfId="0" applyFont="1" applyBorder="1" applyAlignment="1">
      <alignment horizontal="center" vertical="center"/>
    </xf>
    <xf numFmtId="0" fontId="110" fillId="0" borderId="4" xfId="0" applyFont="1" applyBorder="1" applyAlignment="1">
      <alignment horizontal="center" vertical="center"/>
    </xf>
    <xf numFmtId="166" fontId="115" fillId="0" borderId="1" xfId="2136" applyNumberFormat="1" applyFont="1" applyBorder="1"/>
    <xf numFmtId="0" fontId="29" fillId="76" borderId="0" xfId="2161" applyFill="1"/>
    <xf numFmtId="0" fontId="69" fillId="31" borderId="1" xfId="2161" applyFont="1" applyFill="1" applyBorder="1" applyAlignment="1">
      <alignment horizontal="center" vertical="center" wrapText="1"/>
    </xf>
    <xf numFmtId="0" fontId="0" fillId="0" borderId="0" xfId="0"/>
    <xf numFmtId="0" fontId="115" fillId="31" borderId="0" xfId="0" applyFont="1" applyFill="1" applyBorder="1"/>
    <xf numFmtId="0" fontId="0" fillId="31" borderId="0" xfId="0" applyFill="1" applyBorder="1"/>
    <xf numFmtId="0" fontId="109" fillId="31" borderId="10" xfId="0" applyFont="1" applyFill="1" applyBorder="1" applyAlignment="1">
      <alignment horizontal="center" vertical="center" wrapText="1"/>
    </xf>
    <xf numFmtId="0" fontId="115" fillId="0" borderId="1" xfId="2136" applyFont="1" applyBorder="1" applyAlignment="1">
      <alignment horizontal="center" vertical="center" wrapText="1"/>
    </xf>
    <xf numFmtId="0" fontId="115" fillId="0" borderId="1" xfId="0" applyFont="1" applyBorder="1" applyAlignment="1">
      <alignment horizontal="center" vertical="center"/>
    </xf>
    <xf numFmtId="0" fontId="69" fillId="0" borderId="1" xfId="0" applyFont="1" applyBorder="1"/>
    <xf numFmtId="169" fontId="69" fillId="0" borderId="1" xfId="0" applyNumberFormat="1" applyFont="1" applyBorder="1" applyAlignment="1">
      <alignment horizontal="right" vertical="center"/>
    </xf>
    <xf numFmtId="0" fontId="0" fillId="0" borderId="0" xfId="0"/>
    <xf numFmtId="0" fontId="110" fillId="31" borderId="0" xfId="0" applyFont="1" applyFill="1" applyBorder="1" applyAlignment="1">
      <alignment horizontal="center" vertical="top" wrapText="1"/>
    </xf>
    <xf numFmtId="0" fontId="110" fillId="31" borderId="0" xfId="0" applyFont="1" applyFill="1" applyBorder="1" applyAlignment="1">
      <alignment horizontal="center"/>
    </xf>
    <xf numFmtId="166" fontId="69" fillId="31" borderId="0" xfId="0" applyNumberFormat="1" applyFont="1" applyFill="1" applyBorder="1" applyAlignment="1">
      <alignment horizontal="center"/>
    </xf>
    <xf numFmtId="0" fontId="153" fillId="0" borderId="1" xfId="0" applyFont="1" applyBorder="1"/>
    <xf numFmtId="43" fontId="69" fillId="0" borderId="1" xfId="3" applyNumberFormat="1" applyFont="1" applyBorder="1"/>
    <xf numFmtId="166" fontId="110" fillId="0" borderId="1" xfId="237" applyNumberFormat="1" applyFont="1" applyBorder="1" applyAlignment="1">
      <alignment horizontal="center" vertical="center"/>
    </xf>
    <xf numFmtId="0" fontId="115" fillId="31" borderId="1" xfId="2157" applyFont="1" applyFill="1" applyBorder="1" applyAlignment="1">
      <alignment horizontal="center" vertical="center"/>
    </xf>
    <xf numFmtId="169" fontId="69" fillId="0" borderId="1" xfId="0" applyNumberFormat="1" applyFont="1" applyBorder="1" applyAlignment="1">
      <alignment horizontal="center" vertical="center"/>
    </xf>
    <xf numFmtId="0" fontId="115" fillId="31" borderId="1" xfId="2157" applyFont="1" applyFill="1" applyBorder="1" applyAlignment="1">
      <alignment horizontal="center" vertical="center" wrapText="1"/>
    </xf>
    <xf numFmtId="0" fontId="0" fillId="0" borderId="44" xfId="0" applyBorder="1"/>
    <xf numFmtId="0" fontId="114" fillId="31" borderId="39" xfId="0" applyFont="1" applyFill="1" applyBorder="1" applyAlignment="1">
      <alignment vertical="center"/>
    </xf>
    <xf numFmtId="0" fontId="0" fillId="31" borderId="39" xfId="0" applyFill="1" applyBorder="1"/>
    <xf numFmtId="0" fontId="0" fillId="0" borderId="45" xfId="0" applyBorder="1"/>
    <xf numFmtId="0" fontId="0" fillId="31" borderId="43" xfId="0" applyFill="1" applyBorder="1"/>
    <xf numFmtId="0" fontId="62" fillId="0" borderId="0" xfId="0" applyFont="1"/>
    <xf numFmtId="0" fontId="0" fillId="0" borderId="0" xfId="0" applyFill="1"/>
    <xf numFmtId="0" fontId="69" fillId="0" borderId="2" xfId="0" applyFont="1" applyBorder="1"/>
    <xf numFmtId="169" fontId="69" fillId="0" borderId="2" xfId="0" applyNumberFormat="1" applyFont="1" applyBorder="1" applyAlignment="1">
      <alignment horizontal="right" vertical="center"/>
    </xf>
    <xf numFmtId="43" fontId="69" fillId="0" borderId="1" xfId="0" applyNumberFormat="1" applyFont="1" applyBorder="1" applyAlignment="1">
      <alignment horizontal="right" vertical="center"/>
    </xf>
    <xf numFmtId="43" fontId="69" fillId="0" borderId="2" xfId="0" applyNumberFormat="1" applyFont="1" applyBorder="1" applyAlignment="1">
      <alignment horizontal="right" vertical="center"/>
    </xf>
    <xf numFmtId="0" fontId="69" fillId="31" borderId="8" xfId="2161" applyFont="1" applyFill="1" applyBorder="1" applyAlignment="1">
      <alignment horizontal="center" vertical="center"/>
    </xf>
    <xf numFmtId="0" fontId="69" fillId="31" borderId="1" xfId="2161" applyFont="1" applyFill="1" applyBorder="1" applyAlignment="1">
      <alignment horizontal="center" vertical="center"/>
    </xf>
    <xf numFmtId="0" fontId="109" fillId="0" borderId="1" xfId="0" applyFont="1" applyBorder="1" applyAlignment="1">
      <alignment horizontal="center" vertical="center"/>
    </xf>
    <xf numFmtId="0" fontId="155" fillId="0" borderId="10" xfId="1039" applyNumberFormat="1" applyFont="1" applyFill="1" applyBorder="1" applyAlignment="1">
      <alignment horizontal="center" wrapText="1"/>
    </xf>
    <xf numFmtId="0" fontId="115" fillId="0" borderId="40" xfId="0" applyFont="1" applyBorder="1"/>
    <xf numFmtId="0" fontId="0" fillId="0" borderId="40" xfId="0" applyFill="1" applyBorder="1"/>
    <xf numFmtId="0" fontId="0" fillId="31" borderId="44" xfId="0" applyFill="1" applyBorder="1"/>
    <xf numFmtId="0" fontId="0" fillId="31" borderId="45" xfId="0" applyFill="1" applyBorder="1"/>
    <xf numFmtId="0" fontId="0" fillId="31" borderId="40" xfId="0" applyFill="1" applyBorder="1"/>
    <xf numFmtId="0" fontId="0" fillId="76" borderId="0" xfId="0" applyFill="1" applyBorder="1"/>
    <xf numFmtId="0" fontId="0" fillId="0" borderId="0" xfId="0" applyBorder="1"/>
    <xf numFmtId="0" fontId="0" fillId="0" borderId="46" xfId="0" applyBorder="1"/>
    <xf numFmtId="181" fontId="115" fillId="0" borderId="1" xfId="0" applyNumberFormat="1" applyFont="1" applyBorder="1" applyAlignment="1">
      <alignment horizontal="center" vertical="center" wrapText="1"/>
    </xf>
    <xf numFmtId="0" fontId="0" fillId="0" borderId="47" xfId="0" applyBorder="1"/>
    <xf numFmtId="0" fontId="115" fillId="0" borderId="40" xfId="0" applyFont="1" applyFill="1" applyBorder="1"/>
    <xf numFmtId="0" fontId="0" fillId="0" borderId="1" xfId="0" applyFont="1" applyBorder="1" applyAlignment="1">
      <alignment horizontal="center" vertical="center"/>
    </xf>
    <xf numFmtId="2" fontId="17" fillId="0" borderId="0" xfId="0" applyNumberFormat="1" applyFont="1"/>
    <xf numFmtId="0" fontId="64" fillId="77" borderId="1" xfId="0" applyFont="1" applyFill="1" applyBorder="1" applyAlignment="1">
      <alignment horizontal="center" vertical="center"/>
    </xf>
    <xf numFmtId="0" fontId="111" fillId="3" borderId="10" xfId="0" applyFont="1" applyFill="1" applyBorder="1" applyAlignment="1">
      <alignment horizontal="center" vertical="center"/>
    </xf>
    <xf numFmtId="0" fontId="150" fillId="0" borderId="0" xfId="0" applyFont="1" applyBorder="1" applyAlignment="1">
      <alignment horizontal="center" vertical="center" wrapText="1"/>
    </xf>
    <xf numFmtId="0" fontId="149" fillId="0" borderId="1" xfId="0" applyFont="1" applyBorder="1" applyAlignment="1">
      <alignment horizontal="center" vertical="center"/>
    </xf>
    <xf numFmtId="0" fontId="115" fillId="0" borderId="1" xfId="0" applyFont="1" applyBorder="1" applyAlignment="1">
      <alignment horizontal="center" vertical="center"/>
    </xf>
    <xf numFmtId="0" fontId="149" fillId="31" borderId="0" xfId="0" applyFont="1" applyFill="1"/>
    <xf numFmtId="0" fontId="149" fillId="0" borderId="0" xfId="0" applyFont="1"/>
    <xf numFmtId="0" fontId="116" fillId="3" borderId="1" xfId="0" applyFont="1" applyFill="1" applyBorder="1" applyAlignment="1">
      <alignment horizontal="center" vertical="center"/>
    </xf>
    <xf numFmtId="0" fontId="151" fillId="0" borderId="1" xfId="0" applyFont="1" applyBorder="1" applyAlignment="1">
      <alignment horizontal="center"/>
    </xf>
    <xf numFmtId="0" fontId="151" fillId="0" borderId="8" xfId="0" applyFont="1" applyBorder="1" applyAlignment="1">
      <alignment horizontal="center"/>
    </xf>
    <xf numFmtId="0" fontId="115" fillId="0" borderId="0" xfId="0" applyFont="1" applyAlignment="1">
      <alignment horizontal="center" vertical="center"/>
    </xf>
    <xf numFmtId="1" fontId="110" fillId="0" borderId="1" xfId="0" applyNumberFormat="1" applyFont="1" applyBorder="1" applyAlignment="1">
      <alignment horizontal="centerContinuous"/>
    </xf>
    <xf numFmtId="182" fontId="0" fillId="0" borderId="0" xfId="0" applyNumberFormat="1"/>
    <xf numFmtId="0" fontId="69" fillId="0" borderId="1" xfId="0" applyFont="1" applyBorder="1" applyAlignment="1">
      <alignment horizontal="center" vertical="center"/>
    </xf>
    <xf numFmtId="0" fontId="114" fillId="3" borderId="12" xfId="0" applyFont="1" applyFill="1" applyBorder="1" applyAlignment="1">
      <alignment vertical="center"/>
    </xf>
    <xf numFmtId="0" fontId="0" fillId="0" borderId="0" xfId="0" applyAlignment="1">
      <alignment horizontal="center"/>
    </xf>
    <xf numFmtId="4" fontId="69" fillId="0" borderId="1" xfId="0" applyNumberFormat="1" applyFont="1" applyBorder="1" applyAlignment="1">
      <alignment horizontal="center" vertical="center" wrapText="1"/>
    </xf>
    <xf numFmtId="4" fontId="69" fillId="0" borderId="1" xfId="0" applyNumberFormat="1" applyFont="1" applyBorder="1" applyAlignment="1">
      <alignment horizontal="center"/>
    </xf>
    <xf numFmtId="0" fontId="16" fillId="0" borderId="0" xfId="0" applyFont="1"/>
    <xf numFmtId="0" fontId="69" fillId="0" borderId="1" xfId="0" applyFont="1" applyFill="1" applyBorder="1" applyAlignment="1">
      <alignment horizontal="center"/>
    </xf>
    <xf numFmtId="1" fontId="110" fillId="0" borderId="10" xfId="0" applyNumberFormat="1" applyFont="1" applyBorder="1" applyAlignment="1">
      <alignment horizontal="centerContinuous"/>
    </xf>
    <xf numFmtId="166" fontId="110" fillId="31" borderId="1" xfId="2252" applyNumberFormat="1" applyFont="1" applyFill="1" applyBorder="1" applyAlignment="1">
      <alignment horizontal="right"/>
    </xf>
    <xf numFmtId="0" fontId="113" fillId="31" borderId="0" xfId="1" applyFont="1" applyFill="1" applyAlignment="1">
      <alignment vertical="center"/>
    </xf>
    <xf numFmtId="0" fontId="115" fillId="0" borderId="48" xfId="0" applyFont="1" applyBorder="1" applyAlignment="1">
      <alignment horizontal="center" vertical="center"/>
    </xf>
    <xf numFmtId="166" fontId="110" fillId="0" borderId="1" xfId="2252" applyNumberFormat="1" applyFont="1" applyFill="1" applyBorder="1" applyAlignment="1">
      <alignment horizontal="right"/>
    </xf>
    <xf numFmtId="0" fontId="0" fillId="31" borderId="39" xfId="0" applyFill="1" applyBorder="1" applyAlignment="1">
      <alignment horizontal="center"/>
    </xf>
    <xf numFmtId="0" fontId="69" fillId="0" borderId="48" xfId="0" applyFont="1" applyBorder="1" applyAlignment="1">
      <alignment horizontal="center" vertical="center" wrapText="1"/>
    </xf>
    <xf numFmtId="166" fontId="110" fillId="31" borderId="0" xfId="2252" applyNumberFormat="1" applyFont="1" applyFill="1" applyBorder="1" applyAlignment="1">
      <alignment horizontal="right"/>
    </xf>
    <xf numFmtId="0" fontId="0" fillId="79" borderId="0" xfId="0" applyFill="1"/>
    <xf numFmtId="1" fontId="110" fillId="0" borderId="4" xfId="237" applyNumberFormat="1" applyFont="1" applyFill="1" applyBorder="1" applyAlignment="1">
      <alignment horizontal="center" vertical="center"/>
    </xf>
    <xf numFmtId="0" fontId="115" fillId="0" borderId="1" xfId="0" applyFont="1" applyBorder="1" applyAlignment="1">
      <alignment horizontal="center" vertical="center"/>
    </xf>
    <xf numFmtId="0" fontId="179" fillId="0" borderId="48" xfId="0" applyFont="1" applyBorder="1"/>
    <xf numFmtId="0" fontId="179" fillId="0" borderId="52" xfId="0" applyFont="1" applyBorder="1"/>
    <xf numFmtId="0" fontId="150" fillId="0" borderId="0" xfId="0" applyFont="1" applyBorder="1" applyAlignment="1">
      <alignment horizontal="center" vertical="center" wrapText="1"/>
    </xf>
    <xf numFmtId="1" fontId="110" fillId="0" borderId="1" xfId="0" applyNumberFormat="1" applyFont="1" applyFill="1" applyBorder="1" applyAlignment="1">
      <alignment horizontal="centerContinuous"/>
    </xf>
    <xf numFmtId="0" fontId="69" fillId="0" borderId="48" xfId="0" applyFont="1" applyBorder="1"/>
    <xf numFmtId="169" fontId="69" fillId="0" borderId="48" xfId="0" applyNumberFormat="1" applyFont="1" applyBorder="1" applyAlignment="1">
      <alignment horizontal="right" vertical="center"/>
    </xf>
    <xf numFmtId="43" fontId="69" fillId="0" borderId="48" xfId="0" applyNumberFormat="1" applyFont="1" applyBorder="1" applyAlignment="1">
      <alignment horizontal="right" vertical="center"/>
    </xf>
    <xf numFmtId="1" fontId="110" fillId="0" borderId="48" xfId="0" applyNumberFormat="1" applyFont="1" applyBorder="1" applyAlignment="1">
      <alignment horizontal="center" vertical="center"/>
    </xf>
    <xf numFmtId="43" fontId="110" fillId="0" borderId="48" xfId="6" applyNumberFormat="1" applyFont="1" applyBorder="1" applyAlignment="1">
      <alignment horizontal="center" vertical="center"/>
    </xf>
    <xf numFmtId="0" fontId="115" fillId="0" borderId="51" xfId="2147" applyFont="1" applyBorder="1"/>
    <xf numFmtId="0" fontId="115" fillId="0" borderId="51" xfId="2147" applyFont="1" applyFill="1" applyBorder="1"/>
    <xf numFmtId="0" fontId="115" fillId="0" borderId="48" xfId="2147" applyFont="1" applyFill="1" applyBorder="1"/>
    <xf numFmtId="168" fontId="109" fillId="0" borderId="51" xfId="7" applyNumberFormat="1" applyFont="1" applyFill="1" applyBorder="1"/>
    <xf numFmtId="168" fontId="109" fillId="0" borderId="51" xfId="7" applyNumberFormat="1" applyFont="1" applyBorder="1"/>
    <xf numFmtId="0" fontId="115" fillId="31" borderId="0" xfId="0" applyFont="1" applyFill="1"/>
    <xf numFmtId="0" fontId="64" fillId="76" borderId="0" xfId="0" applyFont="1" applyFill="1"/>
    <xf numFmtId="0" fontId="116" fillId="31" borderId="69" xfId="0" applyFont="1" applyFill="1" applyBorder="1" applyAlignment="1">
      <alignment horizontal="center" vertical="center"/>
    </xf>
    <xf numFmtId="0" fontId="115" fillId="31" borderId="69" xfId="0" applyFont="1" applyFill="1" applyBorder="1" applyAlignment="1">
      <alignment horizontal="center" vertical="center" wrapText="1"/>
    </xf>
    <xf numFmtId="0" fontId="115" fillId="31" borderId="69" xfId="0" applyFont="1" applyFill="1" applyBorder="1" applyAlignment="1">
      <alignment horizontal="center" vertical="center"/>
    </xf>
    <xf numFmtId="0" fontId="0" fillId="31" borderId="69" xfId="0" applyFont="1" applyFill="1" applyBorder="1" applyAlignment="1">
      <alignment horizontal="center" vertical="center"/>
    </xf>
    <xf numFmtId="0" fontId="115" fillId="31" borderId="0" xfId="0" applyFont="1" applyFill="1" applyBorder="1" applyAlignment="1">
      <alignment horizontal="center" vertical="center" wrapText="1"/>
    </xf>
    <xf numFmtId="0" fontId="0" fillId="0" borderId="0" xfId="0"/>
    <xf numFmtId="166" fontId="0" fillId="0" borderId="0" xfId="0" applyNumberFormat="1"/>
    <xf numFmtId="0" fontId="0" fillId="0" borderId="0" xfId="0"/>
    <xf numFmtId="166" fontId="63" fillId="0" borderId="0" xfId="3130" applyNumberFormat="1" applyFill="1" applyBorder="1" applyAlignment="1">
      <alignment horizontal="center"/>
    </xf>
    <xf numFmtId="0" fontId="112" fillId="31" borderId="0" xfId="0" applyFont="1" applyFill="1" applyAlignment="1">
      <alignment vertical="top" wrapText="1"/>
    </xf>
    <xf numFmtId="169" fontId="0" fillId="0" borderId="0" xfId="3" applyNumberFormat="1" applyFont="1" applyAlignment="1">
      <alignment horizontal="center" vertical="center"/>
    </xf>
    <xf numFmtId="0" fontId="154" fillId="0" borderId="48" xfId="1" applyFont="1" applyBorder="1" applyAlignment="1">
      <alignment horizontal="left" vertical="center"/>
    </xf>
    <xf numFmtId="0" fontId="0" fillId="0" borderId="84" xfId="0" applyBorder="1"/>
    <xf numFmtId="169" fontId="0" fillId="0" borderId="80" xfId="3" applyNumberFormat="1" applyFont="1" applyFill="1" applyBorder="1" applyAlignment="1">
      <alignment horizontal="center" vertical="center"/>
    </xf>
    <xf numFmtId="1" fontId="110" fillId="0" borderId="80" xfId="0" applyNumberFormat="1" applyFont="1" applyFill="1" applyBorder="1" applyAlignment="1">
      <alignment horizontal="centerContinuous"/>
    </xf>
    <xf numFmtId="0" fontId="116" fillId="3" borderId="83" xfId="0" applyFont="1" applyFill="1" applyBorder="1" applyAlignment="1">
      <alignment horizontal="center" vertical="center"/>
    </xf>
    <xf numFmtId="0" fontId="151" fillId="0" borderId="83" xfId="0" applyFont="1" applyBorder="1" applyAlignment="1">
      <alignment horizontal="center"/>
    </xf>
    <xf numFmtId="0" fontId="115" fillId="31" borderId="83" xfId="0" applyFont="1" applyFill="1" applyBorder="1" applyAlignment="1">
      <alignment horizontal="center" vertical="center"/>
    </xf>
    <xf numFmtId="0" fontId="115" fillId="0" borderId="80" xfId="0" applyFont="1" applyBorder="1" applyAlignment="1">
      <alignment horizontal="center" vertical="center" wrapText="1"/>
    </xf>
    <xf numFmtId="166" fontId="0" fillId="0" borderId="80" xfId="0" applyNumberFormat="1" applyBorder="1"/>
    <xf numFmtId="0" fontId="155" fillId="0" borderId="80" xfId="1039" applyNumberFormat="1" applyFont="1" applyFill="1" applyBorder="1" applyAlignment="1">
      <alignment horizontal="center" wrapText="1"/>
    </xf>
    <xf numFmtId="166" fontId="115" fillId="0" borderId="80" xfId="2136" applyNumberFormat="1" applyFont="1" applyBorder="1"/>
    <xf numFmtId="0" fontId="115" fillId="0" borderId="1" xfId="0" applyFont="1" applyBorder="1" applyAlignment="1">
      <alignment horizontal="center" vertical="center"/>
    </xf>
    <xf numFmtId="0" fontId="115" fillId="0" borderId="80" xfId="0" applyFont="1" applyFill="1" applyBorder="1" applyAlignment="1">
      <alignment horizontal="center" vertical="center" wrapText="1"/>
    </xf>
    <xf numFmtId="166" fontId="69" fillId="0" borderId="80" xfId="0" applyNumberFormat="1" applyFont="1" applyBorder="1"/>
    <xf numFmtId="0" fontId="69" fillId="0" borderId="82" xfId="0" applyFont="1" applyBorder="1" applyAlignment="1">
      <alignment horizontal="center" vertical="center"/>
    </xf>
    <xf numFmtId="0" fontId="69" fillId="0" borderId="80" xfId="0" applyFont="1" applyBorder="1" applyAlignment="1">
      <alignment horizontal="center" vertical="center" wrapText="1"/>
    </xf>
    <xf numFmtId="1" fontId="178" fillId="0" borderId="80" xfId="1039" applyNumberFormat="1" applyFont="1" applyFill="1" applyBorder="1" applyAlignment="1">
      <alignment horizontal="center" wrapText="1"/>
    </xf>
    <xf numFmtId="1" fontId="69" fillId="31" borderId="80" xfId="0" applyNumberFormat="1" applyFont="1" applyFill="1" applyBorder="1" applyAlignment="1">
      <alignment horizontal="center"/>
    </xf>
    <xf numFmtId="0" fontId="69" fillId="0" borderId="72" xfId="0" applyFont="1" applyBorder="1" applyAlignment="1">
      <alignment horizontal="center"/>
    </xf>
    <xf numFmtId="0" fontId="115" fillId="0" borderId="80" xfId="0" applyFont="1" applyFill="1" applyBorder="1" applyAlignment="1">
      <alignment horizontal="right" vertical="center" wrapText="1"/>
    </xf>
    <xf numFmtId="0" fontId="154" fillId="0" borderId="80" xfId="1" applyFont="1" applyBorder="1" applyAlignment="1">
      <alignment horizontal="left" vertical="center"/>
    </xf>
    <xf numFmtId="0" fontId="116" fillId="3" borderId="80" xfId="0" applyFont="1" applyFill="1" applyBorder="1" applyAlignment="1">
      <alignment horizontal="center" vertical="center"/>
    </xf>
    <xf numFmtId="0" fontId="151" fillId="0" borderId="80" xfId="0" applyFont="1" applyBorder="1" applyAlignment="1">
      <alignment horizontal="center"/>
    </xf>
    <xf numFmtId="0" fontId="182" fillId="3" borderId="83" xfId="0" applyFont="1" applyFill="1" applyBorder="1" applyAlignment="1">
      <alignment horizontal="center" vertical="center" wrapText="1"/>
    </xf>
    <xf numFmtId="0" fontId="115" fillId="0" borderId="83" xfId="0" applyFont="1" applyBorder="1" applyAlignment="1">
      <alignment horizontal="center" vertical="center" wrapText="1"/>
    </xf>
    <xf numFmtId="166" fontId="0" fillId="31" borderId="0" xfId="0" applyNumberFormat="1" applyFill="1"/>
    <xf numFmtId="166" fontId="151" fillId="0" borderId="80" xfId="239" applyNumberFormat="1" applyFont="1" applyBorder="1"/>
    <xf numFmtId="166" fontId="112" fillId="0" borderId="80" xfId="5847" applyNumberFormat="1" applyFont="1" applyBorder="1" applyAlignment="1">
      <alignment vertical="center"/>
    </xf>
    <xf numFmtId="0" fontId="189" fillId="0" borderId="80" xfId="1039" applyNumberFormat="1" applyFont="1" applyFill="1" applyBorder="1" applyAlignment="1">
      <alignment horizontal="center" wrapText="1"/>
    </xf>
    <xf numFmtId="43" fontId="69" fillId="0" borderId="80" xfId="3" applyNumberFormat="1" applyFont="1" applyBorder="1"/>
    <xf numFmtId="169" fontId="69" fillId="0" borderId="80" xfId="3" applyNumberFormat="1" applyFont="1" applyBorder="1"/>
    <xf numFmtId="169" fontId="7" fillId="0" borderId="80" xfId="3" applyNumberFormat="1" applyFont="1" applyFill="1" applyBorder="1" applyAlignment="1">
      <alignment horizontal="center" vertical="center"/>
    </xf>
    <xf numFmtId="169" fontId="105" fillId="0" borderId="80" xfId="3" applyNumberFormat="1" applyFont="1" applyFill="1" applyBorder="1" applyAlignment="1">
      <alignment horizontal="center" vertical="center"/>
    </xf>
    <xf numFmtId="0" fontId="114" fillId="31" borderId="80" xfId="0" applyFont="1" applyFill="1" applyBorder="1" applyAlignment="1">
      <alignment vertical="center"/>
    </xf>
    <xf numFmtId="0" fontId="187" fillId="31" borderId="80" xfId="0" applyFont="1" applyFill="1" applyBorder="1" applyAlignment="1">
      <alignment horizontal="center" vertical="center" wrapText="1"/>
    </xf>
    <xf numFmtId="0" fontId="115" fillId="31" borderId="80" xfId="0" applyFont="1" applyFill="1" applyBorder="1" applyAlignment="1">
      <alignment horizontal="center" vertical="center" wrapText="1"/>
    </xf>
    <xf numFmtId="0" fontId="115" fillId="31" borderId="82" xfId="0" applyFont="1" applyFill="1" applyBorder="1" applyAlignment="1">
      <alignment horizontal="center" vertical="center" wrapText="1"/>
    </xf>
    <xf numFmtId="0" fontId="112" fillId="0" borderId="0" xfId="0" applyFont="1"/>
    <xf numFmtId="0" fontId="115" fillId="0" borderId="80" xfId="0" applyFont="1" applyBorder="1" applyAlignment="1">
      <alignment horizontal="center" vertical="top" wrapText="1"/>
    </xf>
    <xf numFmtId="181" fontId="115" fillId="0" borderId="80" xfId="0" applyNumberFormat="1" applyFont="1" applyBorder="1" applyAlignment="1">
      <alignment horizontal="center" vertical="top" wrapText="1"/>
    </xf>
    <xf numFmtId="0" fontId="69" fillId="0" borderId="80" xfId="0" applyFont="1" applyFill="1" applyBorder="1" applyAlignment="1">
      <alignment vertical="center"/>
    </xf>
    <xf numFmtId="0" fontId="69" fillId="0" borderId="80" xfId="0" applyFont="1" applyFill="1" applyBorder="1" applyAlignment="1">
      <alignment horizontal="center" vertical="center"/>
    </xf>
    <xf numFmtId="0" fontId="69" fillId="0" borderId="80" xfId="0" applyFont="1" applyFill="1" applyBorder="1" applyAlignment="1">
      <alignment horizontal="center" vertical="center" wrapText="1"/>
    </xf>
    <xf numFmtId="166" fontId="69" fillId="0" borderId="80" xfId="0" applyNumberFormat="1" applyFont="1" applyFill="1" applyBorder="1" applyAlignment="1">
      <alignment vertical="center"/>
    </xf>
    <xf numFmtId="169" fontId="69" fillId="0" borderId="72" xfId="0" applyNumberFormat="1" applyFont="1" applyBorder="1" applyAlignment="1">
      <alignment horizontal="right" vertical="center"/>
    </xf>
    <xf numFmtId="43" fontId="69" fillId="0" borderId="72" xfId="0" applyNumberFormat="1" applyFont="1" applyBorder="1" applyAlignment="1">
      <alignment horizontal="right" vertical="center"/>
    </xf>
    <xf numFmtId="166" fontId="190" fillId="0" borderId="48" xfId="1039" applyNumberFormat="1" applyFont="1" applyFill="1" applyBorder="1" applyAlignment="1">
      <alignment horizontal="right" wrapText="1"/>
    </xf>
    <xf numFmtId="166" fontId="63" fillId="0" borderId="48" xfId="3130" applyNumberFormat="1" applyFont="1" applyFill="1" applyBorder="1" applyAlignment="1">
      <alignment horizontal="right"/>
    </xf>
    <xf numFmtId="166" fontId="110" fillId="0" borderId="48" xfId="20983" applyNumberFormat="1" applyFont="1" applyFill="1" applyBorder="1" applyAlignment="1">
      <alignment horizontal="right"/>
    </xf>
    <xf numFmtId="166" fontId="63" fillId="0" borderId="48" xfId="3130" applyNumberFormat="1" applyFill="1" applyBorder="1" applyAlignment="1">
      <alignment horizontal="right"/>
    </xf>
    <xf numFmtId="166" fontId="0" fillId="0" borderId="48" xfId="0" applyNumberFormat="1" applyFill="1" applyBorder="1" applyAlignment="1">
      <alignment horizontal="right"/>
    </xf>
    <xf numFmtId="166" fontId="69" fillId="0" borderId="48" xfId="0" applyNumberFormat="1" applyFont="1" applyFill="1" applyBorder="1" applyAlignment="1">
      <alignment horizontal="right"/>
    </xf>
    <xf numFmtId="166" fontId="189" fillId="0" borderId="48" xfId="1039" applyNumberFormat="1" applyFont="1" applyFill="1" applyBorder="1" applyAlignment="1">
      <alignment horizontal="right" wrapText="1"/>
    </xf>
    <xf numFmtId="166" fontId="151" fillId="0" borderId="4" xfId="239" applyNumberFormat="1" applyFont="1" applyFill="1" applyBorder="1"/>
    <xf numFmtId="0" fontId="115" fillId="31" borderId="84" xfId="0" applyFont="1" applyFill="1" applyBorder="1" applyAlignment="1"/>
    <xf numFmtId="0" fontId="187" fillId="31" borderId="0" xfId="0" applyFont="1" applyFill="1" applyBorder="1"/>
    <xf numFmtId="2" fontId="63" fillId="0" borderId="0" xfId="2" applyNumberFormat="1"/>
    <xf numFmtId="0" fontId="0" fillId="0" borderId="87" xfId="0" applyBorder="1"/>
    <xf numFmtId="0" fontId="115" fillId="0" borderId="83" xfId="2147" applyFont="1" applyFill="1" applyBorder="1"/>
    <xf numFmtId="0" fontId="0" fillId="0" borderId="4" xfId="0" applyBorder="1"/>
    <xf numFmtId="0" fontId="3" fillId="0" borderId="80" xfId="0" applyFont="1" applyBorder="1" applyAlignment="1">
      <alignment horizontal="center" vertical="center" wrapText="1"/>
    </xf>
    <xf numFmtId="169" fontId="3" fillId="0" borderId="80" xfId="3" applyNumberFormat="1" applyFont="1" applyFill="1" applyBorder="1" applyAlignment="1">
      <alignment horizontal="center" vertical="center"/>
    </xf>
    <xf numFmtId="0" fontId="115" fillId="0" borderId="83" xfId="0" applyFont="1" applyBorder="1" applyAlignment="1">
      <alignment horizontal="center"/>
    </xf>
    <xf numFmtId="2" fontId="110" fillId="0" borderId="1" xfId="0" applyNumberFormat="1" applyFont="1" applyBorder="1" applyAlignment="1">
      <alignment horizontal="center"/>
    </xf>
    <xf numFmtId="1" fontId="110" fillId="0" borderId="72" xfId="0" applyNumberFormat="1" applyFont="1" applyFill="1" applyBorder="1" applyAlignment="1">
      <alignment horizontal="centerContinuous"/>
    </xf>
    <xf numFmtId="0" fontId="155" fillId="31" borderId="0" xfId="1039" applyNumberFormat="1" applyFont="1" applyFill="1" applyBorder="1" applyAlignment="1">
      <alignment horizontal="center" wrapText="1"/>
    </xf>
    <xf numFmtId="166" fontId="69" fillId="31" borderId="0" xfId="2212" applyNumberFormat="1" applyFont="1" applyFill="1" applyBorder="1" applyAlignment="1">
      <alignment horizontal="right"/>
    </xf>
    <xf numFmtId="168" fontId="109" fillId="0" borderId="48" xfId="7" applyNumberFormat="1" applyFont="1" applyBorder="1"/>
    <xf numFmtId="166" fontId="115" fillId="0" borderId="48" xfId="2136" applyNumberFormat="1" applyFont="1" applyBorder="1"/>
    <xf numFmtId="0" fontId="69" fillId="0" borderId="1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/>
    </xf>
    <xf numFmtId="1" fontId="69" fillId="0" borderId="80" xfId="0" applyNumberFormat="1" applyFont="1" applyFill="1" applyBorder="1" applyAlignment="1">
      <alignment vertical="center"/>
    </xf>
    <xf numFmtId="0" fontId="115" fillId="0" borderId="48" xfId="0" applyFont="1" applyBorder="1"/>
    <xf numFmtId="166" fontId="115" fillId="0" borderId="48" xfId="0" applyNumberFormat="1" applyFont="1" applyBorder="1"/>
    <xf numFmtId="166" fontId="109" fillId="0" borderId="48" xfId="0" applyNumberFormat="1" applyFont="1" applyFill="1" applyBorder="1"/>
    <xf numFmtId="0" fontId="115" fillId="0" borderId="48" xfId="0" applyFont="1" applyBorder="1" applyAlignment="1">
      <alignment horizontal="center" vertical="center" wrapText="1"/>
    </xf>
    <xf numFmtId="166" fontId="115" fillId="0" borderId="48" xfId="0" applyNumberFormat="1" applyFont="1" applyFill="1" applyBorder="1"/>
    <xf numFmtId="0" fontId="115" fillId="0" borderId="48" xfId="0" applyFont="1" applyBorder="1" applyAlignment="1">
      <alignment horizontal="center"/>
    </xf>
    <xf numFmtId="17" fontId="115" fillId="0" borderId="48" xfId="0" applyNumberFormat="1" applyFont="1" applyFill="1" applyBorder="1" applyAlignment="1">
      <alignment horizontal="center"/>
    </xf>
    <xf numFmtId="2" fontId="17" fillId="0" borderId="0" xfId="0" applyNumberFormat="1" applyFont="1" applyBorder="1"/>
    <xf numFmtId="2" fontId="0" fillId="0" borderId="0" xfId="0" applyNumberFormat="1" applyBorder="1"/>
    <xf numFmtId="2" fontId="2" fillId="0" borderId="0" xfId="0" applyNumberFormat="1" applyFont="1"/>
    <xf numFmtId="0" fontId="0" fillId="31" borderId="80" xfId="0" applyFill="1" applyBorder="1" applyAlignment="1">
      <alignment horizontal="center" vertical="center"/>
    </xf>
    <xf numFmtId="0" fontId="190" fillId="0" borderId="80" xfId="1039" applyNumberFormat="1" applyFont="1" applyFill="1" applyBorder="1" applyAlignment="1">
      <alignment horizontal="center" wrapText="1"/>
    </xf>
    <xf numFmtId="0" fontId="0" fillId="0" borderId="80" xfId="0" applyFill="1" applyBorder="1" applyAlignment="1">
      <alignment horizontal="center"/>
    </xf>
    <xf numFmtId="0" fontId="0" fillId="0" borderId="80" xfId="0" applyBorder="1" applyAlignment="1">
      <alignment horizontal="center"/>
    </xf>
    <xf numFmtId="0" fontId="0" fillId="0" borderId="80" xfId="0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80" xfId="0" applyBorder="1"/>
    <xf numFmtId="2" fontId="115" fillId="0" borderId="80" xfId="2" applyNumberFormat="1" applyFont="1" applyBorder="1"/>
    <xf numFmtId="1" fontId="115" fillId="0" borderId="48" xfId="0" applyNumberFormat="1" applyFont="1" applyFill="1" applyBorder="1"/>
    <xf numFmtId="166" fontId="95" fillId="0" borderId="48" xfId="0" applyNumberFormat="1" applyFont="1" applyFill="1" applyBorder="1"/>
    <xf numFmtId="0" fontId="69" fillId="0" borderId="48" xfId="2" applyFont="1" applyFill="1" applyBorder="1"/>
    <xf numFmtId="166" fontId="69" fillId="0" borderId="48" xfId="2" applyNumberFormat="1" applyFont="1" applyFill="1" applyBorder="1"/>
    <xf numFmtId="166" fontId="69" fillId="0" borderId="48" xfId="2153" applyNumberFormat="1" applyFont="1" applyFill="1" applyBorder="1"/>
    <xf numFmtId="166" fontId="69" fillId="0" borderId="48" xfId="0" applyNumberFormat="1" applyFont="1" applyFill="1" applyBorder="1"/>
    <xf numFmtId="43" fontId="191" fillId="0" borderId="1" xfId="0" applyNumberFormat="1" applyFont="1" applyBorder="1" applyAlignment="1" applyProtection="1">
      <alignment horizontal="center" vertical="center" wrapText="1"/>
      <protection locked="0"/>
    </xf>
    <xf numFmtId="43" fontId="110" fillId="0" borderId="1" xfId="0" applyNumberFormat="1" applyFont="1" applyBorder="1" applyAlignment="1" applyProtection="1">
      <alignment horizontal="center" vertical="center" wrapText="1"/>
      <protection locked="0"/>
    </xf>
    <xf numFmtId="14" fontId="110" fillId="0" borderId="1" xfId="20986" applyNumberFormat="1" applyFont="1" applyBorder="1">
      <alignment horizontal="center"/>
    </xf>
    <xf numFmtId="43" fontId="110" fillId="0" borderId="1" xfId="3" applyFont="1" applyBorder="1" applyProtection="1">
      <protection locked="0"/>
    </xf>
    <xf numFmtId="0" fontId="105" fillId="0" borderId="1" xfId="0" applyFont="1" applyFill="1" applyBorder="1" applyAlignment="1">
      <alignment horizontal="center" vertical="center"/>
    </xf>
    <xf numFmtId="169" fontId="1" fillId="0" borderId="1" xfId="3" applyNumberFormat="1" applyFont="1" applyFill="1" applyBorder="1"/>
    <xf numFmtId="169" fontId="1" fillId="0" borderId="1" xfId="3" applyNumberFormat="1" applyFont="1" applyFill="1" applyBorder="1" applyAlignment="1">
      <alignment horizontal="right"/>
    </xf>
    <xf numFmtId="43" fontId="192" fillId="0" borderId="1" xfId="3" applyFont="1" applyFill="1" applyBorder="1" applyAlignment="1">
      <alignment horizontal="right"/>
    </xf>
    <xf numFmtId="2" fontId="1" fillId="0" borderId="0" xfId="0" applyNumberFormat="1" applyFont="1"/>
    <xf numFmtId="43" fontId="1" fillId="0" borderId="1" xfId="3" applyFont="1" applyFill="1" applyBorder="1"/>
    <xf numFmtId="0" fontId="1" fillId="0" borderId="0" xfId="0" applyFont="1"/>
    <xf numFmtId="0" fontId="0" fillId="76" borderId="84" xfId="0" applyFill="1" applyBorder="1"/>
    <xf numFmtId="1" fontId="110" fillId="0" borderId="72" xfId="0" applyNumberFormat="1" applyFont="1" applyBorder="1" applyAlignment="1">
      <alignment horizontal="center" vertical="center"/>
    </xf>
    <xf numFmtId="43" fontId="110" fillId="0" borderId="72" xfId="6" applyNumberFormat="1" applyFont="1" applyBorder="1" applyAlignment="1">
      <alignment horizontal="center" vertical="center"/>
    </xf>
    <xf numFmtId="0" fontId="69" fillId="0" borderId="83" xfId="0" applyFont="1" applyBorder="1"/>
    <xf numFmtId="0" fontId="0" fillId="0" borderId="72" xfId="0" applyBorder="1" applyAlignment="1">
      <alignment horizontal="center"/>
    </xf>
    <xf numFmtId="169" fontId="0" fillId="0" borderId="80" xfId="229" applyNumberFormat="1" applyFont="1" applyFill="1" applyBorder="1" applyAlignment="1">
      <alignment horizontal="center" vertical="center"/>
    </xf>
    <xf numFmtId="1" fontId="110" fillId="0" borderId="80" xfId="2" applyNumberFormat="1" applyFont="1" applyBorder="1" applyAlignment="1">
      <alignment horizontal="centerContinuous"/>
    </xf>
    <xf numFmtId="1" fontId="110" fillId="0" borderId="80" xfId="2" applyNumberFormat="1" applyFont="1" applyFill="1" applyBorder="1" applyAlignment="1">
      <alignment horizontal="centerContinuous"/>
    </xf>
    <xf numFmtId="0" fontId="0" fillId="0" borderId="41" xfId="0" applyBorder="1"/>
    <xf numFmtId="0" fontId="115" fillId="0" borderId="80" xfId="0" applyFont="1" applyBorder="1" applyAlignment="1">
      <alignment horizontal="center" vertical="center"/>
    </xf>
    <xf numFmtId="181" fontId="115" fillId="0" borderId="48" xfId="0" applyNumberFormat="1" applyFont="1" applyBorder="1"/>
    <xf numFmtId="0" fontId="182" fillId="3" borderId="83" xfId="0" applyFont="1" applyFill="1" applyBorder="1" applyAlignment="1">
      <alignment horizontal="center" vertical="top"/>
    </xf>
    <xf numFmtId="0" fontId="115" fillId="0" borderId="48" xfId="0" applyFont="1" applyFill="1" applyBorder="1" applyAlignment="1">
      <alignment horizontal="center"/>
    </xf>
    <xf numFmtId="0" fontId="155" fillId="0" borderId="82" xfId="1039" applyNumberFormat="1" applyFont="1" applyFill="1" applyBorder="1" applyAlignment="1">
      <alignment horizontal="center" wrapText="1"/>
    </xf>
    <xf numFmtId="166" fontId="110" fillId="31" borderId="80" xfId="2252" applyNumberFormat="1" applyFont="1" applyFill="1" applyBorder="1" applyAlignment="1">
      <alignment horizontal="right"/>
    </xf>
    <xf numFmtId="166" fontId="110" fillId="0" borderId="80" xfId="2252" applyNumberFormat="1" applyFont="1" applyFill="1" applyBorder="1" applyAlignment="1">
      <alignment horizontal="right"/>
    </xf>
    <xf numFmtId="166" fontId="110" fillId="0" borderId="80" xfId="3407" applyNumberFormat="1" applyFont="1" applyBorder="1" applyAlignment="1">
      <alignment horizontal="right" vertical="center"/>
    </xf>
    <xf numFmtId="166" fontId="69" fillId="0" borderId="80" xfId="0" applyNumberFormat="1" applyFont="1" applyBorder="1" applyAlignment="1">
      <alignment horizontal="right" vertical="center"/>
    </xf>
    <xf numFmtId="0" fontId="155" fillId="31" borderId="82" xfId="1039" applyNumberFormat="1" applyFont="1" applyFill="1" applyBorder="1" applyAlignment="1">
      <alignment horizontal="center" wrapText="1"/>
    </xf>
    <xf numFmtId="166" fontId="155" fillId="31" borderId="82" xfId="1039" applyNumberFormat="1" applyFont="1" applyFill="1" applyBorder="1" applyAlignment="1">
      <alignment horizontal="right" wrapText="1"/>
    </xf>
    <xf numFmtId="166" fontId="155" fillId="31" borderId="80" xfId="1039" applyNumberFormat="1" applyFont="1" applyFill="1" applyBorder="1" applyAlignment="1">
      <alignment horizontal="right" wrapText="1"/>
    </xf>
    <xf numFmtId="0" fontId="151" fillId="31" borderId="71" xfId="0" applyFont="1" applyFill="1" applyBorder="1" applyAlignment="1">
      <alignment horizontal="center"/>
    </xf>
    <xf numFmtId="0" fontId="115" fillId="0" borderId="80" xfId="0" applyFont="1" applyBorder="1" applyAlignment="1">
      <alignment horizontal="center" vertical="center"/>
    </xf>
    <xf numFmtId="0" fontId="111" fillId="3" borderId="85" xfId="0" applyFont="1" applyFill="1" applyBorder="1" applyAlignment="1">
      <alignment horizontal="center" vertical="center"/>
    </xf>
    <xf numFmtId="0" fontId="115" fillId="0" borderId="72" xfId="0" applyFont="1" applyBorder="1" applyAlignment="1">
      <alignment horizontal="center" vertical="center" wrapText="1"/>
    </xf>
    <xf numFmtId="0" fontId="115" fillId="0" borderId="82" xfId="0" applyFont="1" applyBorder="1" applyAlignment="1">
      <alignment horizontal="center" vertical="center" wrapText="1"/>
    </xf>
    <xf numFmtId="0" fontId="100" fillId="28" borderId="48" xfId="0" applyFont="1" applyFill="1" applyBorder="1" applyAlignment="1">
      <alignment horizontal="center" vertical="center"/>
    </xf>
    <xf numFmtId="0" fontId="62" fillId="0" borderId="48" xfId="0" applyFont="1" applyBorder="1" applyAlignment="1">
      <alignment horizontal="left" vertical="center" wrapText="1"/>
    </xf>
    <xf numFmtId="0" fontId="177" fillId="0" borderId="49" xfId="0" applyFont="1" applyBorder="1" applyAlignment="1">
      <alignment horizontal="left" vertical="center"/>
    </xf>
    <xf numFmtId="0" fontId="177" fillId="0" borderId="50" xfId="0" applyFont="1" applyBorder="1" applyAlignment="1">
      <alignment horizontal="left" vertical="center"/>
    </xf>
    <xf numFmtId="0" fontId="177" fillId="0" borderId="51" xfId="0" applyFont="1" applyBorder="1" applyAlignment="1">
      <alignment horizontal="left" vertical="center"/>
    </xf>
    <xf numFmtId="0" fontId="152" fillId="0" borderId="49" xfId="0" applyFont="1" applyBorder="1" applyAlignment="1">
      <alignment horizontal="left" vertical="top" wrapText="1"/>
    </xf>
    <xf numFmtId="0" fontId="152" fillId="0" borderId="50" xfId="0" applyFont="1" applyBorder="1" applyAlignment="1">
      <alignment horizontal="left" vertical="top" wrapText="1"/>
    </xf>
    <xf numFmtId="0" fontId="152" fillId="0" borderId="51" xfId="0" applyFont="1" applyBorder="1" applyAlignment="1">
      <alignment horizontal="left" vertical="top" wrapText="1"/>
    </xf>
    <xf numFmtId="0" fontId="62" fillId="0" borderId="49" xfId="0" applyFont="1" applyBorder="1" applyAlignment="1">
      <alignment horizontal="left" vertical="center" wrapText="1"/>
    </xf>
    <xf numFmtId="0" fontId="62" fillId="0" borderId="50" xfId="0" applyFont="1" applyBorder="1" applyAlignment="1">
      <alignment horizontal="left" vertical="center" wrapText="1"/>
    </xf>
    <xf numFmtId="0" fontId="62" fillId="0" borderId="51" xfId="0" applyFont="1" applyBorder="1" applyAlignment="1">
      <alignment horizontal="left" vertical="center" wrapText="1"/>
    </xf>
    <xf numFmtId="0" fontId="62" fillId="31" borderId="82" xfId="0" applyFont="1" applyFill="1" applyBorder="1" applyAlignment="1">
      <alignment horizontal="left" vertical="center" wrapText="1"/>
    </xf>
    <xf numFmtId="0" fontId="62" fillId="31" borderId="85" xfId="0" applyFont="1" applyFill="1" applyBorder="1" applyAlignment="1">
      <alignment horizontal="left" vertical="center" wrapText="1"/>
    </xf>
    <xf numFmtId="0" fontId="62" fillId="31" borderId="83" xfId="0" applyFont="1" applyFill="1" applyBorder="1" applyAlignment="1">
      <alignment horizontal="left" vertical="center" wrapText="1"/>
    </xf>
    <xf numFmtId="0" fontId="62" fillId="31" borderId="80" xfId="0" applyFont="1" applyFill="1" applyBorder="1" applyAlignment="1">
      <alignment horizontal="left" vertical="center" wrapText="1"/>
    </xf>
    <xf numFmtId="0" fontId="62" fillId="0" borderId="80" xfId="0" applyFont="1" applyFill="1" applyBorder="1" applyAlignment="1">
      <alignment horizontal="left" vertical="center" wrapText="1"/>
    </xf>
    <xf numFmtId="0" fontId="62" fillId="0" borderId="48" xfId="0" applyFont="1" applyFill="1" applyBorder="1" applyAlignment="1">
      <alignment horizontal="left" vertical="center"/>
    </xf>
    <xf numFmtId="0" fontId="62" fillId="0" borderId="82" xfId="0" applyFont="1" applyFill="1" applyBorder="1" applyAlignment="1">
      <alignment horizontal="left" vertical="center"/>
    </xf>
    <xf numFmtId="0" fontId="62" fillId="0" borderId="85" xfId="0" applyFont="1" applyFill="1" applyBorder="1" applyAlignment="1">
      <alignment horizontal="left" vertical="center"/>
    </xf>
    <xf numFmtId="0" fontId="62" fillId="0" borderId="83" xfId="0" applyFont="1" applyFill="1" applyBorder="1" applyAlignment="1">
      <alignment horizontal="left" vertical="center"/>
    </xf>
    <xf numFmtId="0" fontId="62" fillId="0" borderId="48" xfId="0" applyFont="1" applyBorder="1" applyAlignment="1">
      <alignment horizontal="left" vertical="center"/>
    </xf>
    <xf numFmtId="0" fontId="177" fillId="0" borderId="82" xfId="0" applyFont="1" applyBorder="1" applyAlignment="1">
      <alignment horizontal="left" vertical="center"/>
    </xf>
    <xf numFmtId="0" fontId="177" fillId="0" borderId="85" xfId="0" applyFont="1" applyBorder="1" applyAlignment="1">
      <alignment horizontal="left" vertical="center"/>
    </xf>
    <xf numFmtId="0" fontId="177" fillId="0" borderId="83" xfId="0" applyFont="1" applyBorder="1" applyAlignment="1">
      <alignment horizontal="left" vertical="center"/>
    </xf>
    <xf numFmtId="0" fontId="177" fillId="0" borderId="48" xfId="0" applyFont="1" applyBorder="1" applyAlignment="1">
      <alignment horizontal="left"/>
    </xf>
    <xf numFmtId="0" fontId="113" fillId="2" borderId="0" xfId="1" applyFont="1" applyFill="1" applyAlignment="1">
      <alignment horizontal="center" vertical="center"/>
    </xf>
    <xf numFmtId="0" fontId="111" fillId="3" borderId="1" xfId="0" applyFont="1" applyFill="1" applyBorder="1" applyAlignment="1">
      <alignment horizontal="center"/>
    </xf>
    <xf numFmtId="0" fontId="151" fillId="31" borderId="1" xfId="0" applyFont="1" applyFill="1" applyBorder="1" applyAlignment="1">
      <alignment horizontal="center" vertical="center" wrapText="1"/>
    </xf>
    <xf numFmtId="0" fontId="114" fillId="77" borderId="9" xfId="0" applyFont="1" applyFill="1" applyBorder="1" applyAlignment="1">
      <alignment horizontal="center" vertical="center" wrapText="1"/>
    </xf>
    <xf numFmtId="0" fontId="114" fillId="77" borderId="6" xfId="0" applyFont="1" applyFill="1" applyBorder="1" applyAlignment="1">
      <alignment horizontal="center" vertical="center" wrapText="1"/>
    </xf>
    <xf numFmtId="0" fontId="112" fillId="0" borderId="10" xfId="0" applyFont="1" applyBorder="1" applyAlignment="1">
      <alignment horizontal="center" vertical="center" wrapText="1"/>
    </xf>
    <xf numFmtId="0" fontId="112" fillId="0" borderId="12" xfId="0" applyFont="1" applyBorder="1" applyAlignment="1">
      <alignment horizontal="center" vertical="center" wrapText="1"/>
    </xf>
    <xf numFmtId="0" fontId="112" fillId="0" borderId="8" xfId="0" applyFont="1" applyBorder="1" applyAlignment="1">
      <alignment horizontal="center" vertical="center" wrapText="1"/>
    </xf>
    <xf numFmtId="0" fontId="110" fillId="31" borderId="0" xfId="0" applyFont="1" applyFill="1" applyBorder="1" applyAlignment="1">
      <alignment horizontal="center" vertical="center"/>
    </xf>
    <xf numFmtId="0" fontId="112" fillId="3" borderId="10" xfId="0" applyFont="1" applyFill="1" applyBorder="1" applyAlignment="1">
      <alignment horizontal="center" vertical="center" wrapText="1"/>
    </xf>
    <xf numFmtId="0" fontId="112" fillId="3" borderId="12" xfId="0" applyFont="1" applyFill="1" applyBorder="1" applyAlignment="1">
      <alignment horizontal="center" vertical="center" wrapText="1"/>
    </xf>
    <xf numFmtId="0" fontId="112" fillId="3" borderId="8" xfId="0" applyFont="1" applyFill="1" applyBorder="1" applyAlignment="1">
      <alignment horizontal="center" vertical="center" wrapText="1"/>
    </xf>
    <xf numFmtId="0" fontId="188" fillId="2" borderId="0" xfId="1" applyFont="1" applyFill="1" applyAlignment="1">
      <alignment horizontal="center" vertical="center"/>
    </xf>
    <xf numFmtId="0" fontId="112" fillId="31" borderId="0" xfId="0" applyFont="1" applyFill="1" applyBorder="1" applyAlignment="1">
      <alignment horizontal="center" vertical="top" wrapText="1"/>
    </xf>
    <xf numFmtId="0" fontId="114" fillId="77" borderId="1" xfId="0" applyFont="1" applyFill="1" applyBorder="1" applyAlignment="1">
      <alignment horizontal="center" vertical="center" wrapText="1"/>
    </xf>
    <xf numFmtId="0" fontId="111" fillId="31" borderId="0" xfId="0" applyFont="1" applyFill="1" applyBorder="1" applyAlignment="1">
      <alignment horizontal="center"/>
    </xf>
    <xf numFmtId="0" fontId="112" fillId="0" borderId="1" xfId="0" applyFont="1" applyBorder="1" applyAlignment="1">
      <alignment horizontal="center" vertical="center" wrapText="1"/>
    </xf>
    <xf numFmtId="0" fontId="114" fillId="3" borderId="1" xfId="0" applyFont="1" applyFill="1" applyBorder="1" applyAlignment="1">
      <alignment horizontal="center" vertical="center" wrapText="1"/>
    </xf>
    <xf numFmtId="0" fontId="114" fillId="3" borderId="10" xfId="0" applyFont="1" applyFill="1" applyBorder="1" applyAlignment="1">
      <alignment horizontal="center" vertical="center"/>
    </xf>
    <xf numFmtId="0" fontId="114" fillId="3" borderId="12" xfId="0" applyFont="1" applyFill="1" applyBorder="1" applyAlignment="1">
      <alignment horizontal="center" vertical="center"/>
    </xf>
    <xf numFmtId="0" fontId="114" fillId="3" borderId="8" xfId="0" applyFont="1" applyFill="1" applyBorder="1" applyAlignment="1">
      <alignment horizontal="center" vertical="center"/>
    </xf>
    <xf numFmtId="0" fontId="111" fillId="31" borderId="82" xfId="0" applyFont="1" applyFill="1" applyBorder="1" applyAlignment="1">
      <alignment horizontal="center" vertical="center"/>
    </xf>
    <xf numFmtId="0" fontId="111" fillId="31" borderId="85" xfId="0" applyFont="1" applyFill="1" applyBorder="1" applyAlignment="1">
      <alignment horizontal="center" vertical="center"/>
    </xf>
    <xf numFmtId="0" fontId="111" fillId="31" borderId="83" xfId="0" applyFont="1" applyFill="1" applyBorder="1" applyAlignment="1">
      <alignment horizontal="center" vertical="center"/>
    </xf>
    <xf numFmtId="0" fontId="112" fillId="31" borderId="85" xfId="0" applyFont="1" applyFill="1" applyBorder="1" applyAlignment="1">
      <alignment horizontal="center" vertical="center" wrapText="1"/>
    </xf>
    <xf numFmtId="0" fontId="112" fillId="31" borderId="83" xfId="0" applyFont="1" applyFill="1" applyBorder="1" applyAlignment="1">
      <alignment horizontal="center" vertical="center" wrapText="1"/>
    </xf>
    <xf numFmtId="0" fontId="114" fillId="31" borderId="82" xfId="0" applyFont="1" applyFill="1" applyBorder="1" applyAlignment="1">
      <alignment horizontal="center" vertical="center"/>
    </xf>
    <xf numFmtId="0" fontId="114" fillId="31" borderId="85" xfId="0" applyFont="1" applyFill="1" applyBorder="1" applyAlignment="1">
      <alignment horizontal="center" vertical="center"/>
    </xf>
    <xf numFmtId="0" fontId="114" fillId="31" borderId="83" xfId="0" applyFont="1" applyFill="1" applyBorder="1" applyAlignment="1">
      <alignment horizontal="center" vertical="center"/>
    </xf>
    <xf numFmtId="0" fontId="0" fillId="31" borderId="0" xfId="0" applyFill="1" applyAlignment="1">
      <alignment horizontal="center"/>
    </xf>
    <xf numFmtId="1" fontId="115" fillId="0" borderId="81" xfId="2202" applyNumberFormat="1" applyFont="1" applyBorder="1" applyAlignment="1">
      <alignment horizontal="center" vertical="center"/>
    </xf>
    <xf numFmtId="1" fontId="115" fillId="0" borderId="86" xfId="2202" applyNumberFormat="1" applyFont="1" applyBorder="1" applyAlignment="1">
      <alignment horizontal="center" vertical="center"/>
    </xf>
    <xf numFmtId="0" fontId="115" fillId="0" borderId="84" xfId="2153" applyFont="1" applyBorder="1" applyAlignment="1">
      <alignment horizontal="center" vertical="center"/>
    </xf>
    <xf numFmtId="0" fontId="115" fillId="0" borderId="0" xfId="2153" applyFont="1" applyBorder="1" applyAlignment="1">
      <alignment horizontal="center" vertical="center"/>
    </xf>
    <xf numFmtId="0" fontId="114" fillId="3" borderId="9" xfId="0" applyFont="1" applyFill="1" applyBorder="1" applyAlignment="1">
      <alignment horizontal="center" vertical="center" wrapText="1"/>
    </xf>
    <xf numFmtId="0" fontId="114" fillId="3" borderId="6" xfId="0" applyFont="1" applyFill="1" applyBorder="1" applyAlignment="1">
      <alignment horizontal="center" vertical="center" wrapText="1"/>
    </xf>
    <xf numFmtId="0" fontId="111" fillId="31" borderId="10" xfId="0" applyFont="1" applyFill="1" applyBorder="1" applyAlignment="1">
      <alignment horizontal="center" vertical="center"/>
    </xf>
    <xf numFmtId="0" fontId="111" fillId="31" borderId="12" xfId="0" applyFont="1" applyFill="1" applyBorder="1" applyAlignment="1">
      <alignment horizontal="center" vertical="center"/>
    </xf>
    <xf numFmtId="0" fontId="111" fillId="31" borderId="8" xfId="0" applyFont="1" applyFill="1" applyBorder="1" applyAlignment="1">
      <alignment horizontal="center" vertical="center"/>
    </xf>
    <xf numFmtId="0" fontId="112" fillId="31" borderId="12" xfId="0" applyFont="1" applyFill="1" applyBorder="1" applyAlignment="1">
      <alignment horizontal="center" vertical="center" wrapText="1"/>
    </xf>
    <xf numFmtId="0" fontId="112" fillId="31" borderId="8" xfId="0" applyFont="1" applyFill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0" fontId="115" fillId="0" borderId="81" xfId="0" applyFont="1" applyBorder="1" applyAlignment="1">
      <alignment horizontal="center" vertical="center"/>
    </xf>
    <xf numFmtId="0" fontId="115" fillId="0" borderId="86" xfId="0" applyFont="1" applyBorder="1" applyAlignment="1">
      <alignment horizontal="center" vertical="center"/>
    </xf>
    <xf numFmtId="1" fontId="115" fillId="0" borderId="82" xfId="2" applyNumberFormat="1" applyFont="1" applyBorder="1" applyAlignment="1">
      <alignment horizontal="center" vertical="center"/>
    </xf>
    <xf numFmtId="0" fontId="69" fillId="31" borderId="10" xfId="2161" applyFont="1" applyFill="1" applyBorder="1" applyAlignment="1">
      <alignment horizontal="center" vertical="center"/>
    </xf>
    <xf numFmtId="0" fontId="69" fillId="31" borderId="8" xfId="2161" applyFont="1" applyFill="1" applyBorder="1" applyAlignment="1">
      <alignment horizontal="center" vertical="center"/>
    </xf>
    <xf numFmtId="0" fontId="69" fillId="0" borderId="10" xfId="2161" applyFont="1" applyBorder="1" applyAlignment="1">
      <alignment horizontal="center" vertical="center"/>
    </xf>
    <xf numFmtId="0" fontId="69" fillId="0" borderId="8" xfId="2161" applyFont="1" applyBorder="1" applyAlignment="1">
      <alignment horizontal="center" vertical="center"/>
    </xf>
    <xf numFmtId="0" fontId="111" fillId="31" borderId="1" xfId="0" applyFont="1" applyFill="1" applyBorder="1" applyAlignment="1">
      <alignment horizontal="center" vertical="center"/>
    </xf>
    <xf numFmtId="0" fontId="69" fillId="31" borderId="88" xfId="2161" applyFont="1" applyFill="1" applyBorder="1" applyAlignment="1">
      <alignment horizontal="center" vertical="center"/>
    </xf>
    <xf numFmtId="0" fontId="69" fillId="31" borderId="89" xfId="2161" applyFont="1" applyFill="1" applyBorder="1" applyAlignment="1">
      <alignment horizontal="center" vertical="center"/>
    </xf>
    <xf numFmtId="0" fontId="69" fillId="31" borderId="90" xfId="2161" applyFont="1" applyFill="1" applyBorder="1" applyAlignment="1">
      <alignment horizontal="center" vertical="center"/>
    </xf>
    <xf numFmtId="0" fontId="109" fillId="0" borderId="53" xfId="0" applyFont="1" applyBorder="1" applyAlignment="1">
      <alignment horizontal="center" vertical="center"/>
    </xf>
    <xf numFmtId="0" fontId="109" fillId="0" borderId="5" xfId="0" applyFont="1" applyBorder="1" applyAlignment="1">
      <alignment horizontal="center" vertical="center"/>
    </xf>
    <xf numFmtId="0" fontId="109" fillId="0" borderId="7" xfId="0" applyFont="1" applyBorder="1" applyAlignment="1">
      <alignment horizontal="center" vertical="center"/>
    </xf>
    <xf numFmtId="0" fontId="114" fillId="3" borderId="10" xfId="0" applyFont="1" applyFill="1" applyBorder="1" applyAlignment="1">
      <alignment horizontal="center" vertical="center" wrapText="1"/>
    </xf>
    <xf numFmtId="0" fontId="114" fillId="3" borderId="12" xfId="0" applyFont="1" applyFill="1" applyBorder="1" applyAlignment="1">
      <alignment horizontal="center" vertical="center" wrapText="1"/>
    </xf>
    <xf numFmtId="0" fontId="114" fillId="3" borderId="85" xfId="0" applyFont="1" applyFill="1" applyBorder="1" applyAlignment="1">
      <alignment horizontal="center" vertical="center" wrapText="1"/>
    </xf>
    <xf numFmtId="0" fontId="114" fillId="3" borderId="50" xfId="0" applyFont="1" applyFill="1" applyBorder="1" applyAlignment="1">
      <alignment horizontal="center" vertical="center" wrapText="1"/>
    </xf>
    <xf numFmtId="0" fontId="111" fillId="3" borderId="12" xfId="0" applyFont="1" applyFill="1" applyBorder="1" applyAlignment="1">
      <alignment horizontal="center" vertical="center"/>
    </xf>
    <xf numFmtId="0" fontId="111" fillId="3" borderId="8" xfId="0" applyFont="1" applyFill="1" applyBorder="1" applyAlignment="1">
      <alignment horizontal="center" vertical="center"/>
    </xf>
    <xf numFmtId="0" fontId="115" fillId="0" borderId="48" xfId="2136" applyNumberFormat="1" applyFont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114" fillId="3" borderId="82" xfId="0" applyFont="1" applyFill="1" applyBorder="1" applyAlignment="1">
      <alignment horizontal="center" vertical="center" wrapText="1"/>
    </xf>
    <xf numFmtId="0" fontId="115" fillId="0" borderId="80" xfId="0" applyFont="1" applyBorder="1" applyAlignment="1">
      <alignment horizontal="center" vertical="center"/>
    </xf>
    <xf numFmtId="0" fontId="115" fillId="31" borderId="48" xfId="0" applyFont="1" applyFill="1" applyBorder="1" applyAlignment="1">
      <alignment horizontal="center" vertical="center"/>
    </xf>
    <xf numFmtId="0" fontId="115" fillId="0" borderId="1" xfId="0" applyFont="1" applyBorder="1" applyAlignment="1">
      <alignment horizontal="center" vertical="center"/>
    </xf>
    <xf numFmtId="0" fontId="115" fillId="0" borderId="80" xfId="2" applyFont="1" applyBorder="1" applyAlignment="1">
      <alignment horizontal="center" vertical="center"/>
    </xf>
    <xf numFmtId="0" fontId="155" fillId="0" borderId="72" xfId="1039" applyNumberFormat="1" applyFont="1" applyFill="1" applyBorder="1" applyAlignment="1">
      <alignment horizontal="center" vertical="center" wrapText="1"/>
    </xf>
    <xf numFmtId="0" fontId="155" fillId="0" borderId="4" xfId="1039" applyNumberFormat="1" applyFont="1" applyFill="1" applyBorder="1" applyAlignment="1">
      <alignment horizontal="center" vertical="center" wrapText="1"/>
    </xf>
    <xf numFmtId="0" fontId="155" fillId="0" borderId="87" xfId="1039" applyNumberFormat="1" applyFont="1" applyFill="1" applyBorder="1" applyAlignment="1">
      <alignment horizontal="center" vertical="center" wrapText="1"/>
    </xf>
    <xf numFmtId="0" fontId="114" fillId="3" borderId="49" xfId="0" applyFont="1" applyFill="1" applyBorder="1" applyAlignment="1">
      <alignment horizontal="center" vertical="center" wrapText="1"/>
    </xf>
    <xf numFmtId="0" fontId="111" fillId="3" borderId="49" xfId="0" applyFont="1" applyFill="1" applyBorder="1" applyAlignment="1">
      <alignment horizontal="center" vertical="center"/>
    </xf>
    <xf numFmtId="0" fontId="111" fillId="3" borderId="50" xfId="0" applyFont="1" applyFill="1" applyBorder="1" applyAlignment="1">
      <alignment horizontal="center" vertical="center"/>
    </xf>
    <xf numFmtId="0" fontId="111" fillId="3" borderId="51" xfId="0" applyFont="1" applyFill="1" applyBorder="1" applyAlignment="1">
      <alignment horizontal="center" vertical="center"/>
    </xf>
    <xf numFmtId="0" fontId="112" fillId="0" borderId="85" xfId="0" applyFont="1" applyBorder="1" applyAlignment="1">
      <alignment horizontal="center" vertical="center" wrapText="1"/>
    </xf>
    <xf numFmtId="0" fontId="112" fillId="0" borderId="50" xfId="0" applyFont="1" applyBorder="1" applyAlignment="1">
      <alignment horizontal="center" vertical="center" wrapText="1"/>
    </xf>
    <xf numFmtId="0" fontId="112" fillId="0" borderId="51" xfId="0" applyFont="1" applyBorder="1" applyAlignment="1">
      <alignment horizontal="center" vertical="center" wrapText="1"/>
    </xf>
    <xf numFmtId="0" fontId="155" fillId="31" borderId="72" xfId="1039" applyNumberFormat="1" applyFont="1" applyFill="1" applyBorder="1" applyAlignment="1">
      <alignment horizontal="center" vertical="center" wrapText="1"/>
    </xf>
    <xf numFmtId="0" fontId="155" fillId="31" borderId="4" xfId="1039" applyNumberFormat="1" applyFont="1" applyFill="1" applyBorder="1" applyAlignment="1">
      <alignment horizontal="center" vertical="center" wrapText="1"/>
    </xf>
    <xf numFmtId="0" fontId="155" fillId="31" borderId="87" xfId="1039" applyNumberFormat="1" applyFont="1" applyFill="1" applyBorder="1" applyAlignment="1">
      <alignment horizontal="center" vertical="center" wrapText="1"/>
    </xf>
    <xf numFmtId="0" fontId="114" fillId="31" borderId="73" xfId="0" applyFont="1" applyFill="1" applyBorder="1" applyAlignment="1">
      <alignment horizontal="center" vertical="center" wrapText="1"/>
    </xf>
    <xf numFmtId="0" fontId="114" fillId="31" borderId="85" xfId="0" applyFont="1" applyFill="1" applyBorder="1" applyAlignment="1">
      <alignment horizontal="center" vertical="center" wrapText="1"/>
    </xf>
    <xf numFmtId="0" fontId="114" fillId="31" borderId="70" xfId="0" applyFont="1" applyFill="1" applyBorder="1" applyAlignment="1">
      <alignment horizontal="center" vertical="center" wrapText="1"/>
    </xf>
    <xf numFmtId="0" fontId="113" fillId="31" borderId="0" xfId="1" applyFont="1" applyFill="1" applyAlignment="1">
      <alignment horizontal="center" vertical="center"/>
    </xf>
    <xf numFmtId="1" fontId="69" fillId="0" borderId="82" xfId="0" applyNumberFormat="1" applyFont="1" applyBorder="1" applyAlignment="1">
      <alignment horizontal="center" vertical="center"/>
    </xf>
    <xf numFmtId="1" fontId="69" fillId="0" borderId="72" xfId="0" applyNumberFormat="1" applyFont="1" applyBorder="1" applyAlignment="1">
      <alignment horizontal="center" vertical="center"/>
    </xf>
    <xf numFmtId="1" fontId="69" fillId="0" borderId="8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3" fillId="2" borderId="54" xfId="1" applyFont="1" applyFill="1" applyBorder="1" applyAlignment="1">
      <alignment horizontal="center" vertical="center"/>
    </xf>
    <xf numFmtId="0" fontId="115" fillId="0" borderId="80" xfId="0" applyFont="1" applyBorder="1" applyAlignment="1"/>
    <xf numFmtId="0" fontId="115" fillId="0" borderId="81" xfId="0" applyFont="1" applyBorder="1" applyAlignment="1">
      <alignment horizontal="center" vertical="center" wrapText="1"/>
    </xf>
    <xf numFmtId="0" fontId="115" fillId="0" borderId="86" xfId="0" applyFont="1" applyBorder="1" applyAlignment="1">
      <alignment horizontal="center" vertical="center" wrapText="1"/>
    </xf>
    <xf numFmtId="0" fontId="115" fillId="0" borderId="7" xfId="0" applyFont="1" applyBorder="1" applyAlignment="1">
      <alignment horizontal="center" vertical="center" wrapText="1"/>
    </xf>
    <xf numFmtId="0" fontId="69" fillId="0" borderId="88" xfId="0" applyFont="1" applyFill="1" applyBorder="1" applyAlignment="1">
      <alignment horizontal="center" vertical="center"/>
    </xf>
    <xf numFmtId="0" fontId="69" fillId="0" borderId="89" xfId="0" applyFont="1" applyFill="1" applyBorder="1" applyAlignment="1">
      <alignment horizontal="center" vertical="center"/>
    </xf>
    <xf numFmtId="0" fontId="69" fillId="0" borderId="9" xfId="0" applyFont="1" applyFill="1" applyBorder="1" applyAlignment="1">
      <alignment horizontal="center" vertical="center"/>
    </xf>
    <xf numFmtId="0" fontId="0" fillId="0" borderId="7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87" xfId="0" applyFill="1" applyBorder="1" applyAlignment="1">
      <alignment horizontal="center" vertical="center"/>
    </xf>
    <xf numFmtId="0" fontId="151" fillId="0" borderId="85" xfId="0" applyFont="1" applyBorder="1" applyAlignment="1">
      <alignment horizontal="center" vertical="center"/>
    </xf>
    <xf numFmtId="0" fontId="151" fillId="0" borderId="12" xfId="0" applyFont="1" applyBorder="1" applyAlignment="1">
      <alignment horizontal="center" vertical="center"/>
    </xf>
    <xf numFmtId="0" fontId="112" fillId="0" borderId="83" xfId="0" applyFont="1" applyBorder="1" applyAlignment="1">
      <alignment horizontal="center" vertical="center" wrapText="1"/>
    </xf>
    <xf numFmtId="0" fontId="112" fillId="0" borderId="48" xfId="0" applyFont="1" applyBorder="1" applyAlignment="1">
      <alignment horizontal="center" vertical="center" wrapText="1"/>
    </xf>
    <xf numFmtId="0" fontId="111" fillId="3" borderId="82" xfId="0" applyFont="1" applyFill="1" applyBorder="1" applyAlignment="1">
      <alignment horizontal="center" vertical="center"/>
    </xf>
    <xf numFmtId="0" fontId="111" fillId="3" borderId="85" xfId="0" applyFont="1" applyFill="1" applyBorder="1" applyAlignment="1">
      <alignment horizontal="center" vertical="center"/>
    </xf>
    <xf numFmtId="0" fontId="111" fillId="3" borderId="83" xfId="0" applyFont="1" applyFill="1" applyBorder="1" applyAlignment="1">
      <alignment horizontal="center" vertical="center"/>
    </xf>
    <xf numFmtId="0" fontId="111" fillId="3" borderId="10" xfId="0" applyFont="1" applyFill="1" applyBorder="1" applyAlignment="1">
      <alignment horizontal="center" vertical="center"/>
    </xf>
    <xf numFmtId="0" fontId="156" fillId="3" borderId="10" xfId="0" applyFont="1" applyFill="1" applyBorder="1" applyAlignment="1">
      <alignment horizontal="center" vertical="center" wrapText="1"/>
    </xf>
    <xf numFmtId="0" fontId="156" fillId="3" borderId="12" xfId="0" applyFont="1" applyFill="1" applyBorder="1" applyAlignment="1">
      <alignment horizontal="center" vertical="center" wrapText="1"/>
    </xf>
    <xf numFmtId="2" fontId="157" fillId="3" borderId="85" xfId="0" applyNumberFormat="1" applyFont="1" applyFill="1" applyBorder="1" applyAlignment="1">
      <alignment horizontal="center" vertical="center"/>
    </xf>
    <xf numFmtId="2" fontId="157" fillId="3" borderId="12" xfId="0" applyNumberFormat="1" applyFont="1" applyFill="1" applyBorder="1" applyAlignment="1">
      <alignment horizontal="center" vertical="center"/>
    </xf>
    <xf numFmtId="2" fontId="157" fillId="3" borderId="8" xfId="0" applyNumberFormat="1" applyFont="1" applyFill="1" applyBorder="1" applyAlignment="1">
      <alignment horizontal="center" vertical="center"/>
    </xf>
    <xf numFmtId="0" fontId="115" fillId="0" borderId="72" xfId="0" applyNumberFormat="1" applyFont="1" applyBorder="1" applyAlignment="1">
      <alignment horizontal="center" vertical="center"/>
    </xf>
    <xf numFmtId="0" fontId="115" fillId="0" borderId="4" xfId="0" applyNumberFormat="1" applyFont="1" applyBorder="1" applyAlignment="1">
      <alignment horizontal="center" vertical="center"/>
    </xf>
    <xf numFmtId="0" fontId="115" fillId="0" borderId="87" xfId="0" applyNumberFormat="1" applyFont="1" applyBorder="1" applyAlignment="1">
      <alignment horizontal="center" vertical="center"/>
    </xf>
    <xf numFmtId="43" fontId="110" fillId="0" borderId="1" xfId="0" applyNumberFormat="1" applyFont="1" applyBorder="1" applyAlignment="1" applyProtection="1">
      <alignment horizontal="center" vertical="center" wrapText="1"/>
      <protection locked="0"/>
    </xf>
    <xf numFmtId="17" fontId="0" fillId="0" borderId="12" xfId="0" applyNumberFormat="1" applyFill="1" applyBorder="1" applyAlignment="1">
      <alignment horizontal="center"/>
    </xf>
    <xf numFmtId="17" fontId="0" fillId="0" borderId="8" xfId="0" applyNumberFormat="1" applyFill="1" applyBorder="1" applyAlignment="1">
      <alignment horizontal="center"/>
    </xf>
    <xf numFmtId="0" fontId="111" fillId="3" borderId="10" xfId="0" applyFont="1" applyFill="1" applyBorder="1" applyAlignment="1">
      <alignment horizontal="center"/>
    </xf>
    <xf numFmtId="0" fontId="111" fillId="3" borderId="12" xfId="0" applyFont="1" applyFill="1" applyBorder="1" applyAlignment="1">
      <alignment horizontal="center"/>
    </xf>
    <xf numFmtId="0" fontId="111" fillId="3" borderId="8" xfId="0" applyFont="1" applyFill="1" applyBorder="1" applyAlignment="1">
      <alignment horizontal="center"/>
    </xf>
    <xf numFmtId="0" fontId="112" fillId="0" borderId="10" xfId="0" applyFont="1" applyBorder="1" applyAlignment="1">
      <alignment horizontal="center" vertical="top" wrapText="1"/>
    </xf>
    <xf numFmtId="0" fontId="112" fillId="0" borderId="12" xfId="0" applyFont="1" applyBorder="1" applyAlignment="1">
      <alignment horizontal="center" vertical="top" wrapText="1"/>
    </xf>
    <xf numFmtId="0" fontId="112" fillId="0" borderId="8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9" fillId="0" borderId="2" xfId="0" applyFont="1" applyBorder="1" applyAlignment="1">
      <alignment horizontal="center" vertical="center"/>
    </xf>
    <xf numFmtId="0" fontId="69" fillId="0" borderId="4" xfId="0" applyFont="1" applyBorder="1" applyAlignment="1">
      <alignment horizontal="center" vertical="center"/>
    </xf>
    <xf numFmtId="0" fontId="69" fillId="0" borderId="3" xfId="0" applyFont="1" applyBorder="1" applyAlignment="1">
      <alignment horizontal="center" vertical="center"/>
    </xf>
    <xf numFmtId="0" fontId="69" fillId="0" borderId="1" xfId="0" applyFont="1" applyBorder="1" applyAlignment="1">
      <alignment horizontal="center" vertical="center"/>
    </xf>
    <xf numFmtId="0" fontId="0" fillId="0" borderId="1" xfId="0" applyBorder="1" applyAlignment="1"/>
    <xf numFmtId="1" fontId="110" fillId="0" borderId="81" xfId="0" applyNumberFormat="1" applyFont="1" applyBorder="1" applyAlignment="1">
      <alignment horizontal="center" vertical="center"/>
    </xf>
    <xf numFmtId="1" fontId="110" fillId="0" borderId="86" xfId="0" applyNumberFormat="1" applyFont="1" applyBorder="1" applyAlignment="1">
      <alignment horizontal="center" vertical="center"/>
    </xf>
    <xf numFmtId="0" fontId="114" fillId="0" borderId="10" xfId="0" applyFont="1" applyBorder="1" applyAlignment="1">
      <alignment horizontal="center" vertical="center"/>
    </xf>
    <xf numFmtId="0" fontId="114" fillId="0" borderId="12" xfId="0" applyFont="1" applyBorder="1" applyAlignment="1">
      <alignment horizontal="center" vertical="center"/>
    </xf>
    <xf numFmtId="0" fontId="114" fillId="0" borderId="8" xfId="0" applyFont="1" applyBorder="1" applyAlignment="1">
      <alignment horizontal="center" vertical="center"/>
    </xf>
    <xf numFmtId="0" fontId="111" fillId="3" borderId="1" xfId="0" applyFont="1" applyFill="1" applyBorder="1" applyAlignment="1">
      <alignment horizontal="center" vertical="center"/>
    </xf>
    <xf numFmtId="0" fontId="149" fillId="0" borderId="1" xfId="0" applyFont="1" applyBorder="1" applyAlignment="1">
      <alignment vertical="center"/>
    </xf>
    <xf numFmtId="1" fontId="110" fillId="0" borderId="81" xfId="237" applyNumberFormat="1" applyFont="1" applyFill="1" applyBorder="1" applyAlignment="1">
      <alignment horizontal="center" vertical="center"/>
    </xf>
    <xf numFmtId="1" fontId="110" fillId="0" borderId="86" xfId="237" applyNumberFormat="1" applyFont="1" applyFill="1" applyBorder="1" applyAlignment="1">
      <alignment horizontal="center" vertical="center"/>
    </xf>
    <xf numFmtId="0" fontId="110" fillId="0" borderId="1" xfId="0" applyFont="1" applyBorder="1" applyAlignment="1">
      <alignment horizontal="center" vertical="center"/>
    </xf>
    <xf numFmtId="0" fontId="114" fillId="3" borderId="8" xfId="0" applyFont="1" applyFill="1" applyBorder="1" applyAlignment="1">
      <alignment horizontal="center" vertical="center" wrapText="1"/>
    </xf>
    <xf numFmtId="0" fontId="110" fillId="0" borderId="3" xfId="6" applyFont="1" applyBorder="1" applyAlignment="1">
      <alignment horizontal="center" vertical="center" wrapText="1"/>
    </xf>
    <xf numFmtId="0" fontId="110" fillId="0" borderId="1" xfId="6" applyFont="1" applyBorder="1" applyAlignment="1">
      <alignment horizontal="center" vertical="center" wrapText="1"/>
    </xf>
    <xf numFmtId="0" fontId="110" fillId="0" borderId="3" xfId="0" applyFont="1" applyBorder="1" applyAlignment="1">
      <alignment horizontal="center" vertical="center"/>
    </xf>
    <xf numFmtId="0" fontId="110" fillId="0" borderId="2" xfId="6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 vertical="center"/>
    </xf>
    <xf numFmtId="0" fontId="69" fillId="0" borderId="5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/>
    </xf>
    <xf numFmtId="0" fontId="110" fillId="0" borderId="11" xfId="6" applyFont="1" applyBorder="1" applyAlignment="1">
      <alignment horizontal="center" vertical="center"/>
    </xf>
    <xf numFmtId="0" fontId="110" fillId="0" borderId="5" xfId="6" applyFont="1" applyBorder="1" applyAlignment="1">
      <alignment horizontal="center" vertical="center"/>
    </xf>
    <xf numFmtId="0" fontId="0" fillId="0" borderId="7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7" xfId="0" applyBorder="1" applyAlignment="1">
      <alignment horizontal="center"/>
    </xf>
    <xf numFmtId="0" fontId="104" fillId="0" borderId="10" xfId="0" applyFont="1" applyBorder="1" applyAlignment="1">
      <alignment horizontal="center" vertical="center" wrapText="1"/>
    </xf>
    <xf numFmtId="0" fontId="104" fillId="0" borderId="12" xfId="0" applyFont="1" applyBorder="1" applyAlignment="1">
      <alignment horizontal="center" vertical="center" wrapText="1"/>
    </xf>
    <xf numFmtId="0" fontId="104" fillId="0" borderId="8" xfId="0" applyFont="1" applyBorder="1" applyAlignment="1">
      <alignment horizontal="center" vertical="center" wrapText="1"/>
    </xf>
    <xf numFmtId="0" fontId="69" fillId="0" borderId="81" xfId="0" applyFont="1" applyBorder="1" applyAlignment="1">
      <alignment horizontal="center" vertical="center"/>
    </xf>
    <xf numFmtId="0" fontId="69" fillId="0" borderId="86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 wrapText="1"/>
    </xf>
    <xf numFmtId="0" fontId="115" fillId="0" borderId="4" xfId="0" applyFont="1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6" fillId="3" borderId="10" xfId="0" applyFont="1" applyFill="1" applyBorder="1" applyAlignment="1">
      <alignment horizontal="center" vertical="center"/>
    </xf>
    <xf numFmtId="0" fontId="116" fillId="3" borderId="12" xfId="0" applyFont="1" applyFill="1" applyBorder="1" applyAlignment="1">
      <alignment horizontal="center" vertical="center"/>
    </xf>
    <xf numFmtId="0" fontId="116" fillId="3" borderId="8" xfId="0" applyFont="1" applyFill="1" applyBorder="1" applyAlignment="1">
      <alignment horizontal="center" vertical="center"/>
    </xf>
    <xf numFmtId="0" fontId="104" fillId="0" borderId="82" xfId="0" applyFont="1" applyBorder="1" applyAlignment="1">
      <alignment horizontal="center" vertical="center" wrapText="1"/>
    </xf>
    <xf numFmtId="0" fontId="104" fillId="0" borderId="85" xfId="0" applyFont="1" applyBorder="1" applyAlignment="1">
      <alignment horizontal="center" vertical="center" wrapText="1"/>
    </xf>
    <xf numFmtId="0" fontId="104" fillId="0" borderId="83" xfId="0" applyFont="1" applyBorder="1" applyAlignment="1">
      <alignment horizontal="center" vertical="center" wrapText="1"/>
    </xf>
    <xf numFmtId="0" fontId="111" fillId="3" borderId="80" xfId="0" applyFont="1" applyFill="1" applyBorder="1" applyAlignment="1">
      <alignment horizontal="center" vertical="center"/>
    </xf>
    <xf numFmtId="0" fontId="110" fillId="0" borderId="1" xfId="3" applyNumberFormat="1" applyFont="1" applyFill="1" applyBorder="1" applyAlignment="1">
      <alignment horizontal="center" vertical="center"/>
    </xf>
    <xf numFmtId="0" fontId="112" fillId="31" borderId="80" xfId="0" applyFont="1" applyFill="1" applyBorder="1" applyAlignment="1">
      <alignment horizontal="center" vertical="center" wrapText="1"/>
    </xf>
    <xf numFmtId="0" fontId="112" fillId="0" borderId="80" xfId="0" applyFont="1" applyBorder="1" applyAlignment="1">
      <alignment horizontal="center" vertical="center" wrapText="1"/>
    </xf>
    <xf numFmtId="0" fontId="0" fillId="0" borderId="80" xfId="0" applyBorder="1" applyAlignment="1">
      <alignment horizontal="center" vertical="center"/>
    </xf>
  </cellXfs>
  <cellStyles count="20987">
    <cellStyle name="_x0005__x001c_" xfId="309"/>
    <cellStyle name="20% — акцент1" xfId="960" builtinId="30" customBuiltin="1"/>
    <cellStyle name="20% - Акцент1 10" xfId="986"/>
    <cellStyle name="20% — акцент1 10" xfId="2535"/>
    <cellStyle name="20% - Акцент1 11" xfId="987"/>
    <cellStyle name="20% — акцент1 11" xfId="3928"/>
    <cellStyle name="20% — акцент1 11 2" xfId="4675"/>
    <cellStyle name="20% — акцент1 11 2 2" xfId="11380"/>
    <cellStyle name="20% — акцент1 11 2 2 2" xfId="18698"/>
    <cellStyle name="20% — акцент1 11 2 3" xfId="13584"/>
    <cellStyle name="20% — акцент1 11 2 4" xfId="15429"/>
    <cellStyle name="20% — акцент1 11 2 5" xfId="17056"/>
    <cellStyle name="20% — акцент1 11 2 6" xfId="9178"/>
    <cellStyle name="20% — акцент1 11 2 7" xfId="7448"/>
    <cellStyle name="20% — акцент1 11 3" xfId="10638"/>
    <cellStyle name="20% — акцент1 11 3 2" xfId="17956"/>
    <cellStyle name="20% — акцент1 11 4" xfId="12842"/>
    <cellStyle name="20% — акцент1 11 5" xfId="14687"/>
    <cellStyle name="20% — акцент1 11 6" xfId="16314"/>
    <cellStyle name="20% — акцент1 11 7" xfId="8436"/>
    <cellStyle name="20% — акцент1 11 8" xfId="6706"/>
    <cellStyle name="20% - Акцент1 12" xfId="988"/>
    <cellStyle name="20% — акцент1 12" xfId="4273"/>
    <cellStyle name="20% — акцент1 12 2" xfId="10981"/>
    <cellStyle name="20% — акцент1 12 2 2" xfId="18299"/>
    <cellStyle name="20% — акцент1 12 3" xfId="13185"/>
    <cellStyle name="20% — акцент1 12 4" xfId="15030"/>
    <cellStyle name="20% — акцент1 12 5" xfId="16657"/>
    <cellStyle name="20% — акцент1 12 6" xfId="8779"/>
    <cellStyle name="20% — акцент1 12 7" xfId="7049"/>
    <cellStyle name="20% - Акцент1 13" xfId="989"/>
    <cellStyle name="20% — акцент1 13" xfId="2255"/>
    <cellStyle name="20% — акцент1 13 2" xfId="17543"/>
    <cellStyle name="20% — акцент1 13 3" xfId="9638"/>
    <cellStyle name="20% - Акцент1 14" xfId="990"/>
    <cellStyle name="20% — акцент1 14" xfId="10587"/>
    <cellStyle name="20% - Акцент1 15" xfId="991"/>
    <cellStyle name="20% — акцент1 15" xfId="10563"/>
    <cellStyle name="20% - Акцент1 16" xfId="992"/>
    <cellStyle name="20% — акцент1 16" xfId="9700"/>
    <cellStyle name="20% - Акцент1 17" xfId="993"/>
    <cellStyle name="20% — акцент1 17" xfId="12158"/>
    <cellStyle name="20% - Акцент1 18" xfId="994"/>
    <cellStyle name="20% — акцент1 18" xfId="12015"/>
    <cellStyle name="20% - Акцент1 19" xfId="995"/>
    <cellStyle name="20% — акцент1 19" xfId="11863"/>
    <cellStyle name="20% - Акцент1 2" xfId="28"/>
    <cellStyle name="20% — акцент1 2" xfId="261"/>
    <cellStyle name="20% - Акцент1 2 2" xfId="29"/>
    <cellStyle name="20% - Акцент1 2 2 2" xfId="996"/>
    <cellStyle name="20% - Акцент1 2 3" xfId="997"/>
    <cellStyle name="20% - Акцент1 2 4" xfId="3798"/>
    <cellStyle name="20% - Акцент1 2 5" xfId="3672"/>
    <cellStyle name="20% - Акцент1 2 6" xfId="2270"/>
    <cellStyle name="20% - Акцент1 2 7" xfId="2213"/>
    <cellStyle name="20% - Акцент1 20" xfId="998"/>
    <cellStyle name="20% — акцент1 20" xfId="12181"/>
    <cellStyle name="20% - Акцент1 21" xfId="999"/>
    <cellStyle name="20% — акцент1 21" xfId="12197"/>
    <cellStyle name="20% - Акцент1 22" xfId="1000"/>
    <cellStyle name="20% — акцент1 22" xfId="14042"/>
    <cellStyle name="20% - Акцент1 23" xfId="1001"/>
    <cellStyle name="20% — акцент1 23" xfId="15889"/>
    <cellStyle name="20% - Акцент1 24" xfId="1002"/>
    <cellStyle name="20% — акцент1 24" xfId="15984"/>
    <cellStyle name="20% — акцент1 25" xfId="8034"/>
    <cellStyle name="20% — акцент1 26" xfId="5867"/>
    <cellStyle name="20% — акцент1 27" xfId="6199"/>
    <cellStyle name="20% — акцент1 28" xfId="20670"/>
    <cellStyle name="20% - Акцент1 3" xfId="30"/>
    <cellStyle name="20% — акцент1 3" xfId="286"/>
    <cellStyle name="20% - Акцент1 3 10" xfId="3325"/>
    <cellStyle name="20% - Акцент1 3 11" xfId="3317"/>
    <cellStyle name="20% - Акцент1 3 12" xfId="3302"/>
    <cellStyle name="20% - Акцент1 3 13" xfId="3673"/>
    <cellStyle name="20% - Акцент1 3 14" xfId="20941"/>
    <cellStyle name="20% - Акцент1 3 15" xfId="20962"/>
    <cellStyle name="20% - Акцент1 3 2" xfId="1004"/>
    <cellStyle name="20% - Акцент1 3 3" xfId="1003"/>
    <cellStyle name="20% - Акцент1 3 4" xfId="3104"/>
    <cellStyle name="20% - Акцент1 3 5" xfId="3476"/>
    <cellStyle name="20% - Акцент1 3 6" xfId="3310"/>
    <cellStyle name="20% - Акцент1 3 7" xfId="3467"/>
    <cellStyle name="20% - Акцент1 3 8" xfId="3316"/>
    <cellStyle name="20% - Акцент1 3 9" xfId="3457"/>
    <cellStyle name="20% - Акцент1 4" xfId="31"/>
    <cellStyle name="20% — акцент1 4" xfId="2395"/>
    <cellStyle name="20% - Акцент1 4 10" xfId="5884"/>
    <cellStyle name="20% - Акцент1 4 11" xfId="6157"/>
    <cellStyle name="20% - Акцент1 4 12" xfId="20403"/>
    <cellStyle name="20% - Акцент1 4 2" xfId="1006"/>
    <cellStyle name="20% — акцент1 4 2" xfId="3456"/>
    <cellStyle name="20% — акцент1 4 2 10" xfId="20845"/>
    <cellStyle name="20% — акцент1 4 2 2" xfId="4175"/>
    <cellStyle name="20% — акцент1 4 2 2 2" xfId="4922"/>
    <cellStyle name="20% — акцент1 4 2 2 2 2" xfId="11627"/>
    <cellStyle name="20% — акцент1 4 2 2 2 2 2" xfId="18945"/>
    <cellStyle name="20% — акцент1 4 2 2 2 3" xfId="13831"/>
    <cellStyle name="20% — акцент1 4 2 2 2 4" xfId="15676"/>
    <cellStyle name="20% — акцент1 4 2 2 2 5" xfId="17303"/>
    <cellStyle name="20% — акцент1 4 2 2 2 6" xfId="9425"/>
    <cellStyle name="20% — акцент1 4 2 2 2 7" xfId="7695"/>
    <cellStyle name="20% — акцент1 4 2 2 3" xfId="10885"/>
    <cellStyle name="20% — акцент1 4 2 2 3 2" xfId="18203"/>
    <cellStyle name="20% — акцент1 4 2 2 4" xfId="13089"/>
    <cellStyle name="20% — акцент1 4 2 2 5" xfId="14934"/>
    <cellStyle name="20% — акцент1 4 2 2 6" xfId="16561"/>
    <cellStyle name="20% — акцент1 4 2 2 7" xfId="8683"/>
    <cellStyle name="20% — акцент1 4 2 2 8" xfId="6953"/>
    <cellStyle name="20% — акцент1 4 2 3" xfId="4527"/>
    <cellStyle name="20% — акцент1 4 2 3 2" xfId="11232"/>
    <cellStyle name="20% — акцент1 4 2 3 2 2" xfId="18550"/>
    <cellStyle name="20% — акцент1 4 2 3 3" xfId="13436"/>
    <cellStyle name="20% — акцент1 4 2 3 4" xfId="15281"/>
    <cellStyle name="20% — акцент1 4 2 3 5" xfId="16908"/>
    <cellStyle name="20% — акцент1 4 2 3 6" xfId="9030"/>
    <cellStyle name="20% — акцент1 4 2 3 7" xfId="7300"/>
    <cellStyle name="20% — акцент1 4 2 4" xfId="10457"/>
    <cellStyle name="20% — акцент1 4 2 4 2" xfId="17828"/>
    <cellStyle name="20% — акцент1 4 2 5" xfId="12703"/>
    <cellStyle name="20% — акцент1 4 2 6" xfId="14548"/>
    <cellStyle name="20% — акцент1 4 2 7" xfId="16164"/>
    <cellStyle name="20% — акцент1 4 2 8" xfId="8288"/>
    <cellStyle name="20% — акцент1 4 2 9" xfId="6533"/>
    <cellStyle name="20% - Акцент1 4 3" xfId="1005"/>
    <cellStyle name="20% - Акцент1 4 4" xfId="3318"/>
    <cellStyle name="20% - Акцент1 4 5" xfId="3422"/>
    <cellStyle name="20% - Акцент1 4 6" xfId="3137"/>
    <cellStyle name="20% - Акцент1 4 7" xfId="3606"/>
    <cellStyle name="20% - Акцент1 4 8" xfId="3630"/>
    <cellStyle name="20% - Акцент1 4 9" xfId="3660"/>
    <cellStyle name="20% - Акцент1 5" xfId="1007"/>
    <cellStyle name="20% — акцент1 5" xfId="2416"/>
    <cellStyle name="20% — акцент1 5 2" xfId="3570"/>
    <cellStyle name="20% — акцент1 5 2 10" xfId="20897"/>
    <cellStyle name="20% — акцент1 5 2 2" xfId="4226"/>
    <cellStyle name="20% — акцент1 5 2 2 2" xfId="4973"/>
    <cellStyle name="20% — акцент1 5 2 2 2 2" xfId="11678"/>
    <cellStyle name="20% — акцент1 5 2 2 2 2 2" xfId="18996"/>
    <cellStyle name="20% — акцент1 5 2 2 2 3" xfId="13882"/>
    <cellStyle name="20% — акцент1 5 2 2 2 4" xfId="15727"/>
    <cellStyle name="20% — акцент1 5 2 2 2 5" xfId="17354"/>
    <cellStyle name="20% — акцент1 5 2 2 2 6" xfId="9476"/>
    <cellStyle name="20% — акцент1 5 2 2 2 7" xfId="7746"/>
    <cellStyle name="20% — акцент1 5 2 2 3" xfId="10936"/>
    <cellStyle name="20% — акцент1 5 2 2 3 2" xfId="18254"/>
    <cellStyle name="20% — акцент1 5 2 2 4" xfId="13140"/>
    <cellStyle name="20% — акцент1 5 2 2 5" xfId="14985"/>
    <cellStyle name="20% — акцент1 5 2 2 6" xfId="16612"/>
    <cellStyle name="20% — акцент1 5 2 2 7" xfId="8734"/>
    <cellStyle name="20% — акцент1 5 2 2 8" xfId="7004"/>
    <cellStyle name="20% — акцент1 5 2 3" xfId="4578"/>
    <cellStyle name="20% — акцент1 5 2 3 2" xfId="11283"/>
    <cellStyle name="20% — акцент1 5 2 3 2 2" xfId="18601"/>
    <cellStyle name="20% — акцент1 5 2 3 3" xfId="13487"/>
    <cellStyle name="20% — акцент1 5 2 3 4" xfId="15332"/>
    <cellStyle name="20% — акцент1 5 2 3 5" xfId="16959"/>
    <cellStyle name="20% — акцент1 5 2 3 6" xfId="9081"/>
    <cellStyle name="20% — акцент1 5 2 3 7" xfId="7351"/>
    <cellStyle name="20% — акцент1 5 2 4" xfId="10515"/>
    <cellStyle name="20% — акцент1 5 2 4 2" xfId="17879"/>
    <cellStyle name="20% — акцент1 5 2 5" xfId="12754"/>
    <cellStyle name="20% — акцент1 5 2 6" xfId="14599"/>
    <cellStyle name="20% — акцент1 5 2 7" xfId="16215"/>
    <cellStyle name="20% — акцент1 5 2 8" xfId="8339"/>
    <cellStyle name="20% — акцент1 5 2 9" xfId="6586"/>
    <cellStyle name="20% - Акцент1 6" xfId="1008"/>
    <cellStyle name="20% — акцент1 6" xfId="2330"/>
    <cellStyle name="20% — акцент1 6 2" xfId="3424"/>
    <cellStyle name="20% — акцент1 6 2 10" xfId="20833"/>
    <cellStyle name="20% — акцент1 6 2 2" xfId="4163"/>
    <cellStyle name="20% — акцент1 6 2 2 2" xfId="4910"/>
    <cellStyle name="20% — акцент1 6 2 2 2 2" xfId="11615"/>
    <cellStyle name="20% — акцент1 6 2 2 2 2 2" xfId="18933"/>
    <cellStyle name="20% — акцент1 6 2 2 2 3" xfId="13819"/>
    <cellStyle name="20% — акцент1 6 2 2 2 4" xfId="15664"/>
    <cellStyle name="20% — акцент1 6 2 2 2 5" xfId="17291"/>
    <cellStyle name="20% — акцент1 6 2 2 2 6" xfId="9413"/>
    <cellStyle name="20% — акцент1 6 2 2 2 7" xfId="7683"/>
    <cellStyle name="20% — акцент1 6 2 2 3" xfId="10873"/>
    <cellStyle name="20% — акцент1 6 2 2 3 2" xfId="18191"/>
    <cellStyle name="20% — акцент1 6 2 2 4" xfId="13077"/>
    <cellStyle name="20% — акцент1 6 2 2 5" xfId="14922"/>
    <cellStyle name="20% — акцент1 6 2 2 6" xfId="16549"/>
    <cellStyle name="20% — акцент1 6 2 2 7" xfId="8671"/>
    <cellStyle name="20% — акцент1 6 2 2 8" xfId="6941"/>
    <cellStyle name="20% — акцент1 6 2 3" xfId="4515"/>
    <cellStyle name="20% — акцент1 6 2 3 2" xfId="11220"/>
    <cellStyle name="20% — акцент1 6 2 3 2 2" xfId="18538"/>
    <cellStyle name="20% — акцент1 6 2 3 3" xfId="13424"/>
    <cellStyle name="20% — акцент1 6 2 3 4" xfId="15269"/>
    <cellStyle name="20% — акцент1 6 2 3 5" xfId="16896"/>
    <cellStyle name="20% — акцент1 6 2 3 6" xfId="9018"/>
    <cellStyle name="20% — акцент1 6 2 3 7" xfId="7288"/>
    <cellStyle name="20% — акцент1 6 2 4" xfId="10442"/>
    <cellStyle name="20% — акцент1 6 2 4 2" xfId="17816"/>
    <cellStyle name="20% — акцент1 6 2 5" xfId="12691"/>
    <cellStyle name="20% — акцент1 6 2 6" xfId="14536"/>
    <cellStyle name="20% — акцент1 6 2 7" xfId="16152"/>
    <cellStyle name="20% — акцент1 6 2 8" xfId="8276"/>
    <cellStyle name="20% — акцент1 6 2 9" xfId="6521"/>
    <cellStyle name="20% - Акцент1 7" xfId="1009"/>
    <cellStyle name="20% — акцент1 7" xfId="2353"/>
    <cellStyle name="20% - Акцент1 8" xfId="1010"/>
    <cellStyle name="20% — акцент1 8" xfId="2348"/>
    <cellStyle name="20% - Акцент1 9" xfId="1011"/>
    <cellStyle name="20% — акцент1 9" xfId="2514"/>
    <cellStyle name="20% — акцент2" xfId="964" builtinId="34" customBuiltin="1"/>
    <cellStyle name="20% - Акцент2 10" xfId="1013"/>
    <cellStyle name="20% — акцент2 10" xfId="2533"/>
    <cellStyle name="20% — акцент2 10 2" xfId="4270"/>
    <cellStyle name="20% — акцент2 10 3" xfId="3847"/>
    <cellStyle name="20% — акцент2 10 3 2" xfId="4626"/>
    <cellStyle name="20% — акцент2 10 3 2 2" xfId="11331"/>
    <cellStyle name="20% — акцент2 10 3 2 2 2" xfId="18649"/>
    <cellStyle name="20% — акцент2 10 3 2 3" xfId="13535"/>
    <cellStyle name="20% — акцент2 10 3 2 4" xfId="15380"/>
    <cellStyle name="20% — акцент2 10 3 2 5" xfId="17007"/>
    <cellStyle name="20% — акцент2 10 3 2 6" xfId="9129"/>
    <cellStyle name="20% — акцент2 10 3 2 7" xfId="7399"/>
    <cellStyle name="20% — акцент2 10 3 3" xfId="10595"/>
    <cellStyle name="20% — акцент2 10 3 3 2" xfId="17926"/>
    <cellStyle name="20% — акцент2 10 3 4" xfId="12805"/>
    <cellStyle name="20% — акцент2 10 3 5" xfId="14650"/>
    <cellStyle name="20% — акцент2 10 3 6" xfId="16264"/>
    <cellStyle name="20% — акцент2 10 3 7" xfId="8387"/>
    <cellStyle name="20% — акцент2 10 3 8" xfId="6644"/>
    <cellStyle name="20% - Акцент2 11" xfId="1014"/>
    <cellStyle name="20% — акцент2 11" xfId="3855"/>
    <cellStyle name="20% — акцент2 11 2" xfId="4632"/>
    <cellStyle name="20% — акцент2 11 2 2" xfId="11337"/>
    <cellStyle name="20% — акцент2 11 2 2 2" xfId="18655"/>
    <cellStyle name="20% — акцент2 11 2 3" xfId="13541"/>
    <cellStyle name="20% — акцент2 11 2 4" xfId="15386"/>
    <cellStyle name="20% — акцент2 11 2 5" xfId="17013"/>
    <cellStyle name="20% — акцент2 11 2 6" xfId="9135"/>
    <cellStyle name="20% — акцент2 11 2 7" xfId="7405"/>
    <cellStyle name="20% — акцент2 11 3" xfId="10601"/>
    <cellStyle name="20% — акцент2 11 3 2" xfId="17932"/>
    <cellStyle name="20% — акцент2 11 4" xfId="12811"/>
    <cellStyle name="20% — акцент2 11 5" xfId="14656"/>
    <cellStyle name="20% — акцент2 11 6" xfId="16270"/>
    <cellStyle name="20% — акцент2 11 7" xfId="8393"/>
    <cellStyle name="20% — акцент2 11 8" xfId="6650"/>
    <cellStyle name="20% - Акцент2 12" xfId="1015"/>
    <cellStyle name="20% — акцент2 12" xfId="3930"/>
    <cellStyle name="20% — акцент2 12 2" xfId="4677"/>
    <cellStyle name="20% — акцент2 12 2 2" xfId="11382"/>
    <cellStyle name="20% — акцент2 12 2 2 2" xfId="18700"/>
    <cellStyle name="20% — акцент2 12 2 3" xfId="13586"/>
    <cellStyle name="20% — акцент2 12 2 4" xfId="15431"/>
    <cellStyle name="20% — акцент2 12 2 5" xfId="17058"/>
    <cellStyle name="20% — акцент2 12 2 6" xfId="9180"/>
    <cellStyle name="20% — акцент2 12 2 7" xfId="7450"/>
    <cellStyle name="20% — акцент2 12 3" xfId="10640"/>
    <cellStyle name="20% — акцент2 12 3 2" xfId="17958"/>
    <cellStyle name="20% — акцент2 12 4" xfId="12844"/>
    <cellStyle name="20% — акцент2 12 5" xfId="14689"/>
    <cellStyle name="20% — акцент2 12 6" xfId="16316"/>
    <cellStyle name="20% — акцент2 12 7" xfId="8438"/>
    <cellStyle name="20% — акцент2 12 8" xfId="6708"/>
    <cellStyle name="20% - Акцент2 13" xfId="1016"/>
    <cellStyle name="20% — акцент2 13" xfId="3006"/>
    <cellStyle name="20% — акцент2 13 2" xfId="9901"/>
    <cellStyle name="20% — акцент2 13 2 2" xfId="17598"/>
    <cellStyle name="20% — акцент2 13 3" xfId="12395"/>
    <cellStyle name="20% — акцент2 13 4" xfId="14240"/>
    <cellStyle name="20% — акцент2 13 5" xfId="15913"/>
    <cellStyle name="20% — акцент2 13 6" xfId="8045"/>
    <cellStyle name="20% — акцент2 13 7" xfId="5881"/>
    <cellStyle name="20% - Акцент2 14" xfId="1017"/>
    <cellStyle name="20% — акцент2 14" xfId="4275"/>
    <cellStyle name="20% — акцент2 14 2" xfId="10983"/>
    <cellStyle name="20% — акцент2 14 2 2" xfId="18301"/>
    <cellStyle name="20% — акцент2 14 3" xfId="13187"/>
    <cellStyle name="20% — акцент2 14 4" xfId="15032"/>
    <cellStyle name="20% — акцент2 14 5" xfId="16659"/>
    <cellStyle name="20% — акцент2 14 6" xfId="8781"/>
    <cellStyle name="20% — акцент2 14 7" xfId="7051"/>
    <cellStyle name="20% - Акцент2 15" xfId="1018"/>
    <cellStyle name="20% — акцент2 15" xfId="7851"/>
    <cellStyle name="20% — акцент2 15 2" xfId="19101"/>
    <cellStyle name="20% — акцент2 15 3" xfId="17459"/>
    <cellStyle name="20% - Акцент2 16" xfId="1019"/>
    <cellStyle name="20% — акцент2 16" xfId="7969"/>
    <cellStyle name="20% - Акцент2 17" xfId="1020"/>
    <cellStyle name="20% — акцент2 17" xfId="5854"/>
    <cellStyle name="20% - Акцент2 18" xfId="1021"/>
    <cellStyle name="20% — акцент2 18" xfId="6203"/>
    <cellStyle name="20% - Акцент2 19" xfId="1022"/>
    <cellStyle name="20% — акцент2 19" xfId="20672"/>
    <cellStyle name="20% - Акцент2 2" xfId="32"/>
    <cellStyle name="20% — акцент2 2" xfId="262"/>
    <cellStyle name="20% — акцент2 2 10" xfId="3000"/>
    <cellStyle name="20% — акцент2 2 10 2" xfId="12389"/>
    <cellStyle name="20% — акцент2 2 10 3" xfId="14234"/>
    <cellStyle name="20% — акцент2 2 10 4" xfId="17522"/>
    <cellStyle name="20% — акцент2 2 10 5" xfId="9895"/>
    <cellStyle name="20% — акцент2 2 10 6" xfId="7913"/>
    <cellStyle name="20% — акцент2 2 11" xfId="9670"/>
    <cellStyle name="20% — акцент2 2 11 2" xfId="17544"/>
    <cellStyle name="20% — акцент2 2 12" xfId="15906"/>
    <cellStyle name="20% — акцент2 2 13" xfId="8029"/>
    <cellStyle name="20% — акцент2 2 14" xfId="5862"/>
    <cellStyle name="20% - Акцент2 2 2" xfId="33"/>
    <cellStyle name="20% — акцент2 2 2" xfId="3845"/>
    <cellStyle name="20% - Акцент2 2 2 2" xfId="1023"/>
    <cellStyle name="20% - Акцент2 2 3" xfId="1024"/>
    <cellStyle name="20% — акцент2 2 3" xfId="3921"/>
    <cellStyle name="20% - Акцент2 2 4" xfId="3799"/>
    <cellStyle name="20% — акцент2 2 4" xfId="3922"/>
    <cellStyle name="20% - Акцент2 2 5" xfId="3674"/>
    <cellStyle name="20% — акцент2 2 5" xfId="3126"/>
    <cellStyle name="20% — акцент2 2 5 2" xfId="4352"/>
    <cellStyle name="20% — акцент2 2 5 2 2" xfId="11057"/>
    <cellStyle name="20% — акцент2 2 5 2 2 2" xfId="18375"/>
    <cellStyle name="20% — акцент2 2 5 2 3" xfId="13261"/>
    <cellStyle name="20% — акцент2 2 5 2 4" xfId="15106"/>
    <cellStyle name="20% — акцент2 2 5 2 5" xfId="16733"/>
    <cellStyle name="20% — акцент2 2 5 2 6" xfId="8855"/>
    <cellStyle name="20% — акцент2 2 5 2 7" xfId="7125"/>
    <cellStyle name="20% — акцент2 2 5 3" xfId="10183"/>
    <cellStyle name="20% — акцент2 2 5 3 2" xfId="17662"/>
    <cellStyle name="20% — акцент2 2 5 4" xfId="12537"/>
    <cellStyle name="20% — акцент2 2 5 5" xfId="14382"/>
    <cellStyle name="20% — акцент2 2 5 6" xfId="15988"/>
    <cellStyle name="20% — акцент2 2 5 7" xfId="8113"/>
    <cellStyle name="20% — акцент2 2 5 8" xfId="6232"/>
    <cellStyle name="20% - Акцент2 2 6" xfId="2271"/>
    <cellStyle name="20% — акцент2 2 6" xfId="3850"/>
    <cellStyle name="20% — акцент2 2 6 2" xfId="4628"/>
    <cellStyle name="20% — акцент2 2 6 2 2" xfId="11333"/>
    <cellStyle name="20% — акцент2 2 6 2 2 2" xfId="18651"/>
    <cellStyle name="20% — акцент2 2 6 2 3" xfId="13537"/>
    <cellStyle name="20% — акцент2 2 6 2 4" xfId="15382"/>
    <cellStyle name="20% — акцент2 2 6 2 5" xfId="17009"/>
    <cellStyle name="20% — акцент2 2 6 2 6" xfId="9131"/>
    <cellStyle name="20% — акцент2 2 6 2 7" xfId="7401"/>
    <cellStyle name="20% — акцент2 2 6 3" xfId="10597"/>
    <cellStyle name="20% — акцент2 2 6 3 2" xfId="17928"/>
    <cellStyle name="20% — акцент2 2 6 4" xfId="12807"/>
    <cellStyle name="20% — акцент2 2 6 5" xfId="14652"/>
    <cellStyle name="20% — акцент2 2 6 6" xfId="16266"/>
    <cellStyle name="20% — акцент2 2 6 7" xfId="8389"/>
    <cellStyle name="20% — акцент2 2 6 8" xfId="6646"/>
    <cellStyle name="20% - Акцент2 2 7" xfId="2214"/>
    <cellStyle name="20% — акцент2 2 7" xfId="3015"/>
    <cellStyle name="20% — акцент2 2 8" xfId="4284"/>
    <cellStyle name="20% — акцент2 2 9" xfId="5028"/>
    <cellStyle name="20% - Акцент2 20" xfId="1025"/>
    <cellStyle name="20% - Акцент2 21" xfId="1026"/>
    <cellStyle name="20% - Акцент2 22" xfId="1027"/>
    <cellStyle name="20% - Акцент2 23" xfId="1028"/>
    <cellStyle name="20% - Акцент2 24" xfId="1029"/>
    <cellStyle name="20% - Акцент2 3" xfId="34"/>
    <cellStyle name="20% — акцент2 3" xfId="293"/>
    <cellStyle name="20% - Акцент2 3 10" xfId="3328"/>
    <cellStyle name="20% — акцент2 3 10" xfId="9801"/>
    <cellStyle name="20% - Акцент2 3 11" xfId="3468"/>
    <cellStyle name="20% — акцент2 3 11" xfId="10100"/>
    <cellStyle name="20% - Акцент2 3 12" xfId="3595"/>
    <cellStyle name="20% — акцент2 3 12" xfId="12085"/>
    <cellStyle name="20% - Акцент2 3 13" xfId="3675"/>
    <cellStyle name="20% — акцент2 3 13" xfId="9979"/>
    <cellStyle name="20% - Акцент2 3 14" xfId="20940"/>
    <cellStyle name="20% — акцент2 3 14" xfId="9969"/>
    <cellStyle name="20% - Акцент2 3 15" xfId="20963"/>
    <cellStyle name="20% — акцент2 3 15" xfId="11891"/>
    <cellStyle name="20% — акцент2 3 16" xfId="12018"/>
    <cellStyle name="20% — акцент2 3 17" xfId="12221"/>
    <cellStyle name="20% — акцент2 3 18" xfId="14066"/>
    <cellStyle name="20% — акцент2 3 19" xfId="15910"/>
    <cellStyle name="20% - Акцент2 3 2" xfId="1031"/>
    <cellStyle name="20% — акцент2 3 2" xfId="3846"/>
    <cellStyle name="20% — акцент2 3 20" xfId="16311"/>
    <cellStyle name="20% — акцент2 3 21" xfId="8033"/>
    <cellStyle name="20% — акцент2 3 22" xfId="5866"/>
    <cellStyle name="20% — акцент2 3 23" xfId="6201"/>
    <cellStyle name="20% - Акцент2 3 3" xfId="1030"/>
    <cellStyle name="20% — акцент2 3 3" xfId="3124"/>
    <cellStyle name="20% — акцент2 3 3 2" xfId="4351"/>
    <cellStyle name="20% — акцент2 3 3 2 2" xfId="11056"/>
    <cellStyle name="20% — акцент2 3 3 2 2 2" xfId="18374"/>
    <cellStyle name="20% — акцент2 3 3 2 3" xfId="13260"/>
    <cellStyle name="20% — акцент2 3 3 2 4" xfId="15105"/>
    <cellStyle name="20% — акцент2 3 3 2 5" xfId="16732"/>
    <cellStyle name="20% — акцент2 3 3 2 6" xfId="8854"/>
    <cellStyle name="20% — акцент2 3 3 2 7" xfId="7124"/>
    <cellStyle name="20% — акцент2 3 3 3" xfId="10182"/>
    <cellStyle name="20% — акцент2 3 3 3 2" xfId="17661"/>
    <cellStyle name="20% — акцент2 3 3 4" xfId="12536"/>
    <cellStyle name="20% — акцент2 3 3 5" xfId="14381"/>
    <cellStyle name="20% — акцент2 3 3 6" xfId="15987"/>
    <cellStyle name="20% — акцент2 3 3 7" xfId="8112"/>
    <cellStyle name="20% — акцент2 3 3 8" xfId="6231"/>
    <cellStyle name="20% - Акцент2 3 4" xfId="3105"/>
    <cellStyle name="20% — акцент2 3 4" xfId="3854"/>
    <cellStyle name="20% — акцент2 3 4 2" xfId="4631"/>
    <cellStyle name="20% — акцент2 3 4 2 2" xfId="11336"/>
    <cellStyle name="20% — акцент2 3 4 2 2 2" xfId="18654"/>
    <cellStyle name="20% — акцент2 3 4 2 3" xfId="13540"/>
    <cellStyle name="20% — акцент2 3 4 2 4" xfId="15385"/>
    <cellStyle name="20% — акцент2 3 4 2 5" xfId="17012"/>
    <cellStyle name="20% — акцент2 3 4 2 6" xfId="9134"/>
    <cellStyle name="20% — акцент2 3 4 2 7" xfId="7404"/>
    <cellStyle name="20% — акцент2 3 4 3" xfId="10600"/>
    <cellStyle name="20% — акцент2 3 4 3 2" xfId="17931"/>
    <cellStyle name="20% — акцент2 3 4 4" xfId="12810"/>
    <cellStyle name="20% — акцент2 3 4 5" xfId="14655"/>
    <cellStyle name="20% — акцент2 3 4 6" xfId="16269"/>
    <cellStyle name="20% — акцент2 3 4 7" xfId="8392"/>
    <cellStyle name="20% — акцент2 3 4 8" xfId="6649"/>
    <cellStyle name="20% - Акцент2 3 5" xfId="3472"/>
    <cellStyle name="20% — акцент2 3 5" xfId="3016"/>
    <cellStyle name="20% - Акцент2 3 6" xfId="3312"/>
    <cellStyle name="20% — акцент2 3 6" xfId="4285"/>
    <cellStyle name="20% - Акцент2 3 7" xfId="3465"/>
    <cellStyle name="20% — акцент2 3 7" xfId="5029"/>
    <cellStyle name="20% - Акцент2 3 8" xfId="3319"/>
    <cellStyle name="20% — акцент2 3 8" xfId="3003"/>
    <cellStyle name="20% — акцент2 3 8 2" xfId="12392"/>
    <cellStyle name="20% — акцент2 3 8 3" xfId="14237"/>
    <cellStyle name="20% — акцент2 3 8 4" xfId="17525"/>
    <cellStyle name="20% — акцент2 3 8 5" xfId="9898"/>
    <cellStyle name="20% — акцент2 3 8 6" xfId="7914"/>
    <cellStyle name="20% - Акцент2 3 9" xfId="3447"/>
    <cellStyle name="20% — акцент2 3 9" xfId="9674"/>
    <cellStyle name="20% — акцент2 3 9 2" xfId="17528"/>
    <cellStyle name="20% - Акцент2 4" xfId="35"/>
    <cellStyle name="20% — акцент2 4" xfId="1012"/>
    <cellStyle name="20% - Акцент2 4 10" xfId="3329"/>
    <cellStyle name="20% — акцент2 4 10" xfId="3852"/>
    <cellStyle name="20% — акцент2 4 10 2" xfId="4629"/>
    <cellStyle name="20% — акцент2 4 10 2 2" xfId="11334"/>
    <cellStyle name="20% — акцент2 4 10 2 2 2" xfId="18652"/>
    <cellStyle name="20% — акцент2 4 10 2 3" xfId="13538"/>
    <cellStyle name="20% — акцент2 4 10 2 4" xfId="15383"/>
    <cellStyle name="20% — акцент2 4 10 2 5" xfId="17010"/>
    <cellStyle name="20% — акцент2 4 10 2 6" xfId="9132"/>
    <cellStyle name="20% — акцент2 4 10 2 7" xfId="7402"/>
    <cellStyle name="20% — акцент2 4 10 3" xfId="10598"/>
    <cellStyle name="20% — акцент2 4 10 3 2" xfId="17929"/>
    <cellStyle name="20% — акцент2 4 10 4" xfId="12808"/>
    <cellStyle name="20% — акцент2 4 10 5" xfId="14653"/>
    <cellStyle name="20% — акцент2 4 10 6" xfId="16267"/>
    <cellStyle name="20% — акцент2 4 10 7" xfId="8390"/>
    <cellStyle name="20% — акцент2 4 10 8" xfId="6647"/>
    <cellStyle name="20% - Акцент2 4 11" xfId="3371"/>
    <cellStyle name="20% — акцент2 4 11" xfId="3018"/>
    <cellStyle name="20% - Акцент2 4 12" xfId="3589"/>
    <cellStyle name="20% — акцент2 4 12" xfId="4286"/>
    <cellStyle name="20% - Акцент2 4 13" xfId="3138"/>
    <cellStyle name="20% — акцент2 4 13" xfId="5041"/>
    <cellStyle name="20% - Акцент2 4 14" xfId="3607"/>
    <cellStyle name="20% — акцент2 4 14" xfId="2996"/>
    <cellStyle name="20% — акцент2 4 14 2" xfId="12386"/>
    <cellStyle name="20% — акцент2 4 14 3" xfId="14231"/>
    <cellStyle name="20% — акцент2 4 14 4" xfId="17551"/>
    <cellStyle name="20% — акцент2 4 14 5" xfId="9892"/>
    <cellStyle name="20% — акцент2 4 14 6" xfId="7925"/>
    <cellStyle name="20% - Акцент2 4 15" xfId="3631"/>
    <cellStyle name="20% — акцент2 4 15" xfId="2380"/>
    <cellStyle name="20% — акцент2 4 15 2" xfId="17546"/>
    <cellStyle name="20% - Акцент2 4 16" xfId="3648"/>
    <cellStyle name="20% — акцент2 4 16" xfId="10339"/>
    <cellStyle name="20% - Акцент2 4 17" xfId="3017"/>
    <cellStyle name="20% — акцент2 4 17" xfId="10407"/>
    <cellStyle name="20% - Акцент2 4 18" xfId="5885"/>
    <cellStyle name="20% — акцент2 4 18" xfId="12073"/>
    <cellStyle name="20% - Акцент2 4 19" xfId="6156"/>
    <cellStyle name="20% — акцент2 4 19" xfId="10294"/>
    <cellStyle name="20% - Акцент2 4 2" xfId="1033"/>
    <cellStyle name="20% — акцент2 4 2" xfId="3507"/>
    <cellStyle name="20% — акцент2 4 2 10" xfId="6552"/>
    <cellStyle name="20% — акцент2 4 2 11" xfId="20863"/>
    <cellStyle name="20% — акцент2 4 2 2" xfId="3851"/>
    <cellStyle name="20% — акцент2 4 2 3" xfId="4193"/>
    <cellStyle name="20% — акцент2 4 2 3 2" xfId="4940"/>
    <cellStyle name="20% — акцент2 4 2 3 2 2" xfId="11645"/>
    <cellStyle name="20% — акцент2 4 2 3 2 2 2" xfId="18963"/>
    <cellStyle name="20% — акцент2 4 2 3 2 3" xfId="13849"/>
    <cellStyle name="20% — акцент2 4 2 3 2 4" xfId="15694"/>
    <cellStyle name="20% — акцент2 4 2 3 2 5" xfId="17321"/>
    <cellStyle name="20% — акцент2 4 2 3 2 6" xfId="9443"/>
    <cellStyle name="20% — акцент2 4 2 3 2 7" xfId="7713"/>
    <cellStyle name="20% — акцент2 4 2 3 3" xfId="10903"/>
    <cellStyle name="20% — акцент2 4 2 3 3 2" xfId="18221"/>
    <cellStyle name="20% — акцент2 4 2 3 4" xfId="13107"/>
    <cellStyle name="20% — акцент2 4 2 3 5" xfId="14952"/>
    <cellStyle name="20% — акцент2 4 2 3 6" xfId="16579"/>
    <cellStyle name="20% — акцент2 4 2 3 7" xfId="8701"/>
    <cellStyle name="20% — акцент2 4 2 3 8" xfId="6971"/>
    <cellStyle name="20% — акцент2 4 2 4" xfId="4545"/>
    <cellStyle name="20% — акцент2 4 2 4 2" xfId="11250"/>
    <cellStyle name="20% — акцент2 4 2 4 2 2" xfId="18568"/>
    <cellStyle name="20% — акцент2 4 2 4 3" xfId="13454"/>
    <cellStyle name="20% — акцент2 4 2 4 4" xfId="15299"/>
    <cellStyle name="20% — акцент2 4 2 4 5" xfId="16926"/>
    <cellStyle name="20% — акцент2 4 2 4 6" xfId="9048"/>
    <cellStyle name="20% — акцент2 4 2 4 7" xfId="7318"/>
    <cellStyle name="20% — акцент2 4 2 5" xfId="10479"/>
    <cellStyle name="20% — акцент2 4 2 5 2" xfId="17846"/>
    <cellStyle name="20% — акцент2 4 2 6" xfId="12721"/>
    <cellStyle name="20% — акцент2 4 2 7" xfId="14566"/>
    <cellStyle name="20% — акцент2 4 2 8" xfId="16182"/>
    <cellStyle name="20% — акцент2 4 2 9" xfId="8306"/>
    <cellStyle name="20% - Акцент2 4 20" xfId="20404"/>
    <cellStyle name="20% — акцент2 4 20" xfId="11917"/>
    <cellStyle name="20% — акцент2 4 21" xfId="9791"/>
    <cellStyle name="20% — акцент2 4 22" xfId="10461"/>
    <cellStyle name="20% — акцент2 4 23" xfId="12247"/>
    <cellStyle name="20% — акцент2 4 24" xfId="14092"/>
    <cellStyle name="20% — акцент2 4 25" xfId="15902"/>
    <cellStyle name="20% — акцент2 4 26" xfId="15994"/>
    <cellStyle name="20% — акцент2 4 27" xfId="8025"/>
    <cellStyle name="20% — акцент2 4 28" xfId="5858"/>
    <cellStyle name="20% — акцент2 4 29" xfId="6202"/>
    <cellStyle name="20% - Акцент2 4 3" xfId="1032"/>
    <cellStyle name="20% — акцент2 4 3" xfId="3289"/>
    <cellStyle name="20% — акцент2 4 3 10" xfId="20773"/>
    <cellStyle name="20% — акцент2 4 3 2" xfId="4102"/>
    <cellStyle name="20% — акцент2 4 3 2 2" xfId="4849"/>
    <cellStyle name="20% — акцент2 4 3 2 2 2" xfId="11554"/>
    <cellStyle name="20% — акцент2 4 3 2 2 2 2" xfId="18872"/>
    <cellStyle name="20% — акцент2 4 3 2 2 3" xfId="13758"/>
    <cellStyle name="20% — акцент2 4 3 2 2 4" xfId="15603"/>
    <cellStyle name="20% — акцент2 4 3 2 2 5" xfId="17230"/>
    <cellStyle name="20% — акцент2 4 3 2 2 6" xfId="9352"/>
    <cellStyle name="20% — акцент2 4 3 2 2 7" xfId="7622"/>
    <cellStyle name="20% — акцент2 4 3 2 3" xfId="10812"/>
    <cellStyle name="20% — акцент2 4 3 2 3 2" xfId="18130"/>
    <cellStyle name="20% — акцент2 4 3 2 4" xfId="13016"/>
    <cellStyle name="20% — акцент2 4 3 2 5" xfId="14861"/>
    <cellStyle name="20% — акцент2 4 3 2 6" xfId="16488"/>
    <cellStyle name="20% — акцент2 4 3 2 7" xfId="8610"/>
    <cellStyle name="20% — акцент2 4 3 2 8" xfId="6880"/>
    <cellStyle name="20% — акцент2 4 3 3" xfId="4454"/>
    <cellStyle name="20% — акцент2 4 3 3 2" xfId="11159"/>
    <cellStyle name="20% — акцент2 4 3 3 2 2" xfId="18477"/>
    <cellStyle name="20% — акцент2 4 3 3 3" xfId="13363"/>
    <cellStyle name="20% — акцент2 4 3 3 4" xfId="15208"/>
    <cellStyle name="20% — акцент2 4 3 3 5" xfId="16835"/>
    <cellStyle name="20% — акцент2 4 3 3 6" xfId="8957"/>
    <cellStyle name="20% — акцент2 4 3 3 7" xfId="7227"/>
    <cellStyle name="20% — акцент2 4 3 4" xfId="10376"/>
    <cellStyle name="20% — акцент2 4 3 4 2" xfId="17760"/>
    <cellStyle name="20% — акцент2 4 3 5" xfId="12635"/>
    <cellStyle name="20% — акцент2 4 3 6" xfId="14480"/>
    <cellStyle name="20% — акцент2 4 3 7" xfId="16091"/>
    <cellStyle name="20% — акцент2 4 3 8" xfId="8215"/>
    <cellStyle name="20% — акцент2 4 3 9" xfId="6459"/>
    <cellStyle name="20% — акцент2 4 30" xfId="20405"/>
    <cellStyle name="20% - Акцент2 4 4" xfId="3294"/>
    <cellStyle name="20% — акцент2 4 4" xfId="3459"/>
    <cellStyle name="20% — акцент2 4 4 10" xfId="20846"/>
    <cellStyle name="20% — акцент2 4 4 2" xfId="4176"/>
    <cellStyle name="20% — акцент2 4 4 2 2" xfId="4923"/>
    <cellStyle name="20% — акцент2 4 4 2 2 2" xfId="11628"/>
    <cellStyle name="20% — акцент2 4 4 2 2 2 2" xfId="18946"/>
    <cellStyle name="20% — акцент2 4 4 2 2 3" xfId="13832"/>
    <cellStyle name="20% — акцент2 4 4 2 2 4" xfId="15677"/>
    <cellStyle name="20% — акцент2 4 4 2 2 5" xfId="17304"/>
    <cellStyle name="20% — акцент2 4 4 2 2 6" xfId="9426"/>
    <cellStyle name="20% — акцент2 4 4 2 2 7" xfId="7696"/>
    <cellStyle name="20% — акцент2 4 4 2 3" xfId="10886"/>
    <cellStyle name="20% — акцент2 4 4 2 3 2" xfId="18204"/>
    <cellStyle name="20% — акцент2 4 4 2 4" xfId="13090"/>
    <cellStyle name="20% — акцент2 4 4 2 5" xfId="14935"/>
    <cellStyle name="20% — акцент2 4 4 2 6" xfId="16562"/>
    <cellStyle name="20% — акцент2 4 4 2 7" xfId="8684"/>
    <cellStyle name="20% — акцент2 4 4 2 8" xfId="6954"/>
    <cellStyle name="20% — акцент2 4 4 3" xfId="4528"/>
    <cellStyle name="20% — акцент2 4 4 3 2" xfId="11233"/>
    <cellStyle name="20% — акцент2 4 4 3 2 2" xfId="18551"/>
    <cellStyle name="20% — акцент2 4 4 3 3" xfId="13437"/>
    <cellStyle name="20% — акцент2 4 4 3 4" xfId="15282"/>
    <cellStyle name="20% — акцент2 4 4 3 5" xfId="16909"/>
    <cellStyle name="20% — акцент2 4 4 3 6" xfId="9031"/>
    <cellStyle name="20% — акцент2 4 4 3 7" xfId="7301"/>
    <cellStyle name="20% — акцент2 4 4 4" xfId="10459"/>
    <cellStyle name="20% — акцент2 4 4 4 2" xfId="17829"/>
    <cellStyle name="20% — акцент2 4 4 5" xfId="12704"/>
    <cellStyle name="20% — акцент2 4 4 6" xfId="14549"/>
    <cellStyle name="20% — акцент2 4 4 7" xfId="16165"/>
    <cellStyle name="20% — акцент2 4 4 8" xfId="8289"/>
    <cellStyle name="20% — акцент2 4 4 9" xfId="6534"/>
    <cellStyle name="20% - Акцент2 4 5" xfId="3471"/>
    <cellStyle name="20% — акцент2 4 5" xfId="3232"/>
    <cellStyle name="20% — акцент2 4 5 10" xfId="20740"/>
    <cellStyle name="20% — акцент2 4 5 2" xfId="4070"/>
    <cellStyle name="20% — акцент2 4 5 2 2" xfId="4817"/>
    <cellStyle name="20% — акцент2 4 5 2 2 2" xfId="11522"/>
    <cellStyle name="20% — акцент2 4 5 2 2 2 2" xfId="18840"/>
    <cellStyle name="20% — акцент2 4 5 2 2 3" xfId="13726"/>
    <cellStyle name="20% — акцент2 4 5 2 2 4" xfId="15571"/>
    <cellStyle name="20% — акцент2 4 5 2 2 5" xfId="17198"/>
    <cellStyle name="20% — акцент2 4 5 2 2 6" xfId="9320"/>
    <cellStyle name="20% — акцент2 4 5 2 2 7" xfId="7590"/>
    <cellStyle name="20% — акцент2 4 5 2 3" xfId="10780"/>
    <cellStyle name="20% — акцент2 4 5 2 3 2" xfId="18098"/>
    <cellStyle name="20% — акцент2 4 5 2 4" xfId="12984"/>
    <cellStyle name="20% — акцент2 4 5 2 5" xfId="14829"/>
    <cellStyle name="20% — акцент2 4 5 2 6" xfId="16456"/>
    <cellStyle name="20% — акцент2 4 5 2 7" xfId="8578"/>
    <cellStyle name="20% — акцент2 4 5 2 8" xfId="6848"/>
    <cellStyle name="20% — акцент2 4 5 3" xfId="4422"/>
    <cellStyle name="20% — акцент2 4 5 3 2" xfId="11127"/>
    <cellStyle name="20% — акцент2 4 5 3 2 2" xfId="18445"/>
    <cellStyle name="20% — акцент2 4 5 3 3" xfId="13331"/>
    <cellStyle name="20% — акцент2 4 5 3 4" xfId="15176"/>
    <cellStyle name="20% — акцент2 4 5 3 5" xfId="16803"/>
    <cellStyle name="20% — акцент2 4 5 3 6" xfId="8925"/>
    <cellStyle name="20% — акцент2 4 5 3 7" xfId="7195"/>
    <cellStyle name="20% — акцент2 4 5 4" xfId="10332"/>
    <cellStyle name="20% — акцент2 4 5 4 2" xfId="17729"/>
    <cellStyle name="20% — акцент2 4 5 5" xfId="12604"/>
    <cellStyle name="20% — акцент2 4 5 6" xfId="14449"/>
    <cellStyle name="20% — акцент2 4 5 7" xfId="16059"/>
    <cellStyle name="20% — акцент2 4 5 8" xfId="8183"/>
    <cellStyle name="20% — акцент2 4 5 9" xfId="6426"/>
    <cellStyle name="20% - Акцент2 4 6" xfId="3479"/>
    <cellStyle name="20% — акцент2 4 6" xfId="3624"/>
    <cellStyle name="20% — акцент2 4 6 2" xfId="4255"/>
    <cellStyle name="20% — акцент2 4 6 2 2" xfId="5002"/>
    <cellStyle name="20% — акцент2 4 6 2 2 2" xfId="11707"/>
    <cellStyle name="20% — акцент2 4 6 2 2 2 2" xfId="19025"/>
    <cellStyle name="20% — акцент2 4 6 2 2 3" xfId="13911"/>
    <cellStyle name="20% — акцент2 4 6 2 2 4" xfId="15756"/>
    <cellStyle name="20% — акцент2 4 6 2 2 5" xfId="17383"/>
    <cellStyle name="20% — акцент2 4 6 2 2 6" xfId="9505"/>
    <cellStyle name="20% — акцент2 4 6 2 2 7" xfId="7775"/>
    <cellStyle name="20% — акцент2 4 6 2 3" xfId="10965"/>
    <cellStyle name="20% — акцент2 4 6 2 3 2" xfId="18283"/>
    <cellStyle name="20% — акцент2 4 6 2 4" xfId="13169"/>
    <cellStyle name="20% — акцент2 4 6 2 5" xfId="15014"/>
    <cellStyle name="20% — акцент2 4 6 2 6" xfId="16641"/>
    <cellStyle name="20% — акцент2 4 6 2 7" xfId="8763"/>
    <cellStyle name="20% — акцент2 4 6 2 8" xfId="7033"/>
    <cellStyle name="20% — акцент2 4 6 3" xfId="4607"/>
    <cellStyle name="20% — акцент2 4 6 3 2" xfId="11312"/>
    <cellStyle name="20% — акцент2 4 6 3 2 2" xfId="18630"/>
    <cellStyle name="20% — акцент2 4 6 3 3" xfId="13516"/>
    <cellStyle name="20% — акцент2 4 6 3 4" xfId="15361"/>
    <cellStyle name="20% — акцент2 4 6 3 5" xfId="16988"/>
    <cellStyle name="20% — акцент2 4 6 3 6" xfId="9110"/>
    <cellStyle name="20% — акцент2 4 6 3 7" xfId="7380"/>
    <cellStyle name="20% — акцент2 4 6 4" xfId="10546"/>
    <cellStyle name="20% — акцент2 4 6 4 2" xfId="17908"/>
    <cellStyle name="20% — акцент2 4 6 5" xfId="12783"/>
    <cellStyle name="20% — акцент2 4 6 6" xfId="14628"/>
    <cellStyle name="20% — акцент2 4 6 7" xfId="16244"/>
    <cellStyle name="20% — акцент2 4 6 8" xfId="8368"/>
    <cellStyle name="20% — акцент2 4 6 9" xfId="6615"/>
    <cellStyle name="20% - Акцент2 4 7" xfId="3463"/>
    <cellStyle name="20% — акцент2 4 7" xfId="3663"/>
    <cellStyle name="20% — акцент2 4 7 2" xfId="4265"/>
    <cellStyle name="20% — акцент2 4 7 2 2" xfId="5012"/>
    <cellStyle name="20% — акцент2 4 7 2 2 2" xfId="11717"/>
    <cellStyle name="20% — акцент2 4 7 2 2 2 2" xfId="19035"/>
    <cellStyle name="20% — акцент2 4 7 2 2 3" xfId="13921"/>
    <cellStyle name="20% — акцент2 4 7 2 2 4" xfId="15766"/>
    <cellStyle name="20% — акцент2 4 7 2 2 5" xfId="17393"/>
    <cellStyle name="20% — акцент2 4 7 2 2 6" xfId="9515"/>
    <cellStyle name="20% — акцент2 4 7 2 2 7" xfId="7785"/>
    <cellStyle name="20% — акцент2 4 7 2 3" xfId="10975"/>
    <cellStyle name="20% — акцент2 4 7 2 3 2" xfId="18293"/>
    <cellStyle name="20% — акцент2 4 7 2 4" xfId="13179"/>
    <cellStyle name="20% — акцент2 4 7 2 5" xfId="15024"/>
    <cellStyle name="20% — акцент2 4 7 2 6" xfId="16651"/>
    <cellStyle name="20% — акцент2 4 7 2 7" xfId="8773"/>
    <cellStyle name="20% — акцент2 4 7 2 8" xfId="7043"/>
    <cellStyle name="20% — акцент2 4 7 3" xfId="4617"/>
    <cellStyle name="20% — акцент2 4 7 3 2" xfId="11322"/>
    <cellStyle name="20% — акцент2 4 7 3 2 2" xfId="18640"/>
    <cellStyle name="20% — акцент2 4 7 3 3" xfId="13526"/>
    <cellStyle name="20% — акцент2 4 7 3 4" xfId="15371"/>
    <cellStyle name="20% — акцент2 4 7 3 5" xfId="16998"/>
    <cellStyle name="20% — акцент2 4 7 3 6" xfId="9120"/>
    <cellStyle name="20% — акцент2 4 7 3 7" xfId="7390"/>
    <cellStyle name="20% — акцент2 4 7 4" xfId="10558"/>
    <cellStyle name="20% — акцент2 4 7 4 2" xfId="17917"/>
    <cellStyle name="20% — акцент2 4 7 5" xfId="12792"/>
    <cellStyle name="20% — акцент2 4 7 6" xfId="14637"/>
    <cellStyle name="20% — акцент2 4 7 7" xfId="16254"/>
    <cellStyle name="20% — акцент2 4 7 8" xfId="8378"/>
    <cellStyle name="20% — акцент2 4 7 9" xfId="6625"/>
    <cellStyle name="20% - Акцент2 4 8" xfId="3321"/>
    <cellStyle name="20% — акцент2 4 8" xfId="3656"/>
    <cellStyle name="20% — акцент2 4 8 2" xfId="4260"/>
    <cellStyle name="20% — акцент2 4 8 2 2" xfId="5007"/>
    <cellStyle name="20% — акцент2 4 8 2 2 2" xfId="11712"/>
    <cellStyle name="20% — акцент2 4 8 2 2 2 2" xfId="19030"/>
    <cellStyle name="20% — акцент2 4 8 2 2 3" xfId="13916"/>
    <cellStyle name="20% — акцент2 4 8 2 2 4" xfId="15761"/>
    <cellStyle name="20% — акцент2 4 8 2 2 5" xfId="17388"/>
    <cellStyle name="20% — акцент2 4 8 2 2 6" xfId="9510"/>
    <cellStyle name="20% — акцент2 4 8 2 2 7" xfId="7780"/>
    <cellStyle name="20% — акцент2 4 8 2 3" xfId="10970"/>
    <cellStyle name="20% — акцент2 4 8 2 3 2" xfId="18288"/>
    <cellStyle name="20% — акцент2 4 8 2 4" xfId="13174"/>
    <cellStyle name="20% — акцент2 4 8 2 5" xfId="15019"/>
    <cellStyle name="20% — акцент2 4 8 2 6" xfId="16646"/>
    <cellStyle name="20% — акцент2 4 8 2 7" xfId="8768"/>
    <cellStyle name="20% — акцент2 4 8 2 8" xfId="7038"/>
    <cellStyle name="20% — акцент2 4 8 3" xfId="4612"/>
    <cellStyle name="20% — акцент2 4 8 3 2" xfId="11317"/>
    <cellStyle name="20% — акцент2 4 8 3 2 2" xfId="18635"/>
    <cellStyle name="20% — акцент2 4 8 3 3" xfId="13521"/>
    <cellStyle name="20% — акцент2 4 8 3 4" xfId="15366"/>
    <cellStyle name="20% — акцент2 4 8 3 5" xfId="16993"/>
    <cellStyle name="20% — акцент2 4 8 3 6" xfId="9115"/>
    <cellStyle name="20% — акцент2 4 8 3 7" xfId="7385"/>
    <cellStyle name="20% — акцент2 4 8 4" xfId="10553"/>
    <cellStyle name="20% — акцент2 4 8 4 2" xfId="17912"/>
    <cellStyle name="20% — акцент2 4 8 5" xfId="12787"/>
    <cellStyle name="20% — акцент2 4 8 6" xfId="14632"/>
    <cellStyle name="20% — акцент2 4 8 7" xfId="16249"/>
    <cellStyle name="20% — акцент2 4 8 8" xfId="8373"/>
    <cellStyle name="20% — акцент2 4 8 9" xfId="6620"/>
    <cellStyle name="20% - Акцент2 4 9" xfId="3281"/>
    <cellStyle name="20% — акцент2 4 9" xfId="3122"/>
    <cellStyle name="20% — акцент2 4 9 2" xfId="4350"/>
    <cellStyle name="20% — акцент2 4 9 2 2" xfId="11055"/>
    <cellStyle name="20% — акцент2 4 9 2 2 2" xfId="18373"/>
    <cellStyle name="20% — акцент2 4 9 2 3" xfId="13259"/>
    <cellStyle name="20% — акцент2 4 9 2 4" xfId="15104"/>
    <cellStyle name="20% — акцент2 4 9 2 5" xfId="16731"/>
    <cellStyle name="20% — акцент2 4 9 2 6" xfId="8853"/>
    <cellStyle name="20% — акцент2 4 9 2 7" xfId="7123"/>
    <cellStyle name="20% — акцент2 4 9 3" xfId="10181"/>
    <cellStyle name="20% — акцент2 4 9 3 2" xfId="17660"/>
    <cellStyle name="20% — акцент2 4 9 4" xfId="12535"/>
    <cellStyle name="20% — акцент2 4 9 5" xfId="14380"/>
    <cellStyle name="20% — акцент2 4 9 6" xfId="15986"/>
    <cellStyle name="20% — акцент2 4 9 7" xfId="8111"/>
    <cellStyle name="20% — акцент2 4 9 8" xfId="6230"/>
    <cellStyle name="20% - Акцент2 5" xfId="1034"/>
    <cellStyle name="20% — акцент2 5" xfId="2164"/>
    <cellStyle name="20% — акцент2 5 2" xfId="3489"/>
    <cellStyle name="20% — акцент2 5 2 10" xfId="20855"/>
    <cellStyle name="20% — акцент2 5 2 2" xfId="4186"/>
    <cellStyle name="20% — акцент2 5 2 2 2" xfId="4933"/>
    <cellStyle name="20% — акцент2 5 2 2 2 2" xfId="11638"/>
    <cellStyle name="20% — акцент2 5 2 2 2 2 2" xfId="18956"/>
    <cellStyle name="20% — акцент2 5 2 2 2 3" xfId="13842"/>
    <cellStyle name="20% — акцент2 5 2 2 2 4" xfId="15687"/>
    <cellStyle name="20% — акцент2 5 2 2 2 5" xfId="17314"/>
    <cellStyle name="20% — акцент2 5 2 2 2 6" xfId="9436"/>
    <cellStyle name="20% — акцент2 5 2 2 2 7" xfId="7706"/>
    <cellStyle name="20% — акцент2 5 2 2 3" xfId="10896"/>
    <cellStyle name="20% — акцент2 5 2 2 3 2" xfId="18214"/>
    <cellStyle name="20% — акцент2 5 2 2 4" xfId="13100"/>
    <cellStyle name="20% — акцент2 5 2 2 5" xfId="14945"/>
    <cellStyle name="20% — акцент2 5 2 2 6" xfId="16572"/>
    <cellStyle name="20% — акцент2 5 2 2 7" xfId="8694"/>
    <cellStyle name="20% — акцент2 5 2 2 8" xfId="6964"/>
    <cellStyle name="20% — акцент2 5 2 3" xfId="4538"/>
    <cellStyle name="20% — акцент2 5 2 3 2" xfId="11243"/>
    <cellStyle name="20% — акцент2 5 2 3 2 2" xfId="18561"/>
    <cellStyle name="20% — акцент2 5 2 3 3" xfId="13447"/>
    <cellStyle name="20% — акцент2 5 2 3 4" xfId="15292"/>
    <cellStyle name="20% — акцент2 5 2 3 5" xfId="16919"/>
    <cellStyle name="20% — акцент2 5 2 3 6" xfId="9041"/>
    <cellStyle name="20% — акцент2 5 2 3 7" xfId="7311"/>
    <cellStyle name="20% — акцент2 5 2 4" xfId="10471"/>
    <cellStyle name="20% — акцент2 5 2 4 2" xfId="17839"/>
    <cellStyle name="20% — акцент2 5 2 5" xfId="12714"/>
    <cellStyle name="20% — акцент2 5 2 6" xfId="14559"/>
    <cellStyle name="20% — акцент2 5 2 7" xfId="16175"/>
    <cellStyle name="20% — акцент2 5 2 8" xfId="8299"/>
    <cellStyle name="20% — акцент2 5 2 9" xfId="6544"/>
    <cellStyle name="20% — акцент2 5 3" xfId="2417"/>
    <cellStyle name="20% - Акцент2 6" xfId="1035"/>
    <cellStyle name="20% — акцент2 6" xfId="2169"/>
    <cellStyle name="20% — акцент2 6 2" xfId="3568"/>
    <cellStyle name="20% — акцент2 6 2 10" xfId="20895"/>
    <cellStyle name="20% — акцент2 6 2 2" xfId="4224"/>
    <cellStyle name="20% — акцент2 6 2 2 2" xfId="4971"/>
    <cellStyle name="20% — акцент2 6 2 2 2 2" xfId="11676"/>
    <cellStyle name="20% — акцент2 6 2 2 2 2 2" xfId="18994"/>
    <cellStyle name="20% — акцент2 6 2 2 2 3" xfId="13880"/>
    <cellStyle name="20% — акцент2 6 2 2 2 4" xfId="15725"/>
    <cellStyle name="20% — акцент2 6 2 2 2 5" xfId="17352"/>
    <cellStyle name="20% — акцент2 6 2 2 2 6" xfId="9474"/>
    <cellStyle name="20% — акцент2 6 2 2 2 7" xfId="7744"/>
    <cellStyle name="20% — акцент2 6 2 2 3" xfId="10934"/>
    <cellStyle name="20% — акцент2 6 2 2 3 2" xfId="18252"/>
    <cellStyle name="20% — акцент2 6 2 2 4" xfId="13138"/>
    <cellStyle name="20% — акцент2 6 2 2 5" xfId="14983"/>
    <cellStyle name="20% — акцент2 6 2 2 6" xfId="16610"/>
    <cellStyle name="20% — акцент2 6 2 2 7" xfId="8732"/>
    <cellStyle name="20% — акцент2 6 2 2 8" xfId="7002"/>
    <cellStyle name="20% — акцент2 6 2 3" xfId="4576"/>
    <cellStyle name="20% — акцент2 6 2 3 2" xfId="11281"/>
    <cellStyle name="20% — акцент2 6 2 3 2 2" xfId="18599"/>
    <cellStyle name="20% — акцент2 6 2 3 3" xfId="13485"/>
    <cellStyle name="20% — акцент2 6 2 3 4" xfId="15330"/>
    <cellStyle name="20% — акцент2 6 2 3 5" xfId="16957"/>
    <cellStyle name="20% — акцент2 6 2 3 6" xfId="9079"/>
    <cellStyle name="20% — акцент2 6 2 3 7" xfId="7349"/>
    <cellStyle name="20% — акцент2 6 2 4" xfId="10513"/>
    <cellStyle name="20% — акцент2 6 2 4 2" xfId="17877"/>
    <cellStyle name="20% — акцент2 6 2 5" xfId="12752"/>
    <cellStyle name="20% — акцент2 6 2 6" xfId="14597"/>
    <cellStyle name="20% — акцент2 6 2 7" xfId="16213"/>
    <cellStyle name="20% — акцент2 6 2 8" xfId="8337"/>
    <cellStyle name="20% — акцент2 6 2 9" xfId="6584"/>
    <cellStyle name="20% — акцент2 6 3" xfId="2331"/>
    <cellStyle name="20% - Акцент2 7" xfId="1036"/>
    <cellStyle name="20% — акцент2 7" xfId="2349"/>
    <cellStyle name="20% — акцент2 7 2" xfId="3339"/>
    <cellStyle name="20% — акцент2 7 2 10" xfId="20785"/>
    <cellStyle name="20% — акцент2 7 2 2" xfId="4114"/>
    <cellStyle name="20% — акцент2 7 2 2 2" xfId="4861"/>
    <cellStyle name="20% — акцент2 7 2 2 2 2" xfId="11566"/>
    <cellStyle name="20% — акцент2 7 2 2 2 2 2" xfId="18884"/>
    <cellStyle name="20% — акцент2 7 2 2 2 3" xfId="13770"/>
    <cellStyle name="20% — акцент2 7 2 2 2 4" xfId="15615"/>
    <cellStyle name="20% — акцент2 7 2 2 2 5" xfId="17242"/>
    <cellStyle name="20% — акцент2 7 2 2 2 6" xfId="9364"/>
    <cellStyle name="20% — акцент2 7 2 2 2 7" xfId="7634"/>
    <cellStyle name="20% — акцент2 7 2 2 3" xfId="10824"/>
    <cellStyle name="20% — акцент2 7 2 2 3 2" xfId="18142"/>
    <cellStyle name="20% — акцент2 7 2 2 4" xfId="13028"/>
    <cellStyle name="20% — акцент2 7 2 2 5" xfId="14873"/>
    <cellStyle name="20% — акцент2 7 2 2 6" xfId="16500"/>
    <cellStyle name="20% — акцент2 7 2 2 7" xfId="8622"/>
    <cellStyle name="20% — акцент2 7 2 2 8" xfId="6892"/>
    <cellStyle name="20% — акцент2 7 2 3" xfId="4466"/>
    <cellStyle name="20% — акцент2 7 2 3 2" xfId="11171"/>
    <cellStyle name="20% — акцент2 7 2 3 2 2" xfId="18489"/>
    <cellStyle name="20% — акцент2 7 2 3 3" xfId="13375"/>
    <cellStyle name="20% — акцент2 7 2 3 4" xfId="15220"/>
    <cellStyle name="20% — акцент2 7 2 3 5" xfId="16847"/>
    <cellStyle name="20% — акцент2 7 2 3 6" xfId="8969"/>
    <cellStyle name="20% — акцент2 7 2 3 7" xfId="7239"/>
    <cellStyle name="20% — акцент2 7 2 4" xfId="10391"/>
    <cellStyle name="20% — акцент2 7 2 4 2" xfId="17770"/>
    <cellStyle name="20% — акцент2 7 2 5" xfId="12645"/>
    <cellStyle name="20% — акцент2 7 2 6" xfId="14490"/>
    <cellStyle name="20% — акцент2 7 2 7" xfId="16103"/>
    <cellStyle name="20% — акцент2 7 2 8" xfId="8227"/>
    <cellStyle name="20% — акцент2 7 2 9" xfId="6472"/>
    <cellStyle name="20% - Акцент2 8" xfId="1037"/>
    <cellStyle name="20% — акцент2 8" xfId="2350"/>
    <cellStyle name="20% - Акцент2 9" xfId="1038"/>
    <cellStyle name="20% — акцент2 9" xfId="2515"/>
    <cellStyle name="20% — акцент2 9 2" xfId="4269"/>
    <cellStyle name="20% — акцент2 9 3" xfId="3843"/>
    <cellStyle name="20% — акцент2 9 3 2" xfId="4625"/>
    <cellStyle name="20% — акцент2 9 3 2 2" xfId="11330"/>
    <cellStyle name="20% — акцент2 9 3 2 2 2" xfId="18648"/>
    <cellStyle name="20% — акцент2 9 3 2 3" xfId="13534"/>
    <cellStyle name="20% — акцент2 9 3 2 4" xfId="15379"/>
    <cellStyle name="20% — акцент2 9 3 2 5" xfId="17006"/>
    <cellStyle name="20% — акцент2 9 3 2 6" xfId="9128"/>
    <cellStyle name="20% — акцент2 9 3 2 7" xfId="7398"/>
    <cellStyle name="20% — акцент2 9 3 3" xfId="10594"/>
    <cellStyle name="20% — акцент2 9 3 3 2" xfId="17925"/>
    <cellStyle name="20% — акцент2 9 3 4" xfId="12804"/>
    <cellStyle name="20% — акцент2 9 3 5" xfId="14649"/>
    <cellStyle name="20% — акцент2 9 3 6" xfId="16263"/>
    <cellStyle name="20% — акцент2 9 3 7" xfId="8386"/>
    <cellStyle name="20% — акцент2 9 3 8" xfId="6643"/>
    <cellStyle name="20% - Акцент3 10" xfId="1039"/>
    <cellStyle name="20% — акцент3 10" xfId="2532"/>
    <cellStyle name="20% — акцент3 10 2" xfId="3858"/>
    <cellStyle name="20% — акцент3 10 3" xfId="4227"/>
    <cellStyle name="20% — акцент3 10 3 2" xfId="4974"/>
    <cellStyle name="20% — акцент3 10 3 2 2" xfId="11679"/>
    <cellStyle name="20% — акцент3 10 3 2 2 2" xfId="18997"/>
    <cellStyle name="20% — акцент3 10 3 2 3" xfId="13883"/>
    <cellStyle name="20% — акцент3 10 3 2 4" xfId="15728"/>
    <cellStyle name="20% — акцент3 10 3 2 5" xfId="17355"/>
    <cellStyle name="20% — акцент3 10 3 2 6" xfId="9477"/>
    <cellStyle name="20% — акцент3 10 3 2 7" xfId="7747"/>
    <cellStyle name="20% — акцент3 10 3 3" xfId="10937"/>
    <cellStyle name="20% — акцент3 10 3 3 2" xfId="18255"/>
    <cellStyle name="20% — акцент3 10 3 4" xfId="13141"/>
    <cellStyle name="20% — акцент3 10 3 5" xfId="14986"/>
    <cellStyle name="20% — акцент3 10 3 6" xfId="16613"/>
    <cellStyle name="20% — акцент3 10 3 7" xfId="8735"/>
    <cellStyle name="20% — акцент3 10 3 8" xfId="7005"/>
    <cellStyle name="20% — акцент3 10 4" xfId="4579"/>
    <cellStyle name="20% — акцент3 10 4 2" xfId="11284"/>
    <cellStyle name="20% — акцент3 10 4 2 2" xfId="18602"/>
    <cellStyle name="20% — акцент3 10 4 3" xfId="13488"/>
    <cellStyle name="20% — акцент3 10 4 4" xfId="15333"/>
    <cellStyle name="20% — акцент3 10 4 5" xfId="16960"/>
    <cellStyle name="20% — акцент3 10 4 6" xfId="9082"/>
    <cellStyle name="20% — акцент3 10 4 7" xfId="7352"/>
    <cellStyle name="20% — акцент3 10 5" xfId="3571"/>
    <cellStyle name="20% — акцент3 10 5 2" xfId="12755"/>
    <cellStyle name="20% — акцент3 10 5 3" xfId="14600"/>
    <cellStyle name="20% — акцент3 10 5 4" xfId="17880"/>
    <cellStyle name="20% — акцент3 10 5 5" xfId="10516"/>
    <cellStyle name="20% — акцент3 10 6" xfId="16216"/>
    <cellStyle name="20% — акцент3 10 7" xfId="8340"/>
    <cellStyle name="20% — акцент3 10 8" xfId="6587"/>
    <cellStyle name="20% — акцент3 10 9" xfId="20898"/>
    <cellStyle name="20% - Акцент3 11" xfId="1040"/>
    <cellStyle name="20% — акцент3 11" xfId="3603"/>
    <cellStyle name="20% — акцент3 11 10" xfId="20921"/>
    <cellStyle name="20% — акцент3 11 2" xfId="4250"/>
    <cellStyle name="20% — акцент3 11 2 2" xfId="4997"/>
    <cellStyle name="20% — акцент3 11 2 2 2" xfId="11702"/>
    <cellStyle name="20% — акцент3 11 2 2 2 2" xfId="19020"/>
    <cellStyle name="20% — акцент3 11 2 2 3" xfId="13906"/>
    <cellStyle name="20% — акцент3 11 2 2 4" xfId="15751"/>
    <cellStyle name="20% — акцент3 11 2 2 5" xfId="17378"/>
    <cellStyle name="20% — акцент3 11 2 2 6" xfId="9500"/>
    <cellStyle name="20% — акцент3 11 2 2 7" xfId="7770"/>
    <cellStyle name="20% — акцент3 11 2 3" xfId="10960"/>
    <cellStyle name="20% — акцент3 11 2 3 2" xfId="18278"/>
    <cellStyle name="20% — акцент3 11 2 4" xfId="13164"/>
    <cellStyle name="20% — акцент3 11 2 5" xfId="15009"/>
    <cellStyle name="20% — акцент3 11 2 6" xfId="16636"/>
    <cellStyle name="20% — акцент3 11 2 7" xfId="8758"/>
    <cellStyle name="20% — акцент3 11 2 8" xfId="7028"/>
    <cellStyle name="20% — акцент3 11 3" xfId="4602"/>
    <cellStyle name="20% — акцент3 11 3 2" xfId="11307"/>
    <cellStyle name="20% — акцент3 11 3 2 2" xfId="18625"/>
    <cellStyle name="20% — акцент3 11 3 3" xfId="13511"/>
    <cellStyle name="20% — акцент3 11 3 4" xfId="15356"/>
    <cellStyle name="20% — акцент3 11 3 5" xfId="16983"/>
    <cellStyle name="20% — акцент3 11 3 6" xfId="9105"/>
    <cellStyle name="20% — акцент3 11 3 7" xfId="7375"/>
    <cellStyle name="20% — акцент3 11 4" xfId="10539"/>
    <cellStyle name="20% — акцент3 11 4 2" xfId="17903"/>
    <cellStyle name="20% — акцент3 11 5" xfId="12778"/>
    <cellStyle name="20% — акцент3 11 6" xfId="14623"/>
    <cellStyle name="20% — акцент3 11 7" xfId="16239"/>
    <cellStyle name="20% — акцент3 11 8" xfId="8363"/>
    <cellStyle name="20% — акцент3 11 9" xfId="6610"/>
    <cellStyle name="20% - Акцент3 12" xfId="1041"/>
    <cellStyle name="20% - Акцент3 13" xfId="1042"/>
    <cellStyle name="20% - Акцент3 14" xfId="1043"/>
    <cellStyle name="20% - Акцент3 15" xfId="1044"/>
    <cellStyle name="20% - Акцент3 16" xfId="1045"/>
    <cellStyle name="20% - Акцент3 17" xfId="1046"/>
    <cellStyle name="20% - Акцент3 18" xfId="1047"/>
    <cellStyle name="20% - Акцент3 19" xfId="1048"/>
    <cellStyle name="20% - Акцент3 2" xfId="36"/>
    <cellStyle name="20% — акцент3 2" xfId="263"/>
    <cellStyle name="20% - Акцент3 2 2" xfId="37"/>
    <cellStyle name="20% — акцент3 2 2" xfId="2211"/>
    <cellStyle name="20% - Акцент3 2 2 2" xfId="1049"/>
    <cellStyle name="20% - Акцент3 2 3" xfId="1050"/>
    <cellStyle name="20% - Акцент3 2 4" xfId="3800"/>
    <cellStyle name="20% - Акцент3 2 5" xfId="3676"/>
    <cellStyle name="20% - Акцент3 2 6" xfId="2272"/>
    <cellStyle name="20% - Акцент3 2 7" xfId="2215"/>
    <cellStyle name="20% - Акцент3 20" xfId="1051"/>
    <cellStyle name="20% - Акцент3 21" xfId="1052"/>
    <cellStyle name="20% - Акцент3 22" xfId="1053"/>
    <cellStyle name="20% - Акцент3 23" xfId="1054"/>
    <cellStyle name="20% - Акцент3 24" xfId="1055"/>
    <cellStyle name="20% - Акцент3 3" xfId="38"/>
    <cellStyle name="20% — акцент3 3" xfId="285"/>
    <cellStyle name="20% - Акцент3 3 10" xfId="3534"/>
    <cellStyle name="20% - Акцент3 3 11" xfId="3561"/>
    <cellStyle name="20% - Акцент3 3 12" xfId="3545"/>
    <cellStyle name="20% - Акцент3 3 13" xfId="3677"/>
    <cellStyle name="20% - Акцент3 3 14" xfId="20943"/>
    <cellStyle name="20% - Акцент3 3 15" xfId="20964"/>
    <cellStyle name="20% - Акцент3 3 2" xfId="1057"/>
    <cellStyle name="20% - Акцент3 3 3" xfId="1056"/>
    <cellStyle name="20% - Акцент3 3 4" xfId="3106"/>
    <cellStyle name="20% - Акцент3 3 5" xfId="3272"/>
    <cellStyle name="20% - Акцент3 3 6" xfId="3313"/>
    <cellStyle name="20% - Акцент3 3 7" xfId="3511"/>
    <cellStyle name="20% - Акцент3 3 8" xfId="3523"/>
    <cellStyle name="20% - Акцент3 3 9" xfId="3528"/>
    <cellStyle name="20% - Акцент3 4" xfId="39"/>
    <cellStyle name="20% — акцент3 4" xfId="982"/>
    <cellStyle name="20% - Акцент3 4 10" xfId="3315"/>
    <cellStyle name="20% — акцент3 4 10" xfId="5887"/>
    <cellStyle name="20% - Акцент3 4 11" xfId="3562"/>
    <cellStyle name="20% — акцент3 4 11" xfId="6139"/>
    <cellStyle name="20% - Акцент3 4 12" xfId="3563"/>
    <cellStyle name="20% — акцент3 4 12" xfId="20407"/>
    <cellStyle name="20% - Акцент3 4 13" xfId="3139"/>
    <cellStyle name="20% - Акцент3 4 14" xfId="3608"/>
    <cellStyle name="20% - Акцент3 4 15" xfId="3632"/>
    <cellStyle name="20% - Акцент3 4 16" xfId="3665"/>
    <cellStyle name="20% - Акцент3 4 17" xfId="3019"/>
    <cellStyle name="20% - Акцент3 4 18" xfId="5886"/>
    <cellStyle name="20% - Акцент3 4 19" xfId="6700"/>
    <cellStyle name="20% - Акцент3 4 2" xfId="1059"/>
    <cellStyle name="20% — акцент3 4 2" xfId="3346"/>
    <cellStyle name="20% — акцент3 4 2 10" xfId="20787"/>
    <cellStyle name="20% — акцент3 4 2 2" xfId="4116"/>
    <cellStyle name="20% — акцент3 4 2 2 2" xfId="4863"/>
    <cellStyle name="20% — акцент3 4 2 2 2 2" xfId="11568"/>
    <cellStyle name="20% — акцент3 4 2 2 2 2 2" xfId="18886"/>
    <cellStyle name="20% — акцент3 4 2 2 2 3" xfId="13772"/>
    <cellStyle name="20% — акцент3 4 2 2 2 4" xfId="15617"/>
    <cellStyle name="20% — акцент3 4 2 2 2 5" xfId="17244"/>
    <cellStyle name="20% — акцент3 4 2 2 2 6" xfId="9366"/>
    <cellStyle name="20% — акцент3 4 2 2 2 7" xfId="7636"/>
    <cellStyle name="20% — акцент3 4 2 2 3" xfId="10826"/>
    <cellStyle name="20% — акцент3 4 2 2 3 2" xfId="18144"/>
    <cellStyle name="20% — акцент3 4 2 2 4" xfId="13030"/>
    <cellStyle name="20% — акцент3 4 2 2 5" xfId="14875"/>
    <cellStyle name="20% — акцент3 4 2 2 6" xfId="16502"/>
    <cellStyle name="20% — акцент3 4 2 2 7" xfId="8624"/>
    <cellStyle name="20% — акцент3 4 2 2 8" xfId="6894"/>
    <cellStyle name="20% — акцент3 4 2 3" xfId="4468"/>
    <cellStyle name="20% — акцент3 4 2 3 2" xfId="11173"/>
    <cellStyle name="20% — акцент3 4 2 3 2 2" xfId="18491"/>
    <cellStyle name="20% — акцент3 4 2 3 3" xfId="13377"/>
    <cellStyle name="20% — акцент3 4 2 3 4" xfId="15222"/>
    <cellStyle name="20% — акцент3 4 2 3 5" xfId="16849"/>
    <cellStyle name="20% — акцент3 4 2 3 6" xfId="8971"/>
    <cellStyle name="20% — акцент3 4 2 3 7" xfId="7241"/>
    <cellStyle name="20% — акцент3 4 2 4" xfId="10394"/>
    <cellStyle name="20% — акцент3 4 2 4 2" xfId="17772"/>
    <cellStyle name="20% — акцент3 4 2 5" xfId="12647"/>
    <cellStyle name="20% — акцент3 4 2 6" xfId="14492"/>
    <cellStyle name="20% — акцент3 4 2 7" xfId="16105"/>
    <cellStyle name="20% — акцент3 4 2 8" xfId="8229"/>
    <cellStyle name="20% — акцент3 4 2 9" xfId="6474"/>
    <cellStyle name="20% - Акцент3 4 20" xfId="20406"/>
    <cellStyle name="20% - Акцент3 4 3" xfId="1058"/>
    <cellStyle name="20% — акцент3 4 3" xfId="3269"/>
    <cellStyle name="20% — акцент3 4 3 10" xfId="20763"/>
    <cellStyle name="20% — акцент3 4 3 2" xfId="4091"/>
    <cellStyle name="20% — акцент3 4 3 2 2" xfId="4838"/>
    <cellStyle name="20% — акцент3 4 3 2 2 2" xfId="11543"/>
    <cellStyle name="20% — акцент3 4 3 2 2 2 2" xfId="18861"/>
    <cellStyle name="20% — акцент3 4 3 2 2 3" xfId="13747"/>
    <cellStyle name="20% — акцент3 4 3 2 2 4" xfId="15592"/>
    <cellStyle name="20% — акцент3 4 3 2 2 5" xfId="17219"/>
    <cellStyle name="20% — акцент3 4 3 2 2 6" xfId="9341"/>
    <cellStyle name="20% — акцент3 4 3 2 2 7" xfId="7611"/>
    <cellStyle name="20% — акцент3 4 3 2 3" xfId="10801"/>
    <cellStyle name="20% — акцент3 4 3 2 3 2" xfId="18119"/>
    <cellStyle name="20% — акцент3 4 3 2 4" xfId="13005"/>
    <cellStyle name="20% — акцент3 4 3 2 5" xfId="14850"/>
    <cellStyle name="20% — акцент3 4 3 2 6" xfId="16477"/>
    <cellStyle name="20% — акцент3 4 3 2 7" xfId="8599"/>
    <cellStyle name="20% — акцент3 4 3 2 8" xfId="6869"/>
    <cellStyle name="20% — акцент3 4 3 3" xfId="4443"/>
    <cellStyle name="20% — акцент3 4 3 3 2" xfId="11148"/>
    <cellStyle name="20% — акцент3 4 3 3 2 2" xfId="18466"/>
    <cellStyle name="20% — акцент3 4 3 3 3" xfId="13352"/>
    <cellStyle name="20% — акцент3 4 3 3 4" xfId="15197"/>
    <cellStyle name="20% — акцент3 4 3 3 5" xfId="16824"/>
    <cellStyle name="20% — акцент3 4 3 3 6" xfId="8946"/>
    <cellStyle name="20% — акцент3 4 3 3 7" xfId="7216"/>
    <cellStyle name="20% — акцент3 4 3 4" xfId="10365"/>
    <cellStyle name="20% — акцент3 4 3 4 2" xfId="17749"/>
    <cellStyle name="20% — акцент3 4 3 5" xfId="12624"/>
    <cellStyle name="20% — акцент3 4 3 6" xfId="14469"/>
    <cellStyle name="20% — акцент3 4 3 7" xfId="16080"/>
    <cellStyle name="20% — акцент3 4 3 8" xfId="8204"/>
    <cellStyle name="20% — акцент3 4 3 9" xfId="6448"/>
    <cellStyle name="20% - Акцент3 4 4" xfId="3300"/>
    <cellStyle name="20% — акцент3 4 4" xfId="3369"/>
    <cellStyle name="20% — акцент3 4 4 10" xfId="20799"/>
    <cellStyle name="20% — акцент3 4 4 2" xfId="4128"/>
    <cellStyle name="20% — акцент3 4 4 2 2" xfId="4875"/>
    <cellStyle name="20% — акцент3 4 4 2 2 2" xfId="11580"/>
    <cellStyle name="20% — акцент3 4 4 2 2 2 2" xfId="18898"/>
    <cellStyle name="20% — акцент3 4 4 2 2 3" xfId="13784"/>
    <cellStyle name="20% — акцент3 4 4 2 2 4" xfId="15629"/>
    <cellStyle name="20% — акцент3 4 4 2 2 5" xfId="17256"/>
    <cellStyle name="20% — акцент3 4 4 2 2 6" xfId="9378"/>
    <cellStyle name="20% — акцент3 4 4 2 2 7" xfId="7648"/>
    <cellStyle name="20% — акцент3 4 4 2 3" xfId="10838"/>
    <cellStyle name="20% — акцент3 4 4 2 3 2" xfId="18156"/>
    <cellStyle name="20% — акцент3 4 4 2 4" xfId="13042"/>
    <cellStyle name="20% — акцент3 4 4 2 5" xfId="14887"/>
    <cellStyle name="20% — акцент3 4 4 2 6" xfId="16514"/>
    <cellStyle name="20% — акцент3 4 4 2 7" xfId="8636"/>
    <cellStyle name="20% — акцент3 4 4 2 8" xfId="6906"/>
    <cellStyle name="20% — акцент3 4 4 3" xfId="4480"/>
    <cellStyle name="20% — акцент3 4 4 3 2" xfId="11185"/>
    <cellStyle name="20% — акцент3 4 4 3 2 2" xfId="18503"/>
    <cellStyle name="20% — акцент3 4 4 3 3" xfId="13389"/>
    <cellStyle name="20% — акцент3 4 4 3 4" xfId="15234"/>
    <cellStyle name="20% — акцент3 4 4 3 5" xfId="16861"/>
    <cellStyle name="20% — акцент3 4 4 3 6" xfId="8983"/>
    <cellStyle name="20% — акцент3 4 4 3 7" xfId="7253"/>
    <cellStyle name="20% — акцент3 4 4 4" xfId="10408"/>
    <cellStyle name="20% — акцент3 4 4 4 2" xfId="17784"/>
    <cellStyle name="20% — акцент3 4 4 5" xfId="12659"/>
    <cellStyle name="20% — акцент3 4 4 6" xfId="14504"/>
    <cellStyle name="20% — акцент3 4 4 7" xfId="16117"/>
    <cellStyle name="20% — акцент3 4 4 8" xfId="8241"/>
    <cellStyle name="20% — акцент3 4 4 9" xfId="6486"/>
    <cellStyle name="20% - Акцент3 4 5" xfId="3499"/>
    <cellStyle name="20% — акцент3 4 5" xfId="3228"/>
    <cellStyle name="20% — акцент3 4 5 10" xfId="20736"/>
    <cellStyle name="20% — акцент3 4 5 2" xfId="4066"/>
    <cellStyle name="20% — акцент3 4 5 2 2" xfId="4813"/>
    <cellStyle name="20% — акцент3 4 5 2 2 2" xfId="11518"/>
    <cellStyle name="20% — акцент3 4 5 2 2 2 2" xfId="18836"/>
    <cellStyle name="20% — акцент3 4 5 2 2 3" xfId="13722"/>
    <cellStyle name="20% — акцент3 4 5 2 2 4" xfId="15567"/>
    <cellStyle name="20% — акцент3 4 5 2 2 5" xfId="17194"/>
    <cellStyle name="20% — акцент3 4 5 2 2 6" xfId="9316"/>
    <cellStyle name="20% — акцент3 4 5 2 2 7" xfId="7586"/>
    <cellStyle name="20% — акцент3 4 5 2 3" xfId="10776"/>
    <cellStyle name="20% — акцент3 4 5 2 3 2" xfId="18094"/>
    <cellStyle name="20% — акцент3 4 5 2 4" xfId="12980"/>
    <cellStyle name="20% — акцент3 4 5 2 5" xfId="14825"/>
    <cellStyle name="20% — акцент3 4 5 2 6" xfId="16452"/>
    <cellStyle name="20% — акцент3 4 5 2 7" xfId="8574"/>
    <cellStyle name="20% — акцент3 4 5 2 8" xfId="6844"/>
    <cellStyle name="20% — акцент3 4 5 3" xfId="4418"/>
    <cellStyle name="20% — акцент3 4 5 3 2" xfId="11123"/>
    <cellStyle name="20% — акцент3 4 5 3 2 2" xfId="18441"/>
    <cellStyle name="20% — акцент3 4 5 3 3" xfId="13327"/>
    <cellStyle name="20% — акцент3 4 5 3 4" xfId="15172"/>
    <cellStyle name="20% — акцент3 4 5 3 5" xfId="16799"/>
    <cellStyle name="20% — акцент3 4 5 3 6" xfId="8921"/>
    <cellStyle name="20% — акцент3 4 5 3 7" xfId="7191"/>
    <cellStyle name="20% — акцент3 4 5 4" xfId="10328"/>
    <cellStyle name="20% — акцент3 4 5 4 2" xfId="17725"/>
    <cellStyle name="20% — акцент3 4 5 5" xfId="12600"/>
    <cellStyle name="20% — акцент3 4 5 6" xfId="14445"/>
    <cellStyle name="20% — акцент3 4 5 7" xfId="16055"/>
    <cellStyle name="20% — акцент3 4 5 8" xfId="8179"/>
    <cellStyle name="20% — акцент3 4 5 9" xfId="6422"/>
    <cellStyle name="20% - Акцент3 4 6" xfId="3314"/>
    <cellStyle name="20% — акцент3 4 6" xfId="3622"/>
    <cellStyle name="20% — акцент3 4 6 2" xfId="4253"/>
    <cellStyle name="20% — акцент3 4 6 2 2" xfId="5000"/>
    <cellStyle name="20% — акцент3 4 6 2 2 2" xfId="11705"/>
    <cellStyle name="20% — акцент3 4 6 2 2 2 2" xfId="19023"/>
    <cellStyle name="20% — акцент3 4 6 2 2 3" xfId="13909"/>
    <cellStyle name="20% — акцент3 4 6 2 2 4" xfId="15754"/>
    <cellStyle name="20% — акцент3 4 6 2 2 5" xfId="17381"/>
    <cellStyle name="20% — акцент3 4 6 2 2 6" xfId="9503"/>
    <cellStyle name="20% — акцент3 4 6 2 2 7" xfId="7773"/>
    <cellStyle name="20% — акцент3 4 6 2 3" xfId="10963"/>
    <cellStyle name="20% — акцент3 4 6 2 3 2" xfId="18281"/>
    <cellStyle name="20% — акцент3 4 6 2 4" xfId="13167"/>
    <cellStyle name="20% — акцент3 4 6 2 5" xfId="15012"/>
    <cellStyle name="20% — акцент3 4 6 2 6" xfId="16639"/>
    <cellStyle name="20% — акцент3 4 6 2 7" xfId="8761"/>
    <cellStyle name="20% — акцент3 4 6 2 8" xfId="7031"/>
    <cellStyle name="20% — акцент3 4 6 3" xfId="4605"/>
    <cellStyle name="20% — акцент3 4 6 3 2" xfId="11310"/>
    <cellStyle name="20% — акцент3 4 6 3 2 2" xfId="18628"/>
    <cellStyle name="20% — акцент3 4 6 3 3" xfId="13514"/>
    <cellStyle name="20% — акцент3 4 6 3 4" xfId="15359"/>
    <cellStyle name="20% — акцент3 4 6 3 5" xfId="16986"/>
    <cellStyle name="20% — акцент3 4 6 3 6" xfId="9108"/>
    <cellStyle name="20% — акцент3 4 6 3 7" xfId="7378"/>
    <cellStyle name="20% — акцент3 4 6 4" xfId="10544"/>
    <cellStyle name="20% — акцент3 4 6 4 2" xfId="17906"/>
    <cellStyle name="20% — акцент3 4 6 5" xfId="12781"/>
    <cellStyle name="20% — акцент3 4 6 6" xfId="14626"/>
    <cellStyle name="20% — акцент3 4 6 7" xfId="16242"/>
    <cellStyle name="20% — акцент3 4 6 8" xfId="8366"/>
    <cellStyle name="20% — акцент3 4 6 9" xfId="6613"/>
    <cellStyle name="20% - Акцент3 4 7" xfId="3510"/>
    <cellStyle name="20% — акцент3 4 7" xfId="3661"/>
    <cellStyle name="20% — акцент3 4 7 2" xfId="4263"/>
    <cellStyle name="20% — акцент3 4 7 2 2" xfId="5010"/>
    <cellStyle name="20% — акцент3 4 7 2 2 2" xfId="11715"/>
    <cellStyle name="20% — акцент3 4 7 2 2 2 2" xfId="19033"/>
    <cellStyle name="20% — акцент3 4 7 2 2 3" xfId="13919"/>
    <cellStyle name="20% — акцент3 4 7 2 2 4" xfId="15764"/>
    <cellStyle name="20% — акцент3 4 7 2 2 5" xfId="17391"/>
    <cellStyle name="20% — акцент3 4 7 2 2 6" xfId="9513"/>
    <cellStyle name="20% — акцент3 4 7 2 2 7" xfId="7783"/>
    <cellStyle name="20% — акцент3 4 7 2 3" xfId="10973"/>
    <cellStyle name="20% — акцент3 4 7 2 3 2" xfId="18291"/>
    <cellStyle name="20% — акцент3 4 7 2 4" xfId="13177"/>
    <cellStyle name="20% — акцент3 4 7 2 5" xfId="15022"/>
    <cellStyle name="20% — акцент3 4 7 2 6" xfId="16649"/>
    <cellStyle name="20% — акцент3 4 7 2 7" xfId="8771"/>
    <cellStyle name="20% — акцент3 4 7 2 8" xfId="7041"/>
    <cellStyle name="20% — акцент3 4 7 3" xfId="4615"/>
    <cellStyle name="20% — акцент3 4 7 3 2" xfId="11320"/>
    <cellStyle name="20% — акцент3 4 7 3 2 2" xfId="18638"/>
    <cellStyle name="20% — акцент3 4 7 3 3" xfId="13524"/>
    <cellStyle name="20% — акцент3 4 7 3 4" xfId="15369"/>
    <cellStyle name="20% — акцент3 4 7 3 5" xfId="16996"/>
    <cellStyle name="20% — акцент3 4 7 3 6" xfId="9118"/>
    <cellStyle name="20% — акцент3 4 7 3 7" xfId="7388"/>
    <cellStyle name="20% — акцент3 4 7 4" xfId="10556"/>
    <cellStyle name="20% — акцент3 4 7 4 2" xfId="17915"/>
    <cellStyle name="20% — акцент3 4 7 5" xfId="12790"/>
    <cellStyle name="20% — акцент3 4 7 6" xfId="14635"/>
    <cellStyle name="20% — акцент3 4 7 7" xfId="16252"/>
    <cellStyle name="20% — акцент3 4 7 8" xfId="8376"/>
    <cellStyle name="20% — акцент3 4 7 9" xfId="6623"/>
    <cellStyle name="20% - Акцент3 4 8" xfId="3522"/>
    <cellStyle name="20% — акцент3 4 8" xfId="3658"/>
    <cellStyle name="20% — акцент3 4 8 2" xfId="4262"/>
    <cellStyle name="20% — акцент3 4 8 2 2" xfId="5009"/>
    <cellStyle name="20% — акцент3 4 8 2 2 2" xfId="11714"/>
    <cellStyle name="20% — акцент3 4 8 2 2 2 2" xfId="19032"/>
    <cellStyle name="20% — акцент3 4 8 2 2 3" xfId="13918"/>
    <cellStyle name="20% — акцент3 4 8 2 2 4" xfId="15763"/>
    <cellStyle name="20% — акцент3 4 8 2 2 5" xfId="17390"/>
    <cellStyle name="20% — акцент3 4 8 2 2 6" xfId="9512"/>
    <cellStyle name="20% — акцент3 4 8 2 2 7" xfId="7782"/>
    <cellStyle name="20% — акцент3 4 8 2 3" xfId="10972"/>
    <cellStyle name="20% — акцент3 4 8 2 3 2" xfId="18290"/>
    <cellStyle name="20% — акцент3 4 8 2 4" xfId="13176"/>
    <cellStyle name="20% — акцент3 4 8 2 5" xfId="15021"/>
    <cellStyle name="20% — акцент3 4 8 2 6" xfId="16648"/>
    <cellStyle name="20% — акцент3 4 8 2 7" xfId="8770"/>
    <cellStyle name="20% — акцент3 4 8 2 8" xfId="7040"/>
    <cellStyle name="20% — акцент3 4 8 3" xfId="4614"/>
    <cellStyle name="20% — акцент3 4 8 3 2" xfId="11319"/>
    <cellStyle name="20% — акцент3 4 8 3 2 2" xfId="18637"/>
    <cellStyle name="20% — акцент3 4 8 3 3" xfId="13523"/>
    <cellStyle name="20% — акцент3 4 8 3 4" xfId="15368"/>
    <cellStyle name="20% — акцент3 4 8 3 5" xfId="16995"/>
    <cellStyle name="20% — акцент3 4 8 3 6" xfId="9117"/>
    <cellStyle name="20% — акцент3 4 8 3 7" xfId="7387"/>
    <cellStyle name="20% — акцент3 4 8 4" xfId="10555"/>
    <cellStyle name="20% — акцент3 4 8 4 2" xfId="17914"/>
    <cellStyle name="20% — акцент3 4 8 5" xfId="12789"/>
    <cellStyle name="20% — акцент3 4 8 6" xfId="14634"/>
    <cellStyle name="20% — акцент3 4 8 7" xfId="16251"/>
    <cellStyle name="20% — акцент3 4 8 8" xfId="8375"/>
    <cellStyle name="20% — акцент3 4 8 9" xfId="6622"/>
    <cellStyle name="20% - Акцент3 4 9" xfId="3282"/>
    <cellStyle name="20% — акцент3 4 9" xfId="2410"/>
    <cellStyle name="20% - Акцент3 5" xfId="1060"/>
    <cellStyle name="20% — акцент3 5" xfId="2165"/>
    <cellStyle name="20% — акцент3 5 2" xfId="3517"/>
    <cellStyle name="20% — акцент3 5 2 10" xfId="20867"/>
    <cellStyle name="20% — акцент3 5 2 2" xfId="4197"/>
    <cellStyle name="20% — акцент3 5 2 2 2" xfId="4944"/>
    <cellStyle name="20% — акцент3 5 2 2 2 2" xfId="11649"/>
    <cellStyle name="20% — акцент3 5 2 2 2 2 2" xfId="18967"/>
    <cellStyle name="20% — акцент3 5 2 2 2 3" xfId="13853"/>
    <cellStyle name="20% — акцент3 5 2 2 2 4" xfId="15698"/>
    <cellStyle name="20% — акцент3 5 2 2 2 5" xfId="17325"/>
    <cellStyle name="20% — акцент3 5 2 2 2 6" xfId="9447"/>
    <cellStyle name="20% — акцент3 5 2 2 2 7" xfId="7717"/>
    <cellStyle name="20% — акцент3 5 2 2 3" xfId="10907"/>
    <cellStyle name="20% — акцент3 5 2 2 3 2" xfId="18225"/>
    <cellStyle name="20% — акцент3 5 2 2 4" xfId="13111"/>
    <cellStyle name="20% — акцент3 5 2 2 5" xfId="14956"/>
    <cellStyle name="20% — акцент3 5 2 2 6" xfId="16583"/>
    <cellStyle name="20% — акцент3 5 2 2 7" xfId="8705"/>
    <cellStyle name="20% — акцент3 5 2 2 8" xfId="6975"/>
    <cellStyle name="20% — акцент3 5 2 3" xfId="4549"/>
    <cellStyle name="20% — акцент3 5 2 3 2" xfId="11254"/>
    <cellStyle name="20% — акцент3 5 2 3 2 2" xfId="18572"/>
    <cellStyle name="20% — акцент3 5 2 3 3" xfId="13458"/>
    <cellStyle name="20% — акцент3 5 2 3 4" xfId="15303"/>
    <cellStyle name="20% — акцент3 5 2 3 5" xfId="16930"/>
    <cellStyle name="20% — акцент3 5 2 3 6" xfId="9052"/>
    <cellStyle name="20% — акцент3 5 2 3 7" xfId="7322"/>
    <cellStyle name="20% — акцент3 5 2 4" xfId="10483"/>
    <cellStyle name="20% — акцент3 5 2 4 2" xfId="17850"/>
    <cellStyle name="20% — акцент3 5 2 5" xfId="12725"/>
    <cellStyle name="20% — акцент3 5 2 6" xfId="14570"/>
    <cellStyle name="20% — акцент3 5 2 7" xfId="16186"/>
    <cellStyle name="20% — акцент3 5 2 8" xfId="8310"/>
    <cellStyle name="20% — акцент3 5 2 9" xfId="6557"/>
    <cellStyle name="20% — акцент3 5 3" xfId="2418"/>
    <cellStyle name="20% - Акцент3 6" xfId="1061"/>
    <cellStyle name="20% — акцент3 6" xfId="2170"/>
    <cellStyle name="20% — акцент3 6 2" xfId="3526"/>
    <cellStyle name="20% — акцент3 6 2 10" xfId="20871"/>
    <cellStyle name="20% — акцент3 6 2 2" xfId="4201"/>
    <cellStyle name="20% — акцент3 6 2 2 2" xfId="4948"/>
    <cellStyle name="20% — акцент3 6 2 2 2 2" xfId="11653"/>
    <cellStyle name="20% — акцент3 6 2 2 2 2 2" xfId="18971"/>
    <cellStyle name="20% — акцент3 6 2 2 2 3" xfId="13857"/>
    <cellStyle name="20% — акцент3 6 2 2 2 4" xfId="15702"/>
    <cellStyle name="20% — акцент3 6 2 2 2 5" xfId="17329"/>
    <cellStyle name="20% — акцент3 6 2 2 2 6" xfId="9451"/>
    <cellStyle name="20% — акцент3 6 2 2 2 7" xfId="7721"/>
    <cellStyle name="20% — акцент3 6 2 2 3" xfId="10911"/>
    <cellStyle name="20% — акцент3 6 2 2 3 2" xfId="18229"/>
    <cellStyle name="20% — акцент3 6 2 2 4" xfId="13115"/>
    <cellStyle name="20% — акцент3 6 2 2 5" xfId="14960"/>
    <cellStyle name="20% — акцент3 6 2 2 6" xfId="16587"/>
    <cellStyle name="20% — акцент3 6 2 2 7" xfId="8709"/>
    <cellStyle name="20% — акцент3 6 2 2 8" xfId="6979"/>
    <cellStyle name="20% — акцент3 6 2 3" xfId="4553"/>
    <cellStyle name="20% — акцент3 6 2 3 2" xfId="11258"/>
    <cellStyle name="20% — акцент3 6 2 3 2 2" xfId="18576"/>
    <cellStyle name="20% — акцент3 6 2 3 3" xfId="13462"/>
    <cellStyle name="20% — акцент3 6 2 3 4" xfId="15307"/>
    <cellStyle name="20% — акцент3 6 2 3 5" xfId="16934"/>
    <cellStyle name="20% — акцент3 6 2 3 6" xfId="9056"/>
    <cellStyle name="20% — акцент3 6 2 3 7" xfId="7326"/>
    <cellStyle name="20% — акцент3 6 2 4" xfId="10488"/>
    <cellStyle name="20% — акцент3 6 2 4 2" xfId="17854"/>
    <cellStyle name="20% — акцент3 6 2 5" xfId="12729"/>
    <cellStyle name="20% — акцент3 6 2 6" xfId="14574"/>
    <cellStyle name="20% — акцент3 6 2 7" xfId="16190"/>
    <cellStyle name="20% — акцент3 6 2 8" xfId="8314"/>
    <cellStyle name="20% — акцент3 6 2 9" xfId="6561"/>
    <cellStyle name="20% — акцент3 6 3" xfId="2332"/>
    <cellStyle name="20% - Акцент3 7" xfId="1062"/>
    <cellStyle name="20% — акцент3 7" xfId="2394"/>
    <cellStyle name="20% — акцент3 7 2" xfId="3530"/>
    <cellStyle name="20% — акцент3 7 2 10" xfId="20874"/>
    <cellStyle name="20% — акцент3 7 2 2" xfId="4204"/>
    <cellStyle name="20% — акцент3 7 2 2 2" xfId="4951"/>
    <cellStyle name="20% — акцент3 7 2 2 2 2" xfId="11656"/>
    <cellStyle name="20% — акцент3 7 2 2 2 2 2" xfId="18974"/>
    <cellStyle name="20% — акцент3 7 2 2 2 3" xfId="13860"/>
    <cellStyle name="20% — акцент3 7 2 2 2 4" xfId="15705"/>
    <cellStyle name="20% — акцент3 7 2 2 2 5" xfId="17332"/>
    <cellStyle name="20% — акцент3 7 2 2 2 6" xfId="9454"/>
    <cellStyle name="20% — акцент3 7 2 2 2 7" xfId="7724"/>
    <cellStyle name="20% — акцент3 7 2 2 3" xfId="10914"/>
    <cellStyle name="20% — акцент3 7 2 2 3 2" xfId="18232"/>
    <cellStyle name="20% — акцент3 7 2 2 4" xfId="13118"/>
    <cellStyle name="20% — акцент3 7 2 2 5" xfId="14963"/>
    <cellStyle name="20% — акцент3 7 2 2 6" xfId="16590"/>
    <cellStyle name="20% — акцент3 7 2 2 7" xfId="8712"/>
    <cellStyle name="20% — акцент3 7 2 2 8" xfId="6982"/>
    <cellStyle name="20% — акцент3 7 2 3" xfId="4556"/>
    <cellStyle name="20% — акцент3 7 2 3 2" xfId="11261"/>
    <cellStyle name="20% — акцент3 7 2 3 2 2" xfId="18579"/>
    <cellStyle name="20% — акцент3 7 2 3 3" xfId="13465"/>
    <cellStyle name="20% — акцент3 7 2 3 4" xfId="15310"/>
    <cellStyle name="20% — акцент3 7 2 3 5" xfId="16937"/>
    <cellStyle name="20% — акцент3 7 2 3 6" xfId="9059"/>
    <cellStyle name="20% — акцент3 7 2 3 7" xfId="7329"/>
    <cellStyle name="20% — акцент3 7 2 4" xfId="10491"/>
    <cellStyle name="20% — акцент3 7 2 4 2" xfId="17857"/>
    <cellStyle name="20% — акцент3 7 2 5" xfId="12732"/>
    <cellStyle name="20% — акцент3 7 2 6" xfId="14577"/>
    <cellStyle name="20% — акцент3 7 2 7" xfId="16193"/>
    <cellStyle name="20% — акцент3 7 2 8" xfId="8317"/>
    <cellStyle name="20% — акцент3 7 2 9" xfId="6564"/>
    <cellStyle name="20% - Акцент3 8" xfId="1063"/>
    <cellStyle name="20% — акцент3 8" xfId="2351"/>
    <cellStyle name="20% — акцент3 8 2" xfId="3536"/>
    <cellStyle name="20% — акцент3 8 2 10" xfId="20878"/>
    <cellStyle name="20% — акцент3 8 2 2" xfId="4208"/>
    <cellStyle name="20% — акцент3 8 2 2 2" xfId="4955"/>
    <cellStyle name="20% — акцент3 8 2 2 2 2" xfId="11660"/>
    <cellStyle name="20% — акцент3 8 2 2 2 2 2" xfId="18978"/>
    <cellStyle name="20% — акцент3 8 2 2 2 3" xfId="13864"/>
    <cellStyle name="20% — акцент3 8 2 2 2 4" xfId="15709"/>
    <cellStyle name="20% — акцент3 8 2 2 2 5" xfId="17336"/>
    <cellStyle name="20% — акцент3 8 2 2 2 6" xfId="9458"/>
    <cellStyle name="20% — акцент3 8 2 2 2 7" xfId="7728"/>
    <cellStyle name="20% — акцент3 8 2 2 3" xfId="10918"/>
    <cellStyle name="20% — акцент3 8 2 2 3 2" xfId="18236"/>
    <cellStyle name="20% — акцент3 8 2 2 4" xfId="13122"/>
    <cellStyle name="20% — акцент3 8 2 2 5" xfId="14967"/>
    <cellStyle name="20% — акцент3 8 2 2 6" xfId="16594"/>
    <cellStyle name="20% — акцент3 8 2 2 7" xfId="8716"/>
    <cellStyle name="20% — акцент3 8 2 2 8" xfId="6986"/>
    <cellStyle name="20% — акцент3 8 2 3" xfId="4560"/>
    <cellStyle name="20% — акцент3 8 2 3 2" xfId="11265"/>
    <cellStyle name="20% — акцент3 8 2 3 2 2" xfId="18583"/>
    <cellStyle name="20% — акцент3 8 2 3 3" xfId="13469"/>
    <cellStyle name="20% — акцент3 8 2 3 4" xfId="15314"/>
    <cellStyle name="20% — акцент3 8 2 3 5" xfId="16941"/>
    <cellStyle name="20% — акцент3 8 2 3 6" xfId="9063"/>
    <cellStyle name="20% — акцент3 8 2 3 7" xfId="7333"/>
    <cellStyle name="20% — акцент3 8 2 4" xfId="10495"/>
    <cellStyle name="20% — акцент3 8 2 4 2" xfId="17861"/>
    <cellStyle name="20% — акцент3 8 2 5" xfId="12736"/>
    <cellStyle name="20% — акцент3 8 2 6" xfId="14581"/>
    <cellStyle name="20% — акцент3 8 2 7" xfId="16197"/>
    <cellStyle name="20% — акцент3 8 2 8" xfId="8321"/>
    <cellStyle name="20% — акцент3 8 2 9" xfId="6568"/>
    <cellStyle name="20% - Акцент3 9" xfId="1064"/>
    <cellStyle name="20% — акцент3 9" xfId="2516"/>
    <cellStyle name="20% — акцент3 9 2" xfId="3856"/>
    <cellStyle name="20% — акцент3 9 3" xfId="4213"/>
    <cellStyle name="20% — акцент3 9 3 2" xfId="4960"/>
    <cellStyle name="20% — акцент3 9 3 2 2" xfId="11665"/>
    <cellStyle name="20% — акцент3 9 3 2 2 2" xfId="18983"/>
    <cellStyle name="20% — акцент3 9 3 2 3" xfId="13869"/>
    <cellStyle name="20% — акцент3 9 3 2 4" xfId="15714"/>
    <cellStyle name="20% — акцент3 9 3 2 5" xfId="17341"/>
    <cellStyle name="20% — акцент3 9 3 2 6" xfId="9463"/>
    <cellStyle name="20% — акцент3 9 3 2 7" xfId="7733"/>
    <cellStyle name="20% — акцент3 9 3 3" xfId="10923"/>
    <cellStyle name="20% — акцент3 9 3 3 2" xfId="18241"/>
    <cellStyle name="20% — акцент3 9 3 4" xfId="13127"/>
    <cellStyle name="20% — акцент3 9 3 5" xfId="14972"/>
    <cellStyle name="20% — акцент3 9 3 6" xfId="16599"/>
    <cellStyle name="20% — акцент3 9 3 7" xfId="8721"/>
    <cellStyle name="20% — акцент3 9 3 8" xfId="6991"/>
    <cellStyle name="20% — акцент3 9 4" xfId="4565"/>
    <cellStyle name="20% — акцент3 9 4 2" xfId="11270"/>
    <cellStyle name="20% — акцент3 9 4 2 2" xfId="18588"/>
    <cellStyle name="20% — акцент3 9 4 3" xfId="13474"/>
    <cellStyle name="20% — акцент3 9 4 4" xfId="15319"/>
    <cellStyle name="20% — акцент3 9 4 5" xfId="16946"/>
    <cellStyle name="20% — акцент3 9 4 6" xfId="9068"/>
    <cellStyle name="20% — акцент3 9 4 7" xfId="7338"/>
    <cellStyle name="20% — акцент3 9 5" xfId="3542"/>
    <cellStyle name="20% — акцент3 9 5 2" xfId="12741"/>
    <cellStyle name="20% — акцент3 9 5 3" xfId="14586"/>
    <cellStyle name="20% — акцент3 9 5 4" xfId="17866"/>
    <cellStyle name="20% — акцент3 9 5 5" xfId="10500"/>
    <cellStyle name="20% — акцент3 9 6" xfId="16202"/>
    <cellStyle name="20% — акцент3 9 7" xfId="8326"/>
    <cellStyle name="20% — акцент3 9 8" xfId="6573"/>
    <cellStyle name="20% — акцент3 9 9" xfId="20883"/>
    <cellStyle name="20% — акцент4" xfId="971" builtinId="42" customBuiltin="1"/>
    <cellStyle name="20% - Акцент4 10" xfId="1065"/>
    <cellStyle name="20% — акцент4 10" xfId="2542"/>
    <cellStyle name="20% — акцент4 10 2" xfId="3859"/>
    <cellStyle name="20% — акцент4 10 3" xfId="4212"/>
    <cellStyle name="20% — акцент4 10 3 2" xfId="4959"/>
    <cellStyle name="20% — акцент4 10 3 2 2" xfId="11664"/>
    <cellStyle name="20% — акцент4 10 3 2 2 2" xfId="18982"/>
    <cellStyle name="20% — акцент4 10 3 2 3" xfId="13868"/>
    <cellStyle name="20% — акцент4 10 3 2 4" xfId="15713"/>
    <cellStyle name="20% — акцент4 10 3 2 5" xfId="17340"/>
    <cellStyle name="20% — акцент4 10 3 2 6" xfId="9462"/>
    <cellStyle name="20% — акцент4 10 3 2 7" xfId="7732"/>
    <cellStyle name="20% — акцент4 10 3 3" xfId="10922"/>
    <cellStyle name="20% — акцент4 10 3 3 2" xfId="18240"/>
    <cellStyle name="20% — акцент4 10 3 4" xfId="13126"/>
    <cellStyle name="20% — акцент4 10 3 5" xfId="14971"/>
    <cellStyle name="20% — акцент4 10 3 6" xfId="16598"/>
    <cellStyle name="20% — акцент4 10 3 7" xfId="8720"/>
    <cellStyle name="20% — акцент4 10 3 8" xfId="6990"/>
    <cellStyle name="20% — акцент4 10 4" xfId="4564"/>
    <cellStyle name="20% — акцент4 10 4 2" xfId="11269"/>
    <cellStyle name="20% — акцент4 10 4 2 2" xfId="18587"/>
    <cellStyle name="20% — акцент4 10 4 3" xfId="13473"/>
    <cellStyle name="20% — акцент4 10 4 4" xfId="15318"/>
    <cellStyle name="20% — акцент4 10 4 5" xfId="16945"/>
    <cellStyle name="20% — акцент4 10 4 6" xfId="9067"/>
    <cellStyle name="20% — акцент4 10 4 7" xfId="7337"/>
    <cellStyle name="20% — акцент4 10 5" xfId="3541"/>
    <cellStyle name="20% — акцент4 10 5 2" xfId="12740"/>
    <cellStyle name="20% — акцент4 10 5 3" xfId="14585"/>
    <cellStyle name="20% — акцент4 10 5 4" xfId="17865"/>
    <cellStyle name="20% — акцент4 10 5 5" xfId="10499"/>
    <cellStyle name="20% — акцент4 10 6" xfId="16201"/>
    <cellStyle name="20% — акцент4 10 7" xfId="8325"/>
    <cellStyle name="20% — акцент4 10 8" xfId="6572"/>
    <cellStyle name="20% — акцент4 10 9" xfId="20882"/>
    <cellStyle name="20% - Акцент4 11" xfId="1066"/>
    <cellStyle name="20% — акцент4 11" xfId="3430"/>
    <cellStyle name="20% — акцент4 11 10" xfId="20837"/>
    <cellStyle name="20% — акцент4 11 2" xfId="4167"/>
    <cellStyle name="20% — акцент4 11 2 2" xfId="4914"/>
    <cellStyle name="20% — акцент4 11 2 2 2" xfId="11619"/>
    <cellStyle name="20% — акцент4 11 2 2 2 2" xfId="18937"/>
    <cellStyle name="20% — акцент4 11 2 2 3" xfId="13823"/>
    <cellStyle name="20% — акцент4 11 2 2 4" xfId="15668"/>
    <cellStyle name="20% — акцент4 11 2 2 5" xfId="17295"/>
    <cellStyle name="20% — акцент4 11 2 2 6" xfId="9417"/>
    <cellStyle name="20% — акцент4 11 2 2 7" xfId="7687"/>
    <cellStyle name="20% — акцент4 11 2 3" xfId="10877"/>
    <cellStyle name="20% — акцент4 11 2 3 2" xfId="18195"/>
    <cellStyle name="20% — акцент4 11 2 4" xfId="13081"/>
    <cellStyle name="20% — акцент4 11 2 5" xfId="14926"/>
    <cellStyle name="20% — акцент4 11 2 6" xfId="16553"/>
    <cellStyle name="20% — акцент4 11 2 7" xfId="8675"/>
    <cellStyle name="20% — акцент4 11 2 8" xfId="6945"/>
    <cellStyle name="20% — акцент4 11 3" xfId="4519"/>
    <cellStyle name="20% — акцент4 11 3 2" xfId="11224"/>
    <cellStyle name="20% — акцент4 11 3 2 2" xfId="18542"/>
    <cellStyle name="20% — акцент4 11 3 3" xfId="13428"/>
    <cellStyle name="20% — акцент4 11 3 4" xfId="15273"/>
    <cellStyle name="20% — акцент4 11 3 5" xfId="16900"/>
    <cellStyle name="20% — акцент4 11 3 6" xfId="9022"/>
    <cellStyle name="20% — акцент4 11 3 7" xfId="7292"/>
    <cellStyle name="20% — акцент4 11 4" xfId="10447"/>
    <cellStyle name="20% — акцент4 11 4 2" xfId="17820"/>
    <cellStyle name="20% — акцент4 11 5" xfId="12695"/>
    <cellStyle name="20% — акцент4 11 6" xfId="14540"/>
    <cellStyle name="20% — акцент4 11 7" xfId="16156"/>
    <cellStyle name="20% — акцент4 11 8" xfId="8280"/>
    <cellStyle name="20% — акцент4 11 9" xfId="6525"/>
    <cellStyle name="20% - Акцент4 12" xfId="1067"/>
    <cellStyle name="20% — акцент4 12" xfId="3590"/>
    <cellStyle name="20% — акцент4 12 10" xfId="20915"/>
    <cellStyle name="20% — акцент4 12 2" xfId="4244"/>
    <cellStyle name="20% — акцент4 12 2 2" xfId="4991"/>
    <cellStyle name="20% — акцент4 12 2 2 2" xfId="11696"/>
    <cellStyle name="20% — акцент4 12 2 2 2 2" xfId="19014"/>
    <cellStyle name="20% — акцент4 12 2 2 3" xfId="13900"/>
    <cellStyle name="20% — акцент4 12 2 2 4" xfId="15745"/>
    <cellStyle name="20% — акцент4 12 2 2 5" xfId="17372"/>
    <cellStyle name="20% — акцент4 12 2 2 6" xfId="9494"/>
    <cellStyle name="20% — акцент4 12 2 2 7" xfId="7764"/>
    <cellStyle name="20% — акцент4 12 2 3" xfId="10954"/>
    <cellStyle name="20% — акцент4 12 2 3 2" xfId="18272"/>
    <cellStyle name="20% — акцент4 12 2 4" xfId="13158"/>
    <cellStyle name="20% — акцент4 12 2 5" xfId="15003"/>
    <cellStyle name="20% — акцент4 12 2 6" xfId="16630"/>
    <cellStyle name="20% — акцент4 12 2 7" xfId="8752"/>
    <cellStyle name="20% — акцент4 12 2 8" xfId="7022"/>
    <cellStyle name="20% — акцент4 12 3" xfId="4596"/>
    <cellStyle name="20% — акцент4 12 3 2" xfId="11301"/>
    <cellStyle name="20% — акцент4 12 3 2 2" xfId="18619"/>
    <cellStyle name="20% — акцент4 12 3 3" xfId="13505"/>
    <cellStyle name="20% — акцент4 12 3 4" xfId="15350"/>
    <cellStyle name="20% — акцент4 12 3 5" xfId="16977"/>
    <cellStyle name="20% — акцент4 12 3 6" xfId="9099"/>
    <cellStyle name="20% — акцент4 12 3 7" xfId="7369"/>
    <cellStyle name="20% — акцент4 12 4" xfId="10533"/>
    <cellStyle name="20% — акцент4 12 4 2" xfId="17897"/>
    <cellStyle name="20% — акцент4 12 5" xfId="12772"/>
    <cellStyle name="20% — акцент4 12 6" xfId="14617"/>
    <cellStyle name="20% — акцент4 12 7" xfId="16233"/>
    <cellStyle name="20% — акцент4 12 8" xfId="8357"/>
    <cellStyle name="20% — акцент4 12 9" xfId="6604"/>
    <cellStyle name="20% - Акцент4 13" xfId="1068"/>
    <cellStyle name="20% — акцент4 13" xfId="3544"/>
    <cellStyle name="20% — акцент4 13 10" xfId="20885"/>
    <cellStyle name="20% — акцент4 13 2" xfId="4215"/>
    <cellStyle name="20% — акцент4 13 2 2" xfId="4962"/>
    <cellStyle name="20% — акцент4 13 2 2 2" xfId="11667"/>
    <cellStyle name="20% — акцент4 13 2 2 2 2" xfId="18985"/>
    <cellStyle name="20% — акцент4 13 2 2 3" xfId="13871"/>
    <cellStyle name="20% — акцент4 13 2 2 4" xfId="15716"/>
    <cellStyle name="20% — акцент4 13 2 2 5" xfId="17343"/>
    <cellStyle name="20% — акцент4 13 2 2 6" xfId="9465"/>
    <cellStyle name="20% — акцент4 13 2 2 7" xfId="7735"/>
    <cellStyle name="20% — акцент4 13 2 3" xfId="10925"/>
    <cellStyle name="20% — акцент4 13 2 3 2" xfId="18243"/>
    <cellStyle name="20% — акцент4 13 2 4" xfId="13129"/>
    <cellStyle name="20% — акцент4 13 2 5" xfId="14974"/>
    <cellStyle name="20% — акцент4 13 2 6" xfId="16601"/>
    <cellStyle name="20% — акцент4 13 2 7" xfId="8723"/>
    <cellStyle name="20% — акцент4 13 2 8" xfId="6993"/>
    <cellStyle name="20% — акцент4 13 3" xfId="4567"/>
    <cellStyle name="20% — акцент4 13 3 2" xfId="11272"/>
    <cellStyle name="20% — акцент4 13 3 2 2" xfId="18590"/>
    <cellStyle name="20% — акцент4 13 3 3" xfId="13476"/>
    <cellStyle name="20% — акцент4 13 3 4" xfId="15321"/>
    <cellStyle name="20% — акцент4 13 3 5" xfId="16948"/>
    <cellStyle name="20% — акцент4 13 3 6" xfId="9070"/>
    <cellStyle name="20% — акцент4 13 3 7" xfId="7340"/>
    <cellStyle name="20% — акцент4 13 4" xfId="10502"/>
    <cellStyle name="20% — акцент4 13 4 2" xfId="17868"/>
    <cellStyle name="20% — акцент4 13 5" xfId="12743"/>
    <cellStyle name="20% — акцент4 13 6" xfId="14588"/>
    <cellStyle name="20% — акцент4 13 7" xfId="16204"/>
    <cellStyle name="20% — акцент4 13 8" xfId="8328"/>
    <cellStyle name="20% — акцент4 13 9" xfId="6575"/>
    <cellStyle name="20% - Акцент4 14" xfId="1069"/>
    <cellStyle name="20% — акцент4 14" xfId="3604"/>
    <cellStyle name="20% — акцент4 14 10" xfId="20922"/>
    <cellStyle name="20% — акцент4 14 2" xfId="4251"/>
    <cellStyle name="20% — акцент4 14 2 2" xfId="4998"/>
    <cellStyle name="20% — акцент4 14 2 2 2" xfId="11703"/>
    <cellStyle name="20% — акцент4 14 2 2 2 2" xfId="19021"/>
    <cellStyle name="20% — акцент4 14 2 2 3" xfId="13907"/>
    <cellStyle name="20% — акцент4 14 2 2 4" xfId="15752"/>
    <cellStyle name="20% — акцент4 14 2 2 5" xfId="17379"/>
    <cellStyle name="20% — акцент4 14 2 2 6" xfId="9501"/>
    <cellStyle name="20% — акцент4 14 2 2 7" xfId="7771"/>
    <cellStyle name="20% — акцент4 14 2 3" xfId="10961"/>
    <cellStyle name="20% — акцент4 14 2 3 2" xfId="18279"/>
    <cellStyle name="20% — акцент4 14 2 4" xfId="13165"/>
    <cellStyle name="20% — акцент4 14 2 5" xfId="15010"/>
    <cellStyle name="20% — акцент4 14 2 6" xfId="16637"/>
    <cellStyle name="20% — акцент4 14 2 7" xfId="8759"/>
    <cellStyle name="20% — акцент4 14 2 8" xfId="7029"/>
    <cellStyle name="20% — акцент4 14 3" xfId="4603"/>
    <cellStyle name="20% — акцент4 14 3 2" xfId="11308"/>
    <cellStyle name="20% — акцент4 14 3 2 2" xfId="18626"/>
    <cellStyle name="20% — акцент4 14 3 3" xfId="13512"/>
    <cellStyle name="20% — акцент4 14 3 4" xfId="15357"/>
    <cellStyle name="20% — акцент4 14 3 5" xfId="16984"/>
    <cellStyle name="20% — акцент4 14 3 6" xfId="9106"/>
    <cellStyle name="20% — акцент4 14 3 7" xfId="7376"/>
    <cellStyle name="20% — акцент4 14 4" xfId="10540"/>
    <cellStyle name="20% — акцент4 14 4 2" xfId="17904"/>
    <cellStyle name="20% — акцент4 14 5" xfId="12779"/>
    <cellStyle name="20% — акцент4 14 6" xfId="14624"/>
    <cellStyle name="20% — акцент4 14 7" xfId="16240"/>
    <cellStyle name="20% — акцент4 14 8" xfId="8364"/>
    <cellStyle name="20% — акцент4 14 9" xfId="6611"/>
    <cellStyle name="20% - Акцент4 15" xfId="1070"/>
    <cellStyle name="20% — акцент4 15" xfId="3933"/>
    <cellStyle name="20% — акцент4 15 2" xfId="4680"/>
    <cellStyle name="20% — акцент4 15 2 2" xfId="11385"/>
    <cellStyle name="20% — акцент4 15 2 2 2" xfId="18703"/>
    <cellStyle name="20% — акцент4 15 2 3" xfId="13589"/>
    <cellStyle name="20% — акцент4 15 2 4" xfId="15434"/>
    <cellStyle name="20% — акцент4 15 2 5" xfId="17061"/>
    <cellStyle name="20% — акцент4 15 2 6" xfId="9183"/>
    <cellStyle name="20% — акцент4 15 2 7" xfId="7453"/>
    <cellStyle name="20% — акцент4 15 3" xfId="10643"/>
    <cellStyle name="20% — акцент4 15 3 2" xfId="17961"/>
    <cellStyle name="20% — акцент4 15 4" xfId="12847"/>
    <cellStyle name="20% — акцент4 15 5" xfId="14692"/>
    <cellStyle name="20% — акцент4 15 6" xfId="16319"/>
    <cellStyle name="20% — акцент4 15 7" xfId="8441"/>
    <cellStyle name="20% — акцент4 15 8" xfId="6711"/>
    <cellStyle name="20% - Акцент4 16" xfId="1071"/>
    <cellStyle name="20% — акцент4 16" xfId="4278"/>
    <cellStyle name="20% — акцент4 16 2" xfId="10986"/>
    <cellStyle name="20% — акцент4 16 2 2" xfId="18304"/>
    <cellStyle name="20% — акцент4 16 3" xfId="13190"/>
    <cellStyle name="20% — акцент4 16 4" xfId="15035"/>
    <cellStyle name="20% — акцент4 16 5" xfId="16662"/>
    <cellStyle name="20% — акцент4 16 6" xfId="8784"/>
    <cellStyle name="20% — акцент4 16 7" xfId="7054"/>
    <cellStyle name="20% - Акцент4 17" xfId="1072"/>
    <cellStyle name="20% — акцент4 17" xfId="2259"/>
    <cellStyle name="20% — акцент4 17 2" xfId="17545"/>
    <cellStyle name="20% — акцент4 17 3" xfId="9644"/>
    <cellStyle name="20% - Акцент4 18" xfId="1073"/>
    <cellStyle name="20% — акцент4 18" xfId="10172"/>
    <cellStyle name="20% - Акцент4 19" xfId="1074"/>
    <cellStyle name="20% — акцент4 19" xfId="9672"/>
    <cellStyle name="20% - Акцент4 2" xfId="40"/>
    <cellStyle name="20% — акцент4 2" xfId="264"/>
    <cellStyle name="20% - Акцент4 2 2" xfId="41"/>
    <cellStyle name="20% - Акцент4 2 2 2" xfId="1075"/>
    <cellStyle name="20% - Акцент4 2 3" xfId="1076"/>
    <cellStyle name="20% - Акцент4 2 4" xfId="3801"/>
    <cellStyle name="20% - Акцент4 2 5" xfId="3678"/>
    <cellStyle name="20% - Акцент4 2 6" xfId="2273"/>
    <cellStyle name="20% - Акцент4 2 7" xfId="2216"/>
    <cellStyle name="20% - Акцент4 20" xfId="1077"/>
    <cellStyle name="20% — акцент4 20" xfId="9960"/>
    <cellStyle name="20% - Акцент4 21" xfId="1078"/>
    <cellStyle name="20% — акцент4 21" xfId="11849"/>
    <cellStyle name="20% - Акцент4 22" xfId="1079"/>
    <cellStyle name="20% — акцент4 22" xfId="10067"/>
    <cellStyle name="20% - Акцент4 23" xfId="1080"/>
    <cellStyle name="20% — акцент4 23" xfId="10267"/>
    <cellStyle name="20% - Акцент4 24" xfId="1081"/>
    <cellStyle name="20% — акцент4 24" xfId="10279"/>
    <cellStyle name="20% — акцент4 25" xfId="12201"/>
    <cellStyle name="20% — акцент4 26" xfId="14046"/>
    <cellStyle name="20% — акцент4 27" xfId="15893"/>
    <cellStyle name="20% — акцент4 28" xfId="15980"/>
    <cellStyle name="20% — акцент4 29" xfId="8038"/>
    <cellStyle name="20% - Акцент4 3" xfId="42"/>
    <cellStyle name="20% — акцент4 3" xfId="292"/>
    <cellStyle name="20% - Акцент4 3 10" xfId="3331"/>
    <cellStyle name="20% - Акцент4 3 11" xfId="3502"/>
    <cellStyle name="20% - Акцент4 3 12" xfId="3546"/>
    <cellStyle name="20% - Акцент4 3 13" xfId="3679"/>
    <cellStyle name="20% - Акцент4 3 14" xfId="20939"/>
    <cellStyle name="20% - Акцент4 3 15" xfId="20965"/>
    <cellStyle name="20% - Акцент4 3 2" xfId="1083"/>
    <cellStyle name="20% - Акцент4 3 3" xfId="1082"/>
    <cellStyle name="20% - Акцент4 3 4" xfId="3107"/>
    <cellStyle name="20% - Акцент4 3 5" xfId="3287"/>
    <cellStyle name="20% - Акцент4 3 6" xfId="3480"/>
    <cellStyle name="20% - Акцент4 3 7" xfId="3514"/>
    <cellStyle name="20% - Акцент4 3 8" xfId="3297"/>
    <cellStyle name="20% - Акцент4 3 9" xfId="3443"/>
    <cellStyle name="20% — акцент4 30" xfId="5872"/>
    <cellStyle name="20% — акцент4 31" xfId="6195"/>
    <cellStyle name="20% — акцент4 32" xfId="20675"/>
    <cellStyle name="20% - Акцент4 4" xfId="43"/>
    <cellStyle name="20% — акцент4 4" xfId="1085"/>
    <cellStyle name="20% - Акцент4 4 10" xfId="3332"/>
    <cellStyle name="20% - Акцент4 4 11" xfId="3334"/>
    <cellStyle name="20% - Акцент4 4 12" xfId="3547"/>
    <cellStyle name="20% - Акцент4 4 13" xfId="3140"/>
    <cellStyle name="20% - Акцент4 4 14" xfId="3609"/>
    <cellStyle name="20% - Акцент4 4 15" xfId="3633"/>
    <cellStyle name="20% - Акцент4 4 16" xfId="3652"/>
    <cellStyle name="20% - Акцент4 4 17" xfId="3020"/>
    <cellStyle name="20% - Акцент4 4 18" xfId="5888"/>
    <cellStyle name="20% - Акцент4 4 19" xfId="6133"/>
    <cellStyle name="20% - Акцент4 4 2" xfId="1086"/>
    <cellStyle name="20% - Акцент4 4 20" xfId="20408"/>
    <cellStyle name="20% - Акцент4 4 3" xfId="1084"/>
    <cellStyle name="20% - Акцент4 4 4" xfId="3305"/>
    <cellStyle name="20% - Акцент4 4 5" xfId="3271"/>
    <cellStyle name="20% - Акцент4 4 6" xfId="3481"/>
    <cellStyle name="20% - Акцент4 4 7" xfId="3303"/>
    <cellStyle name="20% - Акцент4 4 8" xfId="3323"/>
    <cellStyle name="20% - Акцент4 4 9" xfId="3442"/>
    <cellStyle name="20% - Акцент4 5" xfId="1087"/>
    <cellStyle name="20% — акцент4 5" xfId="2419"/>
    <cellStyle name="20% — акцент4 5 2" xfId="3518"/>
    <cellStyle name="20% — акцент4 5 2 10" xfId="20868"/>
    <cellStyle name="20% — акцент4 5 2 2" xfId="4198"/>
    <cellStyle name="20% — акцент4 5 2 2 2" xfId="4945"/>
    <cellStyle name="20% — акцент4 5 2 2 2 2" xfId="11650"/>
    <cellStyle name="20% — акцент4 5 2 2 2 2 2" xfId="18968"/>
    <cellStyle name="20% — акцент4 5 2 2 2 3" xfId="13854"/>
    <cellStyle name="20% — акцент4 5 2 2 2 4" xfId="15699"/>
    <cellStyle name="20% — акцент4 5 2 2 2 5" xfId="17326"/>
    <cellStyle name="20% — акцент4 5 2 2 2 6" xfId="9448"/>
    <cellStyle name="20% — акцент4 5 2 2 2 7" xfId="7718"/>
    <cellStyle name="20% — акцент4 5 2 2 3" xfId="10908"/>
    <cellStyle name="20% — акцент4 5 2 2 3 2" xfId="18226"/>
    <cellStyle name="20% — акцент4 5 2 2 4" xfId="13112"/>
    <cellStyle name="20% — акцент4 5 2 2 5" xfId="14957"/>
    <cellStyle name="20% — акцент4 5 2 2 6" xfId="16584"/>
    <cellStyle name="20% — акцент4 5 2 2 7" xfId="8706"/>
    <cellStyle name="20% — акцент4 5 2 2 8" xfId="6976"/>
    <cellStyle name="20% — акцент4 5 2 3" xfId="4550"/>
    <cellStyle name="20% — акцент4 5 2 3 2" xfId="11255"/>
    <cellStyle name="20% — акцент4 5 2 3 2 2" xfId="18573"/>
    <cellStyle name="20% — акцент4 5 2 3 3" xfId="13459"/>
    <cellStyle name="20% — акцент4 5 2 3 4" xfId="15304"/>
    <cellStyle name="20% — акцент4 5 2 3 5" xfId="16931"/>
    <cellStyle name="20% — акцент4 5 2 3 6" xfId="9053"/>
    <cellStyle name="20% — акцент4 5 2 3 7" xfId="7323"/>
    <cellStyle name="20% — акцент4 5 2 4" xfId="10484"/>
    <cellStyle name="20% — акцент4 5 2 4 2" xfId="17851"/>
    <cellStyle name="20% — акцент4 5 2 5" xfId="12726"/>
    <cellStyle name="20% — акцент4 5 2 6" xfId="14571"/>
    <cellStyle name="20% — акцент4 5 2 7" xfId="16187"/>
    <cellStyle name="20% — акцент4 5 2 8" xfId="8311"/>
    <cellStyle name="20% — акцент4 5 2 9" xfId="6558"/>
    <cellStyle name="20% - Акцент4 6" xfId="1088"/>
    <cellStyle name="20% — акцент4 6" xfId="2333"/>
    <cellStyle name="20% — акцент4 6 2" xfId="3527"/>
    <cellStyle name="20% — акцент4 6 2 10" xfId="20872"/>
    <cellStyle name="20% — акцент4 6 2 2" xfId="4202"/>
    <cellStyle name="20% — акцент4 6 2 2 2" xfId="4949"/>
    <cellStyle name="20% — акцент4 6 2 2 2 2" xfId="11654"/>
    <cellStyle name="20% — акцент4 6 2 2 2 2 2" xfId="18972"/>
    <cellStyle name="20% — акцент4 6 2 2 2 3" xfId="13858"/>
    <cellStyle name="20% — акцент4 6 2 2 2 4" xfId="15703"/>
    <cellStyle name="20% — акцент4 6 2 2 2 5" xfId="17330"/>
    <cellStyle name="20% — акцент4 6 2 2 2 6" xfId="9452"/>
    <cellStyle name="20% — акцент4 6 2 2 2 7" xfId="7722"/>
    <cellStyle name="20% — акцент4 6 2 2 3" xfId="10912"/>
    <cellStyle name="20% — акцент4 6 2 2 3 2" xfId="18230"/>
    <cellStyle name="20% — акцент4 6 2 2 4" xfId="13116"/>
    <cellStyle name="20% — акцент4 6 2 2 5" xfId="14961"/>
    <cellStyle name="20% — акцент4 6 2 2 6" xfId="16588"/>
    <cellStyle name="20% — акцент4 6 2 2 7" xfId="8710"/>
    <cellStyle name="20% — акцент4 6 2 2 8" xfId="6980"/>
    <cellStyle name="20% — акцент4 6 2 3" xfId="4554"/>
    <cellStyle name="20% — акцент4 6 2 3 2" xfId="11259"/>
    <cellStyle name="20% — акцент4 6 2 3 2 2" xfId="18577"/>
    <cellStyle name="20% — акцент4 6 2 3 3" xfId="13463"/>
    <cellStyle name="20% — акцент4 6 2 3 4" xfId="15308"/>
    <cellStyle name="20% — акцент4 6 2 3 5" xfId="16935"/>
    <cellStyle name="20% — акцент4 6 2 3 6" xfId="9057"/>
    <cellStyle name="20% — акцент4 6 2 3 7" xfId="7327"/>
    <cellStyle name="20% — акцент4 6 2 4" xfId="10489"/>
    <cellStyle name="20% — акцент4 6 2 4 2" xfId="17855"/>
    <cellStyle name="20% — акцент4 6 2 5" xfId="12730"/>
    <cellStyle name="20% — акцент4 6 2 6" xfId="14575"/>
    <cellStyle name="20% — акцент4 6 2 7" xfId="16191"/>
    <cellStyle name="20% — акцент4 6 2 8" xfId="8315"/>
    <cellStyle name="20% — акцент4 6 2 9" xfId="6562"/>
    <cellStyle name="20% - Акцент4 7" xfId="1089"/>
    <cellStyle name="20% — акцент4 7" xfId="2393"/>
    <cellStyle name="20% — акцент4 7 2" xfId="3531"/>
    <cellStyle name="20% — акцент4 7 2 10" xfId="20875"/>
    <cellStyle name="20% — акцент4 7 2 2" xfId="4205"/>
    <cellStyle name="20% — акцент4 7 2 2 2" xfId="4952"/>
    <cellStyle name="20% — акцент4 7 2 2 2 2" xfId="11657"/>
    <cellStyle name="20% — акцент4 7 2 2 2 2 2" xfId="18975"/>
    <cellStyle name="20% — акцент4 7 2 2 2 3" xfId="13861"/>
    <cellStyle name="20% — акцент4 7 2 2 2 4" xfId="15706"/>
    <cellStyle name="20% — акцент4 7 2 2 2 5" xfId="17333"/>
    <cellStyle name="20% — акцент4 7 2 2 2 6" xfId="9455"/>
    <cellStyle name="20% — акцент4 7 2 2 2 7" xfId="7725"/>
    <cellStyle name="20% — акцент4 7 2 2 3" xfId="10915"/>
    <cellStyle name="20% — акцент4 7 2 2 3 2" xfId="18233"/>
    <cellStyle name="20% — акцент4 7 2 2 4" xfId="13119"/>
    <cellStyle name="20% — акцент4 7 2 2 5" xfId="14964"/>
    <cellStyle name="20% — акцент4 7 2 2 6" xfId="16591"/>
    <cellStyle name="20% — акцент4 7 2 2 7" xfId="8713"/>
    <cellStyle name="20% — акцент4 7 2 2 8" xfId="6983"/>
    <cellStyle name="20% — акцент4 7 2 3" xfId="4557"/>
    <cellStyle name="20% — акцент4 7 2 3 2" xfId="11262"/>
    <cellStyle name="20% — акцент4 7 2 3 2 2" xfId="18580"/>
    <cellStyle name="20% — акцент4 7 2 3 3" xfId="13466"/>
    <cellStyle name="20% — акцент4 7 2 3 4" xfId="15311"/>
    <cellStyle name="20% — акцент4 7 2 3 5" xfId="16938"/>
    <cellStyle name="20% — акцент4 7 2 3 6" xfId="9060"/>
    <cellStyle name="20% — акцент4 7 2 3 7" xfId="7330"/>
    <cellStyle name="20% — акцент4 7 2 4" xfId="10492"/>
    <cellStyle name="20% — акцент4 7 2 4 2" xfId="17858"/>
    <cellStyle name="20% — акцент4 7 2 5" xfId="12733"/>
    <cellStyle name="20% — акцент4 7 2 6" xfId="14578"/>
    <cellStyle name="20% — акцент4 7 2 7" xfId="16194"/>
    <cellStyle name="20% — акцент4 7 2 8" xfId="8318"/>
    <cellStyle name="20% — акцент4 7 2 9" xfId="6565"/>
    <cellStyle name="20% - Акцент4 8" xfId="1090"/>
    <cellStyle name="20% — акцент4 8" xfId="2352"/>
    <cellStyle name="20% — акцент4 8 2" xfId="3537"/>
    <cellStyle name="20% — акцент4 8 2 10" xfId="20879"/>
    <cellStyle name="20% — акцент4 8 2 2" xfId="4209"/>
    <cellStyle name="20% — акцент4 8 2 2 2" xfId="4956"/>
    <cellStyle name="20% — акцент4 8 2 2 2 2" xfId="11661"/>
    <cellStyle name="20% — акцент4 8 2 2 2 2 2" xfId="18979"/>
    <cellStyle name="20% — акцент4 8 2 2 2 3" xfId="13865"/>
    <cellStyle name="20% — акцент4 8 2 2 2 4" xfId="15710"/>
    <cellStyle name="20% — акцент4 8 2 2 2 5" xfId="17337"/>
    <cellStyle name="20% — акцент4 8 2 2 2 6" xfId="9459"/>
    <cellStyle name="20% — акцент4 8 2 2 2 7" xfId="7729"/>
    <cellStyle name="20% — акцент4 8 2 2 3" xfId="10919"/>
    <cellStyle name="20% — акцент4 8 2 2 3 2" xfId="18237"/>
    <cellStyle name="20% — акцент4 8 2 2 4" xfId="13123"/>
    <cellStyle name="20% — акцент4 8 2 2 5" xfId="14968"/>
    <cellStyle name="20% — акцент4 8 2 2 6" xfId="16595"/>
    <cellStyle name="20% — акцент4 8 2 2 7" xfId="8717"/>
    <cellStyle name="20% — акцент4 8 2 2 8" xfId="6987"/>
    <cellStyle name="20% — акцент4 8 2 3" xfId="4561"/>
    <cellStyle name="20% — акцент4 8 2 3 2" xfId="11266"/>
    <cellStyle name="20% — акцент4 8 2 3 2 2" xfId="18584"/>
    <cellStyle name="20% — акцент4 8 2 3 3" xfId="13470"/>
    <cellStyle name="20% — акцент4 8 2 3 4" xfId="15315"/>
    <cellStyle name="20% — акцент4 8 2 3 5" xfId="16942"/>
    <cellStyle name="20% — акцент4 8 2 3 6" xfId="9064"/>
    <cellStyle name="20% — акцент4 8 2 3 7" xfId="7334"/>
    <cellStyle name="20% — акцент4 8 2 4" xfId="10496"/>
    <cellStyle name="20% — акцент4 8 2 4 2" xfId="17862"/>
    <cellStyle name="20% — акцент4 8 2 5" xfId="12737"/>
    <cellStyle name="20% — акцент4 8 2 6" xfId="14582"/>
    <cellStyle name="20% — акцент4 8 2 7" xfId="16198"/>
    <cellStyle name="20% — акцент4 8 2 8" xfId="8322"/>
    <cellStyle name="20% — акцент4 8 2 9" xfId="6569"/>
    <cellStyle name="20% - Акцент4 9" xfId="1091"/>
    <cellStyle name="20% — акцент4 9" xfId="2517"/>
    <cellStyle name="20% — акцент4 9 2" xfId="3857"/>
    <cellStyle name="20% — акцент4 9 3" xfId="4214"/>
    <cellStyle name="20% — акцент4 9 3 2" xfId="4961"/>
    <cellStyle name="20% — акцент4 9 3 2 2" xfId="11666"/>
    <cellStyle name="20% — акцент4 9 3 2 2 2" xfId="18984"/>
    <cellStyle name="20% — акцент4 9 3 2 3" xfId="13870"/>
    <cellStyle name="20% — акцент4 9 3 2 4" xfId="15715"/>
    <cellStyle name="20% — акцент4 9 3 2 5" xfId="17342"/>
    <cellStyle name="20% — акцент4 9 3 2 6" xfId="9464"/>
    <cellStyle name="20% — акцент4 9 3 2 7" xfId="7734"/>
    <cellStyle name="20% — акцент4 9 3 3" xfId="10924"/>
    <cellStyle name="20% — акцент4 9 3 3 2" xfId="18242"/>
    <cellStyle name="20% — акцент4 9 3 4" xfId="13128"/>
    <cellStyle name="20% — акцент4 9 3 5" xfId="14973"/>
    <cellStyle name="20% — акцент4 9 3 6" xfId="16600"/>
    <cellStyle name="20% — акцент4 9 3 7" xfId="8722"/>
    <cellStyle name="20% — акцент4 9 3 8" xfId="6992"/>
    <cellStyle name="20% — акцент4 9 4" xfId="4566"/>
    <cellStyle name="20% — акцент4 9 4 2" xfId="11271"/>
    <cellStyle name="20% — акцент4 9 4 2 2" xfId="18589"/>
    <cellStyle name="20% — акцент4 9 4 3" xfId="13475"/>
    <cellStyle name="20% — акцент4 9 4 4" xfId="15320"/>
    <cellStyle name="20% — акцент4 9 4 5" xfId="16947"/>
    <cellStyle name="20% — акцент4 9 4 6" xfId="9069"/>
    <cellStyle name="20% — акцент4 9 4 7" xfId="7339"/>
    <cellStyle name="20% — акцент4 9 5" xfId="3543"/>
    <cellStyle name="20% — акцент4 9 5 2" xfId="12742"/>
    <cellStyle name="20% — акцент4 9 5 3" xfId="14587"/>
    <cellStyle name="20% — акцент4 9 5 4" xfId="17867"/>
    <cellStyle name="20% — акцент4 9 5 5" xfId="10501"/>
    <cellStyle name="20% — акцент4 9 6" xfId="16203"/>
    <cellStyle name="20% — акцент4 9 7" xfId="8327"/>
    <cellStyle name="20% — акцент4 9 8" xfId="6574"/>
    <cellStyle name="20% — акцент4 9 9" xfId="20884"/>
    <cellStyle name="20% — акцент5" xfId="974" builtinId="46" customBuiltin="1"/>
    <cellStyle name="20% - Акцент5 10" xfId="248"/>
    <cellStyle name="20% — акцент5 10" xfId="2541"/>
    <cellStyle name="20% - Акцент5 11" xfId="1092"/>
    <cellStyle name="20% — акцент5 11" xfId="2534"/>
    <cellStyle name="20% - Акцент5 12" xfId="1093"/>
    <cellStyle name="20% — акцент5 12" xfId="2624"/>
    <cellStyle name="20% - Акцент5 13" xfId="1094"/>
    <cellStyle name="20% — акцент5 13" xfId="3934"/>
    <cellStyle name="20% — акцент5 13 2" xfId="4681"/>
    <cellStyle name="20% — акцент5 13 2 2" xfId="11386"/>
    <cellStyle name="20% — акцент5 13 2 2 2" xfId="18704"/>
    <cellStyle name="20% — акцент5 13 2 3" xfId="13590"/>
    <cellStyle name="20% — акцент5 13 2 4" xfId="15435"/>
    <cellStyle name="20% — акцент5 13 2 5" xfId="17062"/>
    <cellStyle name="20% — акцент5 13 2 6" xfId="9184"/>
    <cellStyle name="20% — акцент5 13 2 7" xfId="7454"/>
    <cellStyle name="20% — акцент5 13 3" xfId="10644"/>
    <cellStyle name="20% — акцент5 13 3 2" xfId="17962"/>
    <cellStyle name="20% — акцент5 13 4" xfId="12848"/>
    <cellStyle name="20% — акцент5 13 5" xfId="14693"/>
    <cellStyle name="20% — акцент5 13 6" xfId="16320"/>
    <cellStyle name="20% — акцент5 13 7" xfId="8442"/>
    <cellStyle name="20% — акцент5 13 8" xfId="6712"/>
    <cellStyle name="20% - Акцент5 14" xfId="1095"/>
    <cellStyle name="20% — акцент5 14" xfId="4279"/>
    <cellStyle name="20% — акцент5 14 2" xfId="10987"/>
    <cellStyle name="20% — акцент5 14 2 2" xfId="18305"/>
    <cellStyle name="20% — акцент5 14 3" xfId="13191"/>
    <cellStyle name="20% — акцент5 14 4" xfId="15036"/>
    <cellStyle name="20% — акцент5 14 5" xfId="16663"/>
    <cellStyle name="20% — акцент5 14 6" xfId="8785"/>
    <cellStyle name="20% — акцент5 14 7" xfId="7055"/>
    <cellStyle name="20% - Акцент5 15" xfId="1096"/>
    <cellStyle name="20% — акцент5 15" xfId="2260"/>
    <cellStyle name="20% — акцент5 15 2" xfId="17533"/>
    <cellStyle name="20% — акцент5 15 3" xfId="9645"/>
    <cellStyle name="20% - Акцент5 16" xfId="1097"/>
    <cellStyle name="20% — акцент5 16" xfId="10171"/>
    <cellStyle name="20% - Акцент5 17" xfId="1098"/>
    <cellStyle name="20% — акцент5 17" xfId="10504"/>
    <cellStyle name="20% - Акцент5 18" xfId="1099"/>
    <cellStyle name="20% — акцент5 18" xfId="9683"/>
    <cellStyle name="20% - Акцент5 19" xfId="1100"/>
    <cellStyle name="20% — акцент5 19" xfId="12064"/>
    <cellStyle name="20% - Акцент5 2" xfId="44"/>
    <cellStyle name="20% — акцент5 2" xfId="265"/>
    <cellStyle name="20% - Акцент5 2 2" xfId="45"/>
    <cellStyle name="20% - Акцент5 2 3" xfId="2274"/>
    <cellStyle name="20% - Акцент5 2 4" xfId="2217"/>
    <cellStyle name="20% - Акцент5 20" xfId="1101"/>
    <cellStyle name="20% — акцент5 20" xfId="11846"/>
    <cellStyle name="20% - Акцент5 21" xfId="1102"/>
    <cellStyle name="20% — акцент5 21" xfId="9925"/>
    <cellStyle name="20% - Акцент5 22" xfId="1103"/>
    <cellStyle name="20% — акцент5 22" xfId="9696"/>
    <cellStyle name="20% - Акцент5 23" xfId="1104"/>
    <cellStyle name="20% — акцент5 23" xfId="12202"/>
    <cellStyle name="20% - Акцент5 24" xfId="1105"/>
    <cellStyle name="20% — акцент5 24" xfId="14047"/>
    <cellStyle name="20% — акцент5 25" xfId="15894"/>
    <cellStyle name="20% — акцент5 26" xfId="15979"/>
    <cellStyle name="20% — акцент5 27" xfId="8039"/>
    <cellStyle name="20% — акцент5 28" xfId="5874"/>
    <cellStyle name="20% — акцент5 29" xfId="6194"/>
    <cellStyle name="20% - Акцент5 3" xfId="46"/>
    <cellStyle name="20% — акцент5 3" xfId="284"/>
    <cellStyle name="20% - Акцент5 3 2" xfId="1106"/>
    <cellStyle name="20% — акцент5 30" xfId="20676"/>
    <cellStyle name="20% - Акцент5 4" xfId="47"/>
    <cellStyle name="20% — акцент5 4" xfId="2409"/>
    <cellStyle name="20% - Акцент5 4 2" xfId="1107"/>
    <cellStyle name="20% — акцент5 4 2" xfId="3452"/>
    <cellStyle name="20% — акцент5 4 2 10" xfId="20842"/>
    <cellStyle name="20% — акцент5 4 2 2" xfId="4172"/>
    <cellStyle name="20% — акцент5 4 2 2 2" xfId="4919"/>
    <cellStyle name="20% — акцент5 4 2 2 2 2" xfId="11624"/>
    <cellStyle name="20% — акцент5 4 2 2 2 2 2" xfId="18942"/>
    <cellStyle name="20% — акцент5 4 2 2 2 3" xfId="13828"/>
    <cellStyle name="20% — акцент5 4 2 2 2 4" xfId="15673"/>
    <cellStyle name="20% — акцент5 4 2 2 2 5" xfId="17300"/>
    <cellStyle name="20% — акцент5 4 2 2 2 6" xfId="9422"/>
    <cellStyle name="20% — акцент5 4 2 2 2 7" xfId="7692"/>
    <cellStyle name="20% — акцент5 4 2 2 3" xfId="10882"/>
    <cellStyle name="20% — акцент5 4 2 2 3 2" xfId="18200"/>
    <cellStyle name="20% — акцент5 4 2 2 4" xfId="13086"/>
    <cellStyle name="20% — акцент5 4 2 2 5" xfId="14931"/>
    <cellStyle name="20% — акцент5 4 2 2 6" xfId="16558"/>
    <cellStyle name="20% — акцент5 4 2 2 7" xfId="8680"/>
    <cellStyle name="20% — акцент5 4 2 2 8" xfId="6950"/>
    <cellStyle name="20% — акцент5 4 2 3" xfId="4524"/>
    <cellStyle name="20% — акцент5 4 2 3 2" xfId="11229"/>
    <cellStyle name="20% — акцент5 4 2 3 2 2" xfId="18547"/>
    <cellStyle name="20% — акцент5 4 2 3 3" xfId="13433"/>
    <cellStyle name="20% — акцент5 4 2 3 4" xfId="15278"/>
    <cellStyle name="20% — акцент5 4 2 3 5" xfId="16905"/>
    <cellStyle name="20% — акцент5 4 2 3 6" xfId="9027"/>
    <cellStyle name="20% — акцент5 4 2 3 7" xfId="7297"/>
    <cellStyle name="20% — акцент5 4 2 4" xfId="10453"/>
    <cellStyle name="20% — акцент5 4 2 4 2" xfId="17825"/>
    <cellStyle name="20% — акцент5 4 2 5" xfId="12700"/>
    <cellStyle name="20% — акцент5 4 2 6" xfId="14545"/>
    <cellStyle name="20% — акцент5 4 2 7" xfId="16161"/>
    <cellStyle name="20% — акцент5 4 2 8" xfId="8285"/>
    <cellStyle name="20% — акцент5 4 2 9" xfId="6530"/>
    <cellStyle name="20% - Акцент5 5" xfId="1108"/>
    <cellStyle name="20% — акцент5 5" xfId="2420"/>
    <cellStyle name="20% — акцент5 5 2" xfId="3433"/>
    <cellStyle name="20% — акцент5 5 2 10" xfId="20838"/>
    <cellStyle name="20% — акцент5 5 2 2" xfId="4168"/>
    <cellStyle name="20% — акцент5 5 2 2 2" xfId="4915"/>
    <cellStyle name="20% — акцент5 5 2 2 2 2" xfId="11620"/>
    <cellStyle name="20% — акцент5 5 2 2 2 2 2" xfId="18938"/>
    <cellStyle name="20% — акцент5 5 2 2 2 3" xfId="13824"/>
    <cellStyle name="20% — акцент5 5 2 2 2 4" xfId="15669"/>
    <cellStyle name="20% — акцент5 5 2 2 2 5" xfId="17296"/>
    <cellStyle name="20% — акцент5 5 2 2 2 6" xfId="9418"/>
    <cellStyle name="20% — акцент5 5 2 2 2 7" xfId="7688"/>
    <cellStyle name="20% — акцент5 5 2 2 3" xfId="10878"/>
    <cellStyle name="20% — акцент5 5 2 2 3 2" xfId="18196"/>
    <cellStyle name="20% — акцент5 5 2 2 4" xfId="13082"/>
    <cellStyle name="20% — акцент5 5 2 2 5" xfId="14927"/>
    <cellStyle name="20% — акцент5 5 2 2 6" xfId="16554"/>
    <cellStyle name="20% — акцент5 5 2 2 7" xfId="8676"/>
    <cellStyle name="20% — акцент5 5 2 2 8" xfId="6946"/>
    <cellStyle name="20% — акцент5 5 2 3" xfId="4520"/>
    <cellStyle name="20% — акцент5 5 2 3 2" xfId="11225"/>
    <cellStyle name="20% — акцент5 5 2 3 2 2" xfId="18543"/>
    <cellStyle name="20% — акцент5 5 2 3 3" xfId="13429"/>
    <cellStyle name="20% — акцент5 5 2 3 4" xfId="15274"/>
    <cellStyle name="20% — акцент5 5 2 3 5" xfId="16901"/>
    <cellStyle name="20% — акцент5 5 2 3 6" xfId="9023"/>
    <cellStyle name="20% — акцент5 5 2 3 7" xfId="7293"/>
    <cellStyle name="20% — акцент5 5 2 4" xfId="10448"/>
    <cellStyle name="20% — акцент5 5 2 4 2" xfId="17821"/>
    <cellStyle name="20% — акцент5 5 2 5" xfId="12696"/>
    <cellStyle name="20% — акцент5 5 2 6" xfId="14541"/>
    <cellStyle name="20% — акцент5 5 2 7" xfId="16157"/>
    <cellStyle name="20% — акцент5 5 2 8" xfId="8281"/>
    <cellStyle name="20% — акцент5 5 2 9" xfId="6526"/>
    <cellStyle name="20% - Акцент5 6" xfId="1109"/>
    <cellStyle name="20% — акцент5 6" xfId="2334"/>
    <cellStyle name="20% — акцент5 6 2" xfId="3557"/>
    <cellStyle name="20% — акцент5 6 2 10" xfId="20888"/>
    <cellStyle name="20% — акцент5 6 2 2" xfId="4218"/>
    <cellStyle name="20% — акцент5 6 2 2 2" xfId="4965"/>
    <cellStyle name="20% — акцент5 6 2 2 2 2" xfId="11670"/>
    <cellStyle name="20% — акцент5 6 2 2 2 2 2" xfId="18988"/>
    <cellStyle name="20% — акцент5 6 2 2 2 3" xfId="13874"/>
    <cellStyle name="20% — акцент5 6 2 2 2 4" xfId="15719"/>
    <cellStyle name="20% — акцент5 6 2 2 2 5" xfId="17346"/>
    <cellStyle name="20% — акцент5 6 2 2 2 6" xfId="9468"/>
    <cellStyle name="20% — акцент5 6 2 2 2 7" xfId="7738"/>
    <cellStyle name="20% — акцент5 6 2 2 3" xfId="10928"/>
    <cellStyle name="20% — акцент5 6 2 2 3 2" xfId="18246"/>
    <cellStyle name="20% — акцент5 6 2 2 4" xfId="13132"/>
    <cellStyle name="20% — акцент5 6 2 2 5" xfId="14977"/>
    <cellStyle name="20% — акцент5 6 2 2 6" xfId="16604"/>
    <cellStyle name="20% — акцент5 6 2 2 7" xfId="8726"/>
    <cellStyle name="20% — акцент5 6 2 2 8" xfId="6996"/>
    <cellStyle name="20% — акцент5 6 2 3" xfId="4570"/>
    <cellStyle name="20% — акцент5 6 2 3 2" xfId="11275"/>
    <cellStyle name="20% — акцент5 6 2 3 2 2" xfId="18593"/>
    <cellStyle name="20% — акцент5 6 2 3 3" xfId="13479"/>
    <cellStyle name="20% — акцент5 6 2 3 4" xfId="15324"/>
    <cellStyle name="20% — акцент5 6 2 3 5" xfId="16951"/>
    <cellStyle name="20% — акцент5 6 2 3 6" xfId="9073"/>
    <cellStyle name="20% — акцент5 6 2 3 7" xfId="7343"/>
    <cellStyle name="20% — акцент5 6 2 4" xfId="10507"/>
    <cellStyle name="20% — акцент5 6 2 4 2" xfId="17871"/>
    <cellStyle name="20% — акцент5 6 2 5" xfId="12746"/>
    <cellStyle name="20% — акцент5 6 2 6" xfId="14591"/>
    <cellStyle name="20% — акцент5 6 2 7" xfId="16207"/>
    <cellStyle name="20% — акцент5 6 2 8" xfId="8331"/>
    <cellStyle name="20% — акцент5 6 2 9" xfId="6578"/>
    <cellStyle name="20% - Акцент5 7" xfId="1110"/>
    <cellStyle name="20% — акцент5 7" xfId="2362"/>
    <cellStyle name="20% - Акцент5 8" xfId="1111"/>
    <cellStyle name="20% — акцент5 8" xfId="2504"/>
    <cellStyle name="20% - Акцент5 9" xfId="1112"/>
    <cellStyle name="20% — акцент5 9" xfId="2518"/>
    <cellStyle name="20% — акцент6" xfId="978" builtinId="50" customBuiltin="1"/>
    <cellStyle name="20% - Акцент6 10" xfId="1113"/>
    <cellStyle name="20% — акцент6 10" xfId="2540"/>
    <cellStyle name="20% - Акцент6 11" xfId="1114"/>
    <cellStyle name="20% — акцент6 11" xfId="3936"/>
    <cellStyle name="20% — акцент6 11 2" xfId="4683"/>
    <cellStyle name="20% — акцент6 11 2 2" xfId="11388"/>
    <cellStyle name="20% — акцент6 11 2 2 2" xfId="18706"/>
    <cellStyle name="20% — акцент6 11 2 3" xfId="13592"/>
    <cellStyle name="20% — акцент6 11 2 4" xfId="15437"/>
    <cellStyle name="20% — акцент6 11 2 5" xfId="17064"/>
    <cellStyle name="20% — акцент6 11 2 6" xfId="9186"/>
    <cellStyle name="20% — акцент6 11 2 7" xfId="7456"/>
    <cellStyle name="20% — акцент6 11 3" xfId="10646"/>
    <cellStyle name="20% — акцент6 11 3 2" xfId="17964"/>
    <cellStyle name="20% — акцент6 11 4" xfId="12850"/>
    <cellStyle name="20% — акцент6 11 5" xfId="14695"/>
    <cellStyle name="20% — акцент6 11 6" xfId="16322"/>
    <cellStyle name="20% — акцент6 11 7" xfId="8444"/>
    <cellStyle name="20% — акцент6 11 8" xfId="6714"/>
    <cellStyle name="20% - Акцент6 12" xfId="1115"/>
    <cellStyle name="20% — акцент6 12" xfId="4281"/>
    <cellStyle name="20% — акцент6 12 2" xfId="10989"/>
    <cellStyle name="20% — акцент6 12 2 2" xfId="18307"/>
    <cellStyle name="20% — акцент6 12 3" xfId="13193"/>
    <cellStyle name="20% — акцент6 12 4" xfId="15038"/>
    <cellStyle name="20% — акцент6 12 5" xfId="16665"/>
    <cellStyle name="20% — акцент6 12 6" xfId="8787"/>
    <cellStyle name="20% — акцент6 12 7" xfId="7057"/>
    <cellStyle name="20% - Акцент6 13" xfId="1116"/>
    <cellStyle name="20% — акцент6 13" xfId="2262"/>
    <cellStyle name="20% — акцент6 13 2" xfId="17527"/>
    <cellStyle name="20% — акцент6 13 3" xfId="9647"/>
    <cellStyle name="20% - Акцент6 14" xfId="1117"/>
    <cellStyle name="20% — акцент6 14" xfId="9714"/>
    <cellStyle name="20% - Акцент6 15" xfId="1118"/>
    <cellStyle name="20% — акцент6 15" xfId="12004"/>
    <cellStyle name="20% - Акцент6 16" xfId="1119"/>
    <cellStyle name="20% — акцент6 16" xfId="12061"/>
    <cellStyle name="20% - Акцент6 17" xfId="1120"/>
    <cellStyle name="20% — акцент6 17" xfId="12024"/>
    <cellStyle name="20% - Акцент6 18" xfId="1121"/>
    <cellStyle name="20% — акцент6 18" xfId="10574"/>
    <cellStyle name="20% - Акцент6 19" xfId="1122"/>
    <cellStyle name="20% — акцент6 19" xfId="10061"/>
    <cellStyle name="20% - Акцент6 2" xfId="48"/>
    <cellStyle name="20% — акцент6 2" xfId="266"/>
    <cellStyle name="20% - Акцент6 2 2" xfId="49"/>
    <cellStyle name="20% - Акцент6 2 2 2" xfId="1123"/>
    <cellStyle name="20% - Акцент6 2 3" xfId="1124"/>
    <cellStyle name="20% - Акцент6 2 4" xfId="3802"/>
    <cellStyle name="20% - Акцент6 2 5" xfId="3680"/>
    <cellStyle name="20% - Акцент6 2 6" xfId="2275"/>
    <cellStyle name="20% - Акцент6 2 7" xfId="2218"/>
    <cellStyle name="20% - Акцент6 20" xfId="1125"/>
    <cellStyle name="20% — акцент6 20" xfId="11916"/>
    <cellStyle name="20% - Акцент6 21" xfId="1126"/>
    <cellStyle name="20% — акцент6 21" xfId="12204"/>
    <cellStyle name="20% - Акцент6 22" xfId="1127"/>
    <cellStyle name="20% — акцент6 22" xfId="14049"/>
    <cellStyle name="20% - Акцент6 23" xfId="1128"/>
    <cellStyle name="20% — акцент6 23" xfId="15896"/>
    <cellStyle name="20% - Акцент6 24" xfId="1129"/>
    <cellStyle name="20% — акцент6 24" xfId="15978"/>
    <cellStyle name="20% — акцент6 25" xfId="8041"/>
    <cellStyle name="20% — акцент6 26" xfId="5876"/>
    <cellStyle name="20% — акцент6 27" xfId="6192"/>
    <cellStyle name="20% — акцент6 28" xfId="20678"/>
    <cellStyle name="20% - Акцент6 3" xfId="50"/>
    <cellStyle name="20% — акцент6 3" xfId="291"/>
    <cellStyle name="20% - Акцент6 3 10" xfId="3336"/>
    <cellStyle name="20% - Акцент6 3 11" xfId="3515"/>
    <cellStyle name="20% - Акцент6 3 12" xfId="3588"/>
    <cellStyle name="20% - Акцент6 3 13" xfId="3681"/>
    <cellStyle name="20% - Акцент6 3 14" xfId="20938"/>
    <cellStyle name="20% - Акцент6 3 15" xfId="20966"/>
    <cellStyle name="20% - Акцент6 3 2" xfId="1131"/>
    <cellStyle name="20% - Акцент6 3 3" xfId="1130"/>
    <cellStyle name="20% - Акцент6 3 4" xfId="3108"/>
    <cellStyle name="20% - Акцент6 3 5" xfId="3462"/>
    <cellStyle name="20% - Акцент6 3 6" xfId="3320"/>
    <cellStyle name="20% - Акцент6 3 7" xfId="3453"/>
    <cellStyle name="20% - Акцент6 3 8" xfId="3327"/>
    <cellStyle name="20% - Акцент6 3 9" xfId="3438"/>
    <cellStyle name="20% - Акцент6 4" xfId="51"/>
    <cellStyle name="20% — акцент6 4" xfId="2408"/>
    <cellStyle name="20% - Акцент6 4 10" xfId="5889"/>
    <cellStyle name="20% - Акцент6 4 11" xfId="6126"/>
    <cellStyle name="20% - Акцент6 4 12" xfId="20409"/>
    <cellStyle name="20% - Акцент6 4 2" xfId="1133"/>
    <cellStyle name="20% — акцент6 4 2" xfId="3449"/>
    <cellStyle name="20% — акцент6 4 2 10" xfId="20840"/>
    <cellStyle name="20% — акцент6 4 2 2" xfId="4170"/>
    <cellStyle name="20% — акцент6 4 2 2 2" xfId="4917"/>
    <cellStyle name="20% — акцент6 4 2 2 2 2" xfId="11622"/>
    <cellStyle name="20% — акцент6 4 2 2 2 2 2" xfId="18940"/>
    <cellStyle name="20% — акцент6 4 2 2 2 3" xfId="13826"/>
    <cellStyle name="20% — акцент6 4 2 2 2 4" xfId="15671"/>
    <cellStyle name="20% — акцент6 4 2 2 2 5" xfId="17298"/>
    <cellStyle name="20% — акцент6 4 2 2 2 6" xfId="9420"/>
    <cellStyle name="20% — акцент6 4 2 2 2 7" xfId="7690"/>
    <cellStyle name="20% — акцент6 4 2 2 3" xfId="10880"/>
    <cellStyle name="20% — акцент6 4 2 2 3 2" xfId="18198"/>
    <cellStyle name="20% — акцент6 4 2 2 4" xfId="13084"/>
    <cellStyle name="20% — акцент6 4 2 2 5" xfId="14929"/>
    <cellStyle name="20% — акцент6 4 2 2 6" xfId="16556"/>
    <cellStyle name="20% — акцент6 4 2 2 7" xfId="8678"/>
    <cellStyle name="20% — акцент6 4 2 2 8" xfId="6948"/>
    <cellStyle name="20% — акцент6 4 2 3" xfId="4522"/>
    <cellStyle name="20% — акцент6 4 2 3 2" xfId="11227"/>
    <cellStyle name="20% — акцент6 4 2 3 2 2" xfId="18545"/>
    <cellStyle name="20% — акцент6 4 2 3 3" xfId="13431"/>
    <cellStyle name="20% — акцент6 4 2 3 4" xfId="15276"/>
    <cellStyle name="20% — акцент6 4 2 3 5" xfId="16903"/>
    <cellStyle name="20% — акцент6 4 2 3 6" xfId="9025"/>
    <cellStyle name="20% — акцент6 4 2 3 7" xfId="7295"/>
    <cellStyle name="20% — акцент6 4 2 4" xfId="10450"/>
    <cellStyle name="20% — акцент6 4 2 4 2" xfId="17823"/>
    <cellStyle name="20% — акцент6 4 2 5" xfId="12698"/>
    <cellStyle name="20% — акцент6 4 2 6" xfId="14543"/>
    <cellStyle name="20% — акцент6 4 2 7" xfId="16159"/>
    <cellStyle name="20% — акцент6 4 2 8" xfId="8283"/>
    <cellStyle name="20% — акцент6 4 2 9" xfId="6528"/>
    <cellStyle name="20% - Акцент6 4 3" xfId="1132"/>
    <cellStyle name="20% - Акцент6 4 4" xfId="3413"/>
    <cellStyle name="20% - Акцент6 4 5" xfId="3591"/>
    <cellStyle name="20% - Акцент6 4 6" xfId="3141"/>
    <cellStyle name="20% - Акцент6 4 7" xfId="3610"/>
    <cellStyle name="20% - Акцент6 4 8" xfId="3634"/>
    <cellStyle name="20% - Акцент6 4 9" xfId="3667"/>
    <cellStyle name="20% - Акцент6 5" xfId="1134"/>
    <cellStyle name="20% — акцент6 5" xfId="2421"/>
    <cellStyle name="20% — акцент6 5 2" xfId="3488"/>
    <cellStyle name="20% — акцент6 5 2 10" xfId="20854"/>
    <cellStyle name="20% — акцент6 5 2 2" xfId="4185"/>
    <cellStyle name="20% — акцент6 5 2 2 2" xfId="4932"/>
    <cellStyle name="20% — акцент6 5 2 2 2 2" xfId="11637"/>
    <cellStyle name="20% — акцент6 5 2 2 2 2 2" xfId="18955"/>
    <cellStyle name="20% — акцент6 5 2 2 2 3" xfId="13841"/>
    <cellStyle name="20% — акцент6 5 2 2 2 4" xfId="15686"/>
    <cellStyle name="20% — акцент6 5 2 2 2 5" xfId="17313"/>
    <cellStyle name="20% — акцент6 5 2 2 2 6" xfId="9435"/>
    <cellStyle name="20% — акцент6 5 2 2 2 7" xfId="7705"/>
    <cellStyle name="20% — акцент6 5 2 2 3" xfId="10895"/>
    <cellStyle name="20% — акцент6 5 2 2 3 2" xfId="18213"/>
    <cellStyle name="20% — акцент6 5 2 2 4" xfId="13099"/>
    <cellStyle name="20% — акцент6 5 2 2 5" xfId="14944"/>
    <cellStyle name="20% — акцент6 5 2 2 6" xfId="16571"/>
    <cellStyle name="20% — акцент6 5 2 2 7" xfId="8693"/>
    <cellStyle name="20% — акцент6 5 2 2 8" xfId="6963"/>
    <cellStyle name="20% — акцент6 5 2 3" xfId="4537"/>
    <cellStyle name="20% — акцент6 5 2 3 2" xfId="11242"/>
    <cellStyle name="20% — акцент6 5 2 3 2 2" xfId="18560"/>
    <cellStyle name="20% — акцент6 5 2 3 3" xfId="13446"/>
    <cellStyle name="20% — акцент6 5 2 3 4" xfId="15291"/>
    <cellStyle name="20% — акцент6 5 2 3 5" xfId="16918"/>
    <cellStyle name="20% — акцент6 5 2 3 6" xfId="9040"/>
    <cellStyle name="20% — акцент6 5 2 3 7" xfId="7310"/>
    <cellStyle name="20% — акцент6 5 2 4" xfId="10470"/>
    <cellStyle name="20% — акцент6 5 2 4 2" xfId="17838"/>
    <cellStyle name="20% — акцент6 5 2 5" xfId="12713"/>
    <cellStyle name="20% — акцент6 5 2 6" xfId="14558"/>
    <cellStyle name="20% — акцент6 5 2 7" xfId="16174"/>
    <cellStyle name="20% — акцент6 5 2 8" xfId="8298"/>
    <cellStyle name="20% — акцент6 5 2 9" xfId="6543"/>
    <cellStyle name="20% - Акцент6 6" xfId="1135"/>
    <cellStyle name="20% — акцент6 6" xfId="2335"/>
    <cellStyle name="20% — акцент6 6 2" xfId="3555"/>
    <cellStyle name="20% — акцент6 6 2 10" xfId="20886"/>
    <cellStyle name="20% — акцент6 6 2 2" xfId="4216"/>
    <cellStyle name="20% — акцент6 6 2 2 2" xfId="4963"/>
    <cellStyle name="20% — акцент6 6 2 2 2 2" xfId="11668"/>
    <cellStyle name="20% — акцент6 6 2 2 2 2 2" xfId="18986"/>
    <cellStyle name="20% — акцент6 6 2 2 2 3" xfId="13872"/>
    <cellStyle name="20% — акцент6 6 2 2 2 4" xfId="15717"/>
    <cellStyle name="20% — акцент6 6 2 2 2 5" xfId="17344"/>
    <cellStyle name="20% — акцент6 6 2 2 2 6" xfId="9466"/>
    <cellStyle name="20% — акцент6 6 2 2 2 7" xfId="7736"/>
    <cellStyle name="20% — акцент6 6 2 2 3" xfId="10926"/>
    <cellStyle name="20% — акцент6 6 2 2 3 2" xfId="18244"/>
    <cellStyle name="20% — акцент6 6 2 2 4" xfId="13130"/>
    <cellStyle name="20% — акцент6 6 2 2 5" xfId="14975"/>
    <cellStyle name="20% — акцент6 6 2 2 6" xfId="16602"/>
    <cellStyle name="20% — акцент6 6 2 2 7" xfId="8724"/>
    <cellStyle name="20% — акцент6 6 2 2 8" xfId="6994"/>
    <cellStyle name="20% — акцент6 6 2 3" xfId="4568"/>
    <cellStyle name="20% — акцент6 6 2 3 2" xfId="11273"/>
    <cellStyle name="20% — акцент6 6 2 3 2 2" xfId="18591"/>
    <cellStyle name="20% — акцент6 6 2 3 3" xfId="13477"/>
    <cellStyle name="20% — акцент6 6 2 3 4" xfId="15322"/>
    <cellStyle name="20% — акцент6 6 2 3 5" xfId="16949"/>
    <cellStyle name="20% — акцент6 6 2 3 6" xfId="9071"/>
    <cellStyle name="20% — акцент6 6 2 3 7" xfId="7341"/>
    <cellStyle name="20% — акцент6 6 2 4" xfId="10505"/>
    <cellStyle name="20% — акцент6 6 2 4 2" xfId="17869"/>
    <cellStyle name="20% — акцент6 6 2 5" xfId="12744"/>
    <cellStyle name="20% — акцент6 6 2 6" xfId="14589"/>
    <cellStyle name="20% — акцент6 6 2 7" xfId="16205"/>
    <cellStyle name="20% — акцент6 6 2 8" xfId="8329"/>
    <cellStyle name="20% — акцент6 6 2 9" xfId="6576"/>
    <cellStyle name="20% - Акцент6 7" xfId="1136"/>
    <cellStyle name="20% — акцент6 7" xfId="2361"/>
    <cellStyle name="20% - Акцент6 8" xfId="1137"/>
    <cellStyle name="20% — акцент6 8" xfId="2503"/>
    <cellStyle name="20% - Акцент6 9" xfId="1138"/>
    <cellStyle name="20% — акцент6 9" xfId="2519"/>
    <cellStyle name="40% — акцент1" xfId="961" builtinId="31" customBuiltin="1"/>
    <cellStyle name="40% - Акцент1 10" xfId="1139"/>
    <cellStyle name="40% — акцент1 10" xfId="2548"/>
    <cellStyle name="40% - Акцент1 11" xfId="1140"/>
    <cellStyle name="40% — акцент1 11" xfId="3929"/>
    <cellStyle name="40% — акцент1 11 2" xfId="4676"/>
    <cellStyle name="40% — акцент1 11 2 2" xfId="11381"/>
    <cellStyle name="40% — акцент1 11 2 2 2" xfId="18699"/>
    <cellStyle name="40% — акцент1 11 2 3" xfId="13585"/>
    <cellStyle name="40% — акцент1 11 2 4" xfId="15430"/>
    <cellStyle name="40% — акцент1 11 2 5" xfId="17057"/>
    <cellStyle name="40% — акцент1 11 2 6" xfId="9179"/>
    <cellStyle name="40% — акцент1 11 2 7" xfId="7449"/>
    <cellStyle name="40% — акцент1 11 3" xfId="10639"/>
    <cellStyle name="40% — акцент1 11 3 2" xfId="17957"/>
    <cellStyle name="40% — акцент1 11 4" xfId="12843"/>
    <cellStyle name="40% — акцент1 11 5" xfId="14688"/>
    <cellStyle name="40% — акцент1 11 6" xfId="16315"/>
    <cellStyle name="40% — акцент1 11 7" xfId="8437"/>
    <cellStyle name="40% — акцент1 11 8" xfId="6707"/>
    <cellStyle name="40% - Акцент1 12" xfId="1141"/>
    <cellStyle name="40% — акцент1 12" xfId="4274"/>
    <cellStyle name="40% — акцент1 12 2" xfId="10982"/>
    <cellStyle name="40% — акцент1 12 2 2" xfId="18300"/>
    <cellStyle name="40% — акцент1 12 3" xfId="13186"/>
    <cellStyle name="40% — акцент1 12 4" xfId="15031"/>
    <cellStyle name="40% — акцент1 12 5" xfId="16658"/>
    <cellStyle name="40% — акцент1 12 6" xfId="8780"/>
    <cellStyle name="40% — акцент1 12 7" xfId="7050"/>
    <cellStyle name="40% - Акцент1 13" xfId="1142"/>
    <cellStyle name="40% — акцент1 13" xfId="2256"/>
    <cellStyle name="40% — акцент1 13 2" xfId="17530"/>
    <cellStyle name="40% — акцент1 13 3" xfId="9639"/>
    <cellStyle name="40% - Акцент1 14" xfId="1143"/>
    <cellStyle name="40% — акцент1 14" xfId="10174"/>
    <cellStyle name="40% - Акцент1 15" xfId="1144"/>
    <cellStyle name="40% — акцент1 15" xfId="11914"/>
    <cellStyle name="40% - Акцент1 16" xfId="1145"/>
    <cellStyle name="40% — акцент1 16" xfId="10284"/>
    <cellStyle name="40% - Акцент1 17" xfId="1146"/>
    <cellStyle name="40% — акцент1 17" xfId="12151"/>
    <cellStyle name="40% - Акцент1 18" xfId="1147"/>
    <cellStyle name="40% — акцент1 18" xfId="9926"/>
    <cellStyle name="40% - Акцент1 19" xfId="1148"/>
    <cellStyle name="40% — акцент1 19" xfId="12169"/>
    <cellStyle name="40% - Акцент1 2" xfId="52"/>
    <cellStyle name="40% — акцент1 2" xfId="267"/>
    <cellStyle name="40% - Акцент1 2 2" xfId="53"/>
    <cellStyle name="40% - Акцент1 2 2 2" xfId="1149"/>
    <cellStyle name="40% - Акцент1 2 3" xfId="1150"/>
    <cellStyle name="40% - Акцент1 2 4" xfId="3803"/>
    <cellStyle name="40% - Акцент1 2 5" xfId="3682"/>
    <cellStyle name="40% - Акцент1 2 6" xfId="2276"/>
    <cellStyle name="40% - Акцент1 2 7" xfId="2219"/>
    <cellStyle name="40% - Акцент1 20" xfId="1151"/>
    <cellStyle name="40% — акцент1 20" xfId="12149"/>
    <cellStyle name="40% - Акцент1 21" xfId="1152"/>
    <cellStyle name="40% — акцент1 21" xfId="12198"/>
    <cellStyle name="40% - Акцент1 22" xfId="1153"/>
    <cellStyle name="40% — акцент1 22" xfId="14043"/>
    <cellStyle name="40% - Акцент1 23" xfId="1154"/>
    <cellStyle name="40% — акцент1 23" xfId="15890"/>
    <cellStyle name="40% - Акцент1 24" xfId="1155"/>
    <cellStyle name="40% — акцент1 24" xfId="15983"/>
    <cellStyle name="40% — акцент1 25" xfId="8035"/>
    <cellStyle name="40% — акцент1 26" xfId="5868"/>
    <cellStyle name="40% — акцент1 27" xfId="6198"/>
    <cellStyle name="40% — акцент1 28" xfId="20671"/>
    <cellStyle name="40% - Акцент1 3" xfId="54"/>
    <cellStyle name="40% — акцент1 3" xfId="283"/>
    <cellStyle name="40% - Акцент1 3 10" xfId="3341"/>
    <cellStyle name="40% - Акцент1 3 11" xfId="3372"/>
    <cellStyle name="40% - Акцент1 3 12" xfId="3548"/>
    <cellStyle name="40% - Акцент1 3 13" xfId="3683"/>
    <cellStyle name="40% - Акцент1 3 14" xfId="20937"/>
    <cellStyle name="40% - Акцент1 3 15" xfId="20967"/>
    <cellStyle name="40% - Акцент1 3 2" xfId="1157"/>
    <cellStyle name="40% - Акцент1 3 3" xfId="1156"/>
    <cellStyle name="40% - Акцент1 3 4" xfId="3109"/>
    <cellStyle name="40% - Акцент1 3 5" xfId="3458"/>
    <cellStyle name="40% - Акцент1 3 6" xfId="3324"/>
    <cellStyle name="40% - Акцент1 3 7" xfId="3444"/>
    <cellStyle name="40% - Акцент1 3 8" xfId="3330"/>
    <cellStyle name="40% - Акцент1 3 9" xfId="3435"/>
    <cellStyle name="40% - Акцент1 4" xfId="55"/>
    <cellStyle name="40% — акцент1 4" xfId="2407"/>
    <cellStyle name="40% - Акцент1 4 10" xfId="5890"/>
    <cellStyle name="40% - Акцент1 4 11" xfId="6629"/>
    <cellStyle name="40% - Акцент1 4 12" xfId="20410"/>
    <cellStyle name="40% - Акцент1 4 2" xfId="1159"/>
    <cellStyle name="40% — акцент1 4 2" xfId="3470"/>
    <cellStyle name="40% — акцент1 4 2 10" xfId="20848"/>
    <cellStyle name="40% — акцент1 4 2 2" xfId="4178"/>
    <cellStyle name="40% — акцент1 4 2 2 2" xfId="4925"/>
    <cellStyle name="40% — акцент1 4 2 2 2 2" xfId="11630"/>
    <cellStyle name="40% — акцент1 4 2 2 2 2 2" xfId="18948"/>
    <cellStyle name="40% — акцент1 4 2 2 2 3" xfId="13834"/>
    <cellStyle name="40% — акцент1 4 2 2 2 4" xfId="15679"/>
    <cellStyle name="40% — акцент1 4 2 2 2 5" xfId="17306"/>
    <cellStyle name="40% — акцент1 4 2 2 2 6" xfId="9428"/>
    <cellStyle name="40% — акцент1 4 2 2 2 7" xfId="7698"/>
    <cellStyle name="40% — акцент1 4 2 2 3" xfId="10888"/>
    <cellStyle name="40% — акцент1 4 2 2 3 2" xfId="18206"/>
    <cellStyle name="40% — акцент1 4 2 2 4" xfId="13092"/>
    <cellStyle name="40% — акцент1 4 2 2 5" xfId="14937"/>
    <cellStyle name="40% — акцент1 4 2 2 6" xfId="16564"/>
    <cellStyle name="40% — акцент1 4 2 2 7" xfId="8686"/>
    <cellStyle name="40% — акцент1 4 2 2 8" xfId="6956"/>
    <cellStyle name="40% — акцент1 4 2 3" xfId="4530"/>
    <cellStyle name="40% — акцент1 4 2 3 2" xfId="11235"/>
    <cellStyle name="40% — акцент1 4 2 3 2 2" xfId="18553"/>
    <cellStyle name="40% — акцент1 4 2 3 3" xfId="13439"/>
    <cellStyle name="40% — акцент1 4 2 3 4" xfId="15284"/>
    <cellStyle name="40% — акцент1 4 2 3 5" xfId="16911"/>
    <cellStyle name="40% — акцент1 4 2 3 6" xfId="9033"/>
    <cellStyle name="40% — акцент1 4 2 3 7" xfId="7303"/>
    <cellStyle name="40% — акцент1 4 2 4" xfId="10463"/>
    <cellStyle name="40% — акцент1 4 2 4 2" xfId="17831"/>
    <cellStyle name="40% — акцент1 4 2 5" xfId="12706"/>
    <cellStyle name="40% — акцент1 4 2 6" xfId="14551"/>
    <cellStyle name="40% — акцент1 4 2 7" xfId="16167"/>
    <cellStyle name="40% — акцент1 4 2 8" xfId="8291"/>
    <cellStyle name="40% — акцент1 4 2 9" xfId="6536"/>
    <cellStyle name="40% - Акцент1 4 3" xfId="1158"/>
    <cellStyle name="40% - Акцент1 4 4" xfId="3596"/>
    <cellStyle name="40% - Акцент1 4 5" xfId="3440"/>
    <cellStyle name="40% - Акцент1 4 6" xfId="3142"/>
    <cellStyle name="40% - Акцент1 4 7" xfId="3611"/>
    <cellStyle name="40% - Акцент1 4 8" xfId="3635"/>
    <cellStyle name="40% - Акцент1 4 9" xfId="3651"/>
    <cellStyle name="40% - Акцент1 5" xfId="1160"/>
    <cellStyle name="40% — акцент1 5" xfId="2422"/>
    <cellStyle name="40% — акцент1 5 2" xfId="3569"/>
    <cellStyle name="40% — акцент1 5 2 10" xfId="20896"/>
    <cellStyle name="40% — акцент1 5 2 2" xfId="4225"/>
    <cellStyle name="40% — акцент1 5 2 2 2" xfId="4972"/>
    <cellStyle name="40% — акцент1 5 2 2 2 2" xfId="11677"/>
    <cellStyle name="40% — акцент1 5 2 2 2 2 2" xfId="18995"/>
    <cellStyle name="40% — акцент1 5 2 2 2 3" xfId="13881"/>
    <cellStyle name="40% — акцент1 5 2 2 2 4" xfId="15726"/>
    <cellStyle name="40% — акцент1 5 2 2 2 5" xfId="17353"/>
    <cellStyle name="40% — акцент1 5 2 2 2 6" xfId="9475"/>
    <cellStyle name="40% — акцент1 5 2 2 2 7" xfId="7745"/>
    <cellStyle name="40% — акцент1 5 2 2 3" xfId="10935"/>
    <cellStyle name="40% — акцент1 5 2 2 3 2" xfId="18253"/>
    <cellStyle name="40% — акцент1 5 2 2 4" xfId="13139"/>
    <cellStyle name="40% — акцент1 5 2 2 5" xfId="14984"/>
    <cellStyle name="40% — акцент1 5 2 2 6" xfId="16611"/>
    <cellStyle name="40% — акцент1 5 2 2 7" xfId="8733"/>
    <cellStyle name="40% — акцент1 5 2 2 8" xfId="7003"/>
    <cellStyle name="40% — акцент1 5 2 3" xfId="4577"/>
    <cellStyle name="40% — акцент1 5 2 3 2" xfId="11282"/>
    <cellStyle name="40% — акцент1 5 2 3 2 2" xfId="18600"/>
    <cellStyle name="40% — акцент1 5 2 3 3" xfId="13486"/>
    <cellStyle name="40% — акцент1 5 2 3 4" xfId="15331"/>
    <cellStyle name="40% — акцент1 5 2 3 5" xfId="16958"/>
    <cellStyle name="40% — акцент1 5 2 3 6" xfId="9080"/>
    <cellStyle name="40% — акцент1 5 2 3 7" xfId="7350"/>
    <cellStyle name="40% — акцент1 5 2 4" xfId="10514"/>
    <cellStyle name="40% — акцент1 5 2 4 2" xfId="17878"/>
    <cellStyle name="40% — акцент1 5 2 5" xfId="12753"/>
    <cellStyle name="40% — акцент1 5 2 6" xfId="14598"/>
    <cellStyle name="40% — акцент1 5 2 7" xfId="16214"/>
    <cellStyle name="40% — акцент1 5 2 8" xfId="8338"/>
    <cellStyle name="40% — акцент1 5 2 9" xfId="6585"/>
    <cellStyle name="40% - Акцент1 6" xfId="1161"/>
    <cellStyle name="40% — акцент1 6" xfId="2336"/>
    <cellStyle name="40% — акцент1 6 2" xfId="3279"/>
    <cellStyle name="40% — акцент1 6 2 10" xfId="20768"/>
    <cellStyle name="40% — акцент1 6 2 2" xfId="4097"/>
    <cellStyle name="40% — акцент1 6 2 2 2" xfId="4844"/>
    <cellStyle name="40% — акцент1 6 2 2 2 2" xfId="11549"/>
    <cellStyle name="40% — акцент1 6 2 2 2 2 2" xfId="18867"/>
    <cellStyle name="40% — акцент1 6 2 2 2 3" xfId="13753"/>
    <cellStyle name="40% — акцент1 6 2 2 2 4" xfId="15598"/>
    <cellStyle name="40% — акцент1 6 2 2 2 5" xfId="17225"/>
    <cellStyle name="40% — акцент1 6 2 2 2 6" xfId="9347"/>
    <cellStyle name="40% — акцент1 6 2 2 2 7" xfId="7617"/>
    <cellStyle name="40% — акцент1 6 2 2 3" xfId="10807"/>
    <cellStyle name="40% — акцент1 6 2 2 3 2" xfId="18125"/>
    <cellStyle name="40% — акцент1 6 2 2 4" xfId="13011"/>
    <cellStyle name="40% — акцент1 6 2 2 5" xfId="14856"/>
    <cellStyle name="40% — акцент1 6 2 2 6" xfId="16483"/>
    <cellStyle name="40% — акцент1 6 2 2 7" xfId="8605"/>
    <cellStyle name="40% — акцент1 6 2 2 8" xfId="6875"/>
    <cellStyle name="40% — акцент1 6 2 3" xfId="4449"/>
    <cellStyle name="40% — акцент1 6 2 3 2" xfId="11154"/>
    <cellStyle name="40% — акцент1 6 2 3 2 2" xfId="18472"/>
    <cellStyle name="40% — акцент1 6 2 3 3" xfId="13358"/>
    <cellStyle name="40% — акцент1 6 2 3 4" xfId="15203"/>
    <cellStyle name="40% — акцент1 6 2 3 5" xfId="16830"/>
    <cellStyle name="40% — акцент1 6 2 3 6" xfId="8952"/>
    <cellStyle name="40% — акцент1 6 2 3 7" xfId="7222"/>
    <cellStyle name="40% — акцент1 6 2 4" xfId="10371"/>
    <cellStyle name="40% — акцент1 6 2 4 2" xfId="17755"/>
    <cellStyle name="40% — акцент1 6 2 5" xfId="12630"/>
    <cellStyle name="40% — акцент1 6 2 6" xfId="14475"/>
    <cellStyle name="40% — акцент1 6 2 7" xfId="16086"/>
    <cellStyle name="40% — акцент1 6 2 8" xfId="8210"/>
    <cellStyle name="40% — акцент1 6 2 9" xfId="6454"/>
    <cellStyle name="40% - Акцент1 7" xfId="1162"/>
    <cellStyle name="40% — акцент1 7" xfId="2455"/>
    <cellStyle name="40% - Акцент1 8" xfId="1163"/>
    <cellStyle name="40% — акцент1 8" xfId="2502"/>
    <cellStyle name="40% - Акцент1 9" xfId="1164"/>
    <cellStyle name="40% — акцент1 9" xfId="2520"/>
    <cellStyle name="40% — акцент2" xfId="965" builtinId="35" customBuiltin="1"/>
    <cellStyle name="40% - Акцент2 10" xfId="1165"/>
    <cellStyle name="40% — акцент2 10" xfId="2544"/>
    <cellStyle name="40% - Акцент2 11" xfId="1166"/>
    <cellStyle name="40% — акцент2 11" xfId="3931"/>
    <cellStyle name="40% — акцент2 11 2" xfId="4678"/>
    <cellStyle name="40% — акцент2 11 2 2" xfId="11383"/>
    <cellStyle name="40% — акцент2 11 2 2 2" xfId="18701"/>
    <cellStyle name="40% — акцент2 11 2 3" xfId="13587"/>
    <cellStyle name="40% — акцент2 11 2 4" xfId="15432"/>
    <cellStyle name="40% — акцент2 11 2 5" xfId="17059"/>
    <cellStyle name="40% — акцент2 11 2 6" xfId="9181"/>
    <cellStyle name="40% — акцент2 11 2 7" xfId="7451"/>
    <cellStyle name="40% — акцент2 11 3" xfId="10641"/>
    <cellStyle name="40% — акцент2 11 3 2" xfId="17959"/>
    <cellStyle name="40% — акцент2 11 4" xfId="12845"/>
    <cellStyle name="40% — акцент2 11 5" xfId="14690"/>
    <cellStyle name="40% — акцент2 11 6" xfId="16317"/>
    <cellStyle name="40% — акцент2 11 7" xfId="8439"/>
    <cellStyle name="40% — акцент2 11 8" xfId="6709"/>
    <cellStyle name="40% - Акцент2 12" xfId="1167"/>
    <cellStyle name="40% — акцент2 12" xfId="4276"/>
    <cellStyle name="40% — акцент2 12 2" xfId="10984"/>
    <cellStyle name="40% — акцент2 12 2 2" xfId="18302"/>
    <cellStyle name="40% — акцент2 12 3" xfId="13188"/>
    <cellStyle name="40% — акцент2 12 4" xfId="15033"/>
    <cellStyle name="40% — акцент2 12 5" xfId="16660"/>
    <cellStyle name="40% — акцент2 12 6" xfId="8782"/>
    <cellStyle name="40% — акцент2 12 7" xfId="7052"/>
    <cellStyle name="40% - Акцент2 13" xfId="1168"/>
    <cellStyle name="40% — акцент2 13" xfId="2257"/>
    <cellStyle name="40% — акцент2 13 2" xfId="17651"/>
    <cellStyle name="40% — акцент2 13 3" xfId="9641"/>
    <cellStyle name="40% - Акцент2 14" xfId="1169"/>
    <cellStyle name="40% — акцент2 14" xfId="9657"/>
    <cellStyle name="40% - Акцент2 15" xfId="1170"/>
    <cellStyle name="40% — акцент2 15" xfId="10125"/>
    <cellStyle name="40% - Акцент2 16" xfId="1171"/>
    <cellStyle name="40% — акцент2 16" xfId="12071"/>
    <cellStyle name="40% - Акцент2 17" xfId="1172"/>
    <cellStyle name="40% — акцент2 17" xfId="11988"/>
    <cellStyle name="40% - Акцент2 18" xfId="1173"/>
    <cellStyle name="40% — акцент2 18" xfId="9935"/>
    <cellStyle name="40% - Акцент2 19" xfId="1174"/>
    <cellStyle name="40% — акцент2 19" xfId="9953"/>
    <cellStyle name="40% - Акцент2 2" xfId="56"/>
    <cellStyle name="40% — акцент2 2" xfId="268"/>
    <cellStyle name="40% - Акцент2 2 2" xfId="57"/>
    <cellStyle name="40% - Акцент2 2 3" xfId="2277"/>
    <cellStyle name="40% - Акцент2 2 4" xfId="2220"/>
    <cellStyle name="40% - Акцент2 20" xfId="1175"/>
    <cellStyle name="40% — акцент2 20" xfId="12006"/>
    <cellStyle name="40% - Акцент2 21" xfId="1176"/>
    <cellStyle name="40% — акцент2 21" xfId="12199"/>
    <cellStyle name="40% - Акцент2 22" xfId="1177"/>
    <cellStyle name="40% — акцент2 22" xfId="14044"/>
    <cellStyle name="40% - Акцент2 23" xfId="1178"/>
    <cellStyle name="40% — акцент2 23" xfId="15891"/>
    <cellStyle name="40% - Акцент2 24" xfId="1179"/>
    <cellStyle name="40% — акцент2 24" xfId="15982"/>
    <cellStyle name="40% — акцент2 25" xfId="8036"/>
    <cellStyle name="40% — акцент2 26" xfId="5869"/>
    <cellStyle name="40% — акцент2 27" xfId="6197"/>
    <cellStyle name="40% — акцент2 28" xfId="20673"/>
    <cellStyle name="40% - Акцент2 3" xfId="58"/>
    <cellStyle name="40% — акцент2 3" xfId="310"/>
    <cellStyle name="40% - Акцент2 3 2" xfId="1180"/>
    <cellStyle name="40% - Акцент2 4" xfId="59"/>
    <cellStyle name="40% — акцент2 4" xfId="2397"/>
    <cellStyle name="40% - Акцент2 4 2" xfId="1181"/>
    <cellStyle name="40% — акцент2 4 2" xfId="3455"/>
    <cellStyle name="40% — акцент2 4 2 10" xfId="20844"/>
    <cellStyle name="40% — акцент2 4 2 2" xfId="4174"/>
    <cellStyle name="40% — акцент2 4 2 2 2" xfId="4921"/>
    <cellStyle name="40% — акцент2 4 2 2 2 2" xfId="11626"/>
    <cellStyle name="40% — акцент2 4 2 2 2 2 2" xfId="18944"/>
    <cellStyle name="40% — акцент2 4 2 2 2 3" xfId="13830"/>
    <cellStyle name="40% — акцент2 4 2 2 2 4" xfId="15675"/>
    <cellStyle name="40% — акцент2 4 2 2 2 5" xfId="17302"/>
    <cellStyle name="40% — акцент2 4 2 2 2 6" xfId="9424"/>
    <cellStyle name="40% — акцент2 4 2 2 2 7" xfId="7694"/>
    <cellStyle name="40% — акцент2 4 2 2 3" xfId="10884"/>
    <cellStyle name="40% — акцент2 4 2 2 3 2" xfId="18202"/>
    <cellStyle name="40% — акцент2 4 2 2 4" xfId="13088"/>
    <cellStyle name="40% — акцент2 4 2 2 5" xfId="14933"/>
    <cellStyle name="40% — акцент2 4 2 2 6" xfId="16560"/>
    <cellStyle name="40% — акцент2 4 2 2 7" xfId="8682"/>
    <cellStyle name="40% — акцент2 4 2 2 8" xfId="6952"/>
    <cellStyle name="40% — акцент2 4 2 3" xfId="4526"/>
    <cellStyle name="40% — акцент2 4 2 3 2" xfId="11231"/>
    <cellStyle name="40% — акцент2 4 2 3 2 2" xfId="18549"/>
    <cellStyle name="40% — акцент2 4 2 3 3" xfId="13435"/>
    <cellStyle name="40% — акцент2 4 2 3 4" xfId="15280"/>
    <cellStyle name="40% — акцент2 4 2 3 5" xfId="16907"/>
    <cellStyle name="40% — акцент2 4 2 3 6" xfId="9029"/>
    <cellStyle name="40% — акцент2 4 2 3 7" xfId="7299"/>
    <cellStyle name="40% — акцент2 4 2 4" xfId="10456"/>
    <cellStyle name="40% — акцент2 4 2 4 2" xfId="17827"/>
    <cellStyle name="40% — акцент2 4 2 5" xfId="12702"/>
    <cellStyle name="40% — акцент2 4 2 6" xfId="14547"/>
    <cellStyle name="40% — акцент2 4 2 7" xfId="16163"/>
    <cellStyle name="40% — акцент2 4 2 8" xfId="8287"/>
    <cellStyle name="40% — акцент2 4 2 9" xfId="6532"/>
    <cellStyle name="40% - Акцент2 5" xfId="1182"/>
    <cellStyle name="40% — акцент2 5" xfId="2423"/>
    <cellStyle name="40% — акцент2 5 2" xfId="3567"/>
    <cellStyle name="40% — акцент2 5 2 10" xfId="20894"/>
    <cellStyle name="40% — акцент2 5 2 2" xfId="4223"/>
    <cellStyle name="40% — акцент2 5 2 2 2" xfId="4970"/>
    <cellStyle name="40% — акцент2 5 2 2 2 2" xfId="11675"/>
    <cellStyle name="40% — акцент2 5 2 2 2 2 2" xfId="18993"/>
    <cellStyle name="40% — акцент2 5 2 2 2 3" xfId="13879"/>
    <cellStyle name="40% — акцент2 5 2 2 2 4" xfId="15724"/>
    <cellStyle name="40% — акцент2 5 2 2 2 5" xfId="17351"/>
    <cellStyle name="40% — акцент2 5 2 2 2 6" xfId="9473"/>
    <cellStyle name="40% — акцент2 5 2 2 2 7" xfId="7743"/>
    <cellStyle name="40% — акцент2 5 2 2 3" xfId="10933"/>
    <cellStyle name="40% — акцент2 5 2 2 3 2" xfId="18251"/>
    <cellStyle name="40% — акцент2 5 2 2 4" xfId="13137"/>
    <cellStyle name="40% — акцент2 5 2 2 5" xfId="14982"/>
    <cellStyle name="40% — акцент2 5 2 2 6" xfId="16609"/>
    <cellStyle name="40% — акцент2 5 2 2 7" xfId="8731"/>
    <cellStyle name="40% — акцент2 5 2 2 8" xfId="7001"/>
    <cellStyle name="40% — акцент2 5 2 3" xfId="4575"/>
    <cellStyle name="40% — акцент2 5 2 3 2" xfId="11280"/>
    <cellStyle name="40% — акцент2 5 2 3 2 2" xfId="18598"/>
    <cellStyle name="40% — акцент2 5 2 3 3" xfId="13484"/>
    <cellStyle name="40% — акцент2 5 2 3 4" xfId="15329"/>
    <cellStyle name="40% — акцент2 5 2 3 5" xfId="16956"/>
    <cellStyle name="40% — акцент2 5 2 3 6" xfId="9078"/>
    <cellStyle name="40% — акцент2 5 2 3 7" xfId="7348"/>
    <cellStyle name="40% — акцент2 5 2 4" xfId="10512"/>
    <cellStyle name="40% — акцент2 5 2 4 2" xfId="17876"/>
    <cellStyle name="40% — акцент2 5 2 5" xfId="12751"/>
    <cellStyle name="40% — акцент2 5 2 6" xfId="14596"/>
    <cellStyle name="40% — акцент2 5 2 7" xfId="16212"/>
    <cellStyle name="40% — акцент2 5 2 8" xfId="8336"/>
    <cellStyle name="40% — акцент2 5 2 9" xfId="6583"/>
    <cellStyle name="40% - Акцент2 6" xfId="1183"/>
    <cellStyle name="40% — акцент2 6" xfId="2337"/>
    <cellStyle name="40% — акцент2 6 2" xfId="3298"/>
    <cellStyle name="40% — акцент2 6 2 10" xfId="20777"/>
    <cellStyle name="40% — акцент2 6 2 2" xfId="4106"/>
    <cellStyle name="40% — акцент2 6 2 2 2" xfId="4853"/>
    <cellStyle name="40% — акцент2 6 2 2 2 2" xfId="11558"/>
    <cellStyle name="40% — акцент2 6 2 2 2 2 2" xfId="18876"/>
    <cellStyle name="40% — акцент2 6 2 2 2 3" xfId="13762"/>
    <cellStyle name="40% — акцент2 6 2 2 2 4" xfId="15607"/>
    <cellStyle name="40% — акцент2 6 2 2 2 5" xfId="17234"/>
    <cellStyle name="40% — акцент2 6 2 2 2 6" xfId="9356"/>
    <cellStyle name="40% — акцент2 6 2 2 2 7" xfId="7626"/>
    <cellStyle name="40% — акцент2 6 2 2 3" xfId="10816"/>
    <cellStyle name="40% — акцент2 6 2 2 3 2" xfId="18134"/>
    <cellStyle name="40% — акцент2 6 2 2 4" xfId="13020"/>
    <cellStyle name="40% — акцент2 6 2 2 5" xfId="14865"/>
    <cellStyle name="40% — акцент2 6 2 2 6" xfId="16492"/>
    <cellStyle name="40% — акцент2 6 2 2 7" xfId="8614"/>
    <cellStyle name="40% — акцент2 6 2 2 8" xfId="6884"/>
    <cellStyle name="40% — акцент2 6 2 3" xfId="4458"/>
    <cellStyle name="40% — акцент2 6 2 3 2" xfId="11163"/>
    <cellStyle name="40% — акцент2 6 2 3 2 2" xfId="18481"/>
    <cellStyle name="40% — акцент2 6 2 3 3" xfId="13367"/>
    <cellStyle name="40% — акцент2 6 2 3 4" xfId="15212"/>
    <cellStyle name="40% — акцент2 6 2 3 5" xfId="16839"/>
    <cellStyle name="40% — акцент2 6 2 3 6" xfId="8961"/>
    <cellStyle name="40% — акцент2 6 2 3 7" xfId="7231"/>
    <cellStyle name="40% — акцент2 6 2 4" xfId="10380"/>
    <cellStyle name="40% — акцент2 6 2 4 2" xfId="17764"/>
    <cellStyle name="40% — акцент2 6 2 5" xfId="12639"/>
    <cellStyle name="40% — акцент2 6 2 6" xfId="14484"/>
    <cellStyle name="40% — акцент2 6 2 7" xfId="16095"/>
    <cellStyle name="40% — акцент2 6 2 8" xfId="8219"/>
    <cellStyle name="40% — акцент2 6 2 9" xfId="6463"/>
    <cellStyle name="40% - Акцент2 7" xfId="1184"/>
    <cellStyle name="40% — акцент2 7" xfId="2360"/>
    <cellStyle name="40% - Акцент2 8" xfId="1185"/>
    <cellStyle name="40% — акцент2 8" xfId="2510"/>
    <cellStyle name="40% - Акцент2 9" xfId="1186"/>
    <cellStyle name="40% — акцент2 9" xfId="2521"/>
    <cellStyle name="40% — акцент3" xfId="968" builtinId="39" customBuiltin="1"/>
    <cellStyle name="40% - Акцент3 10" xfId="1187"/>
    <cellStyle name="40% — акцент3 10" xfId="2550"/>
    <cellStyle name="40% - Акцент3 11" xfId="1188"/>
    <cellStyle name="40% — акцент3 11" xfId="3932"/>
    <cellStyle name="40% — акцент3 11 2" xfId="4679"/>
    <cellStyle name="40% — акцент3 11 2 2" xfId="11384"/>
    <cellStyle name="40% — акцент3 11 2 2 2" xfId="18702"/>
    <cellStyle name="40% — акцент3 11 2 3" xfId="13588"/>
    <cellStyle name="40% — акцент3 11 2 4" xfId="15433"/>
    <cellStyle name="40% — акцент3 11 2 5" xfId="17060"/>
    <cellStyle name="40% — акцент3 11 2 6" xfId="9182"/>
    <cellStyle name="40% — акцент3 11 2 7" xfId="7452"/>
    <cellStyle name="40% — акцент3 11 3" xfId="10642"/>
    <cellStyle name="40% — акцент3 11 3 2" xfId="17960"/>
    <cellStyle name="40% — акцент3 11 4" xfId="12846"/>
    <cellStyle name="40% — акцент3 11 5" xfId="14691"/>
    <cellStyle name="40% — акцент3 11 6" xfId="16318"/>
    <cellStyle name="40% — акцент3 11 7" xfId="8440"/>
    <cellStyle name="40% — акцент3 11 8" xfId="6710"/>
    <cellStyle name="40% - Акцент3 12" xfId="1189"/>
    <cellStyle name="40% — акцент3 12" xfId="4277"/>
    <cellStyle name="40% — акцент3 12 2" xfId="10985"/>
    <cellStyle name="40% — акцент3 12 2 2" xfId="18303"/>
    <cellStyle name="40% — акцент3 12 3" xfId="13189"/>
    <cellStyle name="40% — акцент3 12 4" xfId="15034"/>
    <cellStyle name="40% — акцент3 12 5" xfId="16661"/>
    <cellStyle name="40% — акцент3 12 6" xfId="8783"/>
    <cellStyle name="40% — акцент3 12 7" xfId="7053"/>
    <cellStyle name="40% - Акцент3 13" xfId="1190"/>
    <cellStyle name="40% — акцент3 13" xfId="2258"/>
    <cellStyle name="40% — акцент3 13 2" xfId="17650"/>
    <cellStyle name="40% — акцент3 13 3" xfId="9642"/>
    <cellStyle name="40% - Акцент3 14" xfId="1191"/>
    <cellStyle name="40% — акцент3 14" xfId="10173"/>
    <cellStyle name="40% - Акцент3 15" xfId="1192"/>
    <cellStyle name="40% — акцент3 15" xfId="9947"/>
    <cellStyle name="40% - Акцент3 16" xfId="1193"/>
    <cellStyle name="40% — акцент3 16" xfId="10118"/>
    <cellStyle name="40% - Акцент3 17" xfId="1194"/>
    <cellStyle name="40% — акцент3 17" xfId="12042"/>
    <cellStyle name="40% - Акцент3 18" xfId="1195"/>
    <cellStyle name="40% — акцент3 18" xfId="9976"/>
    <cellStyle name="40% - Акцент3 19" xfId="1196"/>
    <cellStyle name="40% — акцент3 19" xfId="10392"/>
    <cellStyle name="40% - Акцент3 2" xfId="60"/>
    <cellStyle name="40% — акцент3 2" xfId="269"/>
    <cellStyle name="40% - Акцент3 2 2" xfId="61"/>
    <cellStyle name="40% - Акцент3 2 2 2" xfId="1197"/>
    <cellStyle name="40% - Акцент3 2 3" xfId="1198"/>
    <cellStyle name="40% - Акцент3 2 4" xfId="3804"/>
    <cellStyle name="40% - Акцент3 2 5" xfId="3684"/>
    <cellStyle name="40% - Акцент3 2 6" xfId="2278"/>
    <cellStyle name="40% - Акцент3 2 7" xfId="2221"/>
    <cellStyle name="40% - Акцент3 20" xfId="1199"/>
    <cellStyle name="40% — акцент3 20" xfId="10115"/>
    <cellStyle name="40% - Акцент3 21" xfId="1200"/>
    <cellStyle name="40% — акцент3 21" xfId="12200"/>
    <cellStyle name="40% - Акцент3 22" xfId="1201"/>
    <cellStyle name="40% — акцент3 22" xfId="14045"/>
    <cellStyle name="40% - Акцент3 23" xfId="1202"/>
    <cellStyle name="40% — акцент3 23" xfId="15892"/>
    <cellStyle name="40% - Акцент3 24" xfId="1203"/>
    <cellStyle name="40% — акцент3 24" xfId="15981"/>
    <cellStyle name="40% — акцент3 25" xfId="8037"/>
    <cellStyle name="40% — акцент3 26" xfId="5870"/>
    <cellStyle name="40% — акцент3 27" xfId="6196"/>
    <cellStyle name="40% — акцент3 28" xfId="20674"/>
    <cellStyle name="40% - Акцент3 3" xfId="62"/>
    <cellStyle name="40% — акцент3 3" xfId="299"/>
    <cellStyle name="40% - Акцент3 3 10" xfId="3492"/>
    <cellStyle name="40% - Акцент3 3 11" xfId="3461"/>
    <cellStyle name="40% - Акцент3 3 12" xfId="3388"/>
    <cellStyle name="40% - Акцент3 3 13" xfId="3685"/>
    <cellStyle name="40% - Акцент3 3 14" xfId="20936"/>
    <cellStyle name="40% - Акцент3 3 15" xfId="20968"/>
    <cellStyle name="40% - Акцент3 3 2" xfId="1205"/>
    <cellStyle name="40% - Акцент3 3 3" xfId="1204"/>
    <cellStyle name="40% - Акцент3 3 4" xfId="3110"/>
    <cellStyle name="40% - Акцент3 3 5" xfId="3441"/>
    <cellStyle name="40% - Акцент3 3 6" xfId="3333"/>
    <cellStyle name="40% - Акцент3 3 7" xfId="3436"/>
    <cellStyle name="40% - Акцент3 3 8" xfId="3340"/>
    <cellStyle name="40% - Акцент3 3 9" xfId="3425"/>
    <cellStyle name="40% - Акцент3 4" xfId="63"/>
    <cellStyle name="40% — акцент3 4" xfId="2404"/>
    <cellStyle name="40% - Акцент3 4 10" xfId="5891"/>
    <cellStyle name="40% - Акцент3 4 11" xfId="6124"/>
    <cellStyle name="40% - Акцент3 4 12" xfId="20411"/>
    <cellStyle name="40% - Акцент3 4 2" xfId="1207"/>
    <cellStyle name="40% — акцент3 4 2" xfId="3454"/>
    <cellStyle name="40% — акцент3 4 2 10" xfId="20843"/>
    <cellStyle name="40% — акцент3 4 2 2" xfId="4173"/>
    <cellStyle name="40% — акцент3 4 2 2 2" xfId="4920"/>
    <cellStyle name="40% — акцент3 4 2 2 2 2" xfId="11625"/>
    <cellStyle name="40% — акцент3 4 2 2 2 2 2" xfId="18943"/>
    <cellStyle name="40% — акцент3 4 2 2 2 3" xfId="13829"/>
    <cellStyle name="40% — акцент3 4 2 2 2 4" xfId="15674"/>
    <cellStyle name="40% — акцент3 4 2 2 2 5" xfId="17301"/>
    <cellStyle name="40% — акцент3 4 2 2 2 6" xfId="9423"/>
    <cellStyle name="40% — акцент3 4 2 2 2 7" xfId="7693"/>
    <cellStyle name="40% — акцент3 4 2 2 3" xfId="10883"/>
    <cellStyle name="40% — акцент3 4 2 2 3 2" xfId="18201"/>
    <cellStyle name="40% — акцент3 4 2 2 4" xfId="13087"/>
    <cellStyle name="40% — акцент3 4 2 2 5" xfId="14932"/>
    <cellStyle name="40% — акцент3 4 2 2 6" xfId="16559"/>
    <cellStyle name="40% — акцент3 4 2 2 7" xfId="8681"/>
    <cellStyle name="40% — акцент3 4 2 2 8" xfId="6951"/>
    <cellStyle name="40% — акцент3 4 2 3" xfId="4525"/>
    <cellStyle name="40% — акцент3 4 2 3 2" xfId="11230"/>
    <cellStyle name="40% — акцент3 4 2 3 2 2" xfId="18548"/>
    <cellStyle name="40% — акцент3 4 2 3 3" xfId="13434"/>
    <cellStyle name="40% — акцент3 4 2 3 4" xfId="15279"/>
    <cellStyle name="40% — акцент3 4 2 3 5" xfId="16906"/>
    <cellStyle name="40% — акцент3 4 2 3 6" xfId="9028"/>
    <cellStyle name="40% — акцент3 4 2 3 7" xfId="7298"/>
    <cellStyle name="40% — акцент3 4 2 4" xfId="10455"/>
    <cellStyle name="40% — акцент3 4 2 4 2" xfId="17826"/>
    <cellStyle name="40% — акцент3 4 2 5" xfId="12701"/>
    <cellStyle name="40% — акцент3 4 2 6" xfId="14546"/>
    <cellStyle name="40% — акцент3 4 2 7" xfId="16162"/>
    <cellStyle name="40% — акцент3 4 2 8" xfId="8286"/>
    <cellStyle name="40% — акцент3 4 2 9" xfId="6531"/>
    <cellStyle name="40% - Акцент3 4 3" xfId="1206"/>
    <cellStyle name="40% - Акцент3 4 4" xfId="3540"/>
    <cellStyle name="40% - Акцент3 4 5" xfId="3554"/>
    <cellStyle name="40% - Акцент3 4 6" xfId="3143"/>
    <cellStyle name="40% - Акцент3 4 7" xfId="3612"/>
    <cellStyle name="40% - Акцент3 4 8" xfId="3636"/>
    <cellStyle name="40% - Акцент3 4 9" xfId="3668"/>
    <cellStyle name="40% - Акцент3 5" xfId="1208"/>
    <cellStyle name="40% — акцент3 5" xfId="2424"/>
    <cellStyle name="40% — акцент3 5 2" xfId="3566"/>
    <cellStyle name="40% — акцент3 5 2 10" xfId="20893"/>
    <cellStyle name="40% — акцент3 5 2 2" xfId="4222"/>
    <cellStyle name="40% — акцент3 5 2 2 2" xfId="4969"/>
    <cellStyle name="40% — акцент3 5 2 2 2 2" xfId="11674"/>
    <cellStyle name="40% — акцент3 5 2 2 2 2 2" xfId="18992"/>
    <cellStyle name="40% — акцент3 5 2 2 2 3" xfId="13878"/>
    <cellStyle name="40% — акцент3 5 2 2 2 4" xfId="15723"/>
    <cellStyle name="40% — акцент3 5 2 2 2 5" xfId="17350"/>
    <cellStyle name="40% — акцент3 5 2 2 2 6" xfId="9472"/>
    <cellStyle name="40% — акцент3 5 2 2 2 7" xfId="7742"/>
    <cellStyle name="40% — акцент3 5 2 2 3" xfId="10932"/>
    <cellStyle name="40% — акцент3 5 2 2 3 2" xfId="18250"/>
    <cellStyle name="40% — акцент3 5 2 2 4" xfId="13136"/>
    <cellStyle name="40% — акцент3 5 2 2 5" xfId="14981"/>
    <cellStyle name="40% — акцент3 5 2 2 6" xfId="16608"/>
    <cellStyle name="40% — акцент3 5 2 2 7" xfId="8730"/>
    <cellStyle name="40% — акцент3 5 2 2 8" xfId="7000"/>
    <cellStyle name="40% — акцент3 5 2 3" xfId="4574"/>
    <cellStyle name="40% — акцент3 5 2 3 2" xfId="11279"/>
    <cellStyle name="40% — акцент3 5 2 3 2 2" xfId="18597"/>
    <cellStyle name="40% — акцент3 5 2 3 3" xfId="13483"/>
    <cellStyle name="40% — акцент3 5 2 3 4" xfId="15328"/>
    <cellStyle name="40% — акцент3 5 2 3 5" xfId="16955"/>
    <cellStyle name="40% — акцент3 5 2 3 6" xfId="9077"/>
    <cellStyle name="40% — акцент3 5 2 3 7" xfId="7347"/>
    <cellStyle name="40% — акцент3 5 2 4" xfId="10511"/>
    <cellStyle name="40% — акцент3 5 2 4 2" xfId="17875"/>
    <cellStyle name="40% — акцент3 5 2 5" xfId="12750"/>
    <cellStyle name="40% — акцент3 5 2 6" xfId="14595"/>
    <cellStyle name="40% — акцент3 5 2 7" xfId="16211"/>
    <cellStyle name="40% — акцент3 5 2 8" xfId="8335"/>
    <cellStyle name="40% — акцент3 5 2 9" xfId="6582"/>
    <cellStyle name="40% - Акцент3 6" xfId="1209"/>
    <cellStyle name="40% — акцент3 6" xfId="2338"/>
    <cellStyle name="40% — акцент3 6 2" xfId="3597"/>
    <cellStyle name="40% — акцент3 6 2 10" xfId="20917"/>
    <cellStyle name="40% — акцент3 6 2 2" xfId="4246"/>
    <cellStyle name="40% — акцент3 6 2 2 2" xfId="4993"/>
    <cellStyle name="40% — акцент3 6 2 2 2 2" xfId="11698"/>
    <cellStyle name="40% — акцент3 6 2 2 2 2 2" xfId="19016"/>
    <cellStyle name="40% — акцент3 6 2 2 2 3" xfId="13902"/>
    <cellStyle name="40% — акцент3 6 2 2 2 4" xfId="15747"/>
    <cellStyle name="40% — акцент3 6 2 2 2 5" xfId="17374"/>
    <cellStyle name="40% — акцент3 6 2 2 2 6" xfId="9496"/>
    <cellStyle name="40% — акцент3 6 2 2 2 7" xfId="7766"/>
    <cellStyle name="40% — акцент3 6 2 2 3" xfId="10956"/>
    <cellStyle name="40% — акцент3 6 2 2 3 2" xfId="18274"/>
    <cellStyle name="40% — акцент3 6 2 2 4" xfId="13160"/>
    <cellStyle name="40% — акцент3 6 2 2 5" xfId="15005"/>
    <cellStyle name="40% — акцент3 6 2 2 6" xfId="16632"/>
    <cellStyle name="40% — акцент3 6 2 2 7" xfId="8754"/>
    <cellStyle name="40% — акцент3 6 2 2 8" xfId="7024"/>
    <cellStyle name="40% — акцент3 6 2 3" xfId="4598"/>
    <cellStyle name="40% — акцент3 6 2 3 2" xfId="11303"/>
    <cellStyle name="40% — акцент3 6 2 3 2 2" xfId="18621"/>
    <cellStyle name="40% — акцент3 6 2 3 3" xfId="13507"/>
    <cellStyle name="40% — акцент3 6 2 3 4" xfId="15352"/>
    <cellStyle name="40% — акцент3 6 2 3 5" xfId="16979"/>
    <cellStyle name="40% — акцент3 6 2 3 6" xfId="9101"/>
    <cellStyle name="40% — акцент3 6 2 3 7" xfId="7371"/>
    <cellStyle name="40% — акцент3 6 2 4" xfId="10535"/>
    <cellStyle name="40% — акцент3 6 2 4 2" xfId="17899"/>
    <cellStyle name="40% — акцент3 6 2 5" xfId="12774"/>
    <cellStyle name="40% — акцент3 6 2 6" xfId="14619"/>
    <cellStyle name="40% — акцент3 6 2 7" xfId="16235"/>
    <cellStyle name="40% — акцент3 6 2 8" xfId="8359"/>
    <cellStyle name="40% — акцент3 6 2 9" xfId="6606"/>
    <cellStyle name="40% - Акцент3 7" xfId="1210"/>
    <cellStyle name="40% — акцент3 7" xfId="2385"/>
    <cellStyle name="40% - Акцент3 8" xfId="1211"/>
    <cellStyle name="40% — акцент3 8" xfId="2506"/>
    <cellStyle name="40% - Акцент3 9" xfId="1212"/>
    <cellStyle name="40% — акцент3 9" xfId="2522"/>
    <cellStyle name="40% - Акцент4 10" xfId="1213"/>
    <cellStyle name="40% — акцент4 10" xfId="2546"/>
    <cellStyle name="40% - Акцент4 11" xfId="1214"/>
    <cellStyle name="40% - Акцент4 12" xfId="1215"/>
    <cellStyle name="40% - Акцент4 13" xfId="1216"/>
    <cellStyle name="40% - Акцент4 14" xfId="1217"/>
    <cellStyle name="40% - Акцент4 15" xfId="1218"/>
    <cellStyle name="40% - Акцент4 16" xfId="1219"/>
    <cellStyle name="40% - Акцент4 17" xfId="1220"/>
    <cellStyle name="40% - Акцент4 18" xfId="1221"/>
    <cellStyle name="40% - Акцент4 19" xfId="1222"/>
    <cellStyle name="40% - Акцент4 2" xfId="64"/>
    <cellStyle name="40% — акцент4 2" xfId="270"/>
    <cellStyle name="40% - Акцент4 2 2" xfId="65"/>
    <cellStyle name="40% - Акцент4 2 2 2" xfId="1223"/>
    <cellStyle name="40% - Акцент4 2 3" xfId="1224"/>
    <cellStyle name="40% - Акцент4 2 4" xfId="3805"/>
    <cellStyle name="40% - Акцент4 2 5" xfId="3686"/>
    <cellStyle name="40% - Акцент4 2 6" xfId="2279"/>
    <cellStyle name="40% - Акцент4 2 7" xfId="2222"/>
    <cellStyle name="40% - Акцент4 20" xfId="1225"/>
    <cellStyle name="40% - Акцент4 21" xfId="1226"/>
    <cellStyle name="40% - Акцент4 22" xfId="1227"/>
    <cellStyle name="40% - Акцент4 23" xfId="1228"/>
    <cellStyle name="40% - Акцент4 24" xfId="1229"/>
    <cellStyle name="40% - Акцент4 3" xfId="66"/>
    <cellStyle name="40% — акцент4 3" xfId="259"/>
    <cellStyle name="40% - Акцент4 3 10" xfId="3360"/>
    <cellStyle name="40% - Акцент4 3 11" xfId="3265"/>
    <cellStyle name="40% - Акцент4 3 12" xfId="3550"/>
    <cellStyle name="40% - Акцент4 3 13" xfId="3687"/>
    <cellStyle name="40% - Акцент4 3 14" xfId="20935"/>
    <cellStyle name="40% - Акцент4 3 15" xfId="20969"/>
    <cellStyle name="40% - Акцент4 3 2" xfId="1231"/>
    <cellStyle name="40% - Акцент4 3 3" xfId="1230"/>
    <cellStyle name="40% - Акцент4 3 4" xfId="3111"/>
    <cellStyle name="40% - Акцент4 3 5" xfId="3439"/>
    <cellStyle name="40% - Акцент4 3 6" xfId="3337"/>
    <cellStyle name="40% - Акцент4 3 7" xfId="3432"/>
    <cellStyle name="40% - Акцент4 3 8" xfId="3299"/>
    <cellStyle name="40% - Акцент4 3 9" xfId="3486"/>
    <cellStyle name="40% - Акцент4 4" xfId="67"/>
    <cellStyle name="40% — акцент4 4" xfId="983"/>
    <cellStyle name="40% - Акцент4 4 10" xfId="3361"/>
    <cellStyle name="40% — акцент4 4 10" xfId="5893"/>
    <cellStyle name="40% - Акцент4 4 11" xfId="3464"/>
    <cellStyle name="40% — акцент4 4 11" xfId="6659"/>
    <cellStyle name="40% - Акцент4 4 12" xfId="3549"/>
    <cellStyle name="40% — акцент4 4 12" xfId="20413"/>
    <cellStyle name="40% - Акцент4 4 13" xfId="3144"/>
    <cellStyle name="40% - Акцент4 4 14" xfId="3613"/>
    <cellStyle name="40% - Акцент4 4 15" xfId="3637"/>
    <cellStyle name="40% - Акцент4 4 16" xfId="3659"/>
    <cellStyle name="40% - Акцент4 4 17" xfId="3021"/>
    <cellStyle name="40% - Акцент4 4 18" xfId="5892"/>
    <cellStyle name="40% - Акцент4 4 19" xfId="10107"/>
    <cellStyle name="40% - Акцент4 4 2" xfId="1233"/>
    <cellStyle name="40% — акцент4 4 2" xfId="3283"/>
    <cellStyle name="40% — акцент4 4 2 10" xfId="20770"/>
    <cellStyle name="40% — акцент4 4 2 2" xfId="4099"/>
    <cellStyle name="40% — акцент4 4 2 2 2" xfId="4846"/>
    <cellStyle name="40% — акцент4 4 2 2 2 2" xfId="11551"/>
    <cellStyle name="40% — акцент4 4 2 2 2 2 2" xfId="18869"/>
    <cellStyle name="40% — акцент4 4 2 2 2 3" xfId="13755"/>
    <cellStyle name="40% — акцент4 4 2 2 2 4" xfId="15600"/>
    <cellStyle name="40% — акцент4 4 2 2 2 5" xfId="17227"/>
    <cellStyle name="40% — акцент4 4 2 2 2 6" xfId="9349"/>
    <cellStyle name="40% — акцент4 4 2 2 2 7" xfId="7619"/>
    <cellStyle name="40% — акцент4 4 2 2 3" xfId="10809"/>
    <cellStyle name="40% — акцент4 4 2 2 3 2" xfId="18127"/>
    <cellStyle name="40% — акцент4 4 2 2 4" xfId="13013"/>
    <cellStyle name="40% — акцент4 4 2 2 5" xfId="14858"/>
    <cellStyle name="40% — акцент4 4 2 2 6" xfId="16485"/>
    <cellStyle name="40% — акцент4 4 2 2 7" xfId="8607"/>
    <cellStyle name="40% — акцент4 4 2 2 8" xfId="6877"/>
    <cellStyle name="40% — акцент4 4 2 3" xfId="4451"/>
    <cellStyle name="40% — акцент4 4 2 3 2" xfId="11156"/>
    <cellStyle name="40% — акцент4 4 2 3 2 2" xfId="18474"/>
    <cellStyle name="40% — акцент4 4 2 3 3" xfId="13360"/>
    <cellStyle name="40% — акцент4 4 2 3 4" xfId="15205"/>
    <cellStyle name="40% — акцент4 4 2 3 5" xfId="16832"/>
    <cellStyle name="40% — акцент4 4 2 3 6" xfId="8954"/>
    <cellStyle name="40% — акцент4 4 2 3 7" xfId="7224"/>
    <cellStyle name="40% — акцент4 4 2 4" xfId="10373"/>
    <cellStyle name="40% — акцент4 4 2 4 2" xfId="17757"/>
    <cellStyle name="40% — акцент4 4 2 5" xfId="12632"/>
    <cellStyle name="40% — акцент4 4 2 6" xfId="14477"/>
    <cellStyle name="40% — акцент4 4 2 7" xfId="16088"/>
    <cellStyle name="40% — акцент4 4 2 8" xfId="8212"/>
    <cellStyle name="40% — акцент4 4 2 9" xfId="6456"/>
    <cellStyle name="40% - Акцент4 4 20" xfId="20412"/>
    <cellStyle name="40% - Акцент4 4 3" xfId="1232"/>
    <cellStyle name="40% — акцент4 4 3" xfId="3501"/>
    <cellStyle name="40% — акцент4 4 3 10" xfId="20858"/>
    <cellStyle name="40% — акцент4 4 3 2" xfId="4189"/>
    <cellStyle name="40% — акцент4 4 3 2 2" xfId="4936"/>
    <cellStyle name="40% — акцент4 4 3 2 2 2" xfId="11641"/>
    <cellStyle name="40% — акцент4 4 3 2 2 2 2" xfId="18959"/>
    <cellStyle name="40% — акцент4 4 3 2 2 3" xfId="13845"/>
    <cellStyle name="40% — акцент4 4 3 2 2 4" xfId="15690"/>
    <cellStyle name="40% — акцент4 4 3 2 2 5" xfId="17317"/>
    <cellStyle name="40% — акцент4 4 3 2 2 6" xfId="9439"/>
    <cellStyle name="40% — акцент4 4 3 2 2 7" xfId="7709"/>
    <cellStyle name="40% — акцент4 4 3 2 3" xfId="10899"/>
    <cellStyle name="40% — акцент4 4 3 2 3 2" xfId="18217"/>
    <cellStyle name="40% — акцент4 4 3 2 4" xfId="13103"/>
    <cellStyle name="40% — акцент4 4 3 2 5" xfId="14948"/>
    <cellStyle name="40% — акцент4 4 3 2 6" xfId="16575"/>
    <cellStyle name="40% — акцент4 4 3 2 7" xfId="8697"/>
    <cellStyle name="40% — акцент4 4 3 2 8" xfId="6967"/>
    <cellStyle name="40% — акцент4 4 3 3" xfId="4541"/>
    <cellStyle name="40% — акцент4 4 3 3 2" xfId="11246"/>
    <cellStyle name="40% — акцент4 4 3 3 2 2" xfId="18564"/>
    <cellStyle name="40% — акцент4 4 3 3 3" xfId="13450"/>
    <cellStyle name="40% — акцент4 4 3 3 4" xfId="15295"/>
    <cellStyle name="40% — акцент4 4 3 3 5" xfId="16922"/>
    <cellStyle name="40% — акцент4 4 3 3 6" xfId="9044"/>
    <cellStyle name="40% — акцент4 4 3 3 7" xfId="7314"/>
    <cellStyle name="40% — акцент4 4 3 4" xfId="10475"/>
    <cellStyle name="40% — акцент4 4 3 4 2" xfId="17842"/>
    <cellStyle name="40% — акцент4 4 3 5" xfId="12717"/>
    <cellStyle name="40% — акцент4 4 3 6" xfId="14562"/>
    <cellStyle name="40% — акцент4 4 3 7" xfId="16178"/>
    <cellStyle name="40% — акцент4 4 3 8" xfId="8302"/>
    <cellStyle name="40% — акцент4 4 3 9" xfId="6548"/>
    <cellStyle name="40% - Акцент4 4 4" xfId="3326"/>
    <cellStyle name="40% — акцент4 4 4" xfId="3460"/>
    <cellStyle name="40% — акцент4 4 4 10" xfId="20847"/>
    <cellStyle name="40% — акцент4 4 4 2" xfId="4177"/>
    <cellStyle name="40% — акцент4 4 4 2 2" xfId="4924"/>
    <cellStyle name="40% — акцент4 4 4 2 2 2" xfId="11629"/>
    <cellStyle name="40% — акцент4 4 4 2 2 2 2" xfId="18947"/>
    <cellStyle name="40% — акцент4 4 4 2 2 3" xfId="13833"/>
    <cellStyle name="40% — акцент4 4 4 2 2 4" xfId="15678"/>
    <cellStyle name="40% — акцент4 4 4 2 2 5" xfId="17305"/>
    <cellStyle name="40% — акцент4 4 4 2 2 6" xfId="9427"/>
    <cellStyle name="40% — акцент4 4 4 2 2 7" xfId="7697"/>
    <cellStyle name="40% — акцент4 4 4 2 3" xfId="10887"/>
    <cellStyle name="40% — акцент4 4 4 2 3 2" xfId="18205"/>
    <cellStyle name="40% — акцент4 4 4 2 4" xfId="13091"/>
    <cellStyle name="40% — акцент4 4 4 2 5" xfId="14936"/>
    <cellStyle name="40% — акцент4 4 4 2 6" xfId="16563"/>
    <cellStyle name="40% — акцент4 4 4 2 7" xfId="8685"/>
    <cellStyle name="40% — акцент4 4 4 2 8" xfId="6955"/>
    <cellStyle name="40% — акцент4 4 4 3" xfId="4529"/>
    <cellStyle name="40% — акцент4 4 4 3 2" xfId="11234"/>
    <cellStyle name="40% — акцент4 4 4 3 2 2" xfId="18552"/>
    <cellStyle name="40% — акцент4 4 4 3 3" xfId="13438"/>
    <cellStyle name="40% — акцент4 4 4 3 4" xfId="15283"/>
    <cellStyle name="40% — акцент4 4 4 3 5" xfId="16910"/>
    <cellStyle name="40% — акцент4 4 4 3 6" xfId="9032"/>
    <cellStyle name="40% — акцент4 4 4 3 7" xfId="7302"/>
    <cellStyle name="40% — акцент4 4 4 4" xfId="10460"/>
    <cellStyle name="40% — акцент4 4 4 4 2" xfId="17830"/>
    <cellStyle name="40% — акцент4 4 4 5" xfId="12705"/>
    <cellStyle name="40% — акцент4 4 4 6" xfId="14550"/>
    <cellStyle name="40% — акцент4 4 4 7" xfId="16166"/>
    <cellStyle name="40% — акцент4 4 4 8" xfId="8290"/>
    <cellStyle name="40% — акцент4 4 4 9" xfId="6535"/>
    <cellStyle name="40% - Акцент4 4 5" xfId="3437"/>
    <cellStyle name="40% — акцент4 4 5" xfId="3229"/>
    <cellStyle name="40% — акцент4 4 5 10" xfId="20737"/>
    <cellStyle name="40% — акцент4 4 5 2" xfId="4067"/>
    <cellStyle name="40% — акцент4 4 5 2 2" xfId="4814"/>
    <cellStyle name="40% — акцент4 4 5 2 2 2" xfId="11519"/>
    <cellStyle name="40% — акцент4 4 5 2 2 2 2" xfId="18837"/>
    <cellStyle name="40% — акцент4 4 5 2 2 3" xfId="13723"/>
    <cellStyle name="40% — акцент4 4 5 2 2 4" xfId="15568"/>
    <cellStyle name="40% — акцент4 4 5 2 2 5" xfId="17195"/>
    <cellStyle name="40% — акцент4 4 5 2 2 6" xfId="9317"/>
    <cellStyle name="40% — акцент4 4 5 2 2 7" xfId="7587"/>
    <cellStyle name="40% — акцент4 4 5 2 3" xfId="10777"/>
    <cellStyle name="40% — акцент4 4 5 2 3 2" xfId="18095"/>
    <cellStyle name="40% — акцент4 4 5 2 4" xfId="12981"/>
    <cellStyle name="40% — акцент4 4 5 2 5" xfId="14826"/>
    <cellStyle name="40% — акцент4 4 5 2 6" xfId="16453"/>
    <cellStyle name="40% — акцент4 4 5 2 7" xfId="8575"/>
    <cellStyle name="40% — акцент4 4 5 2 8" xfId="6845"/>
    <cellStyle name="40% — акцент4 4 5 3" xfId="4419"/>
    <cellStyle name="40% — акцент4 4 5 3 2" xfId="11124"/>
    <cellStyle name="40% — акцент4 4 5 3 2 2" xfId="18442"/>
    <cellStyle name="40% — акцент4 4 5 3 3" xfId="13328"/>
    <cellStyle name="40% — акцент4 4 5 3 4" xfId="15173"/>
    <cellStyle name="40% — акцент4 4 5 3 5" xfId="16800"/>
    <cellStyle name="40% — акцент4 4 5 3 6" xfId="8922"/>
    <cellStyle name="40% — акцент4 4 5 3 7" xfId="7192"/>
    <cellStyle name="40% — акцент4 4 5 4" xfId="10329"/>
    <cellStyle name="40% — акцент4 4 5 4 2" xfId="17726"/>
    <cellStyle name="40% — акцент4 4 5 5" xfId="12601"/>
    <cellStyle name="40% — акцент4 4 5 6" xfId="14446"/>
    <cellStyle name="40% — акцент4 4 5 7" xfId="16056"/>
    <cellStyle name="40% — акцент4 4 5 8" xfId="8180"/>
    <cellStyle name="40% — акцент4 4 5 9" xfId="6423"/>
    <cellStyle name="40% - Акцент4 4 6" xfId="3338"/>
    <cellStyle name="40% — акцент4 4 6" xfId="3623"/>
    <cellStyle name="40% — акцент4 4 6 2" xfId="4254"/>
    <cellStyle name="40% — акцент4 4 6 2 2" xfId="5001"/>
    <cellStyle name="40% — акцент4 4 6 2 2 2" xfId="11706"/>
    <cellStyle name="40% — акцент4 4 6 2 2 2 2" xfId="19024"/>
    <cellStyle name="40% — акцент4 4 6 2 2 3" xfId="13910"/>
    <cellStyle name="40% — акцент4 4 6 2 2 4" xfId="15755"/>
    <cellStyle name="40% — акцент4 4 6 2 2 5" xfId="17382"/>
    <cellStyle name="40% — акцент4 4 6 2 2 6" xfId="9504"/>
    <cellStyle name="40% — акцент4 4 6 2 2 7" xfId="7774"/>
    <cellStyle name="40% — акцент4 4 6 2 3" xfId="10964"/>
    <cellStyle name="40% — акцент4 4 6 2 3 2" xfId="18282"/>
    <cellStyle name="40% — акцент4 4 6 2 4" xfId="13168"/>
    <cellStyle name="40% — акцент4 4 6 2 5" xfId="15013"/>
    <cellStyle name="40% — акцент4 4 6 2 6" xfId="16640"/>
    <cellStyle name="40% — акцент4 4 6 2 7" xfId="8762"/>
    <cellStyle name="40% — акцент4 4 6 2 8" xfId="7032"/>
    <cellStyle name="40% — акцент4 4 6 3" xfId="4606"/>
    <cellStyle name="40% — акцент4 4 6 3 2" xfId="11311"/>
    <cellStyle name="40% — акцент4 4 6 3 2 2" xfId="18629"/>
    <cellStyle name="40% — акцент4 4 6 3 3" xfId="13515"/>
    <cellStyle name="40% — акцент4 4 6 3 4" xfId="15360"/>
    <cellStyle name="40% — акцент4 4 6 3 5" xfId="16987"/>
    <cellStyle name="40% — акцент4 4 6 3 6" xfId="9109"/>
    <cellStyle name="40% — акцент4 4 6 3 7" xfId="7379"/>
    <cellStyle name="40% — акцент4 4 6 4" xfId="10545"/>
    <cellStyle name="40% — акцент4 4 6 4 2" xfId="17907"/>
    <cellStyle name="40% — акцент4 4 6 5" xfId="12782"/>
    <cellStyle name="40% — акцент4 4 6 6" xfId="14627"/>
    <cellStyle name="40% — акцент4 4 6 7" xfId="16243"/>
    <cellStyle name="40% — акцент4 4 6 8" xfId="8367"/>
    <cellStyle name="40% — акцент4 4 6 9" xfId="6614"/>
    <cellStyle name="40% - Акцент4 4 7" xfId="3431"/>
    <cellStyle name="40% — акцент4 4 7" xfId="3662"/>
    <cellStyle name="40% — акцент4 4 7 2" xfId="4264"/>
    <cellStyle name="40% — акцент4 4 7 2 2" xfId="5011"/>
    <cellStyle name="40% — акцент4 4 7 2 2 2" xfId="11716"/>
    <cellStyle name="40% — акцент4 4 7 2 2 2 2" xfId="19034"/>
    <cellStyle name="40% — акцент4 4 7 2 2 3" xfId="13920"/>
    <cellStyle name="40% — акцент4 4 7 2 2 4" xfId="15765"/>
    <cellStyle name="40% — акцент4 4 7 2 2 5" xfId="17392"/>
    <cellStyle name="40% — акцент4 4 7 2 2 6" xfId="9514"/>
    <cellStyle name="40% — акцент4 4 7 2 2 7" xfId="7784"/>
    <cellStyle name="40% — акцент4 4 7 2 3" xfId="10974"/>
    <cellStyle name="40% — акцент4 4 7 2 3 2" xfId="18292"/>
    <cellStyle name="40% — акцент4 4 7 2 4" xfId="13178"/>
    <cellStyle name="40% — акцент4 4 7 2 5" xfId="15023"/>
    <cellStyle name="40% — акцент4 4 7 2 6" xfId="16650"/>
    <cellStyle name="40% — акцент4 4 7 2 7" xfId="8772"/>
    <cellStyle name="40% — акцент4 4 7 2 8" xfId="7042"/>
    <cellStyle name="40% — акцент4 4 7 3" xfId="4616"/>
    <cellStyle name="40% — акцент4 4 7 3 2" xfId="11321"/>
    <cellStyle name="40% — акцент4 4 7 3 2 2" xfId="18639"/>
    <cellStyle name="40% — акцент4 4 7 3 3" xfId="13525"/>
    <cellStyle name="40% — акцент4 4 7 3 4" xfId="15370"/>
    <cellStyle name="40% — акцент4 4 7 3 5" xfId="16997"/>
    <cellStyle name="40% — акцент4 4 7 3 6" xfId="9119"/>
    <cellStyle name="40% — акцент4 4 7 3 7" xfId="7389"/>
    <cellStyle name="40% — акцент4 4 7 4" xfId="10557"/>
    <cellStyle name="40% — акцент4 4 7 4 2" xfId="17916"/>
    <cellStyle name="40% — акцент4 4 7 5" xfId="12791"/>
    <cellStyle name="40% — акцент4 4 7 6" xfId="14636"/>
    <cellStyle name="40% — акцент4 4 7 7" xfId="16253"/>
    <cellStyle name="40% — акцент4 4 7 8" xfId="8377"/>
    <cellStyle name="40% — акцент4 4 7 9" xfId="6624"/>
    <cellStyle name="40% - Акцент4 4 8" xfId="3343"/>
    <cellStyle name="40% — акцент4 4 8" xfId="3657"/>
    <cellStyle name="40% — акцент4 4 8 2" xfId="4261"/>
    <cellStyle name="40% — акцент4 4 8 2 2" xfId="5008"/>
    <cellStyle name="40% — акцент4 4 8 2 2 2" xfId="11713"/>
    <cellStyle name="40% — акцент4 4 8 2 2 2 2" xfId="19031"/>
    <cellStyle name="40% — акцент4 4 8 2 2 3" xfId="13917"/>
    <cellStyle name="40% — акцент4 4 8 2 2 4" xfId="15762"/>
    <cellStyle name="40% — акцент4 4 8 2 2 5" xfId="17389"/>
    <cellStyle name="40% — акцент4 4 8 2 2 6" xfId="9511"/>
    <cellStyle name="40% — акцент4 4 8 2 2 7" xfId="7781"/>
    <cellStyle name="40% — акцент4 4 8 2 3" xfId="10971"/>
    <cellStyle name="40% — акцент4 4 8 2 3 2" xfId="18289"/>
    <cellStyle name="40% — акцент4 4 8 2 4" xfId="13175"/>
    <cellStyle name="40% — акцент4 4 8 2 5" xfId="15020"/>
    <cellStyle name="40% — акцент4 4 8 2 6" xfId="16647"/>
    <cellStyle name="40% — акцент4 4 8 2 7" xfId="8769"/>
    <cellStyle name="40% — акцент4 4 8 2 8" xfId="7039"/>
    <cellStyle name="40% — акцент4 4 8 3" xfId="4613"/>
    <cellStyle name="40% — акцент4 4 8 3 2" xfId="11318"/>
    <cellStyle name="40% — акцент4 4 8 3 2 2" xfId="18636"/>
    <cellStyle name="40% — акцент4 4 8 3 3" xfId="13522"/>
    <cellStyle name="40% — акцент4 4 8 3 4" xfId="15367"/>
    <cellStyle name="40% — акцент4 4 8 3 5" xfId="16994"/>
    <cellStyle name="40% — акцент4 4 8 3 6" xfId="9116"/>
    <cellStyle name="40% — акцент4 4 8 3 7" xfId="7386"/>
    <cellStyle name="40% — акцент4 4 8 4" xfId="10554"/>
    <cellStyle name="40% — акцент4 4 8 4 2" xfId="17913"/>
    <cellStyle name="40% — акцент4 4 8 5" xfId="12788"/>
    <cellStyle name="40% — акцент4 4 8 6" xfId="14633"/>
    <cellStyle name="40% — акцент4 4 8 7" xfId="16250"/>
    <cellStyle name="40% — акцент4 4 8 8" xfId="8374"/>
    <cellStyle name="40% — акцент4 4 8 9" xfId="6621"/>
    <cellStyle name="40% - Акцент4 4 9" xfId="3420"/>
    <cellStyle name="40% — акцент4 4 9" xfId="2403"/>
    <cellStyle name="40% - Акцент4 5" xfId="1234"/>
    <cellStyle name="40% — акцент4 5" xfId="2145"/>
    <cellStyle name="40% — акцент4 5 2" xfId="3587"/>
    <cellStyle name="40% — акцент4 5 2 10" xfId="20914"/>
    <cellStyle name="40% — акцент4 5 2 2" xfId="4243"/>
    <cellStyle name="40% — акцент4 5 2 2 2" xfId="4990"/>
    <cellStyle name="40% — акцент4 5 2 2 2 2" xfId="11695"/>
    <cellStyle name="40% — акцент4 5 2 2 2 2 2" xfId="19013"/>
    <cellStyle name="40% — акцент4 5 2 2 2 3" xfId="13899"/>
    <cellStyle name="40% — акцент4 5 2 2 2 4" xfId="15744"/>
    <cellStyle name="40% — акцент4 5 2 2 2 5" xfId="17371"/>
    <cellStyle name="40% — акцент4 5 2 2 2 6" xfId="9493"/>
    <cellStyle name="40% — акцент4 5 2 2 2 7" xfId="7763"/>
    <cellStyle name="40% — акцент4 5 2 2 3" xfId="10953"/>
    <cellStyle name="40% — акцент4 5 2 2 3 2" xfId="18271"/>
    <cellStyle name="40% — акцент4 5 2 2 4" xfId="13157"/>
    <cellStyle name="40% — акцент4 5 2 2 5" xfId="15002"/>
    <cellStyle name="40% — акцент4 5 2 2 6" xfId="16629"/>
    <cellStyle name="40% — акцент4 5 2 2 7" xfId="8751"/>
    <cellStyle name="40% — акцент4 5 2 2 8" xfId="7021"/>
    <cellStyle name="40% — акцент4 5 2 3" xfId="4595"/>
    <cellStyle name="40% — акцент4 5 2 3 2" xfId="11300"/>
    <cellStyle name="40% — акцент4 5 2 3 2 2" xfId="18618"/>
    <cellStyle name="40% — акцент4 5 2 3 3" xfId="13504"/>
    <cellStyle name="40% — акцент4 5 2 3 4" xfId="15349"/>
    <cellStyle name="40% — акцент4 5 2 3 5" xfId="16976"/>
    <cellStyle name="40% — акцент4 5 2 3 6" xfId="9098"/>
    <cellStyle name="40% — акцент4 5 2 3 7" xfId="7368"/>
    <cellStyle name="40% — акцент4 5 2 4" xfId="10532"/>
    <cellStyle name="40% — акцент4 5 2 4 2" xfId="17896"/>
    <cellStyle name="40% — акцент4 5 2 5" xfId="12771"/>
    <cellStyle name="40% — акцент4 5 2 6" xfId="14616"/>
    <cellStyle name="40% — акцент4 5 2 7" xfId="16232"/>
    <cellStyle name="40% — акцент4 5 2 8" xfId="8356"/>
    <cellStyle name="40% — акцент4 5 2 9" xfId="6603"/>
    <cellStyle name="40% — акцент4 5 3" xfId="3263"/>
    <cellStyle name="40% — акцент4 5 3 10" xfId="20761"/>
    <cellStyle name="40% — акцент4 5 3 2" xfId="4089"/>
    <cellStyle name="40% — акцент4 5 3 2 2" xfId="4836"/>
    <cellStyle name="40% — акцент4 5 3 2 2 2" xfId="11541"/>
    <cellStyle name="40% — акцент4 5 3 2 2 2 2" xfId="18859"/>
    <cellStyle name="40% — акцент4 5 3 2 2 3" xfId="13745"/>
    <cellStyle name="40% — акцент4 5 3 2 2 4" xfId="15590"/>
    <cellStyle name="40% — акцент4 5 3 2 2 5" xfId="17217"/>
    <cellStyle name="40% — акцент4 5 3 2 2 6" xfId="9339"/>
    <cellStyle name="40% — акцент4 5 3 2 2 7" xfId="7609"/>
    <cellStyle name="40% — акцент4 5 3 2 3" xfId="10799"/>
    <cellStyle name="40% — акцент4 5 3 2 3 2" xfId="18117"/>
    <cellStyle name="40% — акцент4 5 3 2 4" xfId="13003"/>
    <cellStyle name="40% — акцент4 5 3 2 5" xfId="14848"/>
    <cellStyle name="40% — акцент4 5 3 2 6" xfId="16475"/>
    <cellStyle name="40% — акцент4 5 3 2 7" xfId="8597"/>
    <cellStyle name="40% — акцент4 5 3 2 8" xfId="6867"/>
    <cellStyle name="40% — акцент4 5 3 3" xfId="4441"/>
    <cellStyle name="40% — акцент4 5 3 3 2" xfId="11146"/>
    <cellStyle name="40% — акцент4 5 3 3 2 2" xfId="18464"/>
    <cellStyle name="40% — акцент4 5 3 3 3" xfId="13350"/>
    <cellStyle name="40% — акцент4 5 3 3 4" xfId="15195"/>
    <cellStyle name="40% — акцент4 5 3 3 5" xfId="16822"/>
    <cellStyle name="40% — акцент4 5 3 3 6" xfId="8944"/>
    <cellStyle name="40% — акцент4 5 3 3 7" xfId="7214"/>
    <cellStyle name="40% — акцент4 5 3 4" xfId="10363"/>
    <cellStyle name="40% — акцент4 5 3 4 2" xfId="17747"/>
    <cellStyle name="40% — акцент4 5 3 5" xfId="12622"/>
    <cellStyle name="40% — акцент4 5 3 6" xfId="14467"/>
    <cellStyle name="40% — акцент4 5 3 7" xfId="16078"/>
    <cellStyle name="40% — акцент4 5 3 8" xfId="8202"/>
    <cellStyle name="40% — акцент4 5 3 9" xfId="6446"/>
    <cellStyle name="40% — акцент4 5 4" xfId="2425"/>
    <cellStyle name="40% - Акцент4 6" xfId="1235"/>
    <cellStyle name="40% — акцент4 6" xfId="2339"/>
    <cellStyle name="40% - Акцент4 7" xfId="1236"/>
    <cellStyle name="40% — акцент4 7" xfId="2359"/>
    <cellStyle name="40% - Акцент4 8" xfId="1237"/>
    <cellStyle name="40% — акцент4 8" xfId="2512"/>
    <cellStyle name="40% - Акцент4 9" xfId="1238"/>
    <cellStyle name="40% — акцент4 9" xfId="2523"/>
    <cellStyle name="40% — акцент5" xfId="975" builtinId="47" customBuiltin="1"/>
    <cellStyle name="40% - Акцент5 10" xfId="1239"/>
    <cellStyle name="40% — акцент5 10" xfId="2539"/>
    <cellStyle name="40% - Акцент5 11" xfId="1240"/>
    <cellStyle name="40% — акцент5 11" xfId="3935"/>
    <cellStyle name="40% — акцент5 11 2" xfId="4682"/>
    <cellStyle name="40% — акцент5 11 2 2" xfId="11387"/>
    <cellStyle name="40% — акцент5 11 2 2 2" xfId="18705"/>
    <cellStyle name="40% — акцент5 11 2 3" xfId="13591"/>
    <cellStyle name="40% — акцент5 11 2 4" xfId="15436"/>
    <cellStyle name="40% — акцент5 11 2 5" xfId="17063"/>
    <cellStyle name="40% — акцент5 11 2 6" xfId="9185"/>
    <cellStyle name="40% — акцент5 11 2 7" xfId="7455"/>
    <cellStyle name="40% — акцент5 11 3" xfId="10645"/>
    <cellStyle name="40% — акцент5 11 3 2" xfId="17963"/>
    <cellStyle name="40% — акцент5 11 4" xfId="12849"/>
    <cellStyle name="40% — акцент5 11 5" xfId="14694"/>
    <cellStyle name="40% — акцент5 11 6" xfId="16321"/>
    <cellStyle name="40% — акцент5 11 7" xfId="8443"/>
    <cellStyle name="40% — акцент5 11 8" xfId="6713"/>
    <cellStyle name="40% - Акцент5 12" xfId="1241"/>
    <cellStyle name="40% — акцент5 12" xfId="4280"/>
    <cellStyle name="40% — акцент5 12 2" xfId="10988"/>
    <cellStyle name="40% — акцент5 12 2 2" xfId="18306"/>
    <cellStyle name="40% — акцент5 12 3" xfId="13192"/>
    <cellStyle name="40% — акцент5 12 4" xfId="15037"/>
    <cellStyle name="40% — акцент5 12 5" xfId="16664"/>
    <cellStyle name="40% — акцент5 12 6" xfId="8786"/>
    <cellStyle name="40% — акцент5 12 7" xfId="7056"/>
    <cellStyle name="40% - Акцент5 13" xfId="1242"/>
    <cellStyle name="40% — акцент5 13" xfId="2261"/>
    <cellStyle name="40% — акцент5 13 2" xfId="17554"/>
    <cellStyle name="40% — акцент5 13 3" xfId="9646"/>
    <cellStyle name="40% - Акцент5 14" xfId="1243"/>
    <cellStyle name="40% — акцент5 14" xfId="10170"/>
    <cellStyle name="40% - Акцент5 15" xfId="1244"/>
    <cellStyle name="40% — акцент5 15" xfId="10564"/>
    <cellStyle name="40% - Акцент5 16" xfId="1245"/>
    <cellStyle name="40% — акцент5 16" xfId="11969"/>
    <cellStyle name="40% - Акцент5 17" xfId="1246"/>
    <cellStyle name="40% — акцент5 17" xfId="10060"/>
    <cellStyle name="40% - Акцент5 18" xfId="1247"/>
    <cellStyle name="40% — акцент5 18" xfId="11858"/>
    <cellStyle name="40% - Акцент5 19" xfId="1248"/>
    <cellStyle name="40% — акцент5 19" xfId="12155"/>
    <cellStyle name="40% - Акцент5 2" xfId="68"/>
    <cellStyle name="40% — акцент5 2" xfId="271"/>
    <cellStyle name="40% - Акцент5 2 2" xfId="69"/>
    <cellStyle name="40% - Акцент5 2 2 2" xfId="1249"/>
    <cellStyle name="40% - Акцент5 2 3" xfId="1250"/>
    <cellStyle name="40% - Акцент5 2 4" xfId="3806"/>
    <cellStyle name="40% - Акцент5 2 5" xfId="3688"/>
    <cellStyle name="40% - Акцент5 2 6" xfId="2280"/>
    <cellStyle name="40% - Акцент5 2 7" xfId="2223"/>
    <cellStyle name="40% - Акцент5 20" xfId="1251"/>
    <cellStyle name="40% — акцент5 20" xfId="9902"/>
    <cellStyle name="40% - Акцент5 21" xfId="1252"/>
    <cellStyle name="40% — акцент5 21" xfId="12203"/>
    <cellStyle name="40% - Акцент5 22" xfId="1253"/>
    <cellStyle name="40% — акцент5 22" xfId="14048"/>
    <cellStyle name="40% - Акцент5 23" xfId="1254"/>
    <cellStyle name="40% — акцент5 23" xfId="15895"/>
    <cellStyle name="40% - Акцент5 24" xfId="1255"/>
    <cellStyle name="40% — акцент5 24" xfId="15888"/>
    <cellStyle name="40% — акцент5 25" xfId="8040"/>
    <cellStyle name="40% — акцент5 26" xfId="5875"/>
    <cellStyle name="40% — акцент5 27" xfId="6193"/>
    <cellStyle name="40% — акцент5 28" xfId="20677"/>
    <cellStyle name="40% - Акцент5 3" xfId="70"/>
    <cellStyle name="40% — акцент5 3" xfId="290"/>
    <cellStyle name="40% - Акцент5 3 10" xfId="3363"/>
    <cellStyle name="40% - Акцент5 3 11" xfId="3286"/>
    <cellStyle name="40% - Акцент5 3 12" xfId="3469"/>
    <cellStyle name="40% - Акцент5 3 13" xfId="3689"/>
    <cellStyle name="40% - Акцент5 3 14" xfId="20934"/>
    <cellStyle name="40% - Акцент5 3 15" xfId="20970"/>
    <cellStyle name="40% - Акцент5 3 2" xfId="1257"/>
    <cellStyle name="40% - Акцент5 3 3" xfId="1256"/>
    <cellStyle name="40% - Акцент5 3 4" xfId="3112"/>
    <cellStyle name="40% - Акцент5 3 5" xfId="3434"/>
    <cellStyle name="40% - Акцент5 3 6" xfId="3342"/>
    <cellStyle name="40% - Акцент5 3 7" xfId="3487"/>
    <cellStyle name="40% - Акцент5 3 8" xfId="3276"/>
    <cellStyle name="40% - Акцент5 3 9" xfId="3483"/>
    <cellStyle name="40% - Акцент5 4" xfId="71"/>
    <cellStyle name="40% — акцент5 4" xfId="2402"/>
    <cellStyle name="40% - Акцент5 4 10" xfId="5894"/>
    <cellStyle name="40% - Акцент5 4 11" xfId="6658"/>
    <cellStyle name="40% - Акцент5 4 12" xfId="20414"/>
    <cellStyle name="40% - Акцент5 4 2" xfId="1259"/>
    <cellStyle name="40% — акцент5 4 2" xfId="3516"/>
    <cellStyle name="40% — акцент5 4 2 10" xfId="20866"/>
    <cellStyle name="40% — акцент5 4 2 2" xfId="4196"/>
    <cellStyle name="40% — акцент5 4 2 2 2" xfId="4943"/>
    <cellStyle name="40% — акцент5 4 2 2 2 2" xfId="11648"/>
    <cellStyle name="40% — акцент5 4 2 2 2 2 2" xfId="18966"/>
    <cellStyle name="40% — акцент5 4 2 2 2 3" xfId="13852"/>
    <cellStyle name="40% — акцент5 4 2 2 2 4" xfId="15697"/>
    <cellStyle name="40% — акцент5 4 2 2 2 5" xfId="17324"/>
    <cellStyle name="40% — акцент5 4 2 2 2 6" xfId="9446"/>
    <cellStyle name="40% — акцент5 4 2 2 2 7" xfId="7716"/>
    <cellStyle name="40% — акцент5 4 2 2 3" xfId="10906"/>
    <cellStyle name="40% — акцент5 4 2 2 3 2" xfId="18224"/>
    <cellStyle name="40% — акцент5 4 2 2 4" xfId="13110"/>
    <cellStyle name="40% — акцент5 4 2 2 5" xfId="14955"/>
    <cellStyle name="40% — акцент5 4 2 2 6" xfId="16582"/>
    <cellStyle name="40% — акцент5 4 2 2 7" xfId="8704"/>
    <cellStyle name="40% — акцент5 4 2 2 8" xfId="6974"/>
    <cellStyle name="40% — акцент5 4 2 3" xfId="4548"/>
    <cellStyle name="40% — акцент5 4 2 3 2" xfId="11253"/>
    <cellStyle name="40% — акцент5 4 2 3 2 2" xfId="18571"/>
    <cellStyle name="40% — акцент5 4 2 3 3" xfId="13457"/>
    <cellStyle name="40% — акцент5 4 2 3 4" xfId="15302"/>
    <cellStyle name="40% — акцент5 4 2 3 5" xfId="16929"/>
    <cellStyle name="40% — акцент5 4 2 3 6" xfId="9051"/>
    <cellStyle name="40% — акцент5 4 2 3 7" xfId="7321"/>
    <cellStyle name="40% — акцент5 4 2 4" xfId="10482"/>
    <cellStyle name="40% — акцент5 4 2 4 2" xfId="17849"/>
    <cellStyle name="40% — акцент5 4 2 5" xfId="12724"/>
    <cellStyle name="40% — акцент5 4 2 6" xfId="14569"/>
    <cellStyle name="40% — акцент5 4 2 7" xfId="16185"/>
    <cellStyle name="40% — акцент5 4 2 8" xfId="8309"/>
    <cellStyle name="40% — акцент5 4 2 9" xfId="6556"/>
    <cellStyle name="40% - Акцент5 4 3" xfId="1258"/>
    <cellStyle name="40% - Акцент5 4 4" xfId="3559"/>
    <cellStyle name="40% - Акцент5 4 5" xfId="3418"/>
    <cellStyle name="40% - Акцент5 4 6" xfId="3145"/>
    <cellStyle name="40% - Акцент5 4 7" xfId="3614"/>
    <cellStyle name="40% - Акцент5 4 8" xfId="3638"/>
    <cellStyle name="40% - Акцент5 4 9" xfId="3655"/>
    <cellStyle name="40% - Акцент5 5" xfId="1260"/>
    <cellStyle name="40% — акцент5 5" xfId="2426"/>
    <cellStyle name="40% — акцент5 5 2" xfId="3598"/>
    <cellStyle name="40% — акцент5 5 2 10" xfId="20918"/>
    <cellStyle name="40% — акцент5 5 2 2" xfId="4247"/>
    <cellStyle name="40% — акцент5 5 2 2 2" xfId="4994"/>
    <cellStyle name="40% — акцент5 5 2 2 2 2" xfId="11699"/>
    <cellStyle name="40% — акцент5 5 2 2 2 2 2" xfId="19017"/>
    <cellStyle name="40% — акцент5 5 2 2 2 3" xfId="13903"/>
    <cellStyle name="40% — акцент5 5 2 2 2 4" xfId="15748"/>
    <cellStyle name="40% — акцент5 5 2 2 2 5" xfId="17375"/>
    <cellStyle name="40% — акцент5 5 2 2 2 6" xfId="9497"/>
    <cellStyle name="40% — акцент5 5 2 2 2 7" xfId="7767"/>
    <cellStyle name="40% — акцент5 5 2 2 3" xfId="10957"/>
    <cellStyle name="40% — акцент5 5 2 2 3 2" xfId="18275"/>
    <cellStyle name="40% — акцент5 5 2 2 4" xfId="13161"/>
    <cellStyle name="40% — акцент5 5 2 2 5" xfId="15006"/>
    <cellStyle name="40% — акцент5 5 2 2 6" xfId="16633"/>
    <cellStyle name="40% — акцент5 5 2 2 7" xfId="8755"/>
    <cellStyle name="40% — акцент5 5 2 2 8" xfId="7025"/>
    <cellStyle name="40% — акцент5 5 2 3" xfId="4599"/>
    <cellStyle name="40% — акцент5 5 2 3 2" xfId="11304"/>
    <cellStyle name="40% — акцент5 5 2 3 2 2" xfId="18622"/>
    <cellStyle name="40% — акцент5 5 2 3 3" xfId="13508"/>
    <cellStyle name="40% — акцент5 5 2 3 4" xfId="15353"/>
    <cellStyle name="40% — акцент5 5 2 3 5" xfId="16980"/>
    <cellStyle name="40% — акцент5 5 2 3 6" xfId="9102"/>
    <cellStyle name="40% — акцент5 5 2 3 7" xfId="7372"/>
    <cellStyle name="40% — акцент5 5 2 4" xfId="10536"/>
    <cellStyle name="40% — акцент5 5 2 4 2" xfId="17900"/>
    <cellStyle name="40% — акцент5 5 2 5" xfId="12775"/>
    <cellStyle name="40% — акцент5 5 2 6" xfId="14620"/>
    <cellStyle name="40% — акцент5 5 2 7" xfId="16236"/>
    <cellStyle name="40% — акцент5 5 2 8" xfId="8360"/>
    <cellStyle name="40% — акцент5 5 2 9" xfId="6607"/>
    <cellStyle name="40% - Акцент5 6" xfId="1261"/>
    <cellStyle name="40% — акцент5 6" xfId="2340"/>
    <cellStyle name="40% — акцент5 6 2" xfId="3426"/>
    <cellStyle name="40% — акцент5 6 2 10" xfId="20834"/>
    <cellStyle name="40% — акцент5 6 2 2" xfId="4164"/>
    <cellStyle name="40% — акцент5 6 2 2 2" xfId="4911"/>
    <cellStyle name="40% — акцент5 6 2 2 2 2" xfId="11616"/>
    <cellStyle name="40% — акцент5 6 2 2 2 2 2" xfId="18934"/>
    <cellStyle name="40% — акцент5 6 2 2 2 3" xfId="13820"/>
    <cellStyle name="40% — акцент5 6 2 2 2 4" xfId="15665"/>
    <cellStyle name="40% — акцент5 6 2 2 2 5" xfId="17292"/>
    <cellStyle name="40% — акцент5 6 2 2 2 6" xfId="9414"/>
    <cellStyle name="40% — акцент5 6 2 2 2 7" xfId="7684"/>
    <cellStyle name="40% — акцент5 6 2 2 3" xfId="10874"/>
    <cellStyle name="40% — акцент5 6 2 2 3 2" xfId="18192"/>
    <cellStyle name="40% — акцент5 6 2 2 4" xfId="13078"/>
    <cellStyle name="40% — акцент5 6 2 2 5" xfId="14923"/>
    <cellStyle name="40% — акцент5 6 2 2 6" xfId="16550"/>
    <cellStyle name="40% — акцент5 6 2 2 7" xfId="8672"/>
    <cellStyle name="40% — акцент5 6 2 2 8" xfId="6942"/>
    <cellStyle name="40% — акцент5 6 2 3" xfId="4516"/>
    <cellStyle name="40% — акцент5 6 2 3 2" xfId="11221"/>
    <cellStyle name="40% — акцент5 6 2 3 2 2" xfId="18539"/>
    <cellStyle name="40% — акцент5 6 2 3 3" xfId="13425"/>
    <cellStyle name="40% — акцент5 6 2 3 4" xfId="15270"/>
    <cellStyle name="40% — акцент5 6 2 3 5" xfId="16897"/>
    <cellStyle name="40% — акцент5 6 2 3 6" xfId="9019"/>
    <cellStyle name="40% — акцент5 6 2 3 7" xfId="7289"/>
    <cellStyle name="40% — акцент5 6 2 4" xfId="10443"/>
    <cellStyle name="40% — акцент5 6 2 4 2" xfId="17817"/>
    <cellStyle name="40% — акцент5 6 2 5" xfId="12692"/>
    <cellStyle name="40% — акцент5 6 2 6" xfId="14537"/>
    <cellStyle name="40% — акцент5 6 2 7" xfId="16153"/>
    <cellStyle name="40% — акцент5 6 2 8" xfId="8277"/>
    <cellStyle name="40% — акцент5 6 2 9" xfId="6522"/>
    <cellStyle name="40% - Акцент5 7" xfId="1262"/>
    <cellStyle name="40% — акцент5 7" xfId="2367"/>
    <cellStyle name="40% - Акцент5 8" xfId="1263"/>
    <cellStyle name="40% — акцент5 8" xfId="2508"/>
    <cellStyle name="40% - Акцент5 9" xfId="1264"/>
    <cellStyle name="40% — акцент5 9" xfId="2524"/>
    <cellStyle name="40% — акцент6" xfId="979" builtinId="51" customBuiltin="1"/>
    <cellStyle name="40% - Акцент6 10" xfId="1265"/>
    <cellStyle name="40% — акцент6 10" xfId="2537"/>
    <cellStyle name="40% - Акцент6 11" xfId="1266"/>
    <cellStyle name="40% — акцент6 11" xfId="3937"/>
    <cellStyle name="40% — акцент6 11 2" xfId="4684"/>
    <cellStyle name="40% — акцент6 11 2 2" xfId="11389"/>
    <cellStyle name="40% — акцент6 11 2 2 2" xfId="18707"/>
    <cellStyle name="40% — акцент6 11 2 3" xfId="13593"/>
    <cellStyle name="40% — акцент6 11 2 4" xfId="15438"/>
    <cellStyle name="40% — акцент6 11 2 5" xfId="17065"/>
    <cellStyle name="40% — акцент6 11 2 6" xfId="9187"/>
    <cellStyle name="40% — акцент6 11 2 7" xfId="7457"/>
    <cellStyle name="40% — акцент6 11 3" xfId="10647"/>
    <cellStyle name="40% — акцент6 11 3 2" xfId="17965"/>
    <cellStyle name="40% — акцент6 11 4" xfId="12851"/>
    <cellStyle name="40% — акцент6 11 5" xfId="14696"/>
    <cellStyle name="40% — акцент6 11 6" xfId="16323"/>
    <cellStyle name="40% — акцент6 11 7" xfId="8445"/>
    <cellStyle name="40% — акцент6 11 8" xfId="6715"/>
    <cellStyle name="40% - Акцент6 12" xfId="1267"/>
    <cellStyle name="40% — акцент6 12" xfId="4282"/>
    <cellStyle name="40% — акцент6 12 2" xfId="10990"/>
    <cellStyle name="40% — акцент6 12 2 2" xfId="18308"/>
    <cellStyle name="40% — акцент6 12 3" xfId="13194"/>
    <cellStyle name="40% — акцент6 12 4" xfId="15039"/>
    <cellStyle name="40% — акцент6 12 5" xfId="16666"/>
    <cellStyle name="40% — акцент6 12 6" xfId="8788"/>
    <cellStyle name="40% — акцент6 12 7" xfId="7058"/>
    <cellStyle name="40% - Акцент6 13" xfId="1268"/>
    <cellStyle name="40% — акцент6 13" xfId="2263"/>
    <cellStyle name="40% — акцент6 13 2" xfId="17549"/>
    <cellStyle name="40% — акцент6 13 3" xfId="9648"/>
    <cellStyle name="40% - Акцент6 14" xfId="1269"/>
    <cellStyle name="40% — акцент6 14" xfId="9712"/>
    <cellStyle name="40% - Акцент6 15" xfId="1270"/>
    <cellStyle name="40% — акцент6 15" xfId="12090"/>
    <cellStyle name="40% - Акцент6 16" xfId="1271"/>
    <cellStyle name="40% — акцент6 16" xfId="12135"/>
    <cellStyle name="40% - Акцент6 17" xfId="1272"/>
    <cellStyle name="40% — акцент6 17" xfId="10602"/>
    <cellStyle name="40% - Акцент6 18" xfId="1273"/>
    <cellStyle name="40% — акцент6 18" xfId="12170"/>
    <cellStyle name="40% - Акцент6 19" xfId="1274"/>
    <cellStyle name="40% — акцент6 19" xfId="10111"/>
    <cellStyle name="40% - Акцент6 2" xfId="72"/>
    <cellStyle name="40% — акцент6 2" xfId="272"/>
    <cellStyle name="40% - Акцент6 2 2" xfId="73"/>
    <cellStyle name="40% - Акцент6 2 2 2" xfId="1275"/>
    <cellStyle name="40% - Акцент6 2 3" xfId="1276"/>
    <cellStyle name="40% - Акцент6 2 4" xfId="3807"/>
    <cellStyle name="40% - Акцент6 2 5" xfId="3690"/>
    <cellStyle name="40% - Акцент6 2 6" xfId="2281"/>
    <cellStyle name="40% - Акцент6 2 7" xfId="2224"/>
    <cellStyle name="40% - Акцент6 20" xfId="1277"/>
    <cellStyle name="40% — акцент6 20" xfId="11851"/>
    <cellStyle name="40% - Акцент6 21" xfId="1278"/>
    <cellStyle name="40% — акцент6 21" xfId="12205"/>
    <cellStyle name="40% - Акцент6 22" xfId="1279"/>
    <cellStyle name="40% — акцент6 22" xfId="14050"/>
    <cellStyle name="40% - Акцент6 23" xfId="1280"/>
    <cellStyle name="40% — акцент6 23" xfId="15897"/>
    <cellStyle name="40% - Акцент6 24" xfId="1281"/>
    <cellStyle name="40% — акцент6 24" xfId="16258"/>
    <cellStyle name="40% — акцент6 25" xfId="8042"/>
    <cellStyle name="40% — акцент6 26" xfId="5877"/>
    <cellStyle name="40% — акцент6 27" xfId="6191"/>
    <cellStyle name="40% — акцент6 28" xfId="20679"/>
    <cellStyle name="40% - Акцент6 3" xfId="74"/>
    <cellStyle name="40% — акцент6 3" xfId="282"/>
    <cellStyle name="40% - Акцент6 3 10" xfId="3366"/>
    <cellStyle name="40% - Акцент6 3 11" xfId="3373"/>
    <cellStyle name="40% - Акцент6 3 12" xfId="3335"/>
    <cellStyle name="40% - Акцент6 3 13" xfId="3691"/>
    <cellStyle name="40% - Акцент6 3 14" xfId="20933"/>
    <cellStyle name="40% - Акцент6 3 15" xfId="20971"/>
    <cellStyle name="40% - Акцент6 3 2" xfId="1283"/>
    <cellStyle name="40% - Акцент6 3 3" xfId="1282"/>
    <cellStyle name="40% - Акцент6 3 4" xfId="3113"/>
    <cellStyle name="40% - Акцент6 3 5" xfId="3429"/>
    <cellStyle name="40% - Акцент6 3 6" xfId="3344"/>
    <cellStyle name="40% - Акцент6 3 7" xfId="3421"/>
    <cellStyle name="40% - Акцент6 3 8" xfId="3359"/>
    <cellStyle name="40% - Акцент6 3 9" xfId="3408"/>
    <cellStyle name="40% - Акцент6 4" xfId="75"/>
    <cellStyle name="40% — акцент6 4" xfId="2401"/>
    <cellStyle name="40% - Акцент6 4 10" xfId="5895"/>
    <cellStyle name="40% - Акцент6 4 11" xfId="6114"/>
    <cellStyle name="40% - Акцент6 4 12" xfId="20415"/>
    <cellStyle name="40% - Акцент6 4 2" xfId="1285"/>
    <cellStyle name="40% — акцент6 4 2" xfId="3451"/>
    <cellStyle name="40% — акцент6 4 2 10" xfId="20841"/>
    <cellStyle name="40% — акцент6 4 2 2" xfId="4171"/>
    <cellStyle name="40% — акцент6 4 2 2 2" xfId="4918"/>
    <cellStyle name="40% — акцент6 4 2 2 2 2" xfId="11623"/>
    <cellStyle name="40% — акцент6 4 2 2 2 2 2" xfId="18941"/>
    <cellStyle name="40% — акцент6 4 2 2 2 3" xfId="13827"/>
    <cellStyle name="40% — акцент6 4 2 2 2 4" xfId="15672"/>
    <cellStyle name="40% — акцент6 4 2 2 2 5" xfId="17299"/>
    <cellStyle name="40% — акцент6 4 2 2 2 6" xfId="9421"/>
    <cellStyle name="40% — акцент6 4 2 2 2 7" xfId="7691"/>
    <cellStyle name="40% — акцент6 4 2 2 3" xfId="10881"/>
    <cellStyle name="40% — акцент6 4 2 2 3 2" xfId="18199"/>
    <cellStyle name="40% — акцент6 4 2 2 4" xfId="13085"/>
    <cellStyle name="40% — акцент6 4 2 2 5" xfId="14930"/>
    <cellStyle name="40% — акцент6 4 2 2 6" xfId="16557"/>
    <cellStyle name="40% — акцент6 4 2 2 7" xfId="8679"/>
    <cellStyle name="40% — акцент6 4 2 2 8" xfId="6949"/>
    <cellStyle name="40% — акцент6 4 2 3" xfId="4523"/>
    <cellStyle name="40% — акцент6 4 2 3 2" xfId="11228"/>
    <cellStyle name="40% — акцент6 4 2 3 2 2" xfId="18546"/>
    <cellStyle name="40% — акцент6 4 2 3 3" xfId="13432"/>
    <cellStyle name="40% — акцент6 4 2 3 4" xfId="15277"/>
    <cellStyle name="40% — акцент6 4 2 3 5" xfId="16904"/>
    <cellStyle name="40% — акцент6 4 2 3 6" xfId="9026"/>
    <cellStyle name="40% — акцент6 4 2 3 7" xfId="7296"/>
    <cellStyle name="40% — акцент6 4 2 4" xfId="10452"/>
    <cellStyle name="40% — акцент6 4 2 4 2" xfId="17824"/>
    <cellStyle name="40% — акцент6 4 2 5" xfId="12699"/>
    <cellStyle name="40% — акцент6 4 2 6" xfId="14544"/>
    <cellStyle name="40% — акцент6 4 2 7" xfId="16160"/>
    <cellStyle name="40% — акцент6 4 2 8" xfId="8284"/>
    <cellStyle name="40% — акцент6 4 2 9" xfId="6529"/>
    <cellStyle name="40% - Акцент6 4 3" xfId="1284"/>
    <cellStyle name="40% - Акцент6 4 4" xfId="3417"/>
    <cellStyle name="40% - Акцент6 4 5" xfId="3551"/>
    <cellStyle name="40% - Акцент6 4 6" xfId="3146"/>
    <cellStyle name="40% - Акцент6 4 7" xfId="3615"/>
    <cellStyle name="40% - Акцент6 4 8" xfId="3639"/>
    <cellStyle name="40% - Акцент6 4 9" xfId="3649"/>
    <cellStyle name="40% - Акцент6 5" xfId="1286"/>
    <cellStyle name="40% — акцент6 5" xfId="2427"/>
    <cellStyle name="40% — акцент6 5 2" xfId="3599"/>
    <cellStyle name="40% — акцент6 5 2 10" xfId="20919"/>
    <cellStyle name="40% — акцент6 5 2 2" xfId="4248"/>
    <cellStyle name="40% — акцент6 5 2 2 2" xfId="4995"/>
    <cellStyle name="40% — акцент6 5 2 2 2 2" xfId="11700"/>
    <cellStyle name="40% — акцент6 5 2 2 2 2 2" xfId="19018"/>
    <cellStyle name="40% — акцент6 5 2 2 2 3" xfId="13904"/>
    <cellStyle name="40% — акцент6 5 2 2 2 4" xfId="15749"/>
    <cellStyle name="40% — акцент6 5 2 2 2 5" xfId="17376"/>
    <cellStyle name="40% — акцент6 5 2 2 2 6" xfId="9498"/>
    <cellStyle name="40% — акцент6 5 2 2 2 7" xfId="7768"/>
    <cellStyle name="40% — акцент6 5 2 2 3" xfId="10958"/>
    <cellStyle name="40% — акцент6 5 2 2 3 2" xfId="18276"/>
    <cellStyle name="40% — акцент6 5 2 2 4" xfId="13162"/>
    <cellStyle name="40% — акцент6 5 2 2 5" xfId="15007"/>
    <cellStyle name="40% — акцент6 5 2 2 6" xfId="16634"/>
    <cellStyle name="40% — акцент6 5 2 2 7" xfId="8756"/>
    <cellStyle name="40% — акцент6 5 2 2 8" xfId="7026"/>
    <cellStyle name="40% — акцент6 5 2 3" xfId="4600"/>
    <cellStyle name="40% — акцент6 5 2 3 2" xfId="11305"/>
    <cellStyle name="40% — акцент6 5 2 3 2 2" xfId="18623"/>
    <cellStyle name="40% — акцент6 5 2 3 3" xfId="13509"/>
    <cellStyle name="40% — акцент6 5 2 3 4" xfId="15354"/>
    <cellStyle name="40% — акцент6 5 2 3 5" xfId="16981"/>
    <cellStyle name="40% — акцент6 5 2 3 6" xfId="9103"/>
    <cellStyle name="40% — акцент6 5 2 3 7" xfId="7373"/>
    <cellStyle name="40% — акцент6 5 2 4" xfId="10537"/>
    <cellStyle name="40% — акцент6 5 2 4 2" xfId="17901"/>
    <cellStyle name="40% — акцент6 5 2 5" xfId="12776"/>
    <cellStyle name="40% — акцент6 5 2 6" xfId="14621"/>
    <cellStyle name="40% — акцент6 5 2 7" xfId="16237"/>
    <cellStyle name="40% — акцент6 5 2 8" xfId="8361"/>
    <cellStyle name="40% — акцент6 5 2 9" xfId="6608"/>
    <cellStyle name="40% - Акцент6 6" xfId="1287"/>
    <cellStyle name="40% — акцент6 6" xfId="2341"/>
    <cellStyle name="40% — акцент6 6 2" xfId="3560"/>
    <cellStyle name="40% — акцент6 6 2 10" xfId="20890"/>
    <cellStyle name="40% — акцент6 6 2 2" xfId="4220"/>
    <cellStyle name="40% — акцент6 6 2 2 2" xfId="4967"/>
    <cellStyle name="40% — акцент6 6 2 2 2 2" xfId="11672"/>
    <cellStyle name="40% — акцент6 6 2 2 2 2 2" xfId="18990"/>
    <cellStyle name="40% — акцент6 6 2 2 2 3" xfId="13876"/>
    <cellStyle name="40% — акцент6 6 2 2 2 4" xfId="15721"/>
    <cellStyle name="40% — акцент6 6 2 2 2 5" xfId="17348"/>
    <cellStyle name="40% — акцент6 6 2 2 2 6" xfId="9470"/>
    <cellStyle name="40% — акцент6 6 2 2 2 7" xfId="7740"/>
    <cellStyle name="40% — акцент6 6 2 2 3" xfId="10930"/>
    <cellStyle name="40% — акцент6 6 2 2 3 2" xfId="18248"/>
    <cellStyle name="40% — акцент6 6 2 2 4" xfId="13134"/>
    <cellStyle name="40% — акцент6 6 2 2 5" xfId="14979"/>
    <cellStyle name="40% — акцент6 6 2 2 6" xfId="16606"/>
    <cellStyle name="40% — акцент6 6 2 2 7" xfId="8728"/>
    <cellStyle name="40% — акцент6 6 2 2 8" xfId="6998"/>
    <cellStyle name="40% — акцент6 6 2 3" xfId="4572"/>
    <cellStyle name="40% — акцент6 6 2 3 2" xfId="11277"/>
    <cellStyle name="40% — акцент6 6 2 3 2 2" xfId="18595"/>
    <cellStyle name="40% — акцент6 6 2 3 3" xfId="13481"/>
    <cellStyle name="40% — акцент6 6 2 3 4" xfId="15326"/>
    <cellStyle name="40% — акцент6 6 2 3 5" xfId="16953"/>
    <cellStyle name="40% — акцент6 6 2 3 6" xfId="9075"/>
    <cellStyle name="40% — акцент6 6 2 3 7" xfId="7345"/>
    <cellStyle name="40% — акцент6 6 2 4" xfId="10509"/>
    <cellStyle name="40% — акцент6 6 2 4 2" xfId="17873"/>
    <cellStyle name="40% — акцент6 6 2 5" xfId="12748"/>
    <cellStyle name="40% — акцент6 6 2 6" xfId="14593"/>
    <cellStyle name="40% — акцент6 6 2 7" xfId="16209"/>
    <cellStyle name="40% — акцент6 6 2 8" xfId="8333"/>
    <cellStyle name="40% — акцент6 6 2 9" xfId="6580"/>
    <cellStyle name="40% - Акцент6 7" xfId="1288"/>
    <cellStyle name="40% — акцент6 7" xfId="2365"/>
    <cellStyle name="40% - Акцент6 8" xfId="1289"/>
    <cellStyle name="40% — акцент6 8" xfId="2501"/>
    <cellStyle name="40% - Акцент6 9" xfId="1290"/>
    <cellStyle name="40% — акцент6 9" xfId="2525"/>
    <cellStyle name="60% — акцент1" xfId="962" builtinId="32" customBuiltin="1"/>
    <cellStyle name="60% - Акцент1 10" xfId="1291"/>
    <cellStyle name="60% — акцент1 10" xfId="2547"/>
    <cellStyle name="60% - Акцент1 11" xfId="1292"/>
    <cellStyle name="60% - Акцент1 12" xfId="1293"/>
    <cellStyle name="60% - Акцент1 13" xfId="1294"/>
    <cellStyle name="60% - Акцент1 14" xfId="1295"/>
    <cellStyle name="60% - Акцент1 15" xfId="1296"/>
    <cellStyle name="60% - Акцент1 16" xfId="1297"/>
    <cellStyle name="60% - Акцент1 17" xfId="1298"/>
    <cellStyle name="60% - Акцент1 18" xfId="1299"/>
    <cellStyle name="60% - Акцент1 19" xfId="1300"/>
    <cellStyle name="60% - Акцент1 2" xfId="76"/>
    <cellStyle name="60% — акцент1 2" xfId="273"/>
    <cellStyle name="60% - Акцент1 2 2" xfId="77"/>
    <cellStyle name="60% - Акцент1 2 2 2" xfId="1301"/>
    <cellStyle name="60% - Акцент1 2 3" xfId="1302"/>
    <cellStyle name="60% - Акцент1 2 4" xfId="3808"/>
    <cellStyle name="60% - Акцент1 2 5" xfId="3692"/>
    <cellStyle name="60% - Акцент1 2 6" xfId="2282"/>
    <cellStyle name="60% - Акцент1 2 7" xfId="2225"/>
    <cellStyle name="60% - Акцент1 20" xfId="1303"/>
    <cellStyle name="60% - Акцент1 21" xfId="1304"/>
    <cellStyle name="60% - Акцент1 22" xfId="1305"/>
    <cellStyle name="60% - Акцент1 23" xfId="1306"/>
    <cellStyle name="60% - Акцент1 24" xfId="1307"/>
    <cellStyle name="60% - Акцент1 3" xfId="78"/>
    <cellStyle name="60% — акцент1 3" xfId="289"/>
    <cellStyle name="60% - Акцент1 3 10" xfId="3370"/>
    <cellStyle name="60% - Акцент1 3 11" xfId="3601"/>
    <cellStyle name="60% - Акцент1 3 12" xfId="3552"/>
    <cellStyle name="60% - Акцент1 3 13" xfId="3693"/>
    <cellStyle name="60% - Акцент1 3 14" xfId="20932"/>
    <cellStyle name="60% - Акцент1 3 15" xfId="20972"/>
    <cellStyle name="60% - Акцент1 3 2" xfId="1309"/>
    <cellStyle name="60% - Акцент1 3 3" xfId="1308"/>
    <cellStyle name="60% - Акцент1 3 4" xfId="3114"/>
    <cellStyle name="60% - Акцент1 3 5" xfId="3423"/>
    <cellStyle name="60% - Акцент1 3 6" xfId="3356"/>
    <cellStyle name="60% - Акцент1 3 7" xfId="3292"/>
    <cellStyle name="60% - Акцент1 3 8" xfId="3364"/>
    <cellStyle name="60% - Акцент1 3 9" xfId="3390"/>
    <cellStyle name="60% - Акцент1 4" xfId="79"/>
    <cellStyle name="60% — акцент1 4" xfId="2400"/>
    <cellStyle name="60% - Акцент1 4 10" xfId="20416"/>
    <cellStyle name="60% - Акцент1 4 2" xfId="1311"/>
    <cellStyle name="60% - Акцент1 4 3" xfId="1310"/>
    <cellStyle name="60% - Акцент1 4 4" xfId="3147"/>
    <cellStyle name="60% - Акцент1 4 5" xfId="3616"/>
    <cellStyle name="60% - Акцент1 4 6" xfId="3640"/>
    <cellStyle name="60% - Акцент1 4 7" xfId="3650"/>
    <cellStyle name="60% - Акцент1 4 8" xfId="5896"/>
    <cellStyle name="60% - Акцент1 4 9" xfId="6082"/>
    <cellStyle name="60% - Акцент1 5" xfId="1312"/>
    <cellStyle name="60% — акцент1 5" xfId="2428"/>
    <cellStyle name="60% - Акцент1 6" xfId="1313"/>
    <cellStyle name="60% — акцент1 6" xfId="2342"/>
    <cellStyle name="60% - Акцент1 7" xfId="1314"/>
    <cellStyle name="60% — акцент1 7" xfId="2381"/>
    <cellStyle name="60% - Акцент1 8" xfId="1315"/>
    <cellStyle name="60% — акцент1 8" xfId="2369"/>
    <cellStyle name="60% - Акцент1 9" xfId="1316"/>
    <cellStyle name="60% — акцент1 9" xfId="2526"/>
    <cellStyle name="60% — акцент2" xfId="966" builtinId="36" customBuiltin="1"/>
    <cellStyle name="60% - Акцент2 10" xfId="1317"/>
    <cellStyle name="60% — акцент2 10" xfId="2543"/>
    <cellStyle name="60% - Акцент2 11" xfId="1318"/>
    <cellStyle name="60% - Акцент2 12" xfId="1319"/>
    <cellStyle name="60% - Акцент2 13" xfId="1320"/>
    <cellStyle name="60% - Акцент2 14" xfId="1321"/>
    <cellStyle name="60% - Акцент2 15" xfId="1322"/>
    <cellStyle name="60% - Акцент2 16" xfId="1323"/>
    <cellStyle name="60% - Акцент2 17" xfId="1324"/>
    <cellStyle name="60% - Акцент2 18" xfId="1325"/>
    <cellStyle name="60% - Акцент2 19" xfId="1326"/>
    <cellStyle name="60% - Акцент2 2" xfId="80"/>
    <cellStyle name="60% — акцент2 2" xfId="274"/>
    <cellStyle name="60% - Акцент2 2 2" xfId="81"/>
    <cellStyle name="60% - Акцент2 2 2 2" xfId="1327"/>
    <cellStyle name="60% - Акцент2 2 3" xfId="1328"/>
    <cellStyle name="60% - Акцент2 2 4" xfId="3809"/>
    <cellStyle name="60% - Акцент2 2 5" xfId="3694"/>
    <cellStyle name="60% - Акцент2 2 6" xfId="2283"/>
    <cellStyle name="60% - Акцент2 2 7" xfId="2226"/>
    <cellStyle name="60% - Акцент2 20" xfId="1329"/>
    <cellStyle name="60% - Акцент2 21" xfId="1330"/>
    <cellStyle name="60% - Акцент2 22" xfId="1331"/>
    <cellStyle name="60% - Акцент2 23" xfId="1332"/>
    <cellStyle name="60% - Акцент2 24" xfId="1333"/>
    <cellStyle name="60% - Акцент2 3" xfId="82"/>
    <cellStyle name="60% — акцент2 3" xfId="281"/>
    <cellStyle name="60% - Акцент2 3 10" xfId="3267"/>
    <cellStyle name="60% - Акцент2 3 11" xfId="3521"/>
    <cellStyle name="60% - Акцент2 3 12" xfId="3553"/>
    <cellStyle name="60% - Акцент2 3 13" xfId="3695"/>
    <cellStyle name="60% - Акцент2 3 14" xfId="20931"/>
    <cellStyle name="60% - Акцент2 3 15" xfId="20973"/>
    <cellStyle name="60% - Акцент2 3 2" xfId="1335"/>
    <cellStyle name="60% - Акцент2 3 3" xfId="1334"/>
    <cellStyle name="60% - Акцент2 3 4" xfId="3115"/>
    <cellStyle name="60% - Акцент2 3 5" xfId="3419"/>
    <cellStyle name="60% - Акцент2 3 6" xfId="3362"/>
    <cellStyle name="60% - Акцент2 3 7" xfId="3406"/>
    <cellStyle name="60% - Акцент2 3 8" xfId="3367"/>
    <cellStyle name="60% - Акцент2 3 9" xfId="3376"/>
    <cellStyle name="60% - Акцент2 4" xfId="83"/>
    <cellStyle name="60% — акцент2 4" xfId="2399"/>
    <cellStyle name="60% - Акцент2 4 10" xfId="20417"/>
    <cellStyle name="60% - Акцент2 4 2" xfId="1337"/>
    <cellStyle name="60% - Акцент2 4 3" xfId="1336"/>
    <cellStyle name="60% - Акцент2 4 4" xfId="3148"/>
    <cellStyle name="60% - Акцент2 4 5" xfId="3617"/>
    <cellStyle name="60% - Акцент2 4 6" xfId="3641"/>
    <cellStyle name="60% - Акцент2 4 7" xfId="3669"/>
    <cellStyle name="60% - Акцент2 4 8" xfId="5897"/>
    <cellStyle name="60% - Акцент2 4 9" xfId="6081"/>
    <cellStyle name="60% - Акцент2 5" xfId="1338"/>
    <cellStyle name="60% — акцент2 5" xfId="2429"/>
    <cellStyle name="60% - Акцент2 6" xfId="1339"/>
    <cellStyle name="60% — акцент2 6" xfId="2343"/>
    <cellStyle name="60% - Акцент2 7" xfId="1340"/>
    <cellStyle name="60% — акцент2 7" xfId="2358"/>
    <cellStyle name="60% - Акцент2 8" xfId="1341"/>
    <cellStyle name="60% — акцент2 8" xfId="2509"/>
    <cellStyle name="60% - Акцент2 9" xfId="1342"/>
    <cellStyle name="60% — акцент2 9" xfId="2527"/>
    <cellStyle name="60% — акцент3" xfId="969" builtinId="40" customBuiltin="1"/>
    <cellStyle name="60% - Акцент3 10" xfId="1343"/>
    <cellStyle name="60% — акцент3 10" xfId="2549"/>
    <cellStyle name="60% - Акцент3 11" xfId="1344"/>
    <cellStyle name="60% - Акцент3 12" xfId="1345"/>
    <cellStyle name="60% - Акцент3 13" xfId="1346"/>
    <cellStyle name="60% - Акцент3 14" xfId="1347"/>
    <cellStyle name="60% - Акцент3 15" xfId="1348"/>
    <cellStyle name="60% - Акцент3 16" xfId="1349"/>
    <cellStyle name="60% - Акцент3 17" xfId="1350"/>
    <cellStyle name="60% - Акцент3 18" xfId="1351"/>
    <cellStyle name="60% - Акцент3 19" xfId="1352"/>
    <cellStyle name="60% - Акцент3 2" xfId="84"/>
    <cellStyle name="60% — акцент3 2" xfId="275"/>
    <cellStyle name="60% - Акцент3 2 2" xfId="85"/>
    <cellStyle name="60% - Акцент3 2 2 2" xfId="1353"/>
    <cellStyle name="60% - Акцент3 2 3" xfId="1354"/>
    <cellStyle name="60% - Акцент3 2 4" xfId="3810"/>
    <cellStyle name="60% - Акцент3 2 5" xfId="3696"/>
    <cellStyle name="60% - Акцент3 2 6" xfId="2284"/>
    <cellStyle name="60% - Акцент3 2 7" xfId="2227"/>
    <cellStyle name="60% - Акцент3 20" xfId="1355"/>
    <cellStyle name="60% - Акцент3 21" xfId="1356"/>
    <cellStyle name="60% - Акцент3 22" xfId="1357"/>
    <cellStyle name="60% - Акцент3 23" xfId="1358"/>
    <cellStyle name="60% - Акцент3 24" xfId="1359"/>
    <cellStyle name="60% - Акцент3 3" xfId="86"/>
    <cellStyle name="60% — акцент3 3" xfId="288"/>
    <cellStyle name="60% - Акцент3 3 10" xfId="3498"/>
    <cellStyle name="60% - Акцент3 3 11" xfId="3600"/>
    <cellStyle name="60% - Акцент3 3 12" xfId="3304"/>
    <cellStyle name="60% - Акцент3 3 13" xfId="3697"/>
    <cellStyle name="60% - Акцент3 3 14" xfId="20930"/>
    <cellStyle name="60% - Акцент3 3 15" xfId="20974"/>
    <cellStyle name="60% - Акцент3 3 2" xfId="1361"/>
    <cellStyle name="60% - Акцент3 3 3" xfId="1360"/>
    <cellStyle name="60% - Акцент3 3 4" xfId="3116"/>
    <cellStyle name="60% - Акцент3 3 5" xfId="3411"/>
    <cellStyle name="60% - Акцент3 3 6" xfId="3365"/>
    <cellStyle name="60% - Акцент3 3 7" xfId="3389"/>
    <cellStyle name="60% - Акцент3 3 8" xfId="3500"/>
    <cellStyle name="60% - Акцент3 3 9" xfId="3509"/>
    <cellStyle name="60% - Акцент3 4" xfId="87"/>
    <cellStyle name="60% — акцент3 4" xfId="2398"/>
    <cellStyle name="60% - Акцент3 4 10" xfId="20418"/>
    <cellStyle name="60% - Акцент3 4 2" xfId="1363"/>
    <cellStyle name="60% - Акцент3 4 3" xfId="1362"/>
    <cellStyle name="60% - Акцент3 4 4" xfId="3149"/>
    <cellStyle name="60% - Акцент3 4 5" xfId="3618"/>
    <cellStyle name="60% - Акцент3 4 6" xfId="3642"/>
    <cellStyle name="60% - Акцент3 4 7" xfId="3654"/>
    <cellStyle name="60% - Акцент3 4 8" xfId="5898"/>
    <cellStyle name="60% - Акцент3 4 9" xfId="6080"/>
    <cellStyle name="60% - Акцент3 5" xfId="1364"/>
    <cellStyle name="60% — акцент3 5" xfId="2430"/>
    <cellStyle name="60% - Акцент3 6" xfId="1365"/>
    <cellStyle name="60% — акцент3 6" xfId="2344"/>
    <cellStyle name="60% - Акцент3 7" xfId="1366"/>
    <cellStyle name="60% — акцент3 7" xfId="2356"/>
    <cellStyle name="60% - Акцент3 8" xfId="1367"/>
    <cellStyle name="60% — акцент3 8" xfId="2505"/>
    <cellStyle name="60% - Акцент3 9" xfId="1368"/>
    <cellStyle name="60% — акцент3 9" xfId="2528"/>
    <cellStyle name="60% — акцент4" xfId="972" builtinId="44" customBuiltin="1"/>
    <cellStyle name="60% - Акцент4 10" xfId="1369"/>
    <cellStyle name="60% — акцент4 10" xfId="2545"/>
    <cellStyle name="60% - Акцент4 11" xfId="1370"/>
    <cellStyle name="60% - Акцент4 12" xfId="1371"/>
    <cellStyle name="60% - Акцент4 13" xfId="1372"/>
    <cellStyle name="60% - Акцент4 14" xfId="1373"/>
    <cellStyle name="60% - Акцент4 15" xfId="1374"/>
    <cellStyle name="60% - Акцент4 16" xfId="1375"/>
    <cellStyle name="60% - Акцент4 17" xfId="1376"/>
    <cellStyle name="60% - Акцент4 18" xfId="1377"/>
    <cellStyle name="60% - Акцент4 19" xfId="1378"/>
    <cellStyle name="60% - Акцент4 2" xfId="88"/>
    <cellStyle name="60% — акцент4 2" xfId="276"/>
    <cellStyle name="60% - Акцент4 2 2" xfId="89"/>
    <cellStyle name="60% - Акцент4 2 2 2" xfId="1379"/>
    <cellStyle name="60% - Акцент4 2 3" xfId="1380"/>
    <cellStyle name="60% - Акцент4 2 4" xfId="3811"/>
    <cellStyle name="60% - Акцент4 2 5" xfId="3698"/>
    <cellStyle name="60% - Акцент4 2 6" xfId="2285"/>
    <cellStyle name="60% - Акцент4 2 7" xfId="2228"/>
    <cellStyle name="60% - Акцент4 20" xfId="1381"/>
    <cellStyle name="60% - Акцент4 21" xfId="1382"/>
    <cellStyle name="60% - Акцент4 22" xfId="1383"/>
    <cellStyle name="60% - Акцент4 23" xfId="1384"/>
    <cellStyle name="60% - Акцент4 24" xfId="1385"/>
    <cellStyle name="60% - Акцент4 3" xfId="90"/>
    <cellStyle name="60% — акцент4 3" xfId="280"/>
    <cellStyle name="60% - Акцент4 3 10" xfId="3290"/>
    <cellStyle name="60% - Акцент4 3 11" xfId="3466"/>
    <cellStyle name="60% - Акцент4 3 12" xfId="3592"/>
    <cellStyle name="60% - Акцент4 3 13" xfId="3699"/>
    <cellStyle name="60% - Акцент4 3 14" xfId="20929"/>
    <cellStyle name="60% - Акцент4 3 15" xfId="20975"/>
    <cellStyle name="60% - Акцент4 3 2" xfId="1387"/>
    <cellStyle name="60% - Акцент4 3 3" xfId="1386"/>
    <cellStyle name="60% - Акцент4 3 4" xfId="3117"/>
    <cellStyle name="60% - Акцент4 3 5" xfId="3398"/>
    <cellStyle name="60% - Акцент4 3 6" xfId="3368"/>
    <cellStyle name="60% - Акцент4 3 7" xfId="3375"/>
    <cellStyle name="60% - Акцент4 3 8" xfId="3268"/>
    <cellStyle name="60% - Акцент4 3 9" xfId="3495"/>
    <cellStyle name="60% - Акцент4 4" xfId="91"/>
    <cellStyle name="60% — акцент4 4" xfId="2396"/>
    <cellStyle name="60% - Акцент4 4 10" xfId="20419"/>
    <cellStyle name="60% - Акцент4 4 2" xfId="1389"/>
    <cellStyle name="60% - Акцент4 4 3" xfId="1388"/>
    <cellStyle name="60% - Акцент4 4 4" xfId="3150"/>
    <cellStyle name="60% - Акцент4 4 5" xfId="3619"/>
    <cellStyle name="60% - Акцент4 4 6" xfId="3643"/>
    <cellStyle name="60% - Акцент4 4 7" xfId="3653"/>
    <cellStyle name="60% - Акцент4 4 8" xfId="5899"/>
    <cellStyle name="60% - Акцент4 4 9" xfId="6079"/>
    <cellStyle name="60% - Акцент4 5" xfId="1390"/>
    <cellStyle name="60% — акцент4 5" xfId="2431"/>
    <cellStyle name="60% - Акцент4 6" xfId="1391"/>
    <cellStyle name="60% — акцент4 6" xfId="2345"/>
    <cellStyle name="60% - Акцент4 7" xfId="1392"/>
    <cellStyle name="60% — акцент4 7" xfId="2366"/>
    <cellStyle name="60% - Акцент4 8" xfId="1393"/>
    <cellStyle name="60% — акцент4 8" xfId="2511"/>
    <cellStyle name="60% - Акцент4 9" xfId="1394"/>
    <cellStyle name="60% — акцент4 9" xfId="2529"/>
    <cellStyle name="60% — акцент5" xfId="976" builtinId="48" customBuiltin="1"/>
    <cellStyle name="60% - Акцент5 10" xfId="1395"/>
    <cellStyle name="60% — акцент5 10" xfId="2538"/>
    <cellStyle name="60% - Акцент5 11" xfId="1396"/>
    <cellStyle name="60% - Акцент5 12" xfId="1397"/>
    <cellStyle name="60% - Акцент5 13" xfId="1398"/>
    <cellStyle name="60% - Акцент5 14" xfId="1399"/>
    <cellStyle name="60% - Акцент5 15" xfId="1400"/>
    <cellStyle name="60% - Акцент5 16" xfId="1401"/>
    <cellStyle name="60% - Акцент5 17" xfId="1402"/>
    <cellStyle name="60% - Акцент5 18" xfId="1403"/>
    <cellStyle name="60% - Акцент5 19" xfId="1404"/>
    <cellStyle name="60% - Акцент5 2" xfId="92"/>
    <cellStyle name="60% — акцент5 2" xfId="277"/>
    <cellStyle name="60% - Акцент5 2 2" xfId="93"/>
    <cellStyle name="60% - Акцент5 2 2 2" xfId="1405"/>
    <cellStyle name="60% - Акцент5 2 3" xfId="1406"/>
    <cellStyle name="60% - Акцент5 2 4" xfId="3812"/>
    <cellStyle name="60% - Акцент5 2 5" xfId="3700"/>
    <cellStyle name="60% - Акцент5 2 6" xfId="2286"/>
    <cellStyle name="60% - Акцент5 2 7" xfId="2229"/>
    <cellStyle name="60% - Акцент5 20" xfId="1407"/>
    <cellStyle name="60% - Акцент5 21" xfId="1408"/>
    <cellStyle name="60% - Акцент5 22" xfId="1409"/>
    <cellStyle name="60% - Акцент5 23" xfId="1410"/>
    <cellStyle name="60% - Акцент5 24" xfId="1411"/>
    <cellStyle name="60% - Акцент5 3" xfId="94"/>
    <cellStyle name="60% — акцент5 3" xfId="287"/>
    <cellStyle name="60% - Акцент5 3 10" xfId="3309"/>
    <cellStyle name="60% - Акцент5 3 11" xfId="3493"/>
    <cellStyle name="60% - Акцент5 3 12" xfId="3593"/>
    <cellStyle name="60% - Акцент5 3 13" xfId="3701"/>
    <cellStyle name="60% - Акцент5 3 14" xfId="20928"/>
    <cellStyle name="60% - Акцент5 3 15" xfId="20976"/>
    <cellStyle name="60% - Акцент5 3 2" xfId="1413"/>
    <cellStyle name="60% - Акцент5 3 3" xfId="1412"/>
    <cellStyle name="60% - Акцент5 3 4" xfId="3118"/>
    <cellStyle name="60% - Акцент5 3 5" xfId="3382"/>
    <cellStyle name="60% - Акцент5 3 6" xfId="3266"/>
    <cellStyle name="60% - Акцент5 3 7" xfId="3497"/>
    <cellStyle name="60% - Акцент5 3 8" xfId="3288"/>
    <cellStyle name="60% - Акцент5 3 9" xfId="3477"/>
    <cellStyle name="60% - Акцент5 4" xfId="95"/>
    <cellStyle name="60% — акцент5 4" xfId="2406"/>
    <cellStyle name="60% - Акцент5 4 10" xfId="20420"/>
    <cellStyle name="60% - Акцент5 4 2" xfId="1415"/>
    <cellStyle name="60% - Акцент5 4 3" xfId="1414"/>
    <cellStyle name="60% - Акцент5 4 4" xfId="3151"/>
    <cellStyle name="60% - Акцент5 4 5" xfId="3620"/>
    <cellStyle name="60% - Акцент5 4 6" xfId="3644"/>
    <cellStyle name="60% - Акцент5 4 7" xfId="3647"/>
    <cellStyle name="60% - Акцент5 4 8" xfId="5900"/>
    <cellStyle name="60% - Акцент5 4 9" xfId="6653"/>
    <cellStyle name="60% - Акцент5 5" xfId="1416"/>
    <cellStyle name="60% — акцент5 5" xfId="2432"/>
    <cellStyle name="60% - Акцент5 6" xfId="1417"/>
    <cellStyle name="60% — акцент5 6" xfId="2346"/>
    <cellStyle name="60% - Акцент5 7" xfId="1418"/>
    <cellStyle name="60% — акцент5 7" xfId="2364"/>
    <cellStyle name="60% - Акцент5 8" xfId="1419"/>
    <cellStyle name="60% — акцент5 8" xfId="2507"/>
    <cellStyle name="60% - Акцент5 9" xfId="1420"/>
    <cellStyle name="60% — акцент5 9" xfId="2530"/>
    <cellStyle name="60% — акцент6" xfId="980" builtinId="52" customBuiltin="1"/>
    <cellStyle name="60% - Акцент6 10" xfId="1421"/>
    <cellStyle name="60% — акцент6 10" xfId="2536"/>
    <cellStyle name="60% - Акцент6 11" xfId="1422"/>
    <cellStyle name="60% - Акцент6 12" xfId="1423"/>
    <cellStyle name="60% - Акцент6 13" xfId="1424"/>
    <cellStyle name="60% - Акцент6 14" xfId="1425"/>
    <cellStyle name="60% - Акцент6 15" xfId="1426"/>
    <cellStyle name="60% - Акцент6 16" xfId="1427"/>
    <cellStyle name="60% - Акцент6 17" xfId="1428"/>
    <cellStyle name="60% - Акцент6 18" xfId="1429"/>
    <cellStyle name="60% - Акцент6 19" xfId="1430"/>
    <cellStyle name="60% - Акцент6 2" xfId="96"/>
    <cellStyle name="60% — акцент6 2" xfId="278"/>
    <cellStyle name="60% - Акцент6 2 2" xfId="97"/>
    <cellStyle name="60% - Акцент6 2 2 2" xfId="1431"/>
    <cellStyle name="60% - Акцент6 2 3" xfId="1432"/>
    <cellStyle name="60% - Акцент6 2 4" xfId="3813"/>
    <cellStyle name="60% - Акцент6 2 5" xfId="3702"/>
    <cellStyle name="60% - Акцент6 2 6" xfId="2287"/>
    <cellStyle name="60% - Акцент6 2 7" xfId="2230"/>
    <cellStyle name="60% - Акцент6 20" xfId="1433"/>
    <cellStyle name="60% - Акцент6 21" xfId="1434"/>
    <cellStyle name="60% - Акцент6 22" xfId="1435"/>
    <cellStyle name="60% - Акцент6 23" xfId="1436"/>
    <cellStyle name="60% - Акцент6 24" xfId="1437"/>
    <cellStyle name="60% - Акцент6 3" xfId="98"/>
    <cellStyle name="60% — акцент6 3" xfId="279"/>
    <cellStyle name="60% - Акцент6 3 10" xfId="3311"/>
    <cellStyle name="60% - Акцент6 3 11" xfId="3513"/>
    <cellStyle name="60% - Акцент6 3 12" xfId="3496"/>
    <cellStyle name="60% - Акцент6 3 13" xfId="3703"/>
    <cellStyle name="60% - Акцент6 3 14" xfId="20927"/>
    <cellStyle name="60% - Акцент6 3 15" xfId="20977"/>
    <cellStyle name="60% - Акцент6 3 2" xfId="1439"/>
    <cellStyle name="60% - Акцент6 3 3" xfId="1438"/>
    <cellStyle name="60% - Акцент6 3 4" xfId="3119"/>
    <cellStyle name="60% - Акцент6 3 5" xfId="3374"/>
    <cellStyle name="60% - Акцент6 3 6" xfId="3270"/>
    <cellStyle name="60% - Акцент6 3 7" xfId="3494"/>
    <cellStyle name="60% - Акцент6 3 8" xfId="3291"/>
    <cellStyle name="60% - Акцент6 3 9" xfId="3474"/>
    <cellStyle name="60% - Акцент6 4" xfId="99"/>
    <cellStyle name="60% — акцент6 4" xfId="2405"/>
    <cellStyle name="60% - Акцент6 4 10" xfId="20421"/>
    <cellStyle name="60% - Акцент6 4 2" xfId="1441"/>
    <cellStyle name="60% - Акцент6 4 3" xfId="1440"/>
    <cellStyle name="60% - Акцент6 4 4" xfId="3152"/>
    <cellStyle name="60% - Акцент6 4 5" xfId="3621"/>
    <cellStyle name="60% - Акцент6 4 6" xfId="3645"/>
    <cellStyle name="60% - Акцент6 4 7" xfId="3646"/>
    <cellStyle name="60% - Акцент6 4 8" xfId="5925"/>
    <cellStyle name="60% - Акцент6 4 9" xfId="5984"/>
    <cellStyle name="60% - Акцент6 5" xfId="1442"/>
    <cellStyle name="60% — акцент6 5" xfId="2433"/>
    <cellStyle name="60% - Акцент6 6" xfId="1443"/>
    <cellStyle name="60% — акцент6 6" xfId="2347"/>
    <cellStyle name="60% - Акцент6 7" xfId="1444"/>
    <cellStyle name="60% — акцент6 7" xfId="2357"/>
    <cellStyle name="60% - Акцент6 8" xfId="1445"/>
    <cellStyle name="60% — акцент6 8" xfId="2500"/>
    <cellStyle name="60% - Акцент6 9" xfId="1446"/>
    <cellStyle name="60% — акцент6 9" xfId="2531"/>
    <cellStyle name="bold_center_style" xfId="364"/>
    <cellStyle name="center_style" xfId="325"/>
    <cellStyle name="center_style 7" xfId="20986"/>
    <cellStyle name="Comma 11" xfId="2180"/>
    <cellStyle name="Comma 11 2" xfId="2191"/>
    <cellStyle name="Comma 11 3" xfId="2188"/>
    <cellStyle name="Comma 2" xfId="940"/>
    <cellStyle name="Comma 2 10" xfId="6417"/>
    <cellStyle name="Comma 2 10 19" xfId="2183"/>
    <cellStyle name="Comma 2 10 19 2" xfId="2193"/>
    <cellStyle name="Comma 2 10 19 3" xfId="2190"/>
    <cellStyle name="Comma 2 11" xfId="20731"/>
    <cellStyle name="Comma 2 19" xfId="2182"/>
    <cellStyle name="Comma 2 19 2" xfId="2192"/>
    <cellStyle name="Comma 2 19 3" xfId="2189"/>
    <cellStyle name="Comma 2 2" xfId="3350"/>
    <cellStyle name="Comma 2 2 10" xfId="20791"/>
    <cellStyle name="Comma 2 2 2" xfId="4120"/>
    <cellStyle name="Comma 2 2 2 2" xfId="4867"/>
    <cellStyle name="Comma 2 2 2 2 2" xfId="11572"/>
    <cellStyle name="Comma 2 2 2 2 2 2" xfId="18890"/>
    <cellStyle name="Comma 2 2 2 2 3" xfId="13776"/>
    <cellStyle name="Comma 2 2 2 2 4" xfId="15621"/>
    <cellStyle name="Comma 2 2 2 2 5" xfId="17248"/>
    <cellStyle name="Comma 2 2 2 2 6" xfId="9370"/>
    <cellStyle name="Comma 2 2 2 2 7" xfId="7640"/>
    <cellStyle name="Comma 2 2 2 3" xfId="10830"/>
    <cellStyle name="Comma 2 2 2 3 2" xfId="18148"/>
    <cellStyle name="Comma 2 2 2 4" xfId="13034"/>
    <cellStyle name="Comma 2 2 2 5" xfId="14879"/>
    <cellStyle name="Comma 2 2 2 6" xfId="16506"/>
    <cellStyle name="Comma 2 2 2 7" xfId="8628"/>
    <cellStyle name="Comma 2 2 2 8" xfId="6898"/>
    <cellStyle name="Comma 2 2 3" xfId="4472"/>
    <cellStyle name="Comma 2 2 3 2" xfId="11177"/>
    <cellStyle name="Comma 2 2 3 2 2" xfId="18495"/>
    <cellStyle name="Comma 2 2 3 3" xfId="13381"/>
    <cellStyle name="Comma 2 2 3 4" xfId="15226"/>
    <cellStyle name="Comma 2 2 3 5" xfId="16853"/>
    <cellStyle name="Comma 2 2 3 6" xfId="8975"/>
    <cellStyle name="Comma 2 2 3 7" xfId="7245"/>
    <cellStyle name="Comma 2 2 4" xfId="10398"/>
    <cellStyle name="Comma 2 2 4 2" xfId="17776"/>
    <cellStyle name="Comma 2 2 5" xfId="12651"/>
    <cellStyle name="Comma 2 2 6" xfId="14496"/>
    <cellStyle name="Comma 2 2 7" xfId="16109"/>
    <cellStyle name="Comma 2 2 8" xfId="8233"/>
    <cellStyle name="Comma 2 2 9" xfId="6478"/>
    <cellStyle name="Comma 2 3" xfId="4061"/>
    <cellStyle name="Comma 2 3 2" xfId="4808"/>
    <cellStyle name="Comma 2 3 2 2" xfId="11513"/>
    <cellStyle name="Comma 2 3 2 2 2" xfId="18831"/>
    <cellStyle name="Comma 2 3 2 3" xfId="13717"/>
    <cellStyle name="Comma 2 3 2 4" xfId="15562"/>
    <cellStyle name="Comma 2 3 2 5" xfId="17189"/>
    <cellStyle name="Comma 2 3 2 6" xfId="9311"/>
    <cellStyle name="Comma 2 3 2 7" xfId="7581"/>
    <cellStyle name="Comma 2 3 3" xfId="10771"/>
    <cellStyle name="Comma 2 3 3 2" xfId="18089"/>
    <cellStyle name="Comma 2 3 4" xfId="12975"/>
    <cellStyle name="Comma 2 3 5" xfId="14820"/>
    <cellStyle name="Comma 2 3 6" xfId="16447"/>
    <cellStyle name="Comma 2 3 7" xfId="8569"/>
    <cellStyle name="Comma 2 3 8" xfId="6839"/>
    <cellStyle name="Comma 2 4" xfId="4413"/>
    <cellStyle name="Comma 2 4 2" xfId="11118"/>
    <cellStyle name="Comma 2 4 2 2" xfId="18436"/>
    <cellStyle name="Comma 2 4 3" xfId="13322"/>
    <cellStyle name="Comma 2 4 4" xfId="15167"/>
    <cellStyle name="Comma 2 4 5" xfId="16794"/>
    <cellStyle name="Comma 2 4 6" xfId="8916"/>
    <cellStyle name="Comma 2 4 7" xfId="7186"/>
    <cellStyle name="Comma 2 5" xfId="3223"/>
    <cellStyle name="Comma 2 5 2" xfId="17720"/>
    <cellStyle name="Comma 2 5 3" xfId="10323"/>
    <cellStyle name="Comma 2 6" xfId="12595"/>
    <cellStyle name="Comma 2 7" xfId="14440"/>
    <cellStyle name="Comma 2 8" xfId="16050"/>
    <cellStyle name="Comma 2 9" xfId="8174"/>
    <cellStyle name="Normal 11 2 2" xfId="2179"/>
    <cellStyle name="Normal 2" xfId="26"/>
    <cellStyle name="Normal 2 2" xfId="100"/>
    <cellStyle name="Normal 2 3" xfId="2181"/>
    <cellStyle name="Normal 2 3 2" xfId="3136"/>
    <cellStyle name="Normal 3" xfId="373"/>
    <cellStyle name="Normal 3 10" xfId="6278"/>
    <cellStyle name="Normal 3 11" xfId="20712"/>
    <cellStyle name="Normal 3 2" xfId="3384"/>
    <cellStyle name="Normal 3 2 10" xfId="20806"/>
    <cellStyle name="Normal 3 2 2" xfId="4135"/>
    <cellStyle name="Normal 3 2 2 2" xfId="4882"/>
    <cellStyle name="Normal 3 2 2 2 2" xfId="11587"/>
    <cellStyle name="Normal 3 2 2 2 2 2" xfId="18905"/>
    <cellStyle name="Normal 3 2 2 2 3" xfId="13791"/>
    <cellStyle name="Normal 3 2 2 2 4" xfId="15636"/>
    <cellStyle name="Normal 3 2 2 2 5" xfId="17263"/>
    <cellStyle name="Normal 3 2 2 2 6" xfId="9385"/>
    <cellStyle name="Normal 3 2 2 2 7" xfId="7655"/>
    <cellStyle name="Normal 3 2 2 3" xfId="10845"/>
    <cellStyle name="Normal 3 2 2 3 2" xfId="18163"/>
    <cellStyle name="Normal 3 2 2 4" xfId="13049"/>
    <cellStyle name="Normal 3 2 2 5" xfId="14894"/>
    <cellStyle name="Normal 3 2 2 6" xfId="16521"/>
    <cellStyle name="Normal 3 2 2 7" xfId="8643"/>
    <cellStyle name="Normal 3 2 2 8" xfId="6913"/>
    <cellStyle name="Normal 3 2 3" xfId="4487"/>
    <cellStyle name="Normal 3 2 3 2" xfId="11192"/>
    <cellStyle name="Normal 3 2 3 2 2" xfId="18510"/>
    <cellStyle name="Normal 3 2 3 3" xfId="13396"/>
    <cellStyle name="Normal 3 2 3 4" xfId="15241"/>
    <cellStyle name="Normal 3 2 3 5" xfId="16868"/>
    <cellStyle name="Normal 3 2 3 6" xfId="8990"/>
    <cellStyle name="Normal 3 2 3 7" xfId="7260"/>
    <cellStyle name="Normal 3 2 4" xfId="10415"/>
    <cellStyle name="Normal 3 2 4 2" xfId="17791"/>
    <cellStyle name="Normal 3 2 5" xfId="12666"/>
    <cellStyle name="Normal 3 2 6" xfId="14511"/>
    <cellStyle name="Normal 3 2 7" xfId="16124"/>
    <cellStyle name="Normal 3 2 8" xfId="8248"/>
    <cellStyle name="Normal 3 2 9" xfId="6493"/>
    <cellStyle name="Normal 3 3" xfId="4042"/>
    <cellStyle name="Normal 3 3 2" xfId="4789"/>
    <cellStyle name="Normal 3 3 2 2" xfId="11494"/>
    <cellStyle name="Normal 3 3 2 2 2" xfId="18812"/>
    <cellStyle name="Normal 3 3 2 3" xfId="13698"/>
    <cellStyle name="Normal 3 3 2 4" xfId="15543"/>
    <cellStyle name="Normal 3 3 2 5" xfId="17170"/>
    <cellStyle name="Normal 3 3 2 6" xfId="9292"/>
    <cellStyle name="Normal 3 3 2 7" xfId="7562"/>
    <cellStyle name="Normal 3 3 3" xfId="10752"/>
    <cellStyle name="Normal 3 3 3 2" xfId="18070"/>
    <cellStyle name="Normal 3 3 4" xfId="12956"/>
    <cellStyle name="Normal 3 3 5" xfId="14801"/>
    <cellStyle name="Normal 3 3 6" xfId="16428"/>
    <cellStyle name="Normal 3 3 7" xfId="8550"/>
    <cellStyle name="Normal 3 3 8" xfId="6820"/>
    <cellStyle name="Normal 3 4" xfId="4394"/>
    <cellStyle name="Normal 3 4 2" xfId="11099"/>
    <cellStyle name="Normal 3 4 2 2" xfId="18417"/>
    <cellStyle name="Normal 3 4 3" xfId="13303"/>
    <cellStyle name="Normal 3 4 4" xfId="15148"/>
    <cellStyle name="Normal 3 4 5" xfId="16775"/>
    <cellStyle name="Normal 3 4 6" xfId="8897"/>
    <cellStyle name="Normal 3 4 7" xfId="7167"/>
    <cellStyle name="Normal 3 5" xfId="3205"/>
    <cellStyle name="Normal 3 5 2" xfId="17702"/>
    <cellStyle name="Normal 3 5 3" xfId="10239"/>
    <cellStyle name="Normal 3 6" xfId="12577"/>
    <cellStyle name="Normal 3 7" xfId="14422"/>
    <cellStyle name="Normal 3 8" xfId="16031"/>
    <cellStyle name="Normal 3 9" xfId="8155"/>
    <cellStyle name="Normal 5" xfId="2184"/>
    <cellStyle name="normбlnм_laroux" xfId="101"/>
    <cellStyle name="Number2DecimalStyle 2" xfId="102"/>
    <cellStyle name="Percent 2" xfId="374"/>
    <cellStyle name="Percent 2 10" xfId="6279"/>
    <cellStyle name="Percent 2 11" xfId="20713"/>
    <cellStyle name="Percent 2 2" xfId="3293"/>
    <cellStyle name="Percent 2 2 10" xfId="20774"/>
    <cellStyle name="Percent 2 2 2" xfId="4103"/>
    <cellStyle name="Percent 2 2 2 2" xfId="4850"/>
    <cellStyle name="Percent 2 2 2 2 2" xfId="11555"/>
    <cellStyle name="Percent 2 2 2 2 2 2" xfId="18873"/>
    <cellStyle name="Percent 2 2 2 2 3" xfId="13759"/>
    <cellStyle name="Percent 2 2 2 2 4" xfId="15604"/>
    <cellStyle name="Percent 2 2 2 2 5" xfId="17231"/>
    <cellStyle name="Percent 2 2 2 2 6" xfId="9353"/>
    <cellStyle name="Percent 2 2 2 2 7" xfId="7623"/>
    <cellStyle name="Percent 2 2 2 3" xfId="10813"/>
    <cellStyle name="Percent 2 2 2 3 2" xfId="18131"/>
    <cellStyle name="Percent 2 2 2 4" xfId="13017"/>
    <cellStyle name="Percent 2 2 2 5" xfId="14862"/>
    <cellStyle name="Percent 2 2 2 6" xfId="16489"/>
    <cellStyle name="Percent 2 2 2 7" xfId="8611"/>
    <cellStyle name="Percent 2 2 2 8" xfId="6881"/>
    <cellStyle name="Percent 2 2 3" xfId="4455"/>
    <cellStyle name="Percent 2 2 3 2" xfId="11160"/>
    <cellStyle name="Percent 2 2 3 2 2" xfId="18478"/>
    <cellStyle name="Percent 2 2 3 3" xfId="13364"/>
    <cellStyle name="Percent 2 2 3 4" xfId="15209"/>
    <cellStyle name="Percent 2 2 3 5" xfId="16836"/>
    <cellStyle name="Percent 2 2 3 6" xfId="8958"/>
    <cellStyle name="Percent 2 2 3 7" xfId="7228"/>
    <cellStyle name="Percent 2 2 4" xfId="10377"/>
    <cellStyle name="Percent 2 2 4 2" xfId="17761"/>
    <cellStyle name="Percent 2 2 5" xfId="12636"/>
    <cellStyle name="Percent 2 2 6" xfId="14481"/>
    <cellStyle name="Percent 2 2 7" xfId="16092"/>
    <cellStyle name="Percent 2 2 8" xfId="8216"/>
    <cellStyle name="Percent 2 2 9" xfId="6460"/>
    <cellStyle name="Percent 2 3" xfId="4043"/>
    <cellStyle name="Percent 2 3 2" xfId="4790"/>
    <cellStyle name="Percent 2 3 2 2" xfId="11495"/>
    <cellStyle name="Percent 2 3 2 2 2" xfId="18813"/>
    <cellStyle name="Percent 2 3 2 3" xfId="13699"/>
    <cellStyle name="Percent 2 3 2 4" xfId="15544"/>
    <cellStyle name="Percent 2 3 2 5" xfId="17171"/>
    <cellStyle name="Percent 2 3 2 6" xfId="9293"/>
    <cellStyle name="Percent 2 3 2 7" xfId="7563"/>
    <cellStyle name="Percent 2 3 3" xfId="10753"/>
    <cellStyle name="Percent 2 3 3 2" xfId="18071"/>
    <cellStyle name="Percent 2 3 4" xfId="12957"/>
    <cellStyle name="Percent 2 3 5" xfId="14802"/>
    <cellStyle name="Percent 2 3 6" xfId="16429"/>
    <cellStyle name="Percent 2 3 7" xfId="8551"/>
    <cellStyle name="Percent 2 3 8" xfId="6821"/>
    <cellStyle name="Percent 2 4" xfId="4395"/>
    <cellStyle name="Percent 2 4 2" xfId="11100"/>
    <cellStyle name="Percent 2 4 2 2" xfId="18418"/>
    <cellStyle name="Percent 2 4 3" xfId="13304"/>
    <cellStyle name="Percent 2 4 4" xfId="15149"/>
    <cellStyle name="Percent 2 4 5" xfId="16776"/>
    <cellStyle name="Percent 2 4 6" xfId="8898"/>
    <cellStyle name="Percent 2 4 7" xfId="7168"/>
    <cellStyle name="Percent 2 5" xfId="3206"/>
    <cellStyle name="Percent 2 5 2" xfId="17703"/>
    <cellStyle name="Percent 2 5 3" xfId="10240"/>
    <cellStyle name="Percent 2 6" xfId="12578"/>
    <cellStyle name="Percent 2 7" xfId="14423"/>
    <cellStyle name="Percent 2 8" xfId="16032"/>
    <cellStyle name="Percent 2 9" xfId="8156"/>
    <cellStyle name="right_style" xfId="326"/>
    <cellStyle name="SAPBEXaggData" xfId="1447"/>
    <cellStyle name="SAPBEXaggData 10" xfId="20422"/>
    <cellStyle name="SAPBEXaggData 2" xfId="5142"/>
    <cellStyle name="SAPBEXaggData 2 2" xfId="9858"/>
    <cellStyle name="SAPBEXaggData 2 3" xfId="19254"/>
    <cellStyle name="SAPBEXaggData 3" xfId="2871"/>
    <cellStyle name="SAPBEXaggData 3 2" xfId="10451"/>
    <cellStyle name="SAPBEXaggData 3 3" xfId="19614"/>
    <cellStyle name="SAPBEXaggData 4" xfId="5433"/>
    <cellStyle name="SAPBEXaggData 4 2" xfId="10099"/>
    <cellStyle name="SAPBEXaggData 4 3" xfId="19469"/>
    <cellStyle name="SAPBEXaggData 5" xfId="5470"/>
    <cellStyle name="SAPBEXaggData 5 2" xfId="11844"/>
    <cellStyle name="SAPBEXaggData 5 3" xfId="19669"/>
    <cellStyle name="SAPBEXaggData 6" xfId="12353"/>
    <cellStyle name="SAPBEXaggData 6 2" xfId="20021"/>
    <cellStyle name="SAPBEXaggData 7" xfId="14198"/>
    <cellStyle name="SAPBEXaggData 7 2" xfId="20226"/>
    <cellStyle name="SAPBEXaggData 8" xfId="5926"/>
    <cellStyle name="SAPBEXaggData 9" xfId="5873"/>
    <cellStyle name="SAPBEXaggDataEmph" xfId="1448"/>
    <cellStyle name="SAPBEXaggDataEmph 10" xfId="20423"/>
    <cellStyle name="SAPBEXaggDataEmph 2" xfId="5143"/>
    <cellStyle name="SAPBEXaggDataEmph 2 2" xfId="9859"/>
    <cellStyle name="SAPBEXaggDataEmph 2 3" xfId="19255"/>
    <cellStyle name="SAPBEXaggDataEmph 3" xfId="2822"/>
    <cellStyle name="SAPBEXaggDataEmph 3 2" xfId="10629"/>
    <cellStyle name="SAPBEXaggDataEmph 3 3" xfId="19655"/>
    <cellStyle name="SAPBEXaggDataEmph 4" xfId="5427"/>
    <cellStyle name="SAPBEXaggDataEmph 4 2" xfId="10258"/>
    <cellStyle name="SAPBEXaggDataEmph 4 3" xfId="19548"/>
    <cellStyle name="SAPBEXaggDataEmph 5" xfId="5526"/>
    <cellStyle name="SAPBEXaggDataEmph 5 2" xfId="10102"/>
    <cellStyle name="SAPBEXaggDataEmph 5 3" xfId="19471"/>
    <cellStyle name="SAPBEXaggDataEmph 6" xfId="12354"/>
    <cellStyle name="SAPBEXaggDataEmph 6 2" xfId="20022"/>
    <cellStyle name="SAPBEXaggDataEmph 7" xfId="14199"/>
    <cellStyle name="SAPBEXaggDataEmph 7 2" xfId="20227"/>
    <cellStyle name="SAPBEXaggDataEmph 8" xfId="5927"/>
    <cellStyle name="SAPBEXaggDataEmph 9" xfId="5983"/>
    <cellStyle name="SAPBEXaggItem" xfId="1449"/>
    <cellStyle name="SAPBEXaggItem 10" xfId="20424"/>
    <cellStyle name="SAPBEXaggItem 2" xfId="5144"/>
    <cellStyle name="SAPBEXaggItem 2 2" xfId="9860"/>
    <cellStyle name="SAPBEXaggItem 2 3" xfId="19256"/>
    <cellStyle name="SAPBEXaggItem 3" xfId="2878"/>
    <cellStyle name="SAPBEXaggItem 3 2" xfId="9684"/>
    <cellStyle name="SAPBEXaggItem 3 3" xfId="19190"/>
    <cellStyle name="SAPBEXaggItem 4" xfId="5498"/>
    <cellStyle name="SAPBEXaggItem 4 2" xfId="11880"/>
    <cellStyle name="SAPBEXaggItem 4 3" xfId="19700"/>
    <cellStyle name="SAPBEXaggItem 5" xfId="2840"/>
    <cellStyle name="SAPBEXaggItem 5 2" xfId="11938"/>
    <cellStyle name="SAPBEXaggItem 5 3" xfId="19754"/>
    <cellStyle name="SAPBEXaggItem 6" xfId="12355"/>
    <cellStyle name="SAPBEXaggItem 6 2" xfId="20023"/>
    <cellStyle name="SAPBEXaggItem 7" xfId="14200"/>
    <cellStyle name="SAPBEXaggItem 7 2" xfId="20228"/>
    <cellStyle name="SAPBEXaggItem 8" xfId="5928"/>
    <cellStyle name="SAPBEXaggItem 9" xfId="5982"/>
    <cellStyle name="SAPBEXaggItemX" xfId="1450"/>
    <cellStyle name="SAPBEXaggItemX 10" xfId="20425"/>
    <cellStyle name="SAPBEXaggItemX 2" xfId="5145"/>
    <cellStyle name="SAPBEXaggItemX 2 2" xfId="9861"/>
    <cellStyle name="SAPBEXaggItemX 2 3" xfId="19257"/>
    <cellStyle name="SAPBEXaggItemX 3" xfId="2858"/>
    <cellStyle name="SAPBEXaggItemX 3 2" xfId="9853"/>
    <cellStyle name="SAPBEXaggItemX 3 3" xfId="19249"/>
    <cellStyle name="SAPBEXaggItemX 4" xfId="5602"/>
    <cellStyle name="SAPBEXaggItemX 4 2" xfId="9718"/>
    <cellStyle name="SAPBEXaggItemX 4 3" xfId="19210"/>
    <cellStyle name="SAPBEXaggItemX 5" xfId="5657"/>
    <cellStyle name="SAPBEXaggItemX 5 2" xfId="9917"/>
    <cellStyle name="SAPBEXaggItemX 5 3" xfId="19299"/>
    <cellStyle name="SAPBEXaggItemX 6" xfId="12356"/>
    <cellStyle name="SAPBEXaggItemX 6 2" xfId="20024"/>
    <cellStyle name="SAPBEXaggItemX 7" xfId="14201"/>
    <cellStyle name="SAPBEXaggItemX 7 2" xfId="20229"/>
    <cellStyle name="SAPBEXaggItemX 8" xfId="5929"/>
    <cellStyle name="SAPBEXaggItemX 9" xfId="5981"/>
    <cellStyle name="SAPBEXchaText" xfId="1451"/>
    <cellStyle name="SAPBEXexcBad7" xfId="1452"/>
    <cellStyle name="SAPBEXexcBad7 10" xfId="20426"/>
    <cellStyle name="SAPBEXexcBad7 2" xfId="5146"/>
    <cellStyle name="SAPBEXexcBad7 2 2" xfId="9862"/>
    <cellStyle name="SAPBEXexcBad7 2 3" xfId="19258"/>
    <cellStyle name="SAPBEXexcBad7 3" xfId="2880"/>
    <cellStyle name="SAPBEXexcBad7 3 2" xfId="10340"/>
    <cellStyle name="SAPBEXexcBad7 3 3" xfId="19602"/>
    <cellStyle name="SAPBEXexcBad7 4" xfId="5729"/>
    <cellStyle name="SAPBEXexcBad7 4 2" xfId="10462"/>
    <cellStyle name="SAPBEXexcBad7 4 3" xfId="19617"/>
    <cellStyle name="SAPBEXexcBad7 5" xfId="5439"/>
    <cellStyle name="SAPBEXexcBad7 5 2" xfId="10578"/>
    <cellStyle name="SAPBEXexcBad7 5 3" xfId="19641"/>
    <cellStyle name="SAPBEXexcBad7 6" xfId="12357"/>
    <cellStyle name="SAPBEXexcBad7 6 2" xfId="20025"/>
    <cellStyle name="SAPBEXexcBad7 7" xfId="14202"/>
    <cellStyle name="SAPBEXexcBad7 7 2" xfId="20230"/>
    <cellStyle name="SAPBEXexcBad7 8" xfId="5930"/>
    <cellStyle name="SAPBEXexcBad7 9" xfId="6652"/>
    <cellStyle name="SAPBEXexcBad8" xfId="1453"/>
    <cellStyle name="SAPBEXexcBad8 10" xfId="20427"/>
    <cellStyle name="SAPBEXexcBad8 2" xfId="5147"/>
    <cellStyle name="SAPBEXexcBad8 2 2" xfId="9863"/>
    <cellStyle name="SAPBEXexcBad8 2 3" xfId="19259"/>
    <cellStyle name="SAPBEXexcBad8 3" xfId="2855"/>
    <cellStyle name="SAPBEXexcBad8 3 2" xfId="9727"/>
    <cellStyle name="SAPBEXexcBad8 3 3" xfId="19219"/>
    <cellStyle name="SAPBEXexcBad8 4" xfId="5756"/>
    <cellStyle name="SAPBEXexcBad8 4 2" xfId="9952"/>
    <cellStyle name="SAPBEXexcBad8 4 3" xfId="19330"/>
    <cellStyle name="SAPBEXexcBad8 5" xfId="2837"/>
    <cellStyle name="SAPBEXexcBad8 5 2" xfId="10543"/>
    <cellStyle name="SAPBEXexcBad8 5 3" xfId="19622"/>
    <cellStyle name="SAPBEXexcBad8 6" xfId="12358"/>
    <cellStyle name="SAPBEXexcBad8 6 2" xfId="20026"/>
    <cellStyle name="SAPBEXexcBad8 7" xfId="14203"/>
    <cellStyle name="SAPBEXexcBad8 7 2" xfId="20231"/>
    <cellStyle name="SAPBEXexcBad8 8" xfId="5931"/>
    <cellStyle name="SAPBEXexcBad8 9" xfId="5980"/>
    <cellStyle name="SAPBEXexcBad9" xfId="1454"/>
    <cellStyle name="SAPBEXexcBad9 10" xfId="20428"/>
    <cellStyle name="SAPBEXexcBad9 2" xfId="5148"/>
    <cellStyle name="SAPBEXexcBad9 2 2" xfId="9864"/>
    <cellStyle name="SAPBEXexcBad9 2 3" xfId="19260"/>
    <cellStyle name="SAPBEXexcBad9 3" xfId="2931"/>
    <cellStyle name="SAPBEXexcBad9 3 2" xfId="10630"/>
    <cellStyle name="SAPBEXexcBad9 3 3" xfId="19656"/>
    <cellStyle name="SAPBEXexcBad9 4" xfId="5662"/>
    <cellStyle name="SAPBEXexcBad9 4 2" xfId="9661"/>
    <cellStyle name="SAPBEXexcBad9 4 3" xfId="19176"/>
    <cellStyle name="SAPBEXexcBad9 5" xfId="5376"/>
    <cellStyle name="SAPBEXexcBad9 5 2" xfId="9971"/>
    <cellStyle name="SAPBEXexcBad9 5 3" xfId="19346"/>
    <cellStyle name="SAPBEXexcBad9 6" xfId="12359"/>
    <cellStyle name="SAPBEXexcBad9 6 2" xfId="20027"/>
    <cellStyle name="SAPBEXexcBad9 7" xfId="14204"/>
    <cellStyle name="SAPBEXexcBad9 7 2" xfId="20232"/>
    <cellStyle name="SAPBEXexcBad9 8" xfId="5932"/>
    <cellStyle name="SAPBEXexcBad9 9" xfId="5979"/>
    <cellStyle name="SAPBEXexcCritical4" xfId="1455"/>
    <cellStyle name="SAPBEXexcCritical4 10" xfId="20429"/>
    <cellStyle name="SAPBEXexcCritical4 2" xfId="5149"/>
    <cellStyle name="SAPBEXexcCritical4 2 2" xfId="9865"/>
    <cellStyle name="SAPBEXexcCritical4 2 3" xfId="19261"/>
    <cellStyle name="SAPBEXexcCritical4 3" xfId="2923"/>
    <cellStyle name="SAPBEXexcCritical4 3 2" xfId="10129"/>
    <cellStyle name="SAPBEXexcCritical4 3 3" xfId="19486"/>
    <cellStyle name="SAPBEXexcCritical4 4" xfId="5688"/>
    <cellStyle name="SAPBEXexcCritical4 4 2" xfId="12175"/>
    <cellStyle name="SAPBEXexcCritical4 4 3" xfId="19970"/>
    <cellStyle name="SAPBEXexcCritical4 5" xfId="5501"/>
    <cellStyle name="SAPBEXexcCritical4 5 2" xfId="12121"/>
    <cellStyle name="SAPBEXexcCritical4 5 3" xfId="19923"/>
    <cellStyle name="SAPBEXexcCritical4 6" xfId="12360"/>
    <cellStyle name="SAPBEXexcCritical4 6 2" xfId="20028"/>
    <cellStyle name="SAPBEXexcCritical4 7" xfId="14205"/>
    <cellStyle name="SAPBEXexcCritical4 7 2" xfId="20233"/>
    <cellStyle name="SAPBEXexcCritical4 8" xfId="5933"/>
    <cellStyle name="SAPBEXexcCritical4 9" xfId="5978"/>
    <cellStyle name="SAPBEXexcCritical5" xfId="1456"/>
    <cellStyle name="SAPBEXexcCritical5 10" xfId="20430"/>
    <cellStyle name="SAPBEXexcCritical5 2" xfId="5150"/>
    <cellStyle name="SAPBEXexcCritical5 2 2" xfId="9866"/>
    <cellStyle name="SAPBEXexcCritical5 2 3" xfId="19262"/>
    <cellStyle name="SAPBEXexcCritical5 3" xfId="2765"/>
    <cellStyle name="SAPBEXexcCritical5 3 2" xfId="9857"/>
    <cellStyle name="SAPBEXexcCritical5 3 3" xfId="19253"/>
    <cellStyle name="SAPBEXexcCritical5 4" xfId="5788"/>
    <cellStyle name="SAPBEXexcCritical5 4 2" xfId="12069"/>
    <cellStyle name="SAPBEXexcCritical5 4 3" xfId="19875"/>
    <cellStyle name="SAPBEXexcCritical5 5" xfId="5826"/>
    <cellStyle name="SAPBEXexcCritical5 5 2" xfId="11905"/>
    <cellStyle name="SAPBEXexcCritical5 5 3" xfId="19724"/>
    <cellStyle name="SAPBEXexcCritical5 6" xfId="12361"/>
    <cellStyle name="SAPBEXexcCritical5 6 2" xfId="20029"/>
    <cellStyle name="SAPBEXexcCritical5 7" xfId="14206"/>
    <cellStyle name="SAPBEXexcCritical5 7 2" xfId="20234"/>
    <cellStyle name="SAPBEXexcCritical5 8" xfId="5934"/>
    <cellStyle name="SAPBEXexcCritical5 9" xfId="5977"/>
    <cellStyle name="SAPBEXexcCritical6" xfId="1457"/>
    <cellStyle name="SAPBEXexcCritical6 10" xfId="20431"/>
    <cellStyle name="SAPBEXexcCritical6 2" xfId="5151"/>
    <cellStyle name="SAPBEXexcCritical6 2 2" xfId="9867"/>
    <cellStyle name="SAPBEXexcCritical6 2 3" xfId="19263"/>
    <cellStyle name="SAPBEXexcCritical6 3" xfId="2926"/>
    <cellStyle name="SAPBEXexcCritical6 3 2" xfId="9749"/>
    <cellStyle name="SAPBEXexcCritical6 3 3" xfId="19234"/>
    <cellStyle name="SAPBEXexcCritical6 4" xfId="5613"/>
    <cellStyle name="SAPBEXexcCritical6 4 2" xfId="10160"/>
    <cellStyle name="SAPBEXexcCritical6 4 3" xfId="19517"/>
    <cellStyle name="SAPBEXexcCritical6 5" xfId="5603"/>
    <cellStyle name="SAPBEXexcCritical6 5 2" xfId="12056"/>
    <cellStyle name="SAPBEXexcCritical6 5 3" xfId="19864"/>
    <cellStyle name="SAPBEXexcCritical6 6" xfId="12362"/>
    <cellStyle name="SAPBEXexcCritical6 6 2" xfId="20030"/>
    <cellStyle name="SAPBEXexcCritical6 7" xfId="14207"/>
    <cellStyle name="SAPBEXexcCritical6 7 2" xfId="20235"/>
    <cellStyle name="SAPBEXexcCritical6 8" xfId="5935"/>
    <cellStyle name="SAPBEXexcCritical6 9" xfId="5976"/>
    <cellStyle name="SAPBEXexcGood1" xfId="1458"/>
    <cellStyle name="SAPBEXexcGood1 10" xfId="20432"/>
    <cellStyle name="SAPBEXexcGood1 2" xfId="5152"/>
    <cellStyle name="SAPBEXexcGood1 2 2" xfId="9868"/>
    <cellStyle name="SAPBEXexcGood1 2 3" xfId="19264"/>
    <cellStyle name="SAPBEXexcGood1 3" xfId="2788"/>
    <cellStyle name="SAPBEXexcGood1 3 2" xfId="10341"/>
    <cellStyle name="SAPBEXexcGood1 3 3" xfId="19603"/>
    <cellStyle name="SAPBEXexcGood1 4" xfId="5137"/>
    <cellStyle name="SAPBEXexcGood1 4 2" xfId="12027"/>
    <cellStyle name="SAPBEXexcGood1 4 3" xfId="19836"/>
    <cellStyle name="SAPBEXexcGood1 5" xfId="5510"/>
    <cellStyle name="SAPBEXexcGood1 5 2" xfId="9941"/>
    <cellStyle name="SAPBEXexcGood1 5 3" xfId="19320"/>
    <cellStyle name="SAPBEXexcGood1 6" xfId="12363"/>
    <cellStyle name="SAPBEXexcGood1 6 2" xfId="20031"/>
    <cellStyle name="SAPBEXexcGood1 7" xfId="14208"/>
    <cellStyle name="SAPBEXexcGood1 7 2" xfId="20236"/>
    <cellStyle name="SAPBEXexcGood1 8" xfId="5936"/>
    <cellStyle name="SAPBEXexcGood1 9" xfId="5975"/>
    <cellStyle name="SAPBEXexcGood2" xfId="1459"/>
    <cellStyle name="SAPBEXexcGood2 10" xfId="20433"/>
    <cellStyle name="SAPBEXexcGood2 2" xfId="5153"/>
    <cellStyle name="SAPBEXexcGood2 2 2" xfId="9869"/>
    <cellStyle name="SAPBEXexcGood2 2 3" xfId="19265"/>
    <cellStyle name="SAPBEXexcGood2 3" xfId="2772"/>
    <cellStyle name="SAPBEXexcGood2 3 2" xfId="9799"/>
    <cellStyle name="SAPBEXexcGood2 3 3" xfId="19247"/>
    <cellStyle name="SAPBEXexcGood2 4" xfId="5736"/>
    <cellStyle name="SAPBEXexcGood2 4 2" xfId="10257"/>
    <cellStyle name="SAPBEXexcGood2 4 3" xfId="19547"/>
    <cellStyle name="SAPBEXexcGood2 5" xfId="5419"/>
    <cellStyle name="SAPBEXexcGood2 5 2" xfId="9970"/>
    <cellStyle name="SAPBEXexcGood2 5 3" xfId="19345"/>
    <cellStyle name="SAPBEXexcGood2 6" xfId="12364"/>
    <cellStyle name="SAPBEXexcGood2 6 2" xfId="20032"/>
    <cellStyle name="SAPBEXexcGood2 7" xfId="14209"/>
    <cellStyle name="SAPBEXexcGood2 7 2" xfId="20237"/>
    <cellStyle name="SAPBEXexcGood2 8" xfId="5937"/>
    <cellStyle name="SAPBEXexcGood2 9" xfId="5974"/>
    <cellStyle name="SAPBEXexcGood3" xfId="1460"/>
    <cellStyle name="SAPBEXexcGood3 10" xfId="20434"/>
    <cellStyle name="SAPBEXexcGood3 2" xfId="5154"/>
    <cellStyle name="SAPBEXexcGood3 2 2" xfId="9870"/>
    <cellStyle name="SAPBEXexcGood3 2 3" xfId="19266"/>
    <cellStyle name="SAPBEXexcGood3 3" xfId="2833"/>
    <cellStyle name="SAPBEXexcGood3 3 2" xfId="10632"/>
    <cellStyle name="SAPBEXexcGood3 3 3" xfId="19658"/>
    <cellStyle name="SAPBEXexcGood3 4" xfId="5499"/>
    <cellStyle name="SAPBEXexcGood3 4 2" xfId="10550"/>
    <cellStyle name="SAPBEXexcGood3 4 3" xfId="19623"/>
    <cellStyle name="SAPBEXexcGood3 5" xfId="2862"/>
    <cellStyle name="SAPBEXexcGood3 5 2" xfId="12013"/>
    <cellStyle name="SAPBEXexcGood3 5 3" xfId="19825"/>
    <cellStyle name="SAPBEXexcGood3 6" xfId="12365"/>
    <cellStyle name="SAPBEXexcGood3 6 2" xfId="20033"/>
    <cellStyle name="SAPBEXexcGood3 7" xfId="14210"/>
    <cellStyle name="SAPBEXexcGood3 7 2" xfId="20238"/>
    <cellStyle name="SAPBEXexcGood3 8" xfId="5938"/>
    <cellStyle name="SAPBEXexcGood3 9" xfId="5973"/>
    <cellStyle name="SAPBEXfilterDrill" xfId="1461"/>
    <cellStyle name="SAPBEXfilterItem" xfId="1462"/>
    <cellStyle name="SAPBEXfilterText" xfId="1463"/>
    <cellStyle name="SAPBEXformats" xfId="1464"/>
    <cellStyle name="SAPBEXformats 10" xfId="20435"/>
    <cellStyle name="SAPBEXformats 2" xfId="5156"/>
    <cellStyle name="SAPBEXformats 2 2" xfId="9871"/>
    <cellStyle name="SAPBEXformats 2 3" xfId="19267"/>
    <cellStyle name="SAPBEXformats 3" xfId="5599"/>
    <cellStyle name="SAPBEXformats 3 2" xfId="12080"/>
    <cellStyle name="SAPBEXformats 3 3" xfId="19884"/>
    <cellStyle name="SAPBEXformats 4" xfId="5214"/>
    <cellStyle name="SAPBEXformats 4 2" xfId="11885"/>
    <cellStyle name="SAPBEXformats 4 3" xfId="19705"/>
    <cellStyle name="SAPBEXformats 5" xfId="5817"/>
    <cellStyle name="SAPBEXformats 5 2" xfId="10406"/>
    <cellStyle name="SAPBEXformats 5 3" xfId="19610"/>
    <cellStyle name="SAPBEXformats 6" xfId="12366"/>
    <cellStyle name="SAPBEXformats 6 2" xfId="20034"/>
    <cellStyle name="SAPBEXformats 7" xfId="14211"/>
    <cellStyle name="SAPBEXformats 7 2" xfId="20239"/>
    <cellStyle name="SAPBEXformats 8" xfId="5939"/>
    <cellStyle name="SAPBEXformats 9" xfId="5972"/>
    <cellStyle name="SAPBEXheaderItem" xfId="1465"/>
    <cellStyle name="SAPBEXheaderText" xfId="1466"/>
    <cellStyle name="SAPBEXHLevel0" xfId="1467"/>
    <cellStyle name="SAPBEXHLevel0 10" xfId="20436"/>
    <cellStyle name="SAPBEXHLevel0 2" xfId="5157"/>
    <cellStyle name="SAPBEXHLevel0 2 2" xfId="9872"/>
    <cellStyle name="SAPBEXHLevel0 2 3" xfId="19268"/>
    <cellStyle name="SAPBEXHLevel0 3" xfId="5609"/>
    <cellStyle name="SAPBEXHLevel0 3 2" xfId="12089"/>
    <cellStyle name="SAPBEXHLevel0 3 3" xfId="19892"/>
    <cellStyle name="SAPBEXHLevel0 4" xfId="5516"/>
    <cellStyle name="SAPBEXHLevel0 4 2" xfId="12136"/>
    <cellStyle name="SAPBEXHLevel0 4 3" xfId="19937"/>
    <cellStyle name="SAPBEXHLevel0 5" xfId="5324"/>
    <cellStyle name="SAPBEXHLevel0 5 2" xfId="9918"/>
    <cellStyle name="SAPBEXHLevel0 5 3" xfId="19300"/>
    <cellStyle name="SAPBEXHLevel0 6" xfId="12367"/>
    <cellStyle name="SAPBEXHLevel0 6 2" xfId="20035"/>
    <cellStyle name="SAPBEXHLevel0 7" xfId="14212"/>
    <cellStyle name="SAPBEXHLevel0 7 2" xfId="20240"/>
    <cellStyle name="SAPBEXHLevel0 8" xfId="5940"/>
    <cellStyle name="SAPBEXHLevel0 9" xfId="6633"/>
    <cellStyle name="SAPBEXHLevel0X" xfId="1468"/>
    <cellStyle name="SAPBEXHLevel0X 10" xfId="20437"/>
    <cellStyle name="SAPBEXHLevel0X 2" xfId="5158"/>
    <cellStyle name="SAPBEXHLevel0X 2 2" xfId="9873"/>
    <cellStyle name="SAPBEXHLevel0X 2 3" xfId="19269"/>
    <cellStyle name="SAPBEXHLevel0X 3" xfId="5429"/>
    <cellStyle name="SAPBEXHLevel0X 3 2" xfId="11942"/>
    <cellStyle name="SAPBEXHLevel0X 3 3" xfId="19758"/>
    <cellStyle name="SAPBEXHLevel0X 4" xfId="2929"/>
    <cellStyle name="SAPBEXHLevel0X 4 2" xfId="9921"/>
    <cellStyle name="SAPBEXHLevel0X 4 3" xfId="19303"/>
    <cellStyle name="SAPBEXHLevel0X 5" xfId="5213"/>
    <cellStyle name="SAPBEXHLevel0X 5 2" xfId="12007"/>
    <cellStyle name="SAPBEXHLevel0X 5 3" xfId="19819"/>
    <cellStyle name="SAPBEXHLevel0X 6" xfId="12368"/>
    <cellStyle name="SAPBEXHLevel0X 6 2" xfId="20036"/>
    <cellStyle name="SAPBEXHLevel0X 7" xfId="14213"/>
    <cellStyle name="SAPBEXHLevel0X 7 2" xfId="20241"/>
    <cellStyle name="SAPBEXHLevel0X 8" xfId="5941"/>
    <cellStyle name="SAPBEXHLevel0X 9" xfId="5971"/>
    <cellStyle name="SAPBEXHLevel1" xfId="1469"/>
    <cellStyle name="SAPBEXHLevel1 10" xfId="20438"/>
    <cellStyle name="SAPBEXHLevel1 2" xfId="5159"/>
    <cellStyle name="SAPBEXHLevel1 2 2" xfId="9874"/>
    <cellStyle name="SAPBEXHLevel1 2 3" xfId="19270"/>
    <cellStyle name="SAPBEXHLevel1 3" xfId="2859"/>
    <cellStyle name="SAPBEXHLevel1 3 2" xfId="9942"/>
    <cellStyle name="SAPBEXHLevel1 3 3" xfId="19321"/>
    <cellStyle name="SAPBEXHLevel1 4" xfId="5757"/>
    <cellStyle name="SAPBEXHLevel1 4 2" xfId="9937"/>
    <cellStyle name="SAPBEXHLevel1 4 3" xfId="19316"/>
    <cellStyle name="SAPBEXHLevel1 5" xfId="5405"/>
    <cellStyle name="SAPBEXHLevel1 5 2" xfId="10309"/>
    <cellStyle name="SAPBEXHLevel1 5 3" xfId="19593"/>
    <cellStyle name="SAPBEXHLevel1 6" xfId="12369"/>
    <cellStyle name="SAPBEXHLevel1 6 2" xfId="20037"/>
    <cellStyle name="SAPBEXHLevel1 7" xfId="14214"/>
    <cellStyle name="SAPBEXHLevel1 7 2" xfId="20242"/>
    <cellStyle name="SAPBEXHLevel1 8" xfId="5942"/>
    <cellStyle name="SAPBEXHLevel1 9" xfId="5970"/>
    <cellStyle name="SAPBEXHLevel1X" xfId="1470"/>
    <cellStyle name="SAPBEXHLevel1X 10" xfId="20439"/>
    <cellStyle name="SAPBEXHLevel1X 2" xfId="5160"/>
    <cellStyle name="SAPBEXHLevel1X 2 2" xfId="9875"/>
    <cellStyle name="SAPBEXHLevel1X 2 3" xfId="19271"/>
    <cellStyle name="SAPBEXHLevel1X 3" xfId="2986"/>
    <cellStyle name="SAPBEXHLevel1X 3 2" xfId="10130"/>
    <cellStyle name="SAPBEXHLevel1X 3 3" xfId="19487"/>
    <cellStyle name="SAPBEXHLevel1X 4" xfId="2872"/>
    <cellStyle name="SAPBEXHLevel1X 4 2" xfId="11986"/>
    <cellStyle name="SAPBEXHLevel1X 4 3" xfId="19801"/>
    <cellStyle name="SAPBEXHLevel1X 5" xfId="2780"/>
    <cellStyle name="SAPBEXHLevel1X 5 2" xfId="10255"/>
    <cellStyle name="SAPBEXHLevel1X 5 3" xfId="19545"/>
    <cellStyle name="SAPBEXHLevel1X 6" xfId="12370"/>
    <cellStyle name="SAPBEXHLevel1X 6 2" xfId="20038"/>
    <cellStyle name="SAPBEXHLevel1X 7" xfId="14215"/>
    <cellStyle name="SAPBEXHLevel1X 7 2" xfId="20243"/>
    <cellStyle name="SAPBEXHLevel1X 8" xfId="5943"/>
    <cellStyle name="SAPBEXHLevel1X 9" xfId="5969"/>
    <cellStyle name="SAPBEXHLevel2" xfId="1471"/>
    <cellStyle name="SAPBEXHLevel2 10" xfId="20440"/>
    <cellStyle name="SAPBEXHLevel2 2" xfId="5161"/>
    <cellStyle name="SAPBEXHLevel2 2 2" xfId="9876"/>
    <cellStyle name="SAPBEXHLevel2 2 3" xfId="19272"/>
    <cellStyle name="SAPBEXHLevel2 3" xfId="5780"/>
    <cellStyle name="SAPBEXHLevel2 3 2" xfId="9687"/>
    <cellStyle name="SAPBEXHLevel2 3 3" xfId="19193"/>
    <cellStyle name="SAPBEXHLevel2 4" xfId="5805"/>
    <cellStyle name="SAPBEXHLevel2 4 2" xfId="11864"/>
    <cellStyle name="SAPBEXHLevel2 4 3" xfId="19684"/>
    <cellStyle name="SAPBEXHLevel2 5" xfId="5835"/>
    <cellStyle name="SAPBEXHLevel2 5 2" xfId="10252"/>
    <cellStyle name="SAPBEXHLevel2 5 3" xfId="19542"/>
    <cellStyle name="SAPBEXHLevel2 6" xfId="12371"/>
    <cellStyle name="SAPBEXHLevel2 6 2" xfId="20039"/>
    <cellStyle name="SAPBEXHLevel2 7" xfId="14216"/>
    <cellStyle name="SAPBEXHLevel2 7 2" xfId="20244"/>
    <cellStyle name="SAPBEXHLevel2 8" xfId="5944"/>
    <cellStyle name="SAPBEXHLevel2 9" xfId="5968"/>
    <cellStyle name="SAPBEXHLevel2X" xfId="1472"/>
    <cellStyle name="SAPBEXHLevel2X 10" xfId="20441"/>
    <cellStyle name="SAPBEXHLevel2X 2" xfId="5162"/>
    <cellStyle name="SAPBEXHLevel2X 2 2" xfId="9877"/>
    <cellStyle name="SAPBEXHLevel2X 2 3" xfId="19273"/>
    <cellStyle name="SAPBEXHLevel2X 3" xfId="5658"/>
    <cellStyle name="SAPBEXHLevel2X 3 2" xfId="12140"/>
    <cellStyle name="SAPBEXHLevel2X 3 3" xfId="19941"/>
    <cellStyle name="SAPBEXHLevel2X 4" xfId="5490"/>
    <cellStyle name="SAPBEXHLevel2X 4 2" xfId="9927"/>
    <cellStyle name="SAPBEXHLevel2X 4 3" xfId="19307"/>
    <cellStyle name="SAPBEXHLevel2X 5" xfId="5242"/>
    <cellStyle name="SAPBEXHLevel2X 5 2" xfId="12188"/>
    <cellStyle name="SAPBEXHLevel2X 5 3" xfId="19982"/>
    <cellStyle name="SAPBEXHLevel2X 6" xfId="12372"/>
    <cellStyle name="SAPBEXHLevel2X 6 2" xfId="20040"/>
    <cellStyle name="SAPBEXHLevel2X 7" xfId="14217"/>
    <cellStyle name="SAPBEXHLevel2X 7 2" xfId="20245"/>
    <cellStyle name="SAPBEXHLevel2X 8" xfId="5945"/>
    <cellStyle name="SAPBEXHLevel2X 9" xfId="5967"/>
    <cellStyle name="SAPBEXHLevel3" xfId="1473"/>
    <cellStyle name="SAPBEXHLevel3 10" xfId="20442"/>
    <cellStyle name="SAPBEXHLevel3 2" xfId="5163"/>
    <cellStyle name="SAPBEXHLevel3 2 2" xfId="9878"/>
    <cellStyle name="SAPBEXHLevel3 2 3" xfId="19274"/>
    <cellStyle name="SAPBEXHLevel3 3" xfId="5726"/>
    <cellStyle name="SAPBEXHLevel3 3 2" xfId="11996"/>
    <cellStyle name="SAPBEXHLevel3 3 3" xfId="19810"/>
    <cellStyle name="SAPBEXHLevel3 4" xfId="2988"/>
    <cellStyle name="SAPBEXHLevel3 4 2" xfId="10253"/>
    <cellStyle name="SAPBEXHLevel3 4 3" xfId="19543"/>
    <cellStyle name="SAPBEXHLevel3 5" xfId="5796"/>
    <cellStyle name="SAPBEXHLevel3 5 2" xfId="11980"/>
    <cellStyle name="SAPBEXHLevel3 5 3" xfId="19795"/>
    <cellStyle name="SAPBEXHLevel3 6" xfId="12373"/>
    <cellStyle name="SAPBEXHLevel3 6 2" xfId="20041"/>
    <cellStyle name="SAPBEXHLevel3 7" xfId="14218"/>
    <cellStyle name="SAPBEXHLevel3 7 2" xfId="20246"/>
    <cellStyle name="SAPBEXHLevel3 8" xfId="5946"/>
    <cellStyle name="SAPBEXHLevel3 9" xfId="5966"/>
    <cellStyle name="SAPBEXHLevel3X" xfId="1474"/>
    <cellStyle name="SAPBEXHLevel3X 10" xfId="20443"/>
    <cellStyle name="SAPBEXHLevel3X 2" xfId="5164"/>
    <cellStyle name="SAPBEXHLevel3X 2 2" xfId="9879"/>
    <cellStyle name="SAPBEXHLevel3X 2 3" xfId="19275"/>
    <cellStyle name="SAPBEXHLevel3X 3" xfId="5598"/>
    <cellStyle name="SAPBEXHLevel3X 3 2" xfId="12079"/>
    <cellStyle name="SAPBEXHLevel3X 3 3" xfId="19883"/>
    <cellStyle name="SAPBEXHLevel3X 4" xfId="5647"/>
    <cellStyle name="SAPBEXHLevel3X 4 2" xfId="10312"/>
    <cellStyle name="SAPBEXHLevel3X 4 3" xfId="19596"/>
    <cellStyle name="SAPBEXHLevel3X 5" xfId="5628"/>
    <cellStyle name="SAPBEXHLevel3X 5 2" xfId="11881"/>
    <cellStyle name="SAPBEXHLevel3X 5 3" xfId="19701"/>
    <cellStyle name="SAPBEXHLevel3X 6" xfId="12374"/>
    <cellStyle name="SAPBEXHLevel3X 6 2" xfId="20042"/>
    <cellStyle name="SAPBEXHLevel3X 7" xfId="14219"/>
    <cellStyle name="SAPBEXHLevel3X 7 2" xfId="20247"/>
    <cellStyle name="SAPBEXHLevel3X 8" xfId="5947"/>
    <cellStyle name="SAPBEXHLevel3X 9" xfId="5965"/>
    <cellStyle name="SAPBEXresData" xfId="1475"/>
    <cellStyle name="SAPBEXresData 10" xfId="20444"/>
    <cellStyle name="SAPBEXresData 2" xfId="5165"/>
    <cellStyle name="SAPBEXresData 2 2" xfId="9880"/>
    <cellStyle name="SAPBEXresData 2 3" xfId="19276"/>
    <cellStyle name="SAPBEXresData 3" xfId="5416"/>
    <cellStyle name="SAPBEXresData 3 2" xfId="11939"/>
    <cellStyle name="SAPBEXresData 3 3" xfId="19755"/>
    <cellStyle name="SAPBEXresData 4" xfId="5568"/>
    <cellStyle name="SAPBEXresData 4 2" xfId="10572"/>
    <cellStyle name="SAPBEXresData 4 3" xfId="19636"/>
    <cellStyle name="SAPBEXresData 5" xfId="5671"/>
    <cellStyle name="SAPBEXresData 5 2" xfId="9715"/>
    <cellStyle name="SAPBEXresData 5 3" xfId="19207"/>
    <cellStyle name="SAPBEXresData 6" xfId="12375"/>
    <cellStyle name="SAPBEXresData 6 2" xfId="20043"/>
    <cellStyle name="SAPBEXresData 7" xfId="14220"/>
    <cellStyle name="SAPBEXresData 7 2" xfId="20248"/>
    <cellStyle name="SAPBEXresData 8" xfId="5948"/>
    <cellStyle name="SAPBEXresData 9" xfId="5964"/>
    <cellStyle name="SAPBEXresDataEmph" xfId="1476"/>
    <cellStyle name="SAPBEXresDataEmph 10" xfId="20445"/>
    <cellStyle name="SAPBEXresDataEmph 2" xfId="5166"/>
    <cellStyle name="SAPBEXresDataEmph 2 2" xfId="9881"/>
    <cellStyle name="SAPBEXresDataEmph 2 3" xfId="19277"/>
    <cellStyle name="SAPBEXresDataEmph 3" xfId="5709"/>
    <cellStyle name="SAPBEXresDataEmph 3 2" xfId="10419"/>
    <cellStyle name="SAPBEXresDataEmph 3 3" xfId="19611"/>
    <cellStyle name="SAPBEXresDataEmph 4" xfId="5779"/>
    <cellStyle name="SAPBEXresDataEmph 4 2" xfId="10302"/>
    <cellStyle name="SAPBEXresDataEmph 4 3" xfId="19586"/>
    <cellStyle name="SAPBEXresDataEmph 5" xfId="5824"/>
    <cellStyle name="SAPBEXresDataEmph 5 2" xfId="10176"/>
    <cellStyle name="SAPBEXresDataEmph 5 3" xfId="19522"/>
    <cellStyle name="SAPBEXresDataEmph 6" xfId="12376"/>
    <cellStyle name="SAPBEXresDataEmph 6 2" xfId="20044"/>
    <cellStyle name="SAPBEXresDataEmph 7" xfId="14221"/>
    <cellStyle name="SAPBEXresDataEmph 7 2" xfId="20249"/>
    <cellStyle name="SAPBEXresDataEmph 8" xfId="5949"/>
    <cellStyle name="SAPBEXresDataEmph 9" xfId="5963"/>
    <cellStyle name="SAPBEXresItem" xfId="1477"/>
    <cellStyle name="SAPBEXresItem 10" xfId="20446"/>
    <cellStyle name="SAPBEXresItem 2" xfId="5167"/>
    <cellStyle name="SAPBEXresItem 2 2" xfId="9882"/>
    <cellStyle name="SAPBEXresItem 2 3" xfId="19278"/>
    <cellStyle name="SAPBEXresItem 3" xfId="5569"/>
    <cellStyle name="SAPBEXresItem 3 2" xfId="12067"/>
    <cellStyle name="SAPBEXresItem 3 3" xfId="19873"/>
    <cellStyle name="SAPBEXresItem 4" xfId="2832"/>
    <cellStyle name="SAPBEXresItem 4 2" xfId="9963"/>
    <cellStyle name="SAPBEXresItem 4 3" xfId="19339"/>
    <cellStyle name="SAPBEXresItem 5" xfId="5443"/>
    <cellStyle name="SAPBEXresItem 5 2" xfId="10256"/>
    <cellStyle name="SAPBEXresItem 5 3" xfId="19546"/>
    <cellStyle name="SAPBEXresItem 6" xfId="12377"/>
    <cellStyle name="SAPBEXresItem 6 2" xfId="20045"/>
    <cellStyle name="SAPBEXresItem 7" xfId="14222"/>
    <cellStyle name="SAPBEXresItem 7 2" xfId="20250"/>
    <cellStyle name="SAPBEXresItem 8" xfId="5950"/>
    <cellStyle name="SAPBEXresItem 9" xfId="5962"/>
    <cellStyle name="SAPBEXresItemX" xfId="1478"/>
    <cellStyle name="SAPBEXresItemX 10" xfId="20447"/>
    <cellStyle name="SAPBEXresItemX 2" xfId="5168"/>
    <cellStyle name="SAPBEXresItemX 2 2" xfId="9883"/>
    <cellStyle name="SAPBEXresItemX 2 3" xfId="19279"/>
    <cellStyle name="SAPBEXresItemX 3" xfId="5668"/>
    <cellStyle name="SAPBEXresItemX 3 2" xfId="11915"/>
    <cellStyle name="SAPBEXresItemX 3 3" xfId="19733"/>
    <cellStyle name="SAPBEXresItemX 4" xfId="5637"/>
    <cellStyle name="SAPBEXresItemX 4 2" xfId="9968"/>
    <cellStyle name="SAPBEXresItemX 4 3" xfId="19344"/>
    <cellStyle name="SAPBEXresItemX 5" xfId="5725"/>
    <cellStyle name="SAPBEXresItemX 5 2" xfId="9889"/>
    <cellStyle name="SAPBEXresItemX 5 3" xfId="19285"/>
    <cellStyle name="SAPBEXresItemX 6" xfId="12378"/>
    <cellStyle name="SAPBEXresItemX 6 2" xfId="20046"/>
    <cellStyle name="SAPBEXresItemX 7" xfId="14223"/>
    <cellStyle name="SAPBEXresItemX 7 2" xfId="20251"/>
    <cellStyle name="SAPBEXresItemX 8" xfId="5951"/>
    <cellStyle name="SAPBEXresItemX 9" xfId="5961"/>
    <cellStyle name="SAPBEXstdData" xfId="1479"/>
    <cellStyle name="SAPBEXstdData 10" xfId="20448"/>
    <cellStyle name="SAPBEXstdData 2" xfId="5169"/>
    <cellStyle name="SAPBEXstdData 2 2" xfId="9884"/>
    <cellStyle name="SAPBEXstdData 2 3" xfId="19280"/>
    <cellStyle name="SAPBEXstdData 3" xfId="5733"/>
    <cellStyle name="SAPBEXstdData 3 2" xfId="12003"/>
    <cellStyle name="SAPBEXstdData 3 3" xfId="19817"/>
    <cellStyle name="SAPBEXstdData 4" xfId="5619"/>
    <cellStyle name="SAPBEXstdData 4 2" xfId="10589"/>
    <cellStyle name="SAPBEXstdData 4 3" xfId="19649"/>
    <cellStyle name="SAPBEXstdData 5" xfId="5572"/>
    <cellStyle name="SAPBEXstdData 5 2" xfId="12060"/>
    <cellStyle name="SAPBEXstdData 5 3" xfId="19868"/>
    <cellStyle name="SAPBEXstdData 6" xfId="12379"/>
    <cellStyle name="SAPBEXstdData 6 2" xfId="20047"/>
    <cellStyle name="SAPBEXstdData 7" xfId="14224"/>
    <cellStyle name="SAPBEXstdData 7 2" xfId="20252"/>
    <cellStyle name="SAPBEXstdData 8" xfId="5952"/>
    <cellStyle name="SAPBEXstdData 9" xfId="5960"/>
    <cellStyle name="SAPBEXstdDataEmph" xfId="1480"/>
    <cellStyle name="SAPBEXstdDataEmph 10" xfId="20449"/>
    <cellStyle name="SAPBEXstdDataEmph 2" xfId="5170"/>
    <cellStyle name="SAPBEXstdDataEmph 2 2" xfId="9885"/>
    <cellStyle name="SAPBEXstdDataEmph 2 3" xfId="19281"/>
    <cellStyle name="SAPBEXstdDataEmph 3" xfId="5608"/>
    <cellStyle name="SAPBEXstdDataEmph 3 2" xfId="12088"/>
    <cellStyle name="SAPBEXstdDataEmph 3 3" xfId="19891"/>
    <cellStyle name="SAPBEXstdDataEmph 4" xfId="5766"/>
    <cellStyle name="SAPBEXstdDataEmph 4 2" xfId="9962"/>
    <cellStyle name="SAPBEXstdDataEmph 4 3" xfId="19338"/>
    <cellStyle name="SAPBEXstdDataEmph 5" xfId="5821"/>
    <cellStyle name="SAPBEXstdDataEmph 5 2" xfId="12054"/>
    <cellStyle name="SAPBEXstdDataEmph 5 3" xfId="19862"/>
    <cellStyle name="SAPBEXstdDataEmph 6" xfId="12380"/>
    <cellStyle name="SAPBEXstdDataEmph 6 2" xfId="20048"/>
    <cellStyle name="SAPBEXstdDataEmph 7" xfId="14225"/>
    <cellStyle name="SAPBEXstdDataEmph 7 2" xfId="20253"/>
    <cellStyle name="SAPBEXstdDataEmph 8" xfId="5953"/>
    <cellStyle name="SAPBEXstdDataEmph 9" xfId="5959"/>
    <cellStyle name="SAPBEXstdItem" xfId="1481"/>
    <cellStyle name="SAPBEXstdItem 10" xfId="20450"/>
    <cellStyle name="SAPBEXstdItem 2" xfId="5171"/>
    <cellStyle name="SAPBEXstdItem 2 2" xfId="9886"/>
    <cellStyle name="SAPBEXstdItem 2 3" xfId="19282"/>
    <cellStyle name="SAPBEXstdItem 3" xfId="5428"/>
    <cellStyle name="SAPBEXstdItem 3 2" xfId="11941"/>
    <cellStyle name="SAPBEXstdItem 3 3" xfId="19757"/>
    <cellStyle name="SAPBEXstdItem 4" xfId="5356"/>
    <cellStyle name="SAPBEXstdItem 4 2" xfId="11890"/>
    <cellStyle name="SAPBEXstdItem 4 3" xfId="19710"/>
    <cellStyle name="SAPBEXstdItem 5" xfId="5600"/>
    <cellStyle name="SAPBEXstdItem 5 2" xfId="11853"/>
    <cellStyle name="SAPBEXstdItem 5 3" xfId="19675"/>
    <cellStyle name="SAPBEXstdItem 6" xfId="12381"/>
    <cellStyle name="SAPBEXstdItem 6 2" xfId="20049"/>
    <cellStyle name="SAPBEXstdItem 7" xfId="14226"/>
    <cellStyle name="SAPBEXstdItem 7 2" xfId="20254"/>
    <cellStyle name="SAPBEXstdItem 8" xfId="5954"/>
    <cellStyle name="SAPBEXstdItem 9" xfId="5958"/>
    <cellStyle name="SAPBEXstdItemX" xfId="1482"/>
    <cellStyle name="SAPBEXstdItemX 10" xfId="20451"/>
    <cellStyle name="SAPBEXstdItemX 2" xfId="5172"/>
    <cellStyle name="SAPBEXstdItemX 2 2" xfId="9887"/>
    <cellStyle name="SAPBEXstdItemX 2 3" xfId="19283"/>
    <cellStyle name="SAPBEXstdItemX 3" xfId="2784"/>
    <cellStyle name="SAPBEXstdItemX 3 2" xfId="10446"/>
    <cellStyle name="SAPBEXstdItemX 3 3" xfId="19613"/>
    <cellStyle name="SAPBEXstdItemX 4" xfId="5648"/>
    <cellStyle name="SAPBEXstdItemX 4 2" xfId="11964"/>
    <cellStyle name="SAPBEXstdItemX 4 3" xfId="19780"/>
    <cellStyle name="SAPBEXstdItemX 5" xfId="5375"/>
    <cellStyle name="SAPBEXstdItemX 5 2" xfId="9912"/>
    <cellStyle name="SAPBEXstdItemX 5 3" xfId="19294"/>
    <cellStyle name="SAPBEXstdItemX 6" xfId="12382"/>
    <cellStyle name="SAPBEXstdItemX 6 2" xfId="20050"/>
    <cellStyle name="SAPBEXstdItemX 7" xfId="14227"/>
    <cellStyle name="SAPBEXstdItemX 7 2" xfId="20255"/>
    <cellStyle name="SAPBEXstdItemX 8" xfId="5955"/>
    <cellStyle name="SAPBEXstdItemX 9" xfId="5871"/>
    <cellStyle name="SAPBEXtitle" xfId="1483"/>
    <cellStyle name="SAPBEXundefined" xfId="1484"/>
    <cellStyle name="SAPBEXundefined 10" xfId="20452"/>
    <cellStyle name="SAPBEXundefined 2" xfId="5173"/>
    <cellStyle name="SAPBEXundefined 2 2" xfId="9888"/>
    <cellStyle name="SAPBEXundefined 2 3" xfId="19284"/>
    <cellStyle name="SAPBEXundefined 3" xfId="2992"/>
    <cellStyle name="SAPBEXundefined 3 2" xfId="10124"/>
    <cellStyle name="SAPBEXundefined 3 3" xfId="19482"/>
    <cellStyle name="SAPBEXundefined 4" xfId="5645"/>
    <cellStyle name="SAPBEXundefined 4 2" xfId="9743"/>
    <cellStyle name="SAPBEXundefined 4 3" xfId="19228"/>
    <cellStyle name="SAPBEXundefined 5" xfId="2824"/>
    <cellStyle name="SAPBEXundefined 5 2" xfId="11966"/>
    <cellStyle name="SAPBEXundefined 5 3" xfId="19782"/>
    <cellStyle name="SAPBEXundefined 6" xfId="12383"/>
    <cellStyle name="SAPBEXundefined 6 2" xfId="20051"/>
    <cellStyle name="SAPBEXundefined 7" xfId="14228"/>
    <cellStyle name="SAPBEXundefined 7 2" xfId="20256"/>
    <cellStyle name="SAPBEXundefined 8" xfId="5956"/>
    <cellStyle name="SAPBEXundefined 9" xfId="5957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59" builtinId="29" customBuiltin="1"/>
    <cellStyle name="Акцент1 10" xfId="1485"/>
    <cellStyle name="Акцент1 11" xfId="1486"/>
    <cellStyle name="Акцент1 12" xfId="1487"/>
    <cellStyle name="Акцент1 13" xfId="1488"/>
    <cellStyle name="Акцент1 14" xfId="1489"/>
    <cellStyle name="Акцент1 15" xfId="1490"/>
    <cellStyle name="Акцент1 16" xfId="1491"/>
    <cellStyle name="Акцент1 17" xfId="1492"/>
    <cellStyle name="Акцент1 18" xfId="1493"/>
    <cellStyle name="Акцент1 19" xfId="1494"/>
    <cellStyle name="Акцент1 2" xfId="103"/>
    <cellStyle name="Акцент1 2 2" xfId="104"/>
    <cellStyle name="Акцент1 2 2 2" xfId="1495"/>
    <cellStyle name="Акцент1 2 3" xfId="1496"/>
    <cellStyle name="Акцент1 2 4" xfId="3814"/>
    <cellStyle name="Акцент1 2 5" xfId="2288"/>
    <cellStyle name="Акцент1 2 6" xfId="2231"/>
    <cellStyle name="Акцент1 20" xfId="1497"/>
    <cellStyle name="Акцент1 21" xfId="1498"/>
    <cellStyle name="Акцент1 22" xfId="1499"/>
    <cellStyle name="Акцент1 23" xfId="1500"/>
    <cellStyle name="Акцент1 24" xfId="1501"/>
    <cellStyle name="Акцент1 3" xfId="105"/>
    <cellStyle name="Акцент1 3 2" xfId="1503"/>
    <cellStyle name="Акцент1 3 3" xfId="1502"/>
    <cellStyle name="Акцент1 4" xfId="106"/>
    <cellStyle name="Акцент1 4 2" xfId="1505"/>
    <cellStyle name="Акцент1 4 3" xfId="1504"/>
    <cellStyle name="Акцент1 5" xfId="1506"/>
    <cellStyle name="Акцент1 5 2" xfId="3022"/>
    <cellStyle name="Акцент1 5 3" xfId="2434"/>
    <cellStyle name="Акцент1 6" xfId="1507"/>
    <cellStyle name="Акцент1 6 2" xfId="3860"/>
    <cellStyle name="Акцент1 6 3" xfId="3023"/>
    <cellStyle name="Акцент1 6 4" xfId="2551"/>
    <cellStyle name="Акцент1 7" xfId="1508"/>
    <cellStyle name="Акцент1 8" xfId="1509"/>
    <cellStyle name="Акцент1 9" xfId="1510"/>
    <cellStyle name="Акцент2" xfId="963" builtinId="33" customBuiltin="1"/>
    <cellStyle name="Акцент2 10" xfId="1511"/>
    <cellStyle name="Акцент2 11" xfId="1512"/>
    <cellStyle name="Акцент2 12" xfId="1513"/>
    <cellStyle name="Акцент2 13" xfId="1514"/>
    <cellStyle name="Акцент2 14" xfId="1515"/>
    <cellStyle name="Акцент2 15" xfId="1516"/>
    <cellStyle name="Акцент2 16" xfId="1517"/>
    <cellStyle name="Акцент2 17" xfId="1518"/>
    <cellStyle name="Акцент2 18" xfId="1519"/>
    <cellStyle name="Акцент2 19" xfId="1520"/>
    <cellStyle name="Акцент2 2" xfId="107"/>
    <cellStyle name="Акцент2 2 2" xfId="108"/>
    <cellStyle name="Акцент2 2 2 2" xfId="1521"/>
    <cellStyle name="Акцент2 2 3" xfId="1522"/>
    <cellStyle name="Акцент2 2 4" xfId="3815"/>
    <cellStyle name="Акцент2 2 5" xfId="2289"/>
    <cellStyle name="Акцент2 2 6" xfId="2232"/>
    <cellStyle name="Акцент2 20" xfId="1523"/>
    <cellStyle name="Акцент2 21" xfId="1524"/>
    <cellStyle name="Акцент2 22" xfId="1525"/>
    <cellStyle name="Акцент2 23" xfId="1526"/>
    <cellStyle name="Акцент2 24" xfId="1527"/>
    <cellStyle name="Акцент2 3" xfId="109"/>
    <cellStyle name="Акцент2 3 2" xfId="1529"/>
    <cellStyle name="Акцент2 3 3" xfId="1528"/>
    <cellStyle name="Акцент2 4" xfId="110"/>
    <cellStyle name="Акцент2 4 2" xfId="1531"/>
    <cellStyle name="Акцент2 4 3" xfId="1530"/>
    <cellStyle name="Акцент2 5" xfId="1532"/>
    <cellStyle name="Акцент2 5 2" xfId="3024"/>
    <cellStyle name="Акцент2 5 3" xfId="2435"/>
    <cellStyle name="Акцент2 6" xfId="1533"/>
    <cellStyle name="Акцент2 6 2" xfId="3861"/>
    <cellStyle name="Акцент2 6 3" xfId="3025"/>
    <cellStyle name="Акцент2 6 4" xfId="2552"/>
    <cellStyle name="Акцент2 7" xfId="1534"/>
    <cellStyle name="Акцент2 8" xfId="1535"/>
    <cellStyle name="Акцент2 9" xfId="1536"/>
    <cellStyle name="Акцент3" xfId="967" builtinId="37" customBuiltin="1"/>
    <cellStyle name="Акцент3 10" xfId="1537"/>
    <cellStyle name="Акцент3 11" xfId="1538"/>
    <cellStyle name="Акцент3 12" xfId="1539"/>
    <cellStyle name="Акцент3 13" xfId="1540"/>
    <cellStyle name="Акцент3 14" xfId="1541"/>
    <cellStyle name="Акцент3 15" xfId="1542"/>
    <cellStyle name="Акцент3 16" xfId="1543"/>
    <cellStyle name="Акцент3 17" xfId="1544"/>
    <cellStyle name="Акцент3 18" xfId="1545"/>
    <cellStyle name="Акцент3 19" xfId="1546"/>
    <cellStyle name="Акцент3 2" xfId="111"/>
    <cellStyle name="Акцент3 2 2" xfId="112"/>
    <cellStyle name="Акцент3 2 2 2" xfId="1547"/>
    <cellStyle name="Акцент3 2 3" xfId="1548"/>
    <cellStyle name="Акцент3 2 4" xfId="3816"/>
    <cellStyle name="Акцент3 2 5" xfId="2290"/>
    <cellStyle name="Акцент3 2 6" xfId="2233"/>
    <cellStyle name="Акцент3 20" xfId="1549"/>
    <cellStyle name="Акцент3 21" xfId="1550"/>
    <cellStyle name="Акцент3 22" xfId="1551"/>
    <cellStyle name="Акцент3 23" xfId="1552"/>
    <cellStyle name="Акцент3 24" xfId="1553"/>
    <cellStyle name="Акцент3 3" xfId="113"/>
    <cellStyle name="Акцент3 3 2" xfId="1555"/>
    <cellStyle name="Акцент3 3 3" xfId="1554"/>
    <cellStyle name="Акцент3 4" xfId="114"/>
    <cellStyle name="Акцент3 4 2" xfId="1557"/>
    <cellStyle name="Акцент3 4 3" xfId="1556"/>
    <cellStyle name="Акцент3 5" xfId="1558"/>
    <cellStyle name="Акцент3 5 2" xfId="3026"/>
    <cellStyle name="Акцент3 5 3" xfId="2436"/>
    <cellStyle name="Акцент3 6" xfId="1559"/>
    <cellStyle name="Акцент3 6 2" xfId="3862"/>
    <cellStyle name="Акцент3 6 3" xfId="3027"/>
    <cellStyle name="Акцент3 6 4" xfId="2553"/>
    <cellStyle name="Акцент3 7" xfId="1560"/>
    <cellStyle name="Акцент3 8" xfId="1561"/>
    <cellStyle name="Акцент3 9" xfId="1562"/>
    <cellStyle name="Акцент4" xfId="970" builtinId="41" customBuiltin="1"/>
    <cellStyle name="Акцент4 10" xfId="1563"/>
    <cellStyle name="Акцент4 11" xfId="1564"/>
    <cellStyle name="Акцент4 12" xfId="1565"/>
    <cellStyle name="Акцент4 13" xfId="1566"/>
    <cellStyle name="Акцент4 14" xfId="1567"/>
    <cellStyle name="Акцент4 15" xfId="1568"/>
    <cellStyle name="Акцент4 16" xfId="1569"/>
    <cellStyle name="Акцент4 17" xfId="1570"/>
    <cellStyle name="Акцент4 18" xfId="1571"/>
    <cellStyle name="Акцент4 19" xfId="1572"/>
    <cellStyle name="Акцент4 2" xfId="115"/>
    <cellStyle name="Акцент4 2 2" xfId="116"/>
    <cellStyle name="Акцент4 2 2 2" xfId="1573"/>
    <cellStyle name="Акцент4 2 3" xfId="1574"/>
    <cellStyle name="Акцент4 2 4" xfId="3817"/>
    <cellStyle name="Акцент4 2 5" xfId="2291"/>
    <cellStyle name="Акцент4 2 6" xfId="2234"/>
    <cellStyle name="Акцент4 20" xfId="1575"/>
    <cellStyle name="Акцент4 21" xfId="1576"/>
    <cellStyle name="Акцент4 22" xfId="1577"/>
    <cellStyle name="Акцент4 23" xfId="1578"/>
    <cellStyle name="Акцент4 24" xfId="1579"/>
    <cellStyle name="Акцент4 3" xfId="117"/>
    <cellStyle name="Акцент4 3 2" xfId="1581"/>
    <cellStyle name="Акцент4 3 3" xfId="1580"/>
    <cellStyle name="Акцент4 4" xfId="118"/>
    <cellStyle name="Акцент4 4 2" xfId="1583"/>
    <cellStyle name="Акцент4 4 3" xfId="1582"/>
    <cellStyle name="Акцент4 5" xfId="1584"/>
    <cellStyle name="Акцент4 5 2" xfId="3028"/>
    <cellStyle name="Акцент4 5 3" xfId="2437"/>
    <cellStyle name="Акцент4 6" xfId="1585"/>
    <cellStyle name="Акцент4 6 2" xfId="3863"/>
    <cellStyle name="Акцент4 6 3" xfId="3029"/>
    <cellStyle name="Акцент4 6 4" xfId="2554"/>
    <cellStyle name="Акцент4 7" xfId="1586"/>
    <cellStyle name="Акцент4 8" xfId="1587"/>
    <cellStyle name="Акцент4 9" xfId="1588"/>
    <cellStyle name="Акцент5" xfId="973" builtinId="45" customBuiltin="1"/>
    <cellStyle name="Акцент5 10" xfId="1589"/>
    <cellStyle name="Акцент5 11" xfId="1590"/>
    <cellStyle name="Акцент5 12" xfId="1591"/>
    <cellStyle name="Акцент5 13" xfId="1592"/>
    <cellStyle name="Акцент5 14" xfId="1593"/>
    <cellStyle name="Акцент5 15" xfId="1594"/>
    <cellStyle name="Акцент5 16" xfId="1595"/>
    <cellStyle name="Акцент5 17" xfId="1596"/>
    <cellStyle name="Акцент5 18" xfId="1597"/>
    <cellStyle name="Акцент5 19" xfId="1598"/>
    <cellStyle name="Акцент5 2" xfId="119"/>
    <cellStyle name="Акцент5 2 2" xfId="120"/>
    <cellStyle name="Акцент5 2 3" xfId="2292"/>
    <cellStyle name="Акцент5 2 4" xfId="2235"/>
    <cellStyle name="Акцент5 20" xfId="1599"/>
    <cellStyle name="Акцент5 21" xfId="1600"/>
    <cellStyle name="Акцент5 22" xfId="1601"/>
    <cellStyle name="Акцент5 23" xfId="1602"/>
    <cellStyle name="Акцент5 24" xfId="1603"/>
    <cellStyle name="Акцент5 3" xfId="121"/>
    <cellStyle name="Акцент5 3 2" xfId="1604"/>
    <cellStyle name="Акцент5 4" xfId="122"/>
    <cellStyle name="Акцент5 4 2" xfId="1605"/>
    <cellStyle name="Акцент5 5" xfId="1606"/>
    <cellStyle name="Акцент5 6" xfId="1607"/>
    <cellStyle name="Акцент5 7" xfId="1608"/>
    <cellStyle name="Акцент5 8" xfId="1609"/>
    <cellStyle name="Акцент5 9" xfId="1610"/>
    <cellStyle name="Акцент6" xfId="977" builtinId="49" customBuiltin="1"/>
    <cellStyle name="Акцент6 10" xfId="1611"/>
    <cellStyle name="Акцент6 11" xfId="1612"/>
    <cellStyle name="Акцент6 12" xfId="1613"/>
    <cellStyle name="Акцент6 13" xfId="1614"/>
    <cellStyle name="Акцент6 14" xfId="1615"/>
    <cellStyle name="Акцент6 15" xfId="1616"/>
    <cellStyle name="Акцент6 16" xfId="1617"/>
    <cellStyle name="Акцент6 17" xfId="1618"/>
    <cellStyle name="Акцент6 18" xfId="1619"/>
    <cellStyle name="Акцент6 19" xfId="1620"/>
    <cellStyle name="Акцент6 2" xfId="123"/>
    <cellStyle name="Акцент6 2 2" xfId="124"/>
    <cellStyle name="Акцент6 2 2 2" xfId="1621"/>
    <cellStyle name="Акцент6 2 3" xfId="1622"/>
    <cellStyle name="Акцент6 2 4" xfId="3818"/>
    <cellStyle name="Акцент6 2 5" xfId="2293"/>
    <cellStyle name="Акцент6 2 6" xfId="2236"/>
    <cellStyle name="Акцент6 20" xfId="1623"/>
    <cellStyle name="Акцент6 21" xfId="1624"/>
    <cellStyle name="Акцент6 22" xfId="1625"/>
    <cellStyle name="Акцент6 23" xfId="1626"/>
    <cellStyle name="Акцент6 24" xfId="1627"/>
    <cellStyle name="Акцент6 3" xfId="125"/>
    <cellStyle name="Акцент6 3 2" xfId="1629"/>
    <cellStyle name="Акцент6 3 3" xfId="1628"/>
    <cellStyle name="Акцент6 4" xfId="126"/>
    <cellStyle name="Акцент6 4 2" xfId="1631"/>
    <cellStyle name="Акцент6 4 3" xfId="1630"/>
    <cellStyle name="Акцент6 5" xfId="1632"/>
    <cellStyle name="Акцент6 5 2" xfId="3030"/>
    <cellStyle name="Акцент6 5 3" xfId="2438"/>
    <cellStyle name="Акцент6 6" xfId="1633"/>
    <cellStyle name="Акцент6 6 2" xfId="3864"/>
    <cellStyle name="Акцент6 6 3" xfId="3031"/>
    <cellStyle name="Акцент6 6 4" xfId="2555"/>
    <cellStyle name="Акцент6 7" xfId="1634"/>
    <cellStyle name="Акцент6 8" xfId="1635"/>
    <cellStyle name="Акцент6 9" xfId="1636"/>
    <cellStyle name="Ввод " xfId="951" builtinId="20" customBuiltin="1"/>
    <cellStyle name="Ввод  10" xfId="1637"/>
    <cellStyle name="Ввод  10 10" xfId="20453"/>
    <cellStyle name="Ввод  10 2" xfId="5245"/>
    <cellStyle name="Ввод  10 2 2" xfId="9980"/>
    <cellStyle name="Ввод  10 2 3" xfId="19353"/>
    <cellStyle name="Ввод  10 3" xfId="5514"/>
    <cellStyle name="Ввод  10 3 2" xfId="9938"/>
    <cellStyle name="Ввод  10 3 3" xfId="19317"/>
    <cellStyle name="Ввод  10 4" xfId="5436"/>
    <cellStyle name="Ввод  10 4 2" xfId="12153"/>
    <cellStyle name="Ввод  10 4 3" xfId="19952"/>
    <cellStyle name="Ввод  10 5" xfId="5745"/>
    <cellStyle name="Ввод  10 5 2" xfId="12059"/>
    <cellStyle name="Ввод  10 5 3" xfId="19867"/>
    <cellStyle name="Ввод  10 6" xfId="12397"/>
    <cellStyle name="Ввод  10 6 2" xfId="20052"/>
    <cellStyle name="Ввод  10 7" xfId="14242"/>
    <cellStyle name="Ввод  10 7 2" xfId="20257"/>
    <cellStyle name="Ввод  10 8" xfId="5985"/>
    <cellStyle name="Ввод  10 9" xfId="6407"/>
    <cellStyle name="Ввод  11" xfId="1638"/>
    <cellStyle name="Ввод  11 10" xfId="20454"/>
    <cellStyle name="Ввод  11 2" xfId="5246"/>
    <cellStyle name="Ввод  11 2 2" xfId="9981"/>
    <cellStyle name="Ввод  11 2 3" xfId="19354"/>
    <cellStyle name="Ввод  11 3" xfId="5679"/>
    <cellStyle name="Ввод  11 3 2" xfId="9944"/>
    <cellStyle name="Ввод  11 3 3" xfId="19323"/>
    <cellStyle name="Ввод  11 4" xfId="5195"/>
    <cellStyle name="Ввод  11 4 2" xfId="9677"/>
    <cellStyle name="Ввод  11 4 3" xfId="19184"/>
    <cellStyle name="Ввод  11 5" xfId="5210"/>
    <cellStyle name="Ввод  11 5 2" xfId="10386"/>
    <cellStyle name="Ввод  11 5 3" xfId="19606"/>
    <cellStyle name="Ввод  11 6" xfId="12398"/>
    <cellStyle name="Ввод  11 6 2" xfId="20053"/>
    <cellStyle name="Ввод  11 7" xfId="14243"/>
    <cellStyle name="Ввод  11 7 2" xfId="20258"/>
    <cellStyle name="Ввод  11 8" xfId="5986"/>
    <cellStyle name="Ввод  11 9" xfId="6406"/>
    <cellStyle name="Ввод  12" xfId="1639"/>
    <cellStyle name="Ввод  12 10" xfId="20455"/>
    <cellStyle name="Ввод  12 2" xfId="5247"/>
    <cellStyle name="Ввод  12 2 2" xfId="9982"/>
    <cellStyle name="Ввод  12 2 3" xfId="19355"/>
    <cellStyle name="Ввод  12 3" xfId="5746"/>
    <cellStyle name="Ввод  12 3 2" xfId="11930"/>
    <cellStyle name="Ввод  12 3 3" xfId="19746"/>
    <cellStyle name="Ввод  12 4" xfId="5181"/>
    <cellStyle name="Ввод  12 4 2" xfId="10158"/>
    <cellStyle name="Ввод  12 4 3" xfId="19515"/>
    <cellStyle name="Ввод  12 5" xfId="5464"/>
    <cellStyle name="Ввод  12 5 2" xfId="10582"/>
    <cellStyle name="Ввод  12 5 3" xfId="19644"/>
    <cellStyle name="Ввод  12 6" xfId="12399"/>
    <cellStyle name="Ввод  12 6 2" xfId="20054"/>
    <cellStyle name="Ввод  12 7" xfId="14244"/>
    <cellStyle name="Ввод  12 7 2" xfId="20259"/>
    <cellStyle name="Ввод  12 8" xfId="5987"/>
    <cellStyle name="Ввод  12 9" xfId="6405"/>
    <cellStyle name="Ввод  13" xfId="1640"/>
    <cellStyle name="Ввод  13 10" xfId="20456"/>
    <cellStyle name="Ввод  13 2" xfId="5248"/>
    <cellStyle name="Ввод  13 2 2" xfId="9983"/>
    <cellStyle name="Ввод  13 2 3" xfId="19356"/>
    <cellStyle name="Ввод  13 3" xfId="5620"/>
    <cellStyle name="Ввод  13 3 2" xfId="10068"/>
    <cellStyle name="Ввод  13 3 3" xfId="19438"/>
    <cellStyle name="Ввод  13 4" xfId="5640"/>
    <cellStyle name="Ввод  13 4 2" xfId="10307"/>
    <cellStyle name="Ввод  13 4 3" xfId="19591"/>
    <cellStyle name="Ввод  13 5" xfId="5643"/>
    <cellStyle name="Ввод  13 5 2" xfId="10058"/>
    <cellStyle name="Ввод  13 5 3" xfId="19431"/>
    <cellStyle name="Ввод  13 6" xfId="12400"/>
    <cellStyle name="Ввод  13 6 2" xfId="20055"/>
    <cellStyle name="Ввод  13 7" xfId="14245"/>
    <cellStyle name="Ввод  13 7 2" xfId="20260"/>
    <cellStyle name="Ввод  13 8" xfId="5988"/>
    <cellStyle name="Ввод  13 9" xfId="6404"/>
    <cellStyle name="Ввод  14" xfId="1641"/>
    <cellStyle name="Ввод  14 10" xfId="20457"/>
    <cellStyle name="Ввод  14 2" xfId="5249"/>
    <cellStyle name="Ввод  14 2 2" xfId="9984"/>
    <cellStyle name="Ввод  14 2 3" xfId="19357"/>
    <cellStyle name="Ввод  14 3" xfId="5701"/>
    <cellStyle name="Ввод  14 3 2" xfId="12143"/>
    <cellStyle name="Ввод  14 3 3" xfId="19944"/>
    <cellStyle name="Ввод  14 4" xfId="5522"/>
    <cellStyle name="Ввод  14 4 2" xfId="10288"/>
    <cellStyle name="Ввод  14 4 3" xfId="19574"/>
    <cellStyle name="Ввод  14 5" xfId="5661"/>
    <cellStyle name="Ввод  14 5 2" xfId="12190"/>
    <cellStyle name="Ввод  14 5 3" xfId="19984"/>
    <cellStyle name="Ввод  14 6" xfId="12401"/>
    <cellStyle name="Ввод  14 6 2" xfId="20056"/>
    <cellStyle name="Ввод  14 7" xfId="14246"/>
    <cellStyle name="Ввод  14 7 2" xfId="20261"/>
    <cellStyle name="Ввод  14 8" xfId="5989"/>
    <cellStyle name="Ввод  14 9" xfId="6403"/>
    <cellStyle name="Ввод  15" xfId="1642"/>
    <cellStyle name="Ввод  15 10" xfId="20458"/>
    <cellStyle name="Ввод  15 2" xfId="5250"/>
    <cellStyle name="Ввод  15 2 2" xfId="9985"/>
    <cellStyle name="Ввод  15 2 3" xfId="19358"/>
    <cellStyle name="Ввод  15 3" xfId="5773"/>
    <cellStyle name="Ввод  15 3 2" xfId="11994"/>
    <cellStyle name="Ввод  15 3 3" xfId="19808"/>
    <cellStyle name="Ввод  15 4" xfId="5800"/>
    <cellStyle name="Ввод  15 4 2" xfId="11921"/>
    <cellStyle name="Ввод  15 4 3" xfId="19737"/>
    <cellStyle name="Ввод  15 5" xfId="5837"/>
    <cellStyle name="Ввод  15 5 2" xfId="12028"/>
    <cellStyle name="Ввод  15 5 3" xfId="19837"/>
    <cellStyle name="Ввод  15 6" xfId="12402"/>
    <cellStyle name="Ввод  15 6 2" xfId="20057"/>
    <cellStyle name="Ввод  15 7" xfId="14247"/>
    <cellStyle name="Ввод  15 7 2" xfId="20262"/>
    <cellStyle name="Ввод  15 8" xfId="5990"/>
    <cellStyle name="Ввод  15 9" xfId="6402"/>
    <cellStyle name="Ввод  16" xfId="1643"/>
    <cellStyle name="Ввод  16 10" xfId="20459"/>
    <cellStyle name="Ввод  16 2" xfId="5251"/>
    <cellStyle name="Ввод  16 2 2" xfId="9986"/>
    <cellStyle name="Ввод  16 2 3" xfId="19359"/>
    <cellStyle name="Ввод  16 3" xfId="5638"/>
    <cellStyle name="Ввод  16 3 2" xfId="12078"/>
    <cellStyle name="Ввод  16 3 3" xfId="19882"/>
    <cellStyle name="Ввод  16 4" xfId="5205"/>
    <cellStyle name="Ввод  16 4 2" xfId="11878"/>
    <cellStyle name="Ввод  16 4 3" xfId="19698"/>
    <cellStyle name="Ввод  16 5" xfId="5556"/>
    <cellStyle name="Ввод  16 5 2" xfId="10387"/>
    <cellStyle name="Ввод  16 5 3" xfId="19607"/>
    <cellStyle name="Ввод  16 6" xfId="12403"/>
    <cellStyle name="Ввод  16 6 2" xfId="20058"/>
    <cellStyle name="Ввод  16 7" xfId="14248"/>
    <cellStyle name="Ввод  16 7 2" xfId="20263"/>
    <cellStyle name="Ввод  16 8" xfId="5991"/>
    <cellStyle name="Ввод  16 9" xfId="6401"/>
    <cellStyle name="Ввод  17" xfId="1644"/>
    <cellStyle name="Ввод  17 10" xfId="20460"/>
    <cellStyle name="Ввод  17 2" xfId="5252"/>
    <cellStyle name="Ввод  17 2 2" xfId="9987"/>
    <cellStyle name="Ввод  17 2 3" xfId="19360"/>
    <cellStyle name="Ввод  17 3" xfId="5524"/>
    <cellStyle name="Ввод  17 3 2" xfId="11937"/>
    <cellStyle name="Ввод  17 3 3" xfId="19753"/>
    <cellStyle name="Ввод  17 4" xfId="5626"/>
    <cellStyle name="Ввод  17 4 2" xfId="9978"/>
    <cellStyle name="Ввод  17 4 3" xfId="19352"/>
    <cellStyle name="Ввод  17 5" xfId="5823"/>
    <cellStyle name="Ввод  17 5 2" xfId="11883"/>
    <cellStyle name="Ввод  17 5 3" xfId="19703"/>
    <cellStyle name="Ввод  17 6" xfId="12404"/>
    <cellStyle name="Ввод  17 6 2" xfId="20059"/>
    <cellStyle name="Ввод  17 7" xfId="14249"/>
    <cellStyle name="Ввод  17 7 2" xfId="20264"/>
    <cellStyle name="Ввод  17 8" xfId="5992"/>
    <cellStyle name="Ввод  17 9" xfId="6400"/>
    <cellStyle name="Ввод  18" xfId="1645"/>
    <cellStyle name="Ввод  18 10" xfId="20461"/>
    <cellStyle name="Ввод  18 2" xfId="5253"/>
    <cellStyle name="Ввод  18 2 2" xfId="9988"/>
    <cellStyle name="Ввод  18 2 3" xfId="19361"/>
    <cellStyle name="Ввод  18 3" xfId="5472"/>
    <cellStyle name="Ввод  18 3 2" xfId="11907"/>
    <cellStyle name="Ввод  18 3 3" xfId="19726"/>
    <cellStyle name="Ввод  18 4" xfId="5460"/>
    <cellStyle name="Ввод  18 4 2" xfId="11929"/>
    <cellStyle name="Ввод  18 4 3" xfId="19745"/>
    <cellStyle name="Ввод  18 5" xfId="5244"/>
    <cellStyle name="Ввод  18 5 2" xfId="11884"/>
    <cellStyle name="Ввод  18 5 3" xfId="19704"/>
    <cellStyle name="Ввод  18 6" xfId="12405"/>
    <cellStyle name="Ввод  18 6 2" xfId="20060"/>
    <cellStyle name="Ввод  18 7" xfId="14250"/>
    <cellStyle name="Ввод  18 7 2" xfId="20265"/>
    <cellStyle name="Ввод  18 8" xfId="5993"/>
    <cellStyle name="Ввод  18 9" xfId="6399"/>
    <cellStyle name="Ввод  19" xfId="1646"/>
    <cellStyle name="Ввод  19 10" xfId="20462"/>
    <cellStyle name="Ввод  19 2" xfId="5254"/>
    <cellStyle name="Ввод  19 2 2" xfId="9989"/>
    <cellStyle name="Ввод  19 2 3" xfId="19362"/>
    <cellStyle name="Ввод  19 3" xfId="5670"/>
    <cellStyle name="Ввод  19 3 2" xfId="12041"/>
    <cellStyle name="Ввод  19 3 3" xfId="19850"/>
    <cellStyle name="Ввод  19 4" xfId="5537"/>
    <cellStyle name="Ввод  19 4 2" xfId="10126"/>
    <cellStyle name="Ввод  19 4 3" xfId="19483"/>
    <cellStyle name="Ввод  19 5" xfId="5447"/>
    <cellStyle name="Ввод  19 5 2" xfId="10570"/>
    <cellStyle name="Ввод  19 5 3" xfId="19634"/>
    <cellStyle name="Ввод  19 6" xfId="12406"/>
    <cellStyle name="Ввод  19 6 2" xfId="20061"/>
    <cellStyle name="Ввод  19 7" xfId="14251"/>
    <cellStyle name="Ввод  19 7 2" xfId="20266"/>
    <cellStyle name="Ввод  19 8" xfId="5994"/>
    <cellStyle name="Ввод  19 9" xfId="6398"/>
    <cellStyle name="Ввод  2" xfId="127"/>
    <cellStyle name="Ввод  2 10" xfId="2237"/>
    <cellStyle name="Ввод  2 10 2" xfId="14053"/>
    <cellStyle name="Ввод  2 10 3" xfId="20195"/>
    <cellStyle name="Ввод  2 11" xfId="5995"/>
    <cellStyle name="Ввод  2 12" xfId="6397"/>
    <cellStyle name="Ввод  2 13" xfId="20463"/>
    <cellStyle name="Ввод  2 2" xfId="128"/>
    <cellStyle name="Ввод  2 2 10" xfId="6396"/>
    <cellStyle name="Ввод  2 2 11" xfId="20464"/>
    <cellStyle name="Ввод  2 2 2" xfId="1647"/>
    <cellStyle name="Ввод  2 2 2 10" xfId="20465"/>
    <cellStyle name="Ввод  2 2 2 2" xfId="5255"/>
    <cellStyle name="Ввод  2 2 2 2 2" xfId="9990"/>
    <cellStyle name="Ввод  2 2 2 2 3" xfId="19363"/>
    <cellStyle name="Ввод  2 2 2 3" xfId="5735"/>
    <cellStyle name="Ввод  2 2 2 3 2" xfId="12117"/>
    <cellStyle name="Ввод  2 2 2 3 3" xfId="19919"/>
    <cellStyle name="Ввод  2 2 2 4" xfId="5480"/>
    <cellStyle name="Ввод  2 2 2 4 2" xfId="11893"/>
    <cellStyle name="Ввод  2 2 2 4 3" xfId="19712"/>
    <cellStyle name="Ввод  2 2 2 5" xfId="5238"/>
    <cellStyle name="Ввод  2 2 2 5 2" xfId="10552"/>
    <cellStyle name="Ввод  2 2 2 5 3" xfId="19625"/>
    <cellStyle name="Ввод  2 2 2 6" xfId="12407"/>
    <cellStyle name="Ввод  2 2 2 6 2" xfId="20062"/>
    <cellStyle name="Ввод  2 2 2 7" xfId="14252"/>
    <cellStyle name="Ввод  2 2 2 7 2" xfId="20267"/>
    <cellStyle name="Ввод  2 2 2 8" xfId="5997"/>
    <cellStyle name="Ввод  2 2 2 9" xfId="6395"/>
    <cellStyle name="Ввод  2 2 3" xfId="2766"/>
    <cellStyle name="Ввод  2 2 3 2" xfId="9689"/>
    <cellStyle name="Ввод  2 2 3 3" xfId="19195"/>
    <cellStyle name="Ввод  2 2 4" xfId="5781"/>
    <cellStyle name="Ввод  2 2 4 2" xfId="9856"/>
    <cellStyle name="Ввод  2 2 4 3" xfId="19252"/>
    <cellStyle name="Ввод  2 2 5" xfId="5806"/>
    <cellStyle name="Ввод  2 2 5 2" xfId="10289"/>
    <cellStyle name="Ввод  2 2 5 3" xfId="19575"/>
    <cellStyle name="Ввод  2 2 6" xfId="5836"/>
    <cellStyle name="Ввод  2 2 6 2" xfId="10064"/>
    <cellStyle name="Ввод  2 2 6 3" xfId="19435"/>
    <cellStyle name="Ввод  2 2 7" xfId="12227"/>
    <cellStyle name="Ввод  2 2 7 2" xfId="20000"/>
    <cellStyle name="Ввод  2 2 8" xfId="14072"/>
    <cellStyle name="Ввод  2 2 8 2" xfId="20205"/>
    <cellStyle name="Ввод  2 2 9" xfId="5996"/>
    <cellStyle name="Ввод  2 3" xfId="1648"/>
    <cellStyle name="Ввод  2 3 10" xfId="20466"/>
    <cellStyle name="Ввод  2 3 2" xfId="5256"/>
    <cellStyle name="Ввод  2 3 2 2" xfId="9991"/>
    <cellStyle name="Ввод  2 3 2 3" xfId="19364"/>
    <cellStyle name="Ввод  2 3 3" xfId="5612"/>
    <cellStyle name="Ввод  2 3 3 2" xfId="11971"/>
    <cellStyle name="Ввод  2 3 3 3" xfId="19786"/>
    <cellStyle name="Ввод  2 3 4" xfId="5413"/>
    <cellStyle name="Ввод  2 3 4 2" xfId="10059"/>
    <cellStyle name="Ввод  2 3 4 3" xfId="19432"/>
    <cellStyle name="Ввод  2 3 5" xfId="5540"/>
    <cellStyle name="Ввод  2 3 5 2" xfId="12178"/>
    <cellStyle name="Ввод  2 3 5 3" xfId="19973"/>
    <cellStyle name="Ввод  2 3 6" xfId="12408"/>
    <cellStyle name="Ввод  2 3 6 2" xfId="20063"/>
    <cellStyle name="Ввод  2 3 7" xfId="14253"/>
    <cellStyle name="Ввод  2 3 7 2" xfId="20268"/>
    <cellStyle name="Ввод  2 3 8" xfId="5998"/>
    <cellStyle name="Ввод  2 3 9" xfId="6394"/>
    <cellStyle name="Ввод  2 4" xfId="3819"/>
    <cellStyle name="Ввод  2 4 2" xfId="5562"/>
    <cellStyle name="Ввод  2 4 2 2" xfId="10583"/>
    <cellStyle name="Ввод  2 4 2 3" xfId="19645"/>
    <cellStyle name="Ввод  2 4 3" xfId="5496"/>
    <cellStyle name="Ввод  2 4 3 2" xfId="11911"/>
    <cellStyle name="Ввод  2 4 3 3" xfId="19730"/>
    <cellStyle name="Ввод  2 4 4" xfId="5449"/>
    <cellStyle name="Ввод  2 4 4 2" xfId="10577"/>
    <cellStyle name="Ввод  2 4 4 3" xfId="19640"/>
    <cellStyle name="Ввод  2 4 5" xfId="5530"/>
    <cellStyle name="Ввод  2 4 5 2" xfId="9977"/>
    <cellStyle name="Ввод  2 4 5 3" xfId="19351"/>
    <cellStyle name="Ввод  2 4 6" xfId="12795"/>
    <cellStyle name="Ввод  2 4 6 2" xfId="20184"/>
    <cellStyle name="Ввод  2 4 7" xfId="14640"/>
    <cellStyle name="Ввод  2 4 7 2" xfId="20389"/>
    <cellStyle name="Ввод  2 4 8" xfId="6634"/>
    <cellStyle name="Ввод  2 4 9" xfId="19154"/>
    <cellStyle name="Ввод  2 5" xfId="2801"/>
    <cellStyle name="Ввод  2 5 2" xfId="9652"/>
    <cellStyle name="Ввод  2 5 3" xfId="19171"/>
    <cellStyle name="Ввод  2 6" xfId="5606"/>
    <cellStyle name="Ввод  2 6 2" xfId="12084"/>
    <cellStyle name="Ввод  2 6 3" xfId="19888"/>
    <cellStyle name="Ввод  2 7" xfId="5529"/>
    <cellStyle name="Ввод  2 7 2" xfId="10108"/>
    <cellStyle name="Ввод  2 7 3" xfId="19476"/>
    <cellStyle name="Ввод  2 8" xfId="5454"/>
    <cellStyle name="Ввод  2 8 2" xfId="10104"/>
    <cellStyle name="Ввод  2 8 3" xfId="19473"/>
    <cellStyle name="Ввод  2 9" xfId="2294"/>
    <cellStyle name="Ввод  2 9 2" xfId="12208"/>
    <cellStyle name="Ввод  2 9 3" xfId="19990"/>
    <cellStyle name="Ввод  20" xfId="1649"/>
    <cellStyle name="Ввод  20 10" xfId="20467"/>
    <cellStyle name="Ввод  20 2" xfId="5257"/>
    <cellStyle name="Ввод  20 2 2" xfId="9992"/>
    <cellStyle name="Ввод  20 2 3" xfId="19365"/>
    <cellStyle name="Ввод  20 3" xfId="5695"/>
    <cellStyle name="Ввод  20 3 2" xfId="11861"/>
    <cellStyle name="Ввод  20 3 3" xfId="19682"/>
    <cellStyle name="Ввод  20 4" xfId="5190"/>
    <cellStyle name="Ввод  20 4 2" xfId="12150"/>
    <cellStyle name="Ввод  20 4 3" xfId="19950"/>
    <cellStyle name="Ввод  20 5" xfId="5760"/>
    <cellStyle name="Ввод  20 5 2" xfId="11970"/>
    <cellStyle name="Ввод  20 5 3" xfId="19785"/>
    <cellStyle name="Ввод  20 6" xfId="12409"/>
    <cellStyle name="Ввод  20 6 2" xfId="20064"/>
    <cellStyle name="Ввод  20 7" xfId="14254"/>
    <cellStyle name="Ввод  20 7 2" xfId="20269"/>
    <cellStyle name="Ввод  20 8" xfId="5999"/>
    <cellStyle name="Ввод  20 9" xfId="6393"/>
    <cellStyle name="Ввод  21" xfId="1650"/>
    <cellStyle name="Ввод  21 10" xfId="20468"/>
    <cellStyle name="Ввод  21 2" xfId="5258"/>
    <cellStyle name="Ввод  21 2 2" xfId="9993"/>
    <cellStyle name="Ввод  21 2 3" xfId="19366"/>
    <cellStyle name="Ввод  21 3" xfId="5763"/>
    <cellStyle name="Ввод  21 3 2" xfId="12012"/>
    <cellStyle name="Ввод  21 3 3" xfId="19824"/>
    <cellStyle name="Ввод  21 4" xfId="2821"/>
    <cellStyle name="Ввод  21 4 2" xfId="12022"/>
    <cellStyle name="Ввод  21 4 3" xfId="19832"/>
    <cellStyle name="Ввод  21 5" xfId="5762"/>
    <cellStyle name="Ввод  21 5 2" xfId="12138"/>
    <cellStyle name="Ввод  21 5 3" xfId="19939"/>
    <cellStyle name="Ввод  21 6" xfId="12410"/>
    <cellStyle name="Ввод  21 6 2" xfId="20065"/>
    <cellStyle name="Ввод  21 7" xfId="14255"/>
    <cellStyle name="Ввод  21 7 2" xfId="20270"/>
    <cellStyle name="Ввод  21 8" xfId="6000"/>
    <cellStyle name="Ввод  21 9" xfId="6392"/>
    <cellStyle name="Ввод  22" xfId="1651"/>
    <cellStyle name="Ввод  22 10" xfId="20469"/>
    <cellStyle name="Ввод  22 2" xfId="5259"/>
    <cellStyle name="Ввод  22 2 2" xfId="9994"/>
    <cellStyle name="Ввод  22 2 3" xfId="19367"/>
    <cellStyle name="Ввод  22 3" xfId="5633"/>
    <cellStyle name="Ввод  22 3 2" xfId="12096"/>
    <cellStyle name="Ввод  22 3 3" xfId="19898"/>
    <cellStyle name="Ввод  22 4" xfId="5761"/>
    <cellStyle name="Ввод  22 4 2" xfId="9769"/>
    <cellStyle name="Ввод  22 4 3" xfId="19237"/>
    <cellStyle name="Ввод  22 5" xfId="2814"/>
    <cellStyle name="Ввод  22 5 2" xfId="11857"/>
    <cellStyle name="Ввод  22 5 3" xfId="19679"/>
    <cellStyle name="Ввод  22 6" xfId="12411"/>
    <cellStyle name="Ввод  22 6 2" xfId="20066"/>
    <cellStyle name="Ввод  22 7" xfId="14256"/>
    <cellStyle name="Ввод  22 7 2" xfId="20271"/>
    <cellStyle name="Ввод  22 8" xfId="6001"/>
    <cellStyle name="Ввод  22 9" xfId="6391"/>
    <cellStyle name="Ввод  23" xfId="1652"/>
    <cellStyle name="Ввод  23 10" xfId="20470"/>
    <cellStyle name="Ввод  23 2" xfId="5260"/>
    <cellStyle name="Ввод  23 2 2" xfId="9995"/>
    <cellStyle name="Ввод  23 2 3" xfId="19368"/>
    <cellStyle name="Ввод  23 3" xfId="5511"/>
    <cellStyle name="Ввод  23 3 2" xfId="11947"/>
    <cellStyle name="Ввод  23 3 3" xfId="19763"/>
    <cellStyle name="Ввод  23 4" xfId="5440"/>
    <cellStyle name="Ввод  23 4 2" xfId="10260"/>
    <cellStyle name="Ввод  23 4 3" xfId="19550"/>
    <cellStyle name="Ввод  23 5" xfId="5234"/>
    <cellStyle name="Ввод  23 5 2" xfId="9637"/>
    <cellStyle name="Ввод  23 5 3" xfId="19167"/>
    <cellStyle name="Ввод  23 6" xfId="12412"/>
    <cellStyle name="Ввод  23 6 2" xfId="20067"/>
    <cellStyle name="Ввод  23 7" xfId="14257"/>
    <cellStyle name="Ввод  23 7 2" xfId="20272"/>
    <cellStyle name="Ввод  23 8" xfId="6002"/>
    <cellStyle name="Ввод  23 9" xfId="6390"/>
    <cellStyle name="Ввод  24" xfId="1653"/>
    <cellStyle name="Ввод  24 10" xfId="20471"/>
    <cellStyle name="Ввод  24 2" xfId="5261"/>
    <cellStyle name="Ввод  24 2 2" xfId="9996"/>
    <cellStyle name="Ввод  24 2 3" xfId="19369"/>
    <cellStyle name="Ввод  24 3" xfId="5432"/>
    <cellStyle name="Ввод  24 3 2" xfId="12036"/>
    <cellStyle name="Ввод  24 3 3" xfId="19845"/>
    <cellStyle name="Ввод  24 4" xfId="5576"/>
    <cellStyle name="Ввод  24 4 2" xfId="12104"/>
    <cellStyle name="Ввод  24 4 3" xfId="19906"/>
    <cellStyle name="Ввод  24 5" xfId="5737"/>
    <cellStyle name="Ввод  24 5 2" xfId="9730"/>
    <cellStyle name="Ввод  24 5 3" xfId="19222"/>
    <cellStyle name="Ввод  24 6" xfId="12413"/>
    <cellStyle name="Ввод  24 6 2" xfId="20068"/>
    <cellStyle name="Ввод  24 7" xfId="14258"/>
    <cellStyle name="Ввод  24 7 2" xfId="20273"/>
    <cellStyle name="Ввод  24 8" xfId="6003"/>
    <cellStyle name="Ввод  24 9" xfId="6389"/>
    <cellStyle name="Ввод  3" xfId="129"/>
    <cellStyle name="Ввод  3 10" xfId="6004"/>
    <cellStyle name="Ввод  3 11" xfId="6388"/>
    <cellStyle name="Ввод  3 12" xfId="20472"/>
    <cellStyle name="Ввод  3 2" xfId="1655"/>
    <cellStyle name="Ввод  3 2 10" xfId="20473"/>
    <cellStyle name="Ввод  3 2 2" xfId="5262"/>
    <cellStyle name="Ввод  3 2 2 2" xfId="9997"/>
    <cellStyle name="Ввод  3 2 2 3" xfId="19370"/>
    <cellStyle name="Ввод  3 2 3" xfId="5786"/>
    <cellStyle name="Ввод  3 2 3 2" xfId="12114"/>
    <cellStyle name="Ввод  3 2 3 3" xfId="19916"/>
    <cellStyle name="Ввод  3 2 4" xfId="5812"/>
    <cellStyle name="Ввод  3 2 4 2" xfId="9975"/>
    <cellStyle name="Ввод  3 2 4 3" xfId="19350"/>
    <cellStyle name="Ввод  3 2 5" xfId="5660"/>
    <cellStyle name="Ввод  3 2 5 2" xfId="10606"/>
    <cellStyle name="Ввод  3 2 5 3" xfId="19653"/>
    <cellStyle name="Ввод  3 2 6" xfId="12414"/>
    <cellStyle name="Ввод  3 2 6 2" xfId="20069"/>
    <cellStyle name="Ввод  3 2 7" xfId="14259"/>
    <cellStyle name="Ввод  3 2 7 2" xfId="20274"/>
    <cellStyle name="Ввод  3 2 8" xfId="6005"/>
    <cellStyle name="Ввод  3 2 9" xfId="6387"/>
    <cellStyle name="Ввод  3 3" xfId="1654"/>
    <cellStyle name="Ввод  3 3 10" xfId="20474"/>
    <cellStyle name="Ввод  3 3 2" xfId="5263"/>
    <cellStyle name="Ввод  3 3 2 2" xfId="9998"/>
    <cellStyle name="Ввод  3 3 2 3" xfId="19371"/>
    <cellStyle name="Ввод  3 3 3" xfId="5655"/>
    <cellStyle name="Ввод  3 3 3 2" xfId="11967"/>
    <cellStyle name="Ввод  3 3 3 3" xfId="19783"/>
    <cellStyle name="Ввод  3 3 4" xfId="5538"/>
    <cellStyle name="Ввод  3 3 4 2" xfId="10254"/>
    <cellStyle name="Ввод  3 3 4 3" xfId="19544"/>
    <cellStyle name="Ввод  3 3 5" xfId="5692"/>
    <cellStyle name="Ввод  3 3 5 2" xfId="9681"/>
    <cellStyle name="Ввод  3 3 5 3" xfId="19188"/>
    <cellStyle name="Ввод  3 3 6" xfId="12415"/>
    <cellStyle name="Ввод  3 3 6 2" xfId="20070"/>
    <cellStyle name="Ввод  3 3 7" xfId="14260"/>
    <cellStyle name="Ввод  3 3 7 2" xfId="20275"/>
    <cellStyle name="Ввод  3 3 8" xfId="6006"/>
    <cellStyle name="Ввод  3 3 9" xfId="6386"/>
    <cellStyle name="Ввод  3 4" xfId="2835"/>
    <cellStyle name="Ввод  3 4 2" xfId="9678"/>
    <cellStyle name="Ввод  3 4 3" xfId="19185"/>
    <cellStyle name="Ввод  3 5" xfId="5768"/>
    <cellStyle name="Ввод  3 5 2" xfId="12049"/>
    <cellStyle name="Ввод  3 5 3" xfId="19857"/>
    <cellStyle name="Ввод  3 6" xfId="5797"/>
    <cellStyle name="Ввод  3 6 2" xfId="10568"/>
    <cellStyle name="Ввод  3 6 3" xfId="19632"/>
    <cellStyle name="Ввод  3 7" xfId="5831"/>
    <cellStyle name="Ввод  3 7 2" xfId="9954"/>
    <cellStyle name="Ввод  3 7 3" xfId="19331"/>
    <cellStyle name="Ввод  3 8" xfId="12222"/>
    <cellStyle name="Ввод  3 8 2" xfId="19995"/>
    <cellStyle name="Ввод  3 9" xfId="14067"/>
    <cellStyle name="Ввод  3 9 2" xfId="20200"/>
    <cellStyle name="Ввод  4" xfId="130"/>
    <cellStyle name="Ввод  4 10" xfId="6007"/>
    <cellStyle name="Ввод  4 11" xfId="6385"/>
    <cellStyle name="Ввод  4 12" xfId="20475"/>
    <cellStyle name="Ввод  4 2" xfId="1657"/>
    <cellStyle name="Ввод  4 2 10" xfId="20476"/>
    <cellStyle name="Ввод  4 2 2" xfId="5264"/>
    <cellStyle name="Ввод  4 2 2 2" xfId="9999"/>
    <cellStyle name="Ввод  4 2 2 3" xfId="19372"/>
    <cellStyle name="Ввод  4 2 3" xfId="5723"/>
    <cellStyle name="Ввод  4 2 3 2" xfId="11859"/>
    <cellStyle name="Ввод  4 2 3 3" xfId="19680"/>
    <cellStyle name="Ввод  4 2 4" xfId="5183"/>
    <cellStyle name="Ввод  4 2 4 2" xfId="9904"/>
    <cellStyle name="Ввод  4 2 4 3" xfId="19286"/>
    <cellStyle name="Ввод  4 2 5" xfId="5459"/>
    <cellStyle name="Ввод  4 2 5 2" xfId="10101"/>
    <cellStyle name="Ввод  4 2 5 3" xfId="19470"/>
    <cellStyle name="Ввод  4 2 6" xfId="12416"/>
    <cellStyle name="Ввод  4 2 6 2" xfId="20071"/>
    <cellStyle name="Ввод  4 2 7" xfId="14261"/>
    <cellStyle name="Ввод  4 2 7 2" xfId="20276"/>
    <cellStyle name="Ввод  4 2 8" xfId="6008"/>
    <cellStyle name="Ввод  4 2 9" xfId="6384"/>
    <cellStyle name="Ввод  4 3" xfId="1656"/>
    <cellStyle name="Ввод  4 3 10" xfId="20477"/>
    <cellStyle name="Ввод  4 3 2" xfId="5265"/>
    <cellStyle name="Ввод  4 3 2 2" xfId="10000"/>
    <cellStyle name="Ввод  4 3 2 3" xfId="19373"/>
    <cellStyle name="Ввод  4 3 3" xfId="5595"/>
    <cellStyle name="Ввод  4 3 3 2" xfId="9939"/>
    <cellStyle name="Ввод  4 3 3 3" xfId="19318"/>
    <cellStyle name="Ввод  4 3 4" xfId="5489"/>
    <cellStyle name="Ввод  4 3 4 2" xfId="9909"/>
    <cellStyle name="Ввод  4 3 4 3" xfId="19291"/>
    <cellStyle name="Ввод  4 3 5" xfId="5702"/>
    <cellStyle name="Ввод  4 3 5 2" xfId="10560"/>
    <cellStyle name="Ввод  4 3 5 3" xfId="19626"/>
    <cellStyle name="Ввод  4 3 6" xfId="12417"/>
    <cellStyle name="Ввод  4 3 6 2" xfId="20072"/>
    <cellStyle name="Ввод  4 3 7" xfId="14262"/>
    <cellStyle name="Ввод  4 3 7 2" xfId="20277"/>
    <cellStyle name="Ввод  4 3 8" xfId="6009"/>
    <cellStyle name="Ввод  4 3 9" xfId="6383"/>
    <cellStyle name="Ввод  4 4" xfId="2820"/>
    <cellStyle name="Ввод  4 4 2" xfId="9722"/>
    <cellStyle name="Ввод  4 4 3" xfId="19214"/>
    <cellStyle name="Ввод  4 5" xfId="5475"/>
    <cellStyle name="Ввод  4 5 2" xfId="11839"/>
    <cellStyle name="Ввод  4 5 3" xfId="19664"/>
    <cellStyle name="Ввод  4 6" xfId="5457"/>
    <cellStyle name="Ввод  4 6 2" xfId="10275"/>
    <cellStyle name="Ввод  4 6 3" xfId="19563"/>
    <cellStyle name="Ввод  4 7" xfId="5667"/>
    <cellStyle name="Ввод  4 7 2" xfId="10161"/>
    <cellStyle name="Ввод  4 7 3" xfId="19518"/>
    <cellStyle name="Ввод  4 8" xfId="12242"/>
    <cellStyle name="Ввод  4 8 2" xfId="20005"/>
    <cellStyle name="Ввод  4 9" xfId="14087"/>
    <cellStyle name="Ввод  4 9 2" xfId="20210"/>
    <cellStyle name="Ввод  5" xfId="1658"/>
    <cellStyle name="Ввод  5 10" xfId="6382"/>
    <cellStyle name="Ввод  5 11" xfId="20478"/>
    <cellStyle name="Ввод  5 2" xfId="3032"/>
    <cellStyle name="Ввод  5 2 10" xfId="20479"/>
    <cellStyle name="Ввод  5 2 2" xfId="5266"/>
    <cellStyle name="Ввод  5 2 2 2" xfId="10001"/>
    <cellStyle name="Ввод  5 2 2 3" xfId="19374"/>
    <cellStyle name="Ввод  5 2 3" xfId="5426"/>
    <cellStyle name="Ввод  5 2 3 2" xfId="10123"/>
    <cellStyle name="Ввод  5 2 3 3" xfId="19481"/>
    <cellStyle name="Ввод  5 2 4" xfId="2854"/>
    <cellStyle name="Ввод  5 2 4 2" xfId="10567"/>
    <cellStyle name="Ввод  5 2 4 3" xfId="19631"/>
    <cellStyle name="Ввод  5 2 5" xfId="5738"/>
    <cellStyle name="Ввод  5 2 5 2" xfId="12062"/>
    <cellStyle name="Ввод  5 2 5 3" xfId="19869"/>
    <cellStyle name="Ввод  5 2 6" xfId="12418"/>
    <cellStyle name="Ввод  5 2 6 2" xfId="20073"/>
    <cellStyle name="Ввод  5 2 7" xfId="14263"/>
    <cellStyle name="Ввод  5 2 7 2" xfId="20278"/>
    <cellStyle name="Ввод  5 2 8" xfId="6011"/>
    <cellStyle name="Ввод  5 2 9" xfId="6381"/>
    <cellStyle name="Ввод  5 3" xfId="2874"/>
    <cellStyle name="Ввод  5 3 2" xfId="9745"/>
    <cellStyle name="Ввод  5 3 3" xfId="19230"/>
    <cellStyle name="Ввод  5 4" xfId="5748"/>
    <cellStyle name="Ввод  5 4 2" xfId="12023"/>
    <cellStyle name="Ввод  5 4 3" xfId="19833"/>
    <cellStyle name="Ввод  5 5" xfId="5710"/>
    <cellStyle name="Ввод  5 5 2" xfId="10561"/>
    <cellStyle name="Ввод  5 5 3" xfId="19627"/>
    <cellStyle name="Ввод  5 6" xfId="5189"/>
    <cellStyle name="Ввод  5 6 2" xfId="11840"/>
    <cellStyle name="Ввод  5 6 3" xfId="19665"/>
    <cellStyle name="Ввод  5 7" xfId="2439"/>
    <cellStyle name="Ввод  5 7 2" xfId="12255"/>
    <cellStyle name="Ввод  5 7 3" xfId="20010"/>
    <cellStyle name="Ввод  5 8" xfId="14100"/>
    <cellStyle name="Ввод  5 8 2" xfId="20215"/>
    <cellStyle name="Ввод  5 9" xfId="6010"/>
    <cellStyle name="Ввод  6" xfId="1659"/>
    <cellStyle name="Ввод  6 10" xfId="6012"/>
    <cellStyle name="Ввод  6 11" xfId="6272"/>
    <cellStyle name="Ввод  6 12" xfId="20480"/>
    <cellStyle name="Ввод  6 2" xfId="3865"/>
    <cellStyle name="Ввод  6 2 2" xfId="5573"/>
    <cellStyle name="Ввод  6 2 2 2" xfId="10603"/>
    <cellStyle name="Ввод  6 2 2 3" xfId="19650"/>
    <cellStyle name="Ввод  6 2 3" xfId="5224"/>
    <cellStyle name="Ввод  6 2 3 2" xfId="11848"/>
    <cellStyle name="Ввод  6 2 3 3" xfId="19672"/>
    <cellStyle name="Ввод  6 2 4" xfId="5570"/>
    <cellStyle name="Ввод  6 2 4 2" xfId="10278"/>
    <cellStyle name="Ввод  6 2 4 3" xfId="19566"/>
    <cellStyle name="Ввод  6 2 5" xfId="5372"/>
    <cellStyle name="Ввод  6 2 5 2" xfId="11999"/>
    <cellStyle name="Ввод  6 2 5 3" xfId="19813"/>
    <cellStyle name="Ввод  6 2 6" xfId="12812"/>
    <cellStyle name="Ввод  6 2 6 2" xfId="20188"/>
    <cellStyle name="Ввод  6 2 7" xfId="14657"/>
    <cellStyle name="Ввод  6 2 7 2" xfId="20393"/>
    <cellStyle name="Ввод  6 2 8" xfId="6654"/>
    <cellStyle name="Ввод  6 2 9" xfId="19158"/>
    <cellStyle name="Ввод  6 3" xfId="3033"/>
    <cellStyle name="Ввод  6 3 2" xfId="5267"/>
    <cellStyle name="Ввод  6 3 2 2" xfId="10193"/>
    <cellStyle name="Ввод  6 3 2 3" xfId="19530"/>
    <cellStyle name="Ввод  6 3 3" xfId="2806"/>
    <cellStyle name="Ввод  6 3 3 2" xfId="9636"/>
    <cellStyle name="Ввод  6 3 3 3" xfId="19166"/>
    <cellStyle name="Ввод  6 3 4" xfId="5174"/>
    <cellStyle name="Ввод  6 3 4 2" xfId="12157"/>
    <cellStyle name="Ввод  6 3 4 3" xfId="19955"/>
    <cellStyle name="Ввод  6 3 5" xfId="5828"/>
    <cellStyle name="Ввод  6 3 5 2" xfId="12419"/>
    <cellStyle name="Ввод  6 3 5 3" xfId="20074"/>
    <cellStyle name="Ввод  6 3 6" xfId="14264"/>
    <cellStyle name="Ввод  6 3 6 2" xfId="20279"/>
    <cellStyle name="Ввод  6 3 7" xfId="10002"/>
    <cellStyle name="Ввод  6 3 8" xfId="19375"/>
    <cellStyle name="Ввод  6 4" xfId="2803"/>
    <cellStyle name="Ввод  6 4 2" xfId="9795"/>
    <cellStyle name="Ввод  6 4 3" xfId="19243"/>
    <cellStyle name="Ввод  6 5" xfId="5618"/>
    <cellStyle name="Ввод  6 5 2" xfId="12101"/>
    <cellStyle name="Ввод  6 5 3" xfId="19903"/>
    <cellStyle name="Ввод  6 6" xfId="5209"/>
    <cellStyle name="Ввод  6 6 2" xfId="10248"/>
    <cellStyle name="Ввод  6 6 3" xfId="19538"/>
    <cellStyle name="Ввод  6 7" xfId="5493"/>
    <cellStyle name="Ввод  6 7 2" xfId="10301"/>
    <cellStyle name="Ввод  6 7 3" xfId="19585"/>
    <cellStyle name="Ввод  6 8" xfId="2556"/>
    <cellStyle name="Ввод  6 8 2" xfId="12297"/>
    <cellStyle name="Ввод  6 8 3" xfId="20016"/>
    <cellStyle name="Ввод  6 9" xfId="14142"/>
    <cellStyle name="Ввод  6 9 2" xfId="20221"/>
    <cellStyle name="Ввод  7" xfId="1660"/>
    <cellStyle name="Ввод  7 10" xfId="20481"/>
    <cellStyle name="Ввод  7 2" xfId="5268"/>
    <cellStyle name="Ввод  7 2 2" xfId="10003"/>
    <cellStyle name="Ввод  7 2 3" xfId="19376"/>
    <cellStyle name="Ввод  7 3" xfId="2861"/>
    <cellStyle name="Ввод  7 3 2" xfId="12146"/>
    <cellStyle name="Ввод  7 3 3" xfId="19947"/>
    <cellStyle name="Ввод  7 4" xfId="5605"/>
    <cellStyle name="Ввод  7 4 2" xfId="12131"/>
    <cellStyle name="Ввод  7 4 3" xfId="19933"/>
    <cellStyle name="Ввод  7 5" xfId="2807"/>
    <cellStyle name="Ввод  7 5 2" xfId="12193"/>
    <cellStyle name="Ввод  7 5 3" xfId="19987"/>
    <cellStyle name="Ввод  7 6" xfId="12420"/>
    <cellStyle name="Ввод  7 6 2" xfId="20075"/>
    <cellStyle name="Ввод  7 7" xfId="14265"/>
    <cellStyle name="Ввод  7 7 2" xfId="20280"/>
    <cellStyle name="Ввод  7 8" xfId="6013"/>
    <cellStyle name="Ввод  7 9" xfId="6271"/>
    <cellStyle name="Ввод  8" xfId="1661"/>
    <cellStyle name="Ввод  8 10" xfId="20482"/>
    <cellStyle name="Ввод  8 2" xfId="5269"/>
    <cellStyle name="Ввод  8 2 2" xfId="10004"/>
    <cellStyle name="Ввод  8 2 3" xfId="19377"/>
    <cellStyle name="Ввод  8 3" xfId="5178"/>
    <cellStyle name="Ввод  8 3 2" xfId="11993"/>
    <cellStyle name="Ввод  8 3 3" xfId="19807"/>
    <cellStyle name="Ввод  8 4" xfId="2928"/>
    <cellStyle name="Ввод  8 4 2" xfId="10250"/>
    <cellStyle name="Ввод  8 4 3" xfId="19540"/>
    <cellStyle name="Ввод  8 5" xfId="5841"/>
    <cellStyle name="Ввод  8 5 2" xfId="10562"/>
    <cellStyle name="Ввод  8 5 3" xfId="19628"/>
    <cellStyle name="Ввод  8 6" xfId="12421"/>
    <cellStyle name="Ввод  8 6 2" xfId="20076"/>
    <cellStyle name="Ввод  8 7" xfId="14266"/>
    <cellStyle name="Ввод  8 7 2" xfId="20281"/>
    <cellStyle name="Ввод  8 8" xfId="6014"/>
    <cellStyle name="Ввод  8 9" xfId="6379"/>
    <cellStyle name="Ввод  9" xfId="1662"/>
    <cellStyle name="Ввод  9 10" xfId="20483"/>
    <cellStyle name="Ввод  9 2" xfId="5270"/>
    <cellStyle name="Ввод  9 2 2" xfId="10005"/>
    <cellStyle name="Ввод  9 2 3" xfId="19378"/>
    <cellStyle name="Ввод  9 3" xfId="5370"/>
    <cellStyle name="Ввод  9 3 2" xfId="12077"/>
    <cellStyle name="Ввод  9 3 3" xfId="19881"/>
    <cellStyle name="Ввод  9 4" xfId="5546"/>
    <cellStyle name="Ввод  9 4 2" xfId="9965"/>
    <cellStyle name="Ввод  9 4 3" xfId="19341"/>
    <cellStyle name="Ввод  9 5" xfId="5656"/>
    <cellStyle name="Ввод  9 5 2" xfId="12152"/>
    <cellStyle name="Ввод  9 5 3" xfId="19951"/>
    <cellStyle name="Ввод  9 6" xfId="12422"/>
    <cellStyle name="Ввод  9 6 2" xfId="20077"/>
    <cellStyle name="Ввод  9 7" xfId="14267"/>
    <cellStyle name="Ввод  9 7 2" xfId="20282"/>
    <cellStyle name="Ввод  9 8" xfId="6015"/>
    <cellStyle name="Ввод  9 9" xfId="6378"/>
    <cellStyle name="Виталий" xfId="131"/>
    <cellStyle name="Виталий 2" xfId="246"/>
    <cellStyle name="Виталий 2 2" xfId="3923"/>
    <cellStyle name="Виталий 2 2 2" xfId="5585"/>
    <cellStyle name="Виталий 2 2 2 2" xfId="10633"/>
    <cellStyle name="Виталий 2 2 2 3" xfId="19659"/>
    <cellStyle name="Виталий 2 2 3" xfId="5218"/>
    <cellStyle name="Виталий 2 2 3 2" xfId="10159"/>
    <cellStyle name="Виталий 2 2 3 3" xfId="19516"/>
    <cellStyle name="Виталий 2 2 4" xfId="5712"/>
    <cellStyle name="Виталий 2 2 4 2" xfId="9930"/>
    <cellStyle name="Виталий 2 2 4 3" xfId="19310"/>
    <cellStyle name="Виталий 2 2 5" xfId="2932"/>
    <cellStyle name="Виталий 2 2 5 2" xfId="12176"/>
    <cellStyle name="Виталий 2 2 5 3" xfId="19971"/>
    <cellStyle name="Виталий 2 2 6" xfId="12837"/>
    <cellStyle name="Виталий 2 2 6 2" xfId="20192"/>
    <cellStyle name="Виталий 2 2 7" xfId="14682"/>
    <cellStyle name="Виталий 2 2 7 2" xfId="20397"/>
    <cellStyle name="Виталий 2 2 8" xfId="6701"/>
    <cellStyle name="Виталий 2 2 9" xfId="19162"/>
    <cellStyle name="Виталий 3" xfId="233"/>
    <cellStyle name="Виталий 4" xfId="368"/>
    <cellStyle name="Виталий 4 2" xfId="3925"/>
    <cellStyle name="Виталий 4 2 2" xfId="5587"/>
    <cellStyle name="Виталий 4 2 2 2" xfId="10635"/>
    <cellStyle name="Виталий 4 2 2 3" xfId="19661"/>
    <cellStyle name="Виталий 4 2 3" xfId="5777"/>
    <cellStyle name="Виталий 4 2 3 2" xfId="10292"/>
    <cellStyle name="Виталий 4 2 3 3" xfId="19578"/>
    <cellStyle name="Виталий 4 2 4" xfId="5803"/>
    <cellStyle name="Виталий 4 2 4 2" xfId="12106"/>
    <cellStyle name="Виталий 4 2 4 3" xfId="19908"/>
    <cellStyle name="Виталий 4 2 5" xfId="5233"/>
    <cellStyle name="Виталий 4 2 5 2" xfId="11899"/>
    <cellStyle name="Виталий 4 2 5 3" xfId="19718"/>
    <cellStyle name="Виталий 4 2 6" xfId="12839"/>
    <cellStyle name="Виталий 4 2 6 2" xfId="20194"/>
    <cellStyle name="Виталий 4 2 7" xfId="14684"/>
    <cellStyle name="Виталий 4 2 7 2" xfId="20399"/>
    <cellStyle name="Виталий 4 2 8" xfId="6703"/>
    <cellStyle name="Виталий 4 2 9" xfId="19164"/>
    <cellStyle name="Вывод" xfId="952" builtinId="21" customBuiltin="1"/>
    <cellStyle name="Вывод 10" xfId="1663"/>
    <cellStyle name="Вывод 10 10" xfId="20484"/>
    <cellStyle name="Вывод 10 2" xfId="5271"/>
    <cellStyle name="Вывод 10 2 2" xfId="10006"/>
    <cellStyle name="Вывод 10 2 3" xfId="19379"/>
    <cellStyle name="Вывод 10 3" xfId="5700"/>
    <cellStyle name="Вывод 10 3 2" xfId="11936"/>
    <cellStyle name="Вывод 10 3 3" xfId="19752"/>
    <cellStyle name="Вывод 10 4" xfId="5706"/>
    <cellStyle name="Вывод 10 4 2" xfId="9929"/>
    <cellStyle name="Вывод 10 4 3" xfId="19309"/>
    <cellStyle name="Вывод 10 5" xfId="5517"/>
    <cellStyle name="Вывод 10 5 2" xfId="12035"/>
    <cellStyle name="Вывод 10 5 3" xfId="19844"/>
    <cellStyle name="Вывод 10 6" xfId="12423"/>
    <cellStyle name="Вывод 10 6 2" xfId="20078"/>
    <cellStyle name="Вывод 10 7" xfId="14268"/>
    <cellStyle name="Вывод 10 7 2" xfId="20283"/>
    <cellStyle name="Вывод 10 8" xfId="6016"/>
    <cellStyle name="Вывод 10 9" xfId="6377"/>
    <cellStyle name="Вывод 11" xfId="1664"/>
    <cellStyle name="Вывод 11 10" xfId="20485"/>
    <cellStyle name="Вывод 11 2" xfId="5272"/>
    <cellStyle name="Вывод 11 2 2" xfId="10007"/>
    <cellStyle name="Вывод 11 2 3" xfId="19380"/>
    <cellStyle name="Вывод 11 3" xfId="5771"/>
    <cellStyle name="Вывод 11 3 2" xfId="9905"/>
    <cellStyle name="Вывод 11 3 3" xfId="19287"/>
    <cellStyle name="Вывод 11 4" xfId="5799"/>
    <cellStyle name="Вывод 11 4 2" xfId="10274"/>
    <cellStyle name="Вывод 11 4 3" xfId="19562"/>
    <cellStyle name="Вывод 11 5" xfId="5561"/>
    <cellStyle name="Вывод 11 5 2" xfId="11923"/>
    <cellStyle name="Вывод 11 5 3" xfId="19739"/>
    <cellStyle name="Вывод 11 6" xfId="12424"/>
    <cellStyle name="Вывод 11 6 2" xfId="20079"/>
    <cellStyle name="Вывод 11 7" xfId="14269"/>
    <cellStyle name="Вывод 11 7 2" xfId="20284"/>
    <cellStyle name="Вывод 11 8" xfId="6017"/>
    <cellStyle name="Вывод 11 9" xfId="6370"/>
    <cellStyle name="Вывод 12" xfId="1665"/>
    <cellStyle name="Вывод 12 10" xfId="20486"/>
    <cellStyle name="Вывод 12 2" xfId="5273"/>
    <cellStyle name="Вывод 12 2 2" xfId="10008"/>
    <cellStyle name="Вывод 12 2 3" xfId="19381"/>
    <cellStyle name="Вывод 12 3" xfId="5636"/>
    <cellStyle name="Вывод 12 3 2" xfId="10566"/>
    <cellStyle name="Вывод 12 3 3" xfId="19630"/>
    <cellStyle name="Вывод 12 4" xfId="5206"/>
    <cellStyle name="Вывод 12 4 2" xfId="11867"/>
    <cellStyle name="Вывод 12 4 3" xfId="19687"/>
    <cellStyle name="Вывод 12 5" xfId="5689"/>
    <cellStyle name="Вывод 12 5 2" xfId="11865"/>
    <cellStyle name="Вывод 12 5 3" xfId="19685"/>
    <cellStyle name="Вывод 12 6" xfId="12425"/>
    <cellStyle name="Вывод 12 6 2" xfId="20080"/>
    <cellStyle name="Вывод 12 7" xfId="14270"/>
    <cellStyle name="Вывод 12 7 2" xfId="20285"/>
    <cellStyle name="Вывод 12 8" xfId="6018"/>
    <cellStyle name="Вывод 12 9" xfId="6376"/>
    <cellStyle name="Вывод 13" xfId="1666"/>
    <cellStyle name="Вывод 13 10" xfId="20487"/>
    <cellStyle name="Вывод 13 2" xfId="5274"/>
    <cellStyle name="Вывод 13 2 2" xfId="10009"/>
    <cellStyle name="Вывод 13 2 3" xfId="19382"/>
    <cellStyle name="Вывод 13 3" xfId="5521"/>
    <cellStyle name="Вывод 13 3 2" xfId="9686"/>
    <cellStyle name="Вывод 13 3 3" xfId="19192"/>
    <cellStyle name="Вывод 13 4" xfId="5155"/>
    <cellStyle name="Вывод 13 4 2" xfId="9701"/>
    <cellStyle name="Вывод 13 4 3" xfId="19204"/>
    <cellStyle name="Вывод 13 5" xfId="5604"/>
    <cellStyle name="Вывод 13 5 2" xfId="10290"/>
    <cellStyle name="Вывод 13 5 3" xfId="19576"/>
    <cellStyle name="Вывод 13 6" xfId="12426"/>
    <cellStyle name="Вывод 13 6 2" xfId="20081"/>
    <cellStyle name="Вывод 13 7" xfId="14271"/>
    <cellStyle name="Вывод 13 7 2" xfId="20286"/>
    <cellStyle name="Вывод 13 8" xfId="6019"/>
    <cellStyle name="Вывод 13 9" xfId="6373"/>
    <cellStyle name="Вывод 14" xfId="1667"/>
    <cellStyle name="Вывод 14 10" xfId="20488"/>
    <cellStyle name="Вывод 14 2" xfId="5275"/>
    <cellStyle name="Вывод 14 2 2" xfId="10010"/>
    <cellStyle name="Вывод 14 2 3" xfId="19383"/>
    <cellStyle name="Вывод 14 3" xfId="5371"/>
    <cellStyle name="Вывод 14 3 2" xfId="11906"/>
    <cellStyle name="Вывод 14 3 3" xfId="19725"/>
    <cellStyle name="Вывод 14 4" xfId="5545"/>
    <cellStyle name="Вывод 14 4 2" xfId="9933"/>
    <cellStyle name="Вывод 14 4 3" xfId="19313"/>
    <cellStyle name="Вывод 14 5" xfId="5825"/>
    <cellStyle name="Вывод 14 5 2" xfId="9950"/>
    <cellStyle name="Вывод 14 5 3" xfId="19328"/>
    <cellStyle name="Вывод 14 6" xfId="12427"/>
    <cellStyle name="Вывод 14 6 2" xfId="20082"/>
    <cellStyle name="Вывод 14 7" xfId="14272"/>
    <cellStyle name="Вывод 14 7 2" xfId="20287"/>
    <cellStyle name="Вывод 14 8" xfId="6020"/>
    <cellStyle name="Вывод 14 9" xfId="6375"/>
    <cellStyle name="Вывод 15" xfId="1668"/>
    <cellStyle name="Вывод 15 10" xfId="20489"/>
    <cellStyle name="Вывод 15 2" xfId="5276"/>
    <cellStyle name="Вывод 15 2 2" xfId="10011"/>
    <cellStyle name="Вывод 15 2 3" xfId="19384"/>
    <cellStyle name="Вывод 15 3" xfId="5784"/>
    <cellStyle name="Вывод 15 3 2" xfId="12046"/>
    <cellStyle name="Вывод 15 3 3" xfId="19854"/>
    <cellStyle name="Вывод 15 4" xfId="5810"/>
    <cellStyle name="Вывод 15 4 2" xfId="12122"/>
    <cellStyle name="Вывод 15 4 3" xfId="19924"/>
    <cellStyle name="Вывод 15 5" xfId="2829"/>
    <cellStyle name="Вывод 15 5 2" xfId="11924"/>
    <cellStyle name="Вывод 15 5 3" xfId="19740"/>
    <cellStyle name="Вывод 15 6" xfId="12428"/>
    <cellStyle name="Вывод 15 6 2" xfId="20083"/>
    <cellStyle name="Вывод 15 7" xfId="14273"/>
    <cellStyle name="Вывод 15 7 2" xfId="20288"/>
    <cellStyle name="Вывод 15 8" xfId="6021"/>
    <cellStyle name="Вывод 15 9" xfId="6372"/>
    <cellStyle name="Вывод 16" xfId="1669"/>
    <cellStyle name="Вывод 16 10" xfId="20490"/>
    <cellStyle name="Вывод 16 2" xfId="5277"/>
    <cellStyle name="Вывод 16 2 2" xfId="10012"/>
    <cellStyle name="Вывод 16 2 3" xfId="19385"/>
    <cellStyle name="Вывод 16 3" xfId="5654"/>
    <cellStyle name="Вывод 16 3 2" xfId="12125"/>
    <cellStyle name="Вывод 16 3 3" xfId="19927"/>
    <cellStyle name="Вывод 16 4" xfId="5542"/>
    <cellStyle name="Вывод 16 4 2" xfId="12171"/>
    <cellStyle name="Вывод 16 4 3" xfId="19966"/>
    <cellStyle name="Вывод 16 5" xfId="5642"/>
    <cellStyle name="Вывод 16 5 2" xfId="12184"/>
    <cellStyle name="Вывод 16 5 3" xfId="19978"/>
    <cellStyle name="Вывод 16 6" xfId="12429"/>
    <cellStyle name="Вывод 16 6 2" xfId="20084"/>
    <cellStyle name="Вывод 16 7" xfId="14274"/>
    <cellStyle name="Вывод 16 7 2" xfId="20289"/>
    <cellStyle name="Вывод 16 8" xfId="6022"/>
    <cellStyle name="Вывод 16 9" xfId="6374"/>
    <cellStyle name="Вывод 17" xfId="1670"/>
    <cellStyle name="Вывод 17 10" xfId="20491"/>
    <cellStyle name="Вывод 17 2" xfId="5278"/>
    <cellStyle name="Вывод 17 2 2" xfId="10013"/>
    <cellStyle name="Вывод 17 2 3" xfId="19386"/>
    <cellStyle name="Вывод 17 3" xfId="5722"/>
    <cellStyle name="Вывод 17 3 2" xfId="11974"/>
    <cellStyle name="Вывод 17 3 3" xfId="19789"/>
    <cellStyle name="Вывод 17 4" xfId="5184"/>
    <cellStyle name="Вывод 17 4 2" xfId="11887"/>
    <cellStyle name="Вывод 17 4 3" xfId="19707"/>
    <cellStyle name="Вывод 17 5" xfId="5830"/>
    <cellStyle name="Вывод 17 5 2" xfId="9717"/>
    <cellStyle name="Вывод 17 5 3" xfId="19209"/>
    <cellStyle name="Вывод 17 6" xfId="12430"/>
    <cellStyle name="Вывод 17 6 2" xfId="20085"/>
    <cellStyle name="Вывод 17 7" xfId="14275"/>
    <cellStyle name="Вывод 17 7 2" xfId="20290"/>
    <cellStyle name="Вывод 17 8" xfId="6023"/>
    <cellStyle name="Вывод 17 9" xfId="6371"/>
    <cellStyle name="Вывод 18" xfId="1671"/>
    <cellStyle name="Вывод 18 10" xfId="20492"/>
    <cellStyle name="Вывод 18 2" xfId="5279"/>
    <cellStyle name="Вывод 18 2 2" xfId="10014"/>
    <cellStyle name="Вывод 18 2 3" xfId="19387"/>
    <cellStyle name="Вывод 18 3" xfId="5594"/>
    <cellStyle name="Вывод 18 3 2" xfId="11871"/>
    <cellStyle name="Вывод 18 3 3" xfId="19691"/>
    <cellStyle name="Вывод 18 4" xfId="5543"/>
    <cellStyle name="Вывод 18 4 2" xfId="10485"/>
    <cellStyle name="Вывод 18 4 3" xfId="19619"/>
    <cellStyle name="Вывод 18 5" xfId="5241"/>
    <cellStyle name="Вывод 18 5 2" xfId="10065"/>
    <cellStyle name="Вывод 18 5 3" xfId="19436"/>
    <cellStyle name="Вывод 18 6" xfId="12431"/>
    <cellStyle name="Вывод 18 6 2" xfId="20086"/>
    <cellStyle name="Вывод 18 7" xfId="14276"/>
    <cellStyle name="Вывод 18 7 2" xfId="20291"/>
    <cellStyle name="Вывод 18 8" xfId="6024"/>
    <cellStyle name="Вывод 18 9" xfId="6270"/>
    <cellStyle name="Вывод 19" xfId="1672"/>
    <cellStyle name="Вывод 19 10" xfId="20493"/>
    <cellStyle name="Вывод 19 2" xfId="5280"/>
    <cellStyle name="Вывод 19 2 2" xfId="10015"/>
    <cellStyle name="Вывод 19 2 3" xfId="19388"/>
    <cellStyle name="Вывод 19 3" xfId="5685"/>
    <cellStyle name="Вывод 19 3 2" xfId="12021"/>
    <cellStyle name="Вывод 19 3 3" xfId="19831"/>
    <cellStyle name="Вывод 19 4" xfId="5193"/>
    <cellStyle name="Вывод 19 4 2" xfId="10280"/>
    <cellStyle name="Вывод 19 4 3" xfId="19567"/>
    <cellStyle name="Вывод 19 5" xfId="5739"/>
    <cellStyle name="Вывод 19 5 2" xfId="9759"/>
    <cellStyle name="Вывод 19 5 3" xfId="19236"/>
    <cellStyle name="Вывод 19 6" xfId="12432"/>
    <cellStyle name="Вывод 19 6 2" xfId="20087"/>
    <cellStyle name="Вывод 19 7" xfId="14277"/>
    <cellStyle name="Вывод 19 7 2" xfId="20292"/>
    <cellStyle name="Вывод 19 8" xfId="6025"/>
    <cellStyle name="Вывод 19 9" xfId="6269"/>
    <cellStyle name="Вывод 2" xfId="132"/>
    <cellStyle name="Вывод 2 10" xfId="2238"/>
    <cellStyle name="Вывод 2 10 2" xfId="14054"/>
    <cellStyle name="Вывод 2 10 3" xfId="20196"/>
    <cellStyle name="Вывод 2 11" xfId="6026"/>
    <cellStyle name="Вывод 2 12" xfId="6369"/>
    <cellStyle name="Вывод 2 13" xfId="20494"/>
    <cellStyle name="Вывод 2 2" xfId="133"/>
    <cellStyle name="Вывод 2 2 10" xfId="6368"/>
    <cellStyle name="Вывод 2 2 11" xfId="20495"/>
    <cellStyle name="Вывод 2 2 2" xfId="1673"/>
    <cellStyle name="Вывод 2 2 2 10" xfId="20496"/>
    <cellStyle name="Вывод 2 2 2 2" xfId="5281"/>
    <cellStyle name="Вывод 2 2 2 2 2" xfId="10016"/>
    <cellStyle name="Вывод 2 2 2 2 3" xfId="19389"/>
    <cellStyle name="Вывод 2 2 2 3" xfId="5752"/>
    <cellStyle name="Вывод 2 2 2 3 2" xfId="12102"/>
    <cellStyle name="Вывод 2 2 2 3 3" xfId="19904"/>
    <cellStyle name="Вывод 2 2 2 4" xfId="5179"/>
    <cellStyle name="Вывод 2 2 2 4 2" xfId="9716"/>
    <cellStyle name="Вывод 2 2 2 4 3" xfId="19208"/>
    <cellStyle name="Вывод 2 2 2 5" xfId="5408"/>
    <cellStyle name="Вывод 2 2 2 5 2" xfId="10334"/>
    <cellStyle name="Вывод 2 2 2 5 3" xfId="19599"/>
    <cellStyle name="Вывод 2 2 2 6" xfId="12433"/>
    <cellStyle name="Вывод 2 2 2 6 2" xfId="20088"/>
    <cellStyle name="Вывод 2 2 2 7" xfId="14278"/>
    <cellStyle name="Вывод 2 2 2 7 2" xfId="20293"/>
    <cellStyle name="Вывод 2 2 2 8" xfId="6028"/>
    <cellStyle name="Вывод 2 2 2 9" xfId="6367"/>
    <cellStyle name="Вывод 2 2 3" xfId="2930"/>
    <cellStyle name="Вывод 2 2 3 2" xfId="9690"/>
    <cellStyle name="Вывод 2 2 3 3" xfId="19196"/>
    <cellStyle name="Вывод 2 2 4" xfId="5659"/>
    <cellStyle name="Вывод 2 2 4 2" xfId="12141"/>
    <cellStyle name="Вывод 2 2 4 3" xfId="19942"/>
    <cellStyle name="Вывод 2 2 5" xfId="5201"/>
    <cellStyle name="Вывод 2 2 5 2" xfId="10551"/>
    <cellStyle name="Вывод 2 2 5 3" xfId="19624"/>
    <cellStyle name="Вывод 2 2 6" xfId="5611"/>
    <cellStyle name="Вывод 2 2 6 2" xfId="12189"/>
    <cellStyle name="Вывод 2 2 6 3" xfId="19983"/>
    <cellStyle name="Вывод 2 2 7" xfId="12228"/>
    <cellStyle name="Вывод 2 2 7 2" xfId="20001"/>
    <cellStyle name="Вывод 2 2 8" xfId="14073"/>
    <cellStyle name="Вывод 2 2 8 2" xfId="20206"/>
    <cellStyle name="Вывод 2 2 9" xfId="6027"/>
    <cellStyle name="Вывод 2 3" xfId="1674"/>
    <cellStyle name="Вывод 2 3 10" xfId="20497"/>
    <cellStyle name="Вывод 2 3 2" xfId="5282"/>
    <cellStyle name="Вывод 2 3 2 2" xfId="10017"/>
    <cellStyle name="Вывод 2 3 2 3" xfId="19390"/>
    <cellStyle name="Вывод 2 3 3" xfId="5624"/>
    <cellStyle name="Вывод 2 3 3 2" xfId="11954"/>
    <cellStyle name="Вывод 2 3 3 3" xfId="19770"/>
    <cellStyle name="Вывод 2 3 4" xfId="5513"/>
    <cellStyle name="Вывод 2 3 4 2" xfId="9932"/>
    <cellStyle name="Вывод 2 3 4 3" xfId="19312"/>
    <cellStyle name="Вывод 2 3 5" xfId="5138"/>
    <cellStyle name="Вывод 2 3 5 2" xfId="12091"/>
    <cellStyle name="Вывод 2 3 5 3" xfId="19893"/>
    <cellStyle name="Вывод 2 3 6" xfId="12434"/>
    <cellStyle name="Вывод 2 3 6 2" xfId="20089"/>
    <cellStyle name="Вывод 2 3 7" xfId="14279"/>
    <cellStyle name="Вывод 2 3 7 2" xfId="20294"/>
    <cellStyle name="Вывод 2 3 8" xfId="6029"/>
    <cellStyle name="Вывод 2 3 9" xfId="6366"/>
    <cellStyle name="Вывод 2 4" xfId="3820"/>
    <cellStyle name="Вывод 2 4 2" xfId="5563"/>
    <cellStyle name="Вывод 2 4 2 2" xfId="10584"/>
    <cellStyle name="Вывод 2 4 2 3" xfId="19646"/>
    <cellStyle name="Вывод 2 4 3" xfId="5495"/>
    <cellStyle name="Вывод 2 4 3 2" xfId="10281"/>
    <cellStyle name="Вывод 2 4 3 3" xfId="19568"/>
    <cellStyle name="Вывод 2 4 4" xfId="5450"/>
    <cellStyle name="Вывод 2 4 4 2" xfId="12168"/>
    <cellStyle name="Вывод 2 4 4 3" xfId="19965"/>
    <cellStyle name="Вывод 2 4 5" xfId="5827"/>
    <cellStyle name="Вывод 2 4 5 2" xfId="11959"/>
    <cellStyle name="Вывод 2 4 5 3" xfId="19775"/>
    <cellStyle name="Вывод 2 4 6" xfId="12796"/>
    <cellStyle name="Вывод 2 4 6 2" xfId="20185"/>
    <cellStyle name="Вывод 2 4 7" xfId="14641"/>
    <cellStyle name="Вывод 2 4 7 2" xfId="20390"/>
    <cellStyle name="Вывод 2 4 8" xfId="6635"/>
    <cellStyle name="Вывод 2 4 9" xfId="19155"/>
    <cellStyle name="Вывод 2 5" xfId="2924"/>
    <cellStyle name="Вывод 2 5 2" xfId="9653"/>
    <cellStyle name="Вывод 2 5 3" xfId="19172"/>
    <cellStyle name="Вывод 2 6" xfId="5792"/>
    <cellStyle name="Вывод 2 6 2" xfId="11940"/>
    <cellStyle name="Вывод 2 6 3" xfId="19756"/>
    <cellStyle name="Вывод 2 7" xfId="5818"/>
    <cellStyle name="Вывод 2 7 2" xfId="9794"/>
    <cellStyle name="Вывод 2 7 3" xfId="19242"/>
    <cellStyle name="Вывод 2 8" xfId="5843"/>
    <cellStyle name="Вывод 2 8 2" xfId="10113"/>
    <cellStyle name="Вывод 2 8 3" xfId="19478"/>
    <cellStyle name="Вывод 2 9" xfId="2295"/>
    <cellStyle name="Вывод 2 9 2" xfId="12209"/>
    <cellStyle name="Вывод 2 9 3" xfId="19991"/>
    <cellStyle name="Вывод 20" xfId="1675"/>
    <cellStyle name="Вывод 20 10" xfId="20498"/>
    <cellStyle name="Вывод 20 2" xfId="5283"/>
    <cellStyle name="Вывод 20 2 2" xfId="10018"/>
    <cellStyle name="Вывод 20 2 3" xfId="19391"/>
    <cellStyle name="Вывод 20 3" xfId="5482"/>
    <cellStyle name="Вывод 20 3 2" xfId="12053"/>
    <cellStyle name="Вывод 20 3 3" xfId="19861"/>
    <cellStyle name="Вывод 20 4" xfId="5453"/>
    <cellStyle name="Вывод 20 4 2" xfId="12005"/>
    <cellStyle name="Вывод 20 4 3" xfId="19818"/>
    <cellStyle name="Вывод 20 5" xfId="5641"/>
    <cellStyle name="Вывод 20 5 2" xfId="12179"/>
    <cellStyle name="Вывод 20 5 3" xfId="19974"/>
    <cellStyle name="Вывод 20 6" xfId="12435"/>
    <cellStyle name="Вывод 20 6 2" xfId="20090"/>
    <cellStyle name="Вывод 20 7" xfId="14280"/>
    <cellStyle name="Вывод 20 7 2" xfId="20295"/>
    <cellStyle name="Вывод 20 8" xfId="6030"/>
    <cellStyle name="Вывод 20 9" xfId="6365"/>
    <cellStyle name="Вывод 21" xfId="1676"/>
    <cellStyle name="Вывод 21 10" xfId="20499"/>
    <cellStyle name="Вывод 21 2" xfId="5284"/>
    <cellStyle name="Вывод 21 2 2" xfId="10019"/>
    <cellStyle name="Вывод 21 2 3" xfId="19392"/>
    <cellStyle name="Вывод 21 3" xfId="2770"/>
    <cellStyle name="Вывод 21 3 2" xfId="12128"/>
    <cellStyle name="Вывод 21 3 3" xfId="19930"/>
    <cellStyle name="Вывод 21 4" xfId="5717"/>
    <cellStyle name="Вывод 21 4 2" xfId="10269"/>
    <cellStyle name="Вывод 21 4 3" xfId="19557"/>
    <cellStyle name="Вывод 21 5" xfId="5212"/>
    <cellStyle name="Вывод 21 5 2" xfId="12187"/>
    <cellStyle name="Вывод 21 5 3" xfId="19981"/>
    <cellStyle name="Вывод 21 6" xfId="12436"/>
    <cellStyle name="Вывод 21 6 2" xfId="20091"/>
    <cellStyle name="Вывод 21 7" xfId="14281"/>
    <cellStyle name="Вывод 21 7 2" xfId="20296"/>
    <cellStyle name="Вывод 21 8" xfId="6031"/>
    <cellStyle name="Вывод 21 9" xfId="6364"/>
    <cellStyle name="Вывод 22" xfId="1677"/>
    <cellStyle name="Вывод 22 10" xfId="20500"/>
    <cellStyle name="Вывод 22 2" xfId="5285"/>
    <cellStyle name="Вывод 22 2 2" xfId="10020"/>
    <cellStyle name="Вывод 22 2 3" xfId="19393"/>
    <cellStyle name="Вывод 22 3" xfId="5789"/>
    <cellStyle name="Вывод 22 3 2" xfId="11979"/>
    <cellStyle name="Вывод 22 3 3" xfId="19794"/>
    <cellStyle name="Вывод 22 4" xfId="5815"/>
    <cellStyle name="Вывод 22 4 2" xfId="9721"/>
    <cellStyle name="Вывод 22 4 3" xfId="19213"/>
    <cellStyle name="Вывод 22 5" xfId="5834"/>
    <cellStyle name="Вывод 22 5 2" xfId="10177"/>
    <cellStyle name="Вывод 22 5 3" xfId="19523"/>
    <cellStyle name="Вывод 22 6" xfId="12437"/>
    <cellStyle name="Вывод 22 6 2" xfId="20092"/>
    <cellStyle name="Вывод 22 7" xfId="14282"/>
    <cellStyle name="Вывод 22 7 2" xfId="20297"/>
    <cellStyle name="Вывод 22 8" xfId="6032"/>
    <cellStyle name="Вывод 22 9" xfId="6363"/>
    <cellStyle name="Вывод 23" xfId="1678"/>
    <cellStyle name="Вывод 23 10" xfId="20501"/>
    <cellStyle name="Вывод 23 2" xfId="5286"/>
    <cellStyle name="Вывод 23 2 2" xfId="10021"/>
    <cellStyle name="Вывод 23 2 3" xfId="19394"/>
    <cellStyle name="Вывод 23 3" xfId="5653"/>
    <cellStyle name="Вывод 23 3 2" xfId="11877"/>
    <cellStyle name="Вывод 23 3 3" xfId="19697"/>
    <cellStyle name="Вывод 23 4" xfId="5202"/>
    <cellStyle name="Вывод 23 4 2" xfId="11838"/>
    <cellStyle name="Вывод 23 4 3" xfId="19663"/>
    <cellStyle name="Вывод 23 5" xfId="5220"/>
    <cellStyle name="Вывод 23 5 2" xfId="11953"/>
    <cellStyle name="Вывод 23 5 3" xfId="19769"/>
    <cellStyle name="Вывод 23 6" xfId="12438"/>
    <cellStyle name="Вывод 23 6 2" xfId="20093"/>
    <cellStyle name="Вывод 23 7" xfId="14283"/>
    <cellStyle name="Вывод 23 7 2" xfId="20298"/>
    <cellStyle name="Вывод 23 8" xfId="6033"/>
    <cellStyle name="Вывод 23 9" xfId="6362"/>
    <cellStyle name="Вывод 24" xfId="1679"/>
    <cellStyle name="Вывод 24 10" xfId="20502"/>
    <cellStyle name="Вывод 24 2" xfId="5287"/>
    <cellStyle name="Вывод 24 2 2" xfId="10022"/>
    <cellStyle name="Вывод 24 2 3" xfId="19395"/>
    <cellStyle name="Вывод 24 3" xfId="5721"/>
    <cellStyle name="Вывод 24 3 2" xfId="9906"/>
    <cellStyle name="Вывод 24 3 3" xfId="19288"/>
    <cellStyle name="Вывод 24 4" xfId="5185"/>
    <cellStyle name="Вывод 24 4 2" xfId="10273"/>
    <cellStyle name="Вывод 24 4 3" xfId="19561"/>
    <cellStyle name="Вывод 24 5" xfId="5790"/>
    <cellStyle name="Вывод 24 5 2" xfId="10390"/>
    <cellStyle name="Вывод 24 5 3" xfId="19609"/>
    <cellStyle name="Вывод 24 6" xfId="12439"/>
    <cellStyle name="Вывод 24 6 2" xfId="20094"/>
    <cellStyle name="Вывод 24 7" xfId="14284"/>
    <cellStyle name="Вывод 24 7 2" xfId="20299"/>
    <cellStyle name="Вывод 24 8" xfId="6034"/>
    <cellStyle name="Вывод 24 9" xfId="6361"/>
    <cellStyle name="Вывод 3" xfId="134"/>
    <cellStyle name="Вывод 3 10" xfId="6035"/>
    <cellStyle name="Вывод 3 11" xfId="6360"/>
    <cellStyle name="Вывод 3 12" xfId="20503"/>
    <cellStyle name="Вывод 3 2" xfId="1681"/>
    <cellStyle name="Вывод 3 2 10" xfId="20504"/>
    <cellStyle name="Вывод 3 2 2" xfId="5288"/>
    <cellStyle name="Вывод 3 2 2 2" xfId="10023"/>
    <cellStyle name="Вывод 3 2 2 3" xfId="19396"/>
    <cellStyle name="Вывод 3 2 3" xfId="5593"/>
    <cellStyle name="Вывод 3 2 3 2" xfId="12011"/>
    <cellStyle name="Вывод 3 2 3 3" xfId="19823"/>
    <cellStyle name="Вывод 3 2 4" xfId="5216"/>
    <cellStyle name="Вывод 3 2 4 2" xfId="10175"/>
    <cellStyle name="Вывод 3 2 4 3" xfId="19521"/>
    <cellStyle name="Вывод 3 2 5" xfId="5754"/>
    <cellStyle name="Вывод 3 2 5 2" xfId="10106"/>
    <cellStyle name="Вывод 3 2 5 3" xfId="19475"/>
    <cellStyle name="Вывод 3 2 6" xfId="12440"/>
    <cellStyle name="Вывод 3 2 6 2" xfId="20095"/>
    <cellStyle name="Вывод 3 2 7" xfId="14285"/>
    <cellStyle name="Вывод 3 2 7 2" xfId="20300"/>
    <cellStyle name="Вывод 3 2 8" xfId="6036"/>
    <cellStyle name="Вывод 3 2 9" xfId="6359"/>
    <cellStyle name="Вывод 3 3" xfId="1680"/>
    <cellStyle name="Вывод 3 3 10" xfId="20505"/>
    <cellStyle name="Вывод 3 3 2" xfId="5289"/>
    <cellStyle name="Вывод 3 3 2 2" xfId="10024"/>
    <cellStyle name="Вывод 3 3 2 3" xfId="19397"/>
    <cellStyle name="Вывод 3 3 3" xfId="5690"/>
    <cellStyle name="Вывод 3 3 3 2" xfId="12095"/>
    <cellStyle name="Вывод 3 3 3 3" xfId="19897"/>
    <cellStyle name="Вывод 3 3 4" xfId="2989"/>
    <cellStyle name="Вывод 3 3 4 2" xfId="10299"/>
    <cellStyle name="Вывод 3 3 4 3" xfId="19583"/>
    <cellStyle name="Вывод 3 3 5" xfId="5430"/>
    <cellStyle name="Вывод 3 3 5 2" xfId="12052"/>
    <cellStyle name="Вывод 3 3 5 3" xfId="19860"/>
    <cellStyle name="Вывод 3 3 6" xfId="12441"/>
    <cellStyle name="Вывод 3 3 6 2" xfId="20096"/>
    <cellStyle name="Вывод 3 3 7" xfId="14286"/>
    <cellStyle name="Вывод 3 3 7 2" xfId="20301"/>
    <cellStyle name="Вывод 3 3 8" xfId="6037"/>
    <cellStyle name="Вывод 3 3 9" xfId="6358"/>
    <cellStyle name="Вывод 3 4" xfId="2789"/>
    <cellStyle name="Вывод 3 4 2" xfId="9679"/>
    <cellStyle name="Вывод 3 4 3" xfId="19186"/>
    <cellStyle name="Вывод 3 5" xfId="5634"/>
    <cellStyle name="Вывод 3 5 2" xfId="12126"/>
    <cellStyle name="Вывод 3 5 3" xfId="19928"/>
    <cellStyle name="Вывод 3 6" xfId="2860"/>
    <cellStyle name="Вывод 3 6 2" xfId="12105"/>
    <cellStyle name="Вывод 3 6 3" xfId="19907"/>
    <cellStyle name="Вывод 3 7" xfId="2825"/>
    <cellStyle name="Вывод 3 7 2" xfId="12185"/>
    <cellStyle name="Вывод 3 7 3" xfId="19979"/>
    <cellStyle name="Вывод 3 8" xfId="12223"/>
    <cellStyle name="Вывод 3 8 2" xfId="19996"/>
    <cellStyle name="Вывод 3 9" xfId="14068"/>
    <cellStyle name="Вывод 3 9 2" xfId="20201"/>
    <cellStyle name="Вывод 4" xfId="135"/>
    <cellStyle name="Вывод 4 10" xfId="6038"/>
    <cellStyle name="Вывод 4 11" xfId="6357"/>
    <cellStyle name="Вывод 4 12" xfId="20506"/>
    <cellStyle name="Вывод 4 2" xfId="1683"/>
    <cellStyle name="Вывод 4 2 10" xfId="20507"/>
    <cellStyle name="Вывод 4 2 2" xfId="5290"/>
    <cellStyle name="Вывод 4 2 2 2" xfId="10025"/>
    <cellStyle name="Вывод 4 2 2 3" xfId="19398"/>
    <cellStyle name="Вывод 4 2 3" xfId="5758"/>
    <cellStyle name="Вывод 4 2 3 2" xfId="11946"/>
    <cellStyle name="Вывод 4 2 3 3" xfId="19762"/>
    <cellStyle name="Вывод 4 2 4" xfId="5484"/>
    <cellStyle name="Вывод 4 2 4 2" xfId="10259"/>
    <cellStyle name="Вывод 4 2 4 3" xfId="19549"/>
    <cellStyle name="Вывод 4 2 5" xfId="5237"/>
    <cellStyle name="Вывод 4 2 5 2" xfId="9974"/>
    <cellStyle name="Вывод 4 2 5 3" xfId="19349"/>
    <cellStyle name="Вывод 4 2 6" xfId="12442"/>
    <cellStyle name="Вывод 4 2 6 2" xfId="20097"/>
    <cellStyle name="Вывод 4 2 7" xfId="14287"/>
    <cellStyle name="Вывод 4 2 7 2" xfId="20302"/>
    <cellStyle name="Вывод 4 2 8" xfId="6039"/>
    <cellStyle name="Вывод 4 2 9" xfId="6356"/>
    <cellStyle name="Вывод 4 3" xfId="1682"/>
    <cellStyle name="Вывод 4 3 10" xfId="20508"/>
    <cellStyle name="Вывод 4 3 2" xfId="5291"/>
    <cellStyle name="Вывод 4 3 2 2" xfId="10026"/>
    <cellStyle name="Вывод 4 3 2 3" xfId="19399"/>
    <cellStyle name="Вывод 4 3 3" xfId="5629"/>
    <cellStyle name="Вывод 4 3 3 2" xfId="12043"/>
    <cellStyle name="Вывод 4 3 3 3" xfId="19851"/>
    <cellStyle name="Вывод 4 3 4" xfId="5208"/>
    <cellStyle name="Вывод 4 3 4 2" xfId="12098"/>
    <cellStyle name="Вывод 4 3 4 3" xfId="19900"/>
    <cellStyle name="Вывод 4 3 5" xfId="5614"/>
    <cellStyle name="Вывод 4 3 5 2" xfId="10178"/>
    <cellStyle name="Вывод 4 3 5 3" xfId="19524"/>
    <cellStyle name="Вывод 4 3 6" xfId="12443"/>
    <cellStyle name="Вывод 4 3 6 2" xfId="20098"/>
    <cellStyle name="Вывод 4 3 7" xfId="14288"/>
    <cellStyle name="Вывод 4 3 7 2" xfId="20303"/>
    <cellStyle name="Вывод 4 3 8" xfId="6040"/>
    <cellStyle name="Вывод 4 3 9" xfId="6355"/>
    <cellStyle name="Вывод 4 4" xfId="2831"/>
    <cellStyle name="Вывод 4 4 2" xfId="9723"/>
    <cellStyle name="Вывод 4 4 3" xfId="19215"/>
    <cellStyle name="Вывод 4 5" xfId="5676"/>
    <cellStyle name="Вывод 4 5 2" xfId="11837"/>
    <cellStyle name="Вывод 4 5 3" xfId="19662"/>
    <cellStyle name="Вывод 4 6" xfId="5197"/>
    <cellStyle name="Вывод 4 6 2" xfId="11920"/>
    <cellStyle name="Вывод 4 6 3" xfId="19736"/>
    <cellStyle name="Вывод 4 7" xfId="5441"/>
    <cellStyle name="Вывод 4 7 2" xfId="10576"/>
    <cellStyle name="Вывод 4 7 3" xfId="19639"/>
    <cellStyle name="Вывод 4 8" xfId="12243"/>
    <cellStyle name="Вывод 4 8 2" xfId="20006"/>
    <cellStyle name="Вывод 4 9" xfId="14088"/>
    <cellStyle name="Вывод 4 9 2" xfId="20211"/>
    <cellStyle name="Вывод 5" xfId="1684"/>
    <cellStyle name="Вывод 5 10" xfId="6354"/>
    <cellStyle name="Вывод 5 11" xfId="20509"/>
    <cellStyle name="Вывод 5 2" xfId="3034"/>
    <cellStyle name="Вывод 5 2 10" xfId="20510"/>
    <cellStyle name="Вывод 5 2 2" xfId="5292"/>
    <cellStyle name="Вывод 5 2 2 2" xfId="10027"/>
    <cellStyle name="Вывод 5 2 2 3" xfId="19400"/>
    <cellStyle name="Вывод 5 2 3" xfId="5502"/>
    <cellStyle name="Вывод 5 2 3 2" xfId="12123"/>
    <cellStyle name="Вывод 5 2 3 3" xfId="19925"/>
    <cellStyle name="Вывод 5 2 4" xfId="5446"/>
    <cellStyle name="Вывод 5 2 4 2" xfId="10246"/>
    <cellStyle name="Вывод 5 2 4 3" xfId="19536"/>
    <cellStyle name="Вывод 5 2 5" xfId="5442"/>
    <cellStyle name="Вывод 5 2 5 2" xfId="12182"/>
    <cellStyle name="Вывод 5 2 5 3" xfId="19976"/>
    <cellStyle name="Вывод 5 2 6" xfId="12444"/>
    <cellStyle name="Вывод 5 2 6 2" xfId="20099"/>
    <cellStyle name="Вывод 5 2 7" xfId="14289"/>
    <cellStyle name="Вывод 5 2 7 2" xfId="20304"/>
    <cellStyle name="Вывод 5 2 8" xfId="6042"/>
    <cellStyle name="Вывод 5 2 9" xfId="6353"/>
    <cellStyle name="Вывод 5 3" xfId="2816"/>
    <cellStyle name="Вывод 5 3 2" xfId="9746"/>
    <cellStyle name="Вывод 5 3 3" xfId="19231"/>
    <cellStyle name="Вывод 5 4" xfId="5621"/>
    <cellStyle name="Вывод 5 4 2" xfId="12103"/>
    <cellStyle name="Вывод 5 4 3" xfId="19905"/>
    <cellStyle name="Вывод 5 5" xfId="5506"/>
    <cellStyle name="Вывод 5 5 2" xfId="10338"/>
    <cellStyle name="Вывод 5 5 3" xfId="19601"/>
    <cellStyle name="Вывод 5 6" xfId="5649"/>
    <cellStyle name="Вывод 5 6 2" xfId="9729"/>
    <cellStyle name="Вывод 5 6 3" xfId="19221"/>
    <cellStyle name="Вывод 5 7" xfId="2440"/>
    <cellStyle name="Вывод 5 7 2" xfId="12256"/>
    <cellStyle name="Вывод 5 7 3" xfId="20011"/>
    <cellStyle name="Вывод 5 8" xfId="14101"/>
    <cellStyle name="Вывод 5 8 2" xfId="20216"/>
    <cellStyle name="Вывод 5 9" xfId="6041"/>
    <cellStyle name="Вывод 6" xfId="1685"/>
    <cellStyle name="Вывод 6 10" xfId="6043"/>
    <cellStyle name="Вывод 6 11" xfId="6352"/>
    <cellStyle name="Вывод 6 12" xfId="20511"/>
    <cellStyle name="Вывод 6 2" xfId="3866"/>
    <cellStyle name="Вывод 6 2 2" xfId="5574"/>
    <cellStyle name="Вывод 6 2 2 2" xfId="10604"/>
    <cellStyle name="Вывод 6 2 2 3" xfId="19651"/>
    <cellStyle name="Вывод 6 2 3" xfId="5541"/>
    <cellStyle name="Вывод 6 2 3 2" xfId="9668"/>
    <cellStyle name="Вывод 6 2 3 3" xfId="19178"/>
    <cellStyle name="Вывод 6 2 4" xfId="5228"/>
    <cellStyle name="Вывод 6 2 4 2" xfId="12174"/>
    <cellStyle name="Вывод 6 2 4 3" xfId="19969"/>
    <cellStyle name="Вывод 6 2 5" xfId="5476"/>
    <cellStyle name="Вывод 6 2 5 2" xfId="10300"/>
    <cellStyle name="Вывод 6 2 5 3" xfId="19584"/>
    <cellStyle name="Вывод 6 2 6" xfId="12813"/>
    <cellStyle name="Вывод 6 2 6 2" xfId="20189"/>
    <cellStyle name="Вывод 6 2 7" xfId="14658"/>
    <cellStyle name="Вывод 6 2 7 2" xfId="20394"/>
    <cellStyle name="Вывод 6 2 8" xfId="6655"/>
    <cellStyle name="Вывод 6 2 9" xfId="19159"/>
    <cellStyle name="Вывод 6 3" xfId="3035"/>
    <cellStyle name="Вывод 6 3 2" xfId="5293"/>
    <cellStyle name="Вывод 6 3 2 2" xfId="11972"/>
    <cellStyle name="Вывод 6 3 2 3" xfId="19787"/>
    <cellStyle name="Вывод 6 3 3" xfId="5793"/>
    <cellStyle name="Вывод 6 3 3 2" xfId="11875"/>
    <cellStyle name="Вывод 6 3 3 3" xfId="19695"/>
    <cellStyle name="Вывод 6 3 4" xfId="5819"/>
    <cellStyle name="Вывод 6 3 4 2" xfId="10295"/>
    <cellStyle name="Вывод 6 3 4 3" xfId="19580"/>
    <cellStyle name="Вывод 6 3 5" xfId="5409"/>
    <cellStyle name="Вывод 6 3 5 2" xfId="12445"/>
    <cellStyle name="Вывод 6 3 5 3" xfId="20100"/>
    <cellStyle name="Вывод 6 3 6" xfId="14290"/>
    <cellStyle name="Вывод 6 3 6 2" xfId="20305"/>
    <cellStyle name="Вывод 6 3 7" xfId="10028"/>
    <cellStyle name="Вывод 6 3 8" xfId="19401"/>
    <cellStyle name="Вывод 6 4" xfId="2779"/>
    <cellStyle name="Вывод 6 4 2" xfId="9796"/>
    <cellStyle name="Вывод 6 4 3" xfId="19244"/>
    <cellStyle name="Вывод 6 5" xfId="5582"/>
    <cellStyle name="Вывод 6 5 2" xfId="11952"/>
    <cellStyle name="Вывод 6 5 3" xfId="19768"/>
    <cellStyle name="Вывод 6 6" xfId="5222"/>
    <cellStyle name="Вывод 6 6 2" xfId="10287"/>
    <cellStyle name="Вывод 6 6 3" xfId="19573"/>
    <cellStyle name="Вывод 6 7" xfId="5515"/>
    <cellStyle name="Вывод 6 7 2" xfId="9698"/>
    <cellStyle name="Вывод 6 7 3" xfId="19203"/>
    <cellStyle name="Вывод 6 8" xfId="2557"/>
    <cellStyle name="Вывод 6 8 2" xfId="12298"/>
    <cellStyle name="Вывод 6 8 3" xfId="20017"/>
    <cellStyle name="Вывод 6 9" xfId="14143"/>
    <cellStyle name="Вывод 6 9 2" xfId="20222"/>
    <cellStyle name="Вывод 7" xfId="1686"/>
    <cellStyle name="Вывод 7 10" xfId="20512"/>
    <cellStyle name="Вывод 7 2" xfId="5294"/>
    <cellStyle name="Вывод 7 2 2" xfId="10029"/>
    <cellStyle name="Вывод 7 2 3" xfId="19402"/>
    <cellStyle name="Вывод 7 3" xfId="5672"/>
    <cellStyle name="Вывод 7 3 2" xfId="11868"/>
    <cellStyle name="Вывод 7 3 3" xfId="19688"/>
    <cellStyle name="Вывод 7 4" xfId="2794"/>
    <cellStyle name="Вывод 7 4 2" xfId="9957"/>
    <cellStyle name="Вывод 7 4 3" xfId="19334"/>
    <cellStyle name="Вывод 7 5" xfId="5406"/>
    <cellStyle name="Вывод 7 5 2" xfId="12161"/>
    <cellStyle name="Вывод 7 5 3" xfId="19958"/>
    <cellStyle name="Вывод 7 6" xfId="12446"/>
    <cellStyle name="Вывод 7 6 2" xfId="20101"/>
    <cellStyle name="Вывод 7 7" xfId="14291"/>
    <cellStyle name="Вывод 7 7 2" xfId="20306"/>
    <cellStyle name="Вывод 7 8" xfId="6044"/>
    <cellStyle name="Вывод 7 9" xfId="6351"/>
    <cellStyle name="Вывод 8" xfId="1687"/>
    <cellStyle name="Вывод 8 10" xfId="20513"/>
    <cellStyle name="Вывод 8 2" xfId="5295"/>
    <cellStyle name="Вывод 8 2 2" xfId="10030"/>
    <cellStyle name="Вывод 8 2 3" xfId="19403"/>
    <cellStyle name="Вывод 8 3" xfId="5740"/>
    <cellStyle name="Вывод 8 3 2" xfId="9651"/>
    <cellStyle name="Вывод 8 3 3" xfId="19170"/>
    <cellStyle name="Вывод 8 4" xfId="5486"/>
    <cellStyle name="Вывод 8 4 2" xfId="11850"/>
    <cellStyle name="Вывод 8 4 3" xfId="19673"/>
    <cellStyle name="Вывод 8 5" xfId="5673"/>
    <cellStyle name="Вывод 8 5 2" xfId="10069"/>
    <cellStyle name="Вывод 8 5 3" xfId="19439"/>
    <cellStyle name="Вывод 8 6" xfId="12447"/>
    <cellStyle name="Вывод 8 6 2" xfId="20102"/>
    <cellStyle name="Вывод 8 7" xfId="14292"/>
    <cellStyle name="Вывод 8 7 2" xfId="20307"/>
    <cellStyle name="Вывод 8 8" xfId="6045"/>
    <cellStyle name="Вывод 8 9" xfId="6350"/>
    <cellStyle name="Вывод 9" xfId="1688"/>
    <cellStyle name="Вывод 9 10" xfId="20514"/>
    <cellStyle name="Вывод 9 2" xfId="5296"/>
    <cellStyle name="Вывод 9 2 2" xfId="10031"/>
    <cellStyle name="Вывод 9 2 3" xfId="19404"/>
    <cellStyle name="Вывод 9 3" xfId="5617"/>
    <cellStyle name="Вывод 9 3 2" xfId="12145"/>
    <cellStyle name="Вывод 9 3 3" xfId="19946"/>
    <cellStyle name="Вывод 9 4" xfId="5211"/>
    <cellStyle name="Вывод 9 4 2" xfId="10184"/>
    <cellStyle name="Вывод 9 4 3" xfId="19526"/>
    <cellStyle name="Вывод 9 5" xfId="5373"/>
    <cellStyle name="Вывод 9 5 2" xfId="12192"/>
    <cellStyle name="Вывод 9 5 3" xfId="19986"/>
    <cellStyle name="Вывод 9 6" xfId="12448"/>
    <cellStyle name="Вывод 9 6 2" xfId="20103"/>
    <cellStyle name="Вывод 9 7" xfId="14293"/>
    <cellStyle name="Вывод 9 7 2" xfId="20308"/>
    <cellStyle name="Вывод 9 8" xfId="6046"/>
    <cellStyle name="Вывод 9 9" xfId="6349"/>
    <cellStyle name="Вычисление" xfId="953" builtinId="22" customBuiltin="1"/>
    <cellStyle name="Вычисление 10" xfId="1689"/>
    <cellStyle name="Вычисление 10 10" xfId="20515"/>
    <cellStyle name="Вычисление 10 2" xfId="5297"/>
    <cellStyle name="Вычисление 10 2 2" xfId="10032"/>
    <cellStyle name="Вычисление 10 2 3" xfId="19405"/>
    <cellStyle name="Вычисление 10 3" xfId="5683"/>
    <cellStyle name="Вычисление 10 3 2" xfId="11992"/>
    <cellStyle name="Вычисление 10 3 3" xfId="19806"/>
    <cellStyle name="Вычисление 10 4" xfId="5194"/>
    <cellStyle name="Вычисление 10 4 2" xfId="9961"/>
    <cellStyle name="Вычисление 10 4 3" xfId="19337"/>
    <cellStyle name="Вычисление 10 5" xfId="5840"/>
    <cellStyle name="Вычисление 10 5 2" xfId="10127"/>
    <cellStyle name="Вычисление 10 5 3" xfId="19484"/>
    <cellStyle name="Вычисление 10 6" xfId="12449"/>
    <cellStyle name="Вычисление 10 6 2" xfId="20104"/>
    <cellStyle name="Вычисление 10 7" xfId="14294"/>
    <cellStyle name="Вычисление 10 7 2" xfId="20309"/>
    <cellStyle name="Вычисление 10 8" xfId="6047"/>
    <cellStyle name="Вычисление 10 9" xfId="6348"/>
    <cellStyle name="Вычисление 11" xfId="1690"/>
    <cellStyle name="Вычисление 11 10" xfId="20516"/>
    <cellStyle name="Вычисление 11 2" xfId="5298"/>
    <cellStyle name="Вычисление 11 2 2" xfId="10033"/>
    <cellStyle name="Вычисление 11 2 3" xfId="19406"/>
    <cellStyle name="Вычисление 11 3" xfId="5751"/>
    <cellStyle name="Вычисление 11 3 2" xfId="12076"/>
    <cellStyle name="Вычисление 11 3 3" xfId="19880"/>
    <cellStyle name="Вычисление 11 4" xfId="5589"/>
    <cellStyle name="Вычисление 11 4 2" xfId="10179"/>
    <cellStyle name="Вычисление 11 4 3" xfId="19525"/>
    <cellStyle name="Вычисление 11 5" xfId="2993"/>
    <cellStyle name="Вычисление 11 5 2" xfId="12065"/>
    <cellStyle name="Вычисление 11 5 3" xfId="19871"/>
    <cellStyle name="Вычисление 11 6" xfId="12450"/>
    <cellStyle name="Вычисление 11 6 2" xfId="20105"/>
    <cellStyle name="Вычисление 11 7" xfId="14295"/>
    <cellStyle name="Вычисление 11 7 2" xfId="20310"/>
    <cellStyle name="Вычисление 11 8" xfId="6048"/>
    <cellStyle name="Вычисление 11 9" xfId="6347"/>
    <cellStyle name="Вычисление 12" xfId="1691"/>
    <cellStyle name="Вычисление 12 10" xfId="20517"/>
    <cellStyle name="Вычисление 12 2" xfId="5299"/>
    <cellStyle name="Вычисление 12 2 2" xfId="10034"/>
    <cellStyle name="Вычисление 12 2 3" xfId="19407"/>
    <cellStyle name="Вычисление 12 3" xfId="5623"/>
    <cellStyle name="Вычисление 12 3 2" xfId="11935"/>
    <cellStyle name="Вычисление 12 3 3" xfId="19751"/>
    <cellStyle name="Вычисление 12 4" xfId="5487"/>
    <cellStyle name="Вычисление 12 4 2" xfId="9640"/>
    <cellStyle name="Вычисление 12 4 3" xfId="19168"/>
    <cellStyle name="Вычисление 12 5" xfId="5456"/>
    <cellStyle name="Вычисление 12 5 2" xfId="10575"/>
    <cellStyle name="Вычисление 12 5 3" xfId="19638"/>
    <cellStyle name="Вычисление 12 6" xfId="12451"/>
    <cellStyle name="Вычисление 12 6 2" xfId="20106"/>
    <cellStyle name="Вычисление 12 7" xfId="14296"/>
    <cellStyle name="Вычисление 12 7 2" xfId="20311"/>
    <cellStyle name="Вычисление 12 8" xfId="6049"/>
    <cellStyle name="Вычисление 12 9" xfId="6346"/>
    <cellStyle name="Вычисление 13" xfId="1692"/>
    <cellStyle name="Вычисление 13 10" xfId="20518"/>
    <cellStyle name="Вычисление 13 2" xfId="5300"/>
    <cellStyle name="Вычисление 13 2 2" xfId="10035"/>
    <cellStyle name="Вычисление 13 2 3" xfId="19408"/>
    <cellStyle name="Вычисление 13 3" xfId="5479"/>
    <cellStyle name="Вычисление 13 3 2" xfId="9943"/>
    <cellStyle name="Вычисление 13 3 3" xfId="19322"/>
    <cellStyle name="Вычисление 13 4" xfId="5455"/>
    <cellStyle name="Вычисление 13 4 2" xfId="12112"/>
    <cellStyle name="Вычисление 13 4 3" xfId="19914"/>
    <cellStyle name="Вычисление 13 5" xfId="5240"/>
    <cellStyle name="Вычисление 13 5 2" xfId="9910"/>
    <cellStyle name="Вычисление 13 5 3" xfId="19292"/>
    <cellStyle name="Вычисление 13 6" xfId="12452"/>
    <cellStyle name="Вычисление 13 6 2" xfId="20107"/>
    <cellStyle name="Вычисление 13 7" xfId="14297"/>
    <cellStyle name="Вычисление 13 7 2" xfId="20312"/>
    <cellStyle name="Вычисление 13 8" xfId="6050"/>
    <cellStyle name="Вычисление 13 9" xfId="6345"/>
    <cellStyle name="Вычисление 14" xfId="1693"/>
    <cellStyle name="Вычисление 14 10" xfId="20519"/>
    <cellStyle name="Вычисление 14 2" xfId="5301"/>
    <cellStyle name="Вычисление 14 2 2" xfId="10036"/>
    <cellStyle name="Вычисление 14 2 3" xfId="19409"/>
    <cellStyle name="Вычисление 14 3" xfId="5141"/>
    <cellStyle name="Вычисление 14 3 2" xfId="10571"/>
    <cellStyle name="Вычисление 14 3 3" xfId="19635"/>
    <cellStyle name="Вычисление 14 4" xfId="5616"/>
    <cellStyle name="Вычисление 14 4 2" xfId="10105"/>
    <cellStyle name="Вычисление 14 4 3" xfId="19474"/>
    <cellStyle name="Вычисление 14 5" xfId="5463"/>
    <cellStyle name="Вычисление 14 5 2" xfId="9949"/>
    <cellStyle name="Вычисление 14 5 3" xfId="19327"/>
    <cellStyle name="Вычисление 14 6" xfId="12453"/>
    <cellStyle name="Вычисление 14 6 2" xfId="20108"/>
    <cellStyle name="Вычисление 14 7" xfId="14298"/>
    <cellStyle name="Вычисление 14 7 2" xfId="20313"/>
    <cellStyle name="Вычисление 14 8" xfId="6051"/>
    <cellStyle name="Вычисление 14 9" xfId="6344"/>
    <cellStyle name="Вычисление 15" xfId="1694"/>
    <cellStyle name="Вычисление 15 10" xfId="20520"/>
    <cellStyle name="Вычисление 15 2" xfId="5302"/>
    <cellStyle name="Вычисление 15 2 2" xfId="10037"/>
    <cellStyle name="Вычисление 15 2 3" xfId="19410"/>
    <cellStyle name="Вычисление 15 3" xfId="2828"/>
    <cellStyle name="Вычисление 15 3 2" xfId="9719"/>
    <cellStyle name="Вычисление 15 3 3" xfId="19211"/>
    <cellStyle name="Вычисление 15 4" xfId="5674"/>
    <cellStyle name="Вычисление 15 4 2" xfId="12072"/>
    <cellStyle name="Вычисление 15 4 3" xfId="19877"/>
    <cellStyle name="Вычисление 15 5" xfId="5411"/>
    <cellStyle name="Вычисление 15 5 2" xfId="9907"/>
    <cellStyle name="Вычисление 15 5 3" xfId="19289"/>
    <cellStyle name="Вычисление 15 6" xfId="12454"/>
    <cellStyle name="Вычисление 15 6 2" xfId="20109"/>
    <cellStyle name="Вычисление 15 7" xfId="14299"/>
    <cellStyle name="Вычисление 15 7 2" xfId="20314"/>
    <cellStyle name="Вычисление 15 8" xfId="6052"/>
    <cellStyle name="Вычисление 15 9" xfId="6343"/>
    <cellStyle name="Вычисление 16" xfId="1695"/>
    <cellStyle name="Вычисление 16 10" xfId="20521"/>
    <cellStyle name="Вычисление 16 2" xfId="5303"/>
    <cellStyle name="Вычисление 16 2 2" xfId="10038"/>
    <cellStyle name="Вычисление 16 2 3" xfId="19411"/>
    <cellStyle name="Вычисление 16 3" xfId="5787"/>
    <cellStyle name="Вычисление 16 3 2" xfId="10063"/>
    <cellStyle name="Вычисление 16 3 3" xfId="19434"/>
    <cellStyle name="Вычисление 16 4" xfId="5813"/>
    <cellStyle name="Вычисление 16 4 2" xfId="11976"/>
    <cellStyle name="Вычисление 16 4 3" xfId="19791"/>
    <cellStyle name="Вычисление 16 5" xfId="5802"/>
    <cellStyle name="Вычисление 16 5 2" xfId="10109"/>
    <cellStyle name="Вычисление 16 5 3" xfId="19477"/>
    <cellStyle name="Вычисление 16 6" xfId="12455"/>
    <cellStyle name="Вычисление 16 6 2" xfId="20110"/>
    <cellStyle name="Вычисление 16 7" xfId="14300"/>
    <cellStyle name="Вычисление 16 7 2" xfId="20315"/>
    <cellStyle name="Вычисление 16 8" xfId="6053"/>
    <cellStyle name="Вычисление 16 9" xfId="6342"/>
    <cellStyle name="Вычисление 17" xfId="1696"/>
    <cellStyle name="Вычисление 17 10" xfId="20522"/>
    <cellStyle name="Вычисление 17 2" xfId="5304"/>
    <cellStyle name="Вычисление 17 2 2" xfId="10039"/>
    <cellStyle name="Вычисление 17 2 3" xfId="19412"/>
    <cellStyle name="Вычисление 17 3" xfId="5652"/>
    <cellStyle name="Вычисление 17 3 2" xfId="10385"/>
    <cellStyle name="Вычисление 17 3 3" xfId="19605"/>
    <cellStyle name="Вычисление 17 4" xfId="2925"/>
    <cellStyle name="Вычисление 17 4 2" xfId="10631"/>
    <cellStyle name="Вычисление 17 4 3" xfId="19657"/>
    <cellStyle name="Вычисление 17 5" xfId="5518"/>
    <cellStyle name="Вычисление 17 5 2" xfId="10163"/>
    <cellStyle name="Вычисление 17 5 3" xfId="19520"/>
    <cellStyle name="Вычисление 17 6" xfId="12456"/>
    <cellStyle name="Вычисление 17 6 2" xfId="20111"/>
    <cellStyle name="Вычисление 17 7" xfId="14301"/>
    <cellStyle name="Вычисление 17 7 2" xfId="20316"/>
    <cellStyle name="Вычисление 17 8" xfId="6054"/>
    <cellStyle name="Вычисление 17 9" xfId="6341"/>
    <cellStyle name="Вычисление 18" xfId="1697"/>
    <cellStyle name="Вычисление 18 10" xfId="20523"/>
    <cellStyle name="Вычисление 18 2" xfId="5305"/>
    <cellStyle name="Вычисление 18 2 2" xfId="10040"/>
    <cellStyle name="Вычисление 18 2 3" xfId="19413"/>
    <cellStyle name="Вычисление 18 3" xfId="5720"/>
    <cellStyle name="Вычисление 18 3 2" xfId="12051"/>
    <cellStyle name="Вычисление 18 3 3" xfId="19859"/>
    <cellStyle name="Вычисление 18 4" xfId="5186"/>
    <cellStyle name="Вычисление 18 4 2" xfId="11910"/>
    <cellStyle name="Вычисление 18 4 3" xfId="19729"/>
    <cellStyle name="Вычисление 18 5" xfId="5420"/>
    <cellStyle name="Вычисление 18 5 2" xfId="10313"/>
    <cellStyle name="Вычисление 18 5 3" xfId="19597"/>
    <cellStyle name="Вычисление 18 6" xfId="12457"/>
    <cellStyle name="Вычисление 18 6 2" xfId="20112"/>
    <cellStyle name="Вычисление 18 7" xfId="14302"/>
    <cellStyle name="Вычисление 18 7 2" xfId="20317"/>
    <cellStyle name="Вычисление 18 8" xfId="6055"/>
    <cellStyle name="Вычисление 18 9" xfId="6340"/>
    <cellStyle name="Вычисление 19" xfId="1698"/>
    <cellStyle name="Вычисление 19 10" xfId="20524"/>
    <cellStyle name="Вычисление 19 2" xfId="5306"/>
    <cellStyle name="Вычисление 19 2 2" xfId="10041"/>
    <cellStyle name="Вычисление 19 2 3" xfId="19414"/>
    <cellStyle name="Вычисление 19 3" xfId="5592"/>
    <cellStyle name="Вычисление 19 3 2" xfId="12127"/>
    <cellStyle name="Вычисление 19 3 3" xfId="19929"/>
    <cellStyle name="Вычисление 19 4" xfId="5217"/>
    <cellStyle name="Вычисление 19 4 2" xfId="12159"/>
    <cellStyle name="Вычисление 19 4 3" xfId="19956"/>
    <cellStyle name="Вычисление 19 5" xfId="5631"/>
    <cellStyle name="Вычисление 19 5 2" xfId="12186"/>
    <cellStyle name="Вычисление 19 5 3" xfId="19980"/>
    <cellStyle name="Вычисление 19 6" xfId="12458"/>
    <cellStyle name="Вычисление 19 6 2" xfId="20113"/>
    <cellStyle name="Вычисление 19 7" xfId="14303"/>
    <cellStyle name="Вычисление 19 7 2" xfId="20318"/>
    <cellStyle name="Вычисление 19 8" xfId="6056"/>
    <cellStyle name="Вычисление 19 9" xfId="6339"/>
    <cellStyle name="Вычисление 2" xfId="136"/>
    <cellStyle name="Вычисление 2 10" xfId="2239"/>
    <cellStyle name="Вычисление 2 10 2" xfId="14055"/>
    <cellStyle name="Вычисление 2 10 3" xfId="20197"/>
    <cellStyle name="Вычисление 2 11" xfId="6057"/>
    <cellStyle name="Вычисление 2 12" xfId="6338"/>
    <cellStyle name="Вычисление 2 13" xfId="20525"/>
    <cellStyle name="Вычисление 2 2" xfId="137"/>
    <cellStyle name="Вычисление 2 2 10" xfId="6337"/>
    <cellStyle name="Вычисление 2 2 11" xfId="20526"/>
    <cellStyle name="Вычисление 2 2 2" xfId="1699"/>
    <cellStyle name="Вычисление 2 2 2 10" xfId="20527"/>
    <cellStyle name="Вычисление 2 2 2 2" xfId="5307"/>
    <cellStyle name="Вычисление 2 2 2 2 2" xfId="10042"/>
    <cellStyle name="Вычисление 2 2 2 2 3" xfId="19415"/>
    <cellStyle name="Вычисление 2 2 2 3" xfId="5425"/>
    <cellStyle name="Вычисление 2 2 2 3 2" xfId="11977"/>
    <cellStyle name="Вычисление 2 2 2 3 3" xfId="19792"/>
    <cellStyle name="Вычисление 2 2 2 4" xfId="5357"/>
    <cellStyle name="Вычисление 2 2 2 4 2" xfId="9742"/>
    <cellStyle name="Вычисление 2 2 2 4 3" xfId="19227"/>
    <cellStyle name="Вычисление 2 2 2 5" xfId="5833"/>
    <cellStyle name="Вычисление 2 2 2 5 2" xfId="10565"/>
    <cellStyle name="Вычисление 2 2 2 5 3" xfId="19629"/>
    <cellStyle name="Вычисление 2 2 2 6" xfId="12459"/>
    <cellStyle name="Вычисление 2 2 2 6 2" xfId="20114"/>
    <cellStyle name="Вычисление 2 2 2 7" xfId="14304"/>
    <cellStyle name="Вычисление 2 2 2 7 2" xfId="20319"/>
    <cellStyle name="Вычисление 2 2 2 8" xfId="6059"/>
    <cellStyle name="Вычисление 2 2 2 9" xfId="6336"/>
    <cellStyle name="Вычисление 2 2 3" xfId="2879"/>
    <cellStyle name="Вычисление 2 2 3 2" xfId="9691"/>
    <cellStyle name="Вычисление 2 2 3 3" xfId="19197"/>
    <cellStyle name="Вычисление 2 2 4" xfId="5727"/>
    <cellStyle name="Вычисление 2 2 4 2" xfId="11997"/>
    <cellStyle name="Вычисление 2 2 4 3" xfId="19811"/>
    <cellStyle name="Вычисление 2 2 5" xfId="2990"/>
    <cellStyle name="Вычисление 2 2 5 2" xfId="12139"/>
    <cellStyle name="Вычисление 2 2 5 3" xfId="19940"/>
    <cellStyle name="Вычисление 2 2 6" xfId="5544"/>
    <cellStyle name="Вычисление 2 2 6 2" xfId="11981"/>
    <cellStyle name="Вычисление 2 2 6 3" xfId="19796"/>
    <cellStyle name="Вычисление 2 2 7" xfId="12229"/>
    <cellStyle name="Вычисление 2 2 7 2" xfId="20002"/>
    <cellStyle name="Вычисление 2 2 8" xfId="14074"/>
    <cellStyle name="Вычисление 2 2 8 2" xfId="20207"/>
    <cellStyle name="Вычисление 2 2 9" xfId="6058"/>
    <cellStyle name="Вычисление 2 3" xfId="1700"/>
    <cellStyle name="Вычисление 2 3 10" xfId="20528"/>
    <cellStyle name="Вычисление 2 3 2" xfId="5308"/>
    <cellStyle name="Вычисление 2 3 2 2" xfId="10043"/>
    <cellStyle name="Вычисление 2 3 2 3" xfId="19416"/>
    <cellStyle name="Вычисление 2 3 3" xfId="5791"/>
    <cellStyle name="Вычисление 2 3 3 2" xfId="11874"/>
    <cellStyle name="Вычисление 2 3 3 3" xfId="19694"/>
    <cellStyle name="Вычисление 2 3 4" xfId="5816"/>
    <cellStyle name="Вычисление 2 3 4 2" xfId="9958"/>
    <cellStyle name="Вычисление 2 3 4 3" xfId="19335"/>
    <cellStyle name="Вычисление 2 3 5" xfId="2838"/>
    <cellStyle name="Вычисление 2 3 5 2" xfId="12082"/>
    <cellStyle name="Вычисление 2 3 5 3" xfId="19886"/>
    <cellStyle name="Вычисление 2 3 6" xfId="12460"/>
    <cellStyle name="Вычисление 2 3 6 2" xfId="20115"/>
    <cellStyle name="Вычисление 2 3 7" xfId="14305"/>
    <cellStyle name="Вычисление 2 3 7 2" xfId="20320"/>
    <cellStyle name="Вычисление 2 3 8" xfId="6060"/>
    <cellStyle name="Вычисление 2 3 9" xfId="6335"/>
    <cellStyle name="Вычисление 2 4" xfId="3821"/>
    <cellStyle name="Вычисление 2 4 2" xfId="5564"/>
    <cellStyle name="Вычисление 2 4 2 2" xfId="10585"/>
    <cellStyle name="Вычисление 2 4 2 3" xfId="19647"/>
    <cellStyle name="Вычисление 2 4 3" xfId="5503"/>
    <cellStyle name="Вычисление 2 4 3 2" xfId="10282"/>
    <cellStyle name="Вычисление 2 4 3 3" xfId="19569"/>
    <cellStyle name="Вычисление 2 4 4" xfId="5445"/>
    <cellStyle name="Вычисление 2 4 4 2" xfId="12048"/>
    <cellStyle name="Вычисление 2 4 4 3" xfId="19856"/>
    <cellStyle name="Вычисление 2 4 5" xfId="2769"/>
    <cellStyle name="Вычисление 2 4 5 2" xfId="9732"/>
    <cellStyle name="Вычисление 2 4 5 3" xfId="19224"/>
    <cellStyle name="Вычисление 2 4 6" xfId="12797"/>
    <cellStyle name="Вычисление 2 4 6 2" xfId="20186"/>
    <cellStyle name="Вычисление 2 4 7" xfId="14642"/>
    <cellStyle name="Вычисление 2 4 7 2" xfId="20391"/>
    <cellStyle name="Вычисление 2 4 8" xfId="6636"/>
    <cellStyle name="Вычисление 2 4 9" xfId="19156"/>
    <cellStyle name="Вычисление 2 5" xfId="2934"/>
    <cellStyle name="Вычисление 2 5 2" xfId="9654"/>
    <cellStyle name="Вычисление 2 5 3" xfId="19173"/>
    <cellStyle name="Вычисление 2 6" xfId="5716"/>
    <cellStyle name="Вычисление 2 6 2" xfId="12154"/>
    <cellStyle name="Вычисление 2 6 3" xfId="19953"/>
    <cellStyle name="Вычисление 2 7" xfId="5525"/>
    <cellStyle name="Вычисление 2 7 2" xfId="12180"/>
    <cellStyle name="Вычисление 2 7 3" xfId="19975"/>
    <cellStyle name="Вычисление 2 8" xfId="5360"/>
    <cellStyle name="Вычисление 2 8 2" xfId="12195"/>
    <cellStyle name="Вычисление 2 8 3" xfId="19989"/>
    <cellStyle name="Вычисление 2 9" xfId="2296"/>
    <cellStyle name="Вычисление 2 9 2" xfId="12210"/>
    <cellStyle name="Вычисление 2 9 3" xfId="19992"/>
    <cellStyle name="Вычисление 20" xfId="1701"/>
    <cellStyle name="Вычисление 20 10" xfId="20529"/>
    <cellStyle name="Вычисление 20 2" xfId="5309"/>
    <cellStyle name="Вычисление 20 2 2" xfId="10044"/>
    <cellStyle name="Вычисление 20 2 3" xfId="19417"/>
    <cellStyle name="Вычисление 20 3" xfId="5714"/>
    <cellStyle name="Вычисление 20 3 2" xfId="9673"/>
    <cellStyle name="Вычисление 20 3 3" xfId="19181"/>
    <cellStyle name="Вычисление 20 4" xfId="5467"/>
    <cellStyle name="Вычисление 20 4 2" xfId="11866"/>
    <cellStyle name="Вычисление 20 4 3" xfId="19686"/>
    <cellStyle name="Вычисление 20 5" xfId="5807"/>
    <cellStyle name="Вычисление 20 5 2" xfId="11888"/>
    <cellStyle name="Вычисление 20 5 3" xfId="19708"/>
    <cellStyle name="Вычисление 20 6" xfId="12461"/>
    <cellStyle name="Вычисление 20 6 2" xfId="20116"/>
    <cellStyle name="Вычисление 20 7" xfId="14306"/>
    <cellStyle name="Вычисление 20 7 2" xfId="20321"/>
    <cellStyle name="Вычисление 20 8" xfId="6061"/>
    <cellStyle name="Вычисление 20 9" xfId="6334"/>
    <cellStyle name="Вычисление 21" xfId="1702"/>
    <cellStyle name="Вычисление 21 10" xfId="20530"/>
    <cellStyle name="Вычисление 21 2" xfId="5310"/>
    <cellStyle name="Вычисление 21 2 2" xfId="10045"/>
    <cellStyle name="Вычисление 21 2 3" xfId="19418"/>
    <cellStyle name="Вычисление 21 3" xfId="5579"/>
    <cellStyle name="Вычисление 21 3 2" xfId="12144"/>
    <cellStyle name="Вычисление 21 3 3" xfId="19945"/>
    <cellStyle name="Вычисление 21 4" xfId="5223"/>
    <cellStyle name="Вычисление 21 4 2" xfId="10333"/>
    <cellStyle name="Вычисление 21 4 3" xfId="19598"/>
    <cellStyle name="Вычисление 21 5" xfId="5227"/>
    <cellStyle name="Вычисление 21 5 2" xfId="12191"/>
    <cellStyle name="Вычисление 21 5 3" xfId="19985"/>
    <cellStyle name="Вычисление 21 6" xfId="12462"/>
    <cellStyle name="Вычисление 21 6 2" xfId="20117"/>
    <cellStyle name="Вычисление 21 7" xfId="14307"/>
    <cellStyle name="Вычисление 21 7 2" xfId="20322"/>
    <cellStyle name="Вычисление 21 8" xfId="6062"/>
    <cellStyle name="Вычисление 21 9" xfId="6333"/>
    <cellStyle name="Вычисление 22" xfId="1703"/>
    <cellStyle name="Вычисление 22 10" xfId="20531"/>
    <cellStyle name="Вычисление 22 2" xfId="5311"/>
    <cellStyle name="Вычисление 22 2 2" xfId="10046"/>
    <cellStyle name="Вычисление 22 2 3" xfId="19419"/>
    <cellStyle name="Вычисление 22 3" xfId="5139"/>
    <cellStyle name="Вычисление 22 3 2" xfId="11991"/>
    <cellStyle name="Вычисление 22 3 3" xfId="19805"/>
    <cellStyle name="Вычисление 22 4" xfId="5581"/>
    <cellStyle name="Вычисление 22 4 2" xfId="12160"/>
    <cellStyle name="Вычисление 22 4 3" xfId="19957"/>
    <cellStyle name="Вычисление 22 5" xfId="5838"/>
    <cellStyle name="Вычисление 22 5 2" xfId="12120"/>
    <cellStyle name="Вычисление 22 5 3" xfId="19922"/>
    <cellStyle name="Вычисление 22 6" xfId="12463"/>
    <cellStyle name="Вычисление 22 6 2" xfId="20118"/>
    <cellStyle name="Вычисление 22 7" xfId="14308"/>
    <cellStyle name="Вычисление 22 7 2" xfId="20323"/>
    <cellStyle name="Вычисление 22 8" xfId="6063"/>
    <cellStyle name="Вычисление 22 9" xfId="6332"/>
    <cellStyle name="Вычисление 23" xfId="1704"/>
    <cellStyle name="Вычисление 23 10" xfId="20532"/>
    <cellStyle name="Вычисление 23 2" xfId="5312"/>
    <cellStyle name="Вычисление 23 2 2" xfId="10047"/>
    <cellStyle name="Вычисление 23 2 3" xfId="19420"/>
    <cellStyle name="Вычисление 23 3" xfId="2783"/>
    <cellStyle name="Вычисление 23 3 2" xfId="12075"/>
    <cellStyle name="Вычисление 23 3 3" xfId="19879"/>
    <cellStyle name="Вычисление 23 4" xfId="5742"/>
    <cellStyle name="Вычисление 23 4 2" xfId="10197"/>
    <cellStyle name="Вычисление 23 4 3" xfId="19532"/>
    <cellStyle name="Вычисление 23 5" xfId="5622"/>
    <cellStyle name="Вычисление 23 5 2" xfId="11995"/>
    <cellStyle name="Вычисление 23 5 3" xfId="19809"/>
    <cellStyle name="Вычисление 23 6" xfId="12464"/>
    <cellStyle name="Вычисление 23 6 2" xfId="20119"/>
    <cellStyle name="Вычисление 23 7" xfId="14309"/>
    <cellStyle name="Вычисление 23 7 2" xfId="20324"/>
    <cellStyle name="Вычисление 23 8" xfId="6064"/>
    <cellStyle name="Вычисление 23 9" xfId="6331"/>
    <cellStyle name="Вычисление 24" xfId="1705"/>
    <cellStyle name="Вычисление 24 10" xfId="20533"/>
    <cellStyle name="Вычисление 24 2" xfId="5313"/>
    <cellStyle name="Вычисление 24 2 2" xfId="10048"/>
    <cellStyle name="Вычисление 24 2 3" xfId="19421"/>
    <cellStyle name="Вычисление 24 3" xfId="2884"/>
    <cellStyle name="Вычисление 24 3 2" xfId="11934"/>
    <cellStyle name="Вычисление 24 3 3" xfId="19750"/>
    <cellStyle name="Вычисление 24 4" xfId="5730"/>
    <cellStyle name="Вычисление 24 4 2" xfId="10581"/>
    <cellStyle name="Вычисление 24 4 3" xfId="19643"/>
    <cellStyle name="Вычисление 24 5" xfId="2827"/>
    <cellStyle name="Вычисление 24 5 2" xfId="12058"/>
    <cellStyle name="Вычисление 24 5 3" xfId="19866"/>
    <cellStyle name="Вычисление 24 6" xfId="12465"/>
    <cellStyle name="Вычисление 24 6 2" xfId="20120"/>
    <cellStyle name="Вычисление 24 7" xfId="14310"/>
    <cellStyle name="Вычисление 24 7 2" xfId="20325"/>
    <cellStyle name="Вычисление 24 8" xfId="6065"/>
    <cellStyle name="Вычисление 24 9" xfId="6330"/>
    <cellStyle name="Вычисление 3" xfId="138"/>
    <cellStyle name="Вычисление 3 10" xfId="6066"/>
    <cellStyle name="Вычисление 3 11" xfId="6329"/>
    <cellStyle name="Вычисление 3 12" xfId="20534"/>
    <cellStyle name="Вычисление 3 2" xfId="1707"/>
    <cellStyle name="Вычисление 3 2 10" xfId="20535"/>
    <cellStyle name="Вычисление 3 2 2" xfId="5314"/>
    <cellStyle name="Вычисление 3 2 2 2" xfId="10049"/>
    <cellStyle name="Вычисление 3 2 2 3" xfId="19422"/>
    <cellStyle name="Вычисление 3 2 3" xfId="5176"/>
    <cellStyle name="Вычисление 3 2 3 2" xfId="12026"/>
    <cellStyle name="Вычисление 3 2 3 3" xfId="19835"/>
    <cellStyle name="Вычисление 3 2 4" xfId="5410"/>
    <cellStyle name="Вычисление 3 2 4 2" xfId="11897"/>
    <cellStyle name="Вычисление 3 2 4 3" xfId="19716"/>
    <cellStyle name="Вычисление 3 2 5" xfId="5681"/>
    <cellStyle name="Вычисление 3 2 5 2" xfId="12166"/>
    <cellStyle name="Вычисление 3 2 5 3" xfId="19963"/>
    <cellStyle name="Вычисление 3 2 6" xfId="12466"/>
    <cellStyle name="Вычисление 3 2 6 2" xfId="20121"/>
    <cellStyle name="Вычисление 3 2 7" xfId="14311"/>
    <cellStyle name="Вычисление 3 2 7 2" xfId="20326"/>
    <cellStyle name="Вычисление 3 2 8" xfId="6067"/>
    <cellStyle name="Вычисление 3 2 9" xfId="6328"/>
    <cellStyle name="Вычисление 3 3" xfId="1706"/>
    <cellStyle name="Вычисление 3 3 10" xfId="20536"/>
    <cellStyle name="Вычисление 3 3 2" xfId="5315"/>
    <cellStyle name="Вычисление 3 3 2 2" xfId="10050"/>
    <cellStyle name="Вычисление 3 3 2 3" xfId="19423"/>
    <cellStyle name="Вычисление 3 3 3" xfId="5177"/>
    <cellStyle name="Вычисление 3 3 3 2" xfId="12109"/>
    <cellStyle name="Вычисление 3 3 3 3" xfId="19911"/>
    <cellStyle name="Вычисление 3 3 4" xfId="5407"/>
    <cellStyle name="Вычисление 3 3 4 2" xfId="11842"/>
    <cellStyle name="Вычисление 3 3 4 3" xfId="19667"/>
    <cellStyle name="Вычисление 3 3 5" xfId="5199"/>
    <cellStyle name="Вычисление 3 3 5 2" xfId="11896"/>
    <cellStyle name="Вычисление 3 3 5 3" xfId="19715"/>
    <cellStyle name="Вычисление 3 3 6" xfId="12467"/>
    <cellStyle name="Вычисление 3 3 6 2" xfId="20122"/>
    <cellStyle name="Вычисление 3 3 7" xfId="14312"/>
    <cellStyle name="Вычисление 3 3 7 2" xfId="20327"/>
    <cellStyle name="Вычисление 3 3 8" xfId="6068"/>
    <cellStyle name="Вычисление 3 3 9" xfId="6327"/>
    <cellStyle name="Вычисление 3 4" xfId="2768"/>
    <cellStyle name="Вычисление 3 4 2" xfId="9680"/>
    <cellStyle name="Вычисление 3 4 3" xfId="19187"/>
    <cellStyle name="Вычисление 3 5" xfId="5519"/>
    <cellStyle name="Вычисление 3 5 2" xfId="11975"/>
    <cellStyle name="Вычисление 3 5 3" xfId="19790"/>
    <cellStyle name="Вычисление 3 6" xfId="5438"/>
    <cellStyle name="Вычисление 3 6 2" xfId="9793"/>
    <cellStyle name="Вычисление 3 6 3" xfId="19241"/>
    <cellStyle name="Вычисление 3 7" xfId="5471"/>
    <cellStyle name="Вычисление 3 7 2" xfId="11886"/>
    <cellStyle name="Вычисление 3 7 3" xfId="19706"/>
    <cellStyle name="Вычисление 3 8" xfId="12224"/>
    <cellStyle name="Вычисление 3 8 2" xfId="19997"/>
    <cellStyle name="Вычисление 3 9" xfId="14069"/>
    <cellStyle name="Вычисление 3 9 2" xfId="20202"/>
    <cellStyle name="Вычисление 4" xfId="139"/>
    <cellStyle name="Вычисление 4 10" xfId="6069"/>
    <cellStyle name="Вычисление 4 11" xfId="6326"/>
    <cellStyle name="Вычисление 4 12" xfId="20537"/>
    <cellStyle name="Вычисление 4 2" xfId="1709"/>
    <cellStyle name="Вычисление 4 2 10" xfId="20538"/>
    <cellStyle name="Вычисление 4 2 2" xfId="5316"/>
    <cellStyle name="Вычисление 4 2 2 2" xfId="10051"/>
    <cellStyle name="Вычисление 4 2 2 3" xfId="19424"/>
    <cellStyle name="Вычисление 4 2 3" xfId="5369"/>
    <cellStyle name="Вычисление 4 2 3 2" xfId="11958"/>
    <cellStyle name="Вычисление 4 2 3 3" xfId="19774"/>
    <cellStyle name="Вычисление 4 2 4" xfId="5547"/>
    <cellStyle name="Вычисление 4 2 4 2" xfId="11870"/>
    <cellStyle name="Вычисление 4 2 4 3" xfId="19690"/>
    <cellStyle name="Вычисление 4 2 5" xfId="5140"/>
    <cellStyle name="Вычисление 4 2 5 2" xfId="12063"/>
    <cellStyle name="Вычисление 4 2 5 3" xfId="19870"/>
    <cellStyle name="Вычисление 4 2 6" xfId="12468"/>
    <cellStyle name="Вычисление 4 2 6 2" xfId="20123"/>
    <cellStyle name="Вычисление 4 2 7" xfId="14313"/>
    <cellStyle name="Вычисление 4 2 7 2" xfId="20328"/>
    <cellStyle name="Вычисление 4 2 8" xfId="6070"/>
    <cellStyle name="Вычисление 4 2 9" xfId="6325"/>
    <cellStyle name="Вычисление 4 3" xfId="1708"/>
    <cellStyle name="Вычисление 4 3 10" xfId="20539"/>
    <cellStyle name="Вычисление 4 3 2" xfId="5317"/>
    <cellStyle name="Вычисление 4 3 2 2" xfId="10052"/>
    <cellStyle name="Вычисление 4 3 2 3" xfId="19425"/>
    <cellStyle name="Вычисление 4 3 3" xfId="5707"/>
    <cellStyle name="Вычисление 4 3 3 2" xfId="11845"/>
    <cellStyle name="Вычисление 4 3 3 3" xfId="19670"/>
    <cellStyle name="Вычисление 4 3 4" xfId="5699"/>
    <cellStyle name="Вычисление 4 3 4 2" xfId="10277"/>
    <cellStyle name="Вычисление 4 3 4 3" xfId="19565"/>
    <cellStyle name="Вычисление 4 3 5" xfId="2774"/>
    <cellStyle name="Вычисление 4 3 5 2" xfId="9666"/>
    <cellStyle name="Вычисление 4 3 5 3" xfId="19177"/>
    <cellStyle name="Вычисление 4 3 6" xfId="12469"/>
    <cellStyle name="Вычисление 4 3 6 2" xfId="20124"/>
    <cellStyle name="Вычисление 4 3 7" xfId="14314"/>
    <cellStyle name="Вычисление 4 3 7 2" xfId="20329"/>
    <cellStyle name="Вычисление 4 3 8" xfId="6071"/>
    <cellStyle name="Вычисление 4 3 9" xfId="6324"/>
    <cellStyle name="Вычисление 4 4" xfId="2809"/>
    <cellStyle name="Вычисление 4 4 2" xfId="9724"/>
    <cellStyle name="Вычисление 4 4 3" xfId="19216"/>
    <cellStyle name="Вычисление 4 5" xfId="5744"/>
    <cellStyle name="Вычисление 4 5 2" xfId="12020"/>
    <cellStyle name="Вычисление 4 5 3" xfId="19830"/>
    <cellStyle name="Вычисление 4 6" xfId="5509"/>
    <cellStyle name="Вычисление 4 6 2" xfId="10120"/>
    <cellStyle name="Вычисление 4 6 3" xfId="19480"/>
    <cellStyle name="Вычисление 4 7" xfId="2812"/>
    <cellStyle name="Вычисление 4 7 2" xfId="12040"/>
    <cellStyle name="Вычисление 4 7 3" xfId="19849"/>
    <cellStyle name="Вычисление 4 8" xfId="12244"/>
    <cellStyle name="Вычисление 4 8 2" xfId="20007"/>
    <cellStyle name="Вычисление 4 9" xfId="14089"/>
    <cellStyle name="Вычисление 4 9 2" xfId="20212"/>
    <cellStyle name="Вычисление 5" xfId="1710"/>
    <cellStyle name="Вычисление 5 10" xfId="6323"/>
    <cellStyle name="Вычисление 5 11" xfId="20540"/>
    <cellStyle name="Вычисление 5 2" xfId="3036"/>
    <cellStyle name="Вычисление 5 2 10" xfId="20541"/>
    <cellStyle name="Вычисление 5 2 2" xfId="5318"/>
    <cellStyle name="Вычисление 5 2 2 2" xfId="10053"/>
    <cellStyle name="Вычисление 5 2 2 3" xfId="19426"/>
    <cellStyle name="Вычисление 5 2 3" xfId="5778"/>
    <cellStyle name="Вычисление 5 2 3 2" xfId="10233"/>
    <cellStyle name="Вычисление 5 2 3 3" xfId="19534"/>
    <cellStyle name="Вычисление 5 2 4" xfId="5804"/>
    <cellStyle name="Вычисление 5 2 4 2" xfId="12047"/>
    <cellStyle name="Вычисление 5 2 4 3" xfId="19855"/>
    <cellStyle name="Вычисление 5 2 5" xfId="5412"/>
    <cellStyle name="Вычисление 5 2 5 2" xfId="11949"/>
    <cellStyle name="Вычисление 5 2 5 3" xfId="19765"/>
    <cellStyle name="Вычисление 5 2 6" xfId="12470"/>
    <cellStyle name="Вычисление 5 2 6 2" xfId="20125"/>
    <cellStyle name="Вычисление 5 2 7" xfId="14315"/>
    <cellStyle name="Вычисление 5 2 7 2" xfId="20330"/>
    <cellStyle name="Вычисление 5 2 8" xfId="6073"/>
    <cellStyle name="Вычисление 5 2 9" xfId="6322"/>
    <cellStyle name="Вычисление 5 3" xfId="2818"/>
    <cellStyle name="Вычисление 5 3 2" xfId="9747"/>
    <cellStyle name="Вычисление 5 3 3" xfId="19232"/>
    <cellStyle name="Вычисление 5 4" xfId="5584"/>
    <cellStyle name="Вычисление 5 4 2" xfId="11955"/>
    <cellStyle name="Вычисление 5 4 3" xfId="19771"/>
    <cellStyle name="Вычисление 5 5" xfId="5219"/>
    <cellStyle name="Вычисление 5 5 2" xfId="9676"/>
    <cellStyle name="Вычисление 5 5 3" xfId="19183"/>
    <cellStyle name="Вычисление 5 6" xfId="5665"/>
    <cellStyle name="Вычисление 5 6 2" xfId="10194"/>
    <cellStyle name="Вычисление 5 6 3" xfId="19531"/>
    <cellStyle name="Вычисление 5 7" xfId="2441"/>
    <cellStyle name="Вычисление 5 7 2" xfId="12257"/>
    <cellStyle name="Вычисление 5 7 3" xfId="20012"/>
    <cellStyle name="Вычисление 5 8" xfId="14102"/>
    <cellStyle name="Вычисление 5 8 2" xfId="20217"/>
    <cellStyle name="Вычисление 5 9" xfId="6072"/>
    <cellStyle name="Вычисление 6" xfId="1711"/>
    <cellStyle name="Вычисление 6 10" xfId="6074"/>
    <cellStyle name="Вычисление 6 11" xfId="6321"/>
    <cellStyle name="Вычисление 6 12" xfId="20542"/>
    <cellStyle name="Вычисление 6 2" xfId="3867"/>
    <cellStyle name="Вычисление 6 2 2" xfId="5575"/>
    <cellStyle name="Вычисление 6 2 2 2" xfId="10605"/>
    <cellStyle name="Вычисление 6 2 2 3" xfId="19652"/>
    <cellStyle name="Вычисление 6 2 3" xfId="5539"/>
    <cellStyle name="Вычисление 6 2 3 2" xfId="9694"/>
    <cellStyle name="Вычисление 6 2 3 3" xfId="19200"/>
    <cellStyle name="Вычисление 6 2 4" xfId="5229"/>
    <cellStyle name="Вычисление 6 2 4 2" xfId="12070"/>
    <cellStyle name="Вычисление 6 2 4 3" xfId="19876"/>
    <cellStyle name="Вычисление 6 2 5" xfId="5615"/>
    <cellStyle name="Вычисление 6 2 5 2" xfId="11989"/>
    <cellStyle name="Вычисление 6 2 5 3" xfId="19803"/>
    <cellStyle name="Вычисление 6 2 6" xfId="12814"/>
    <cellStyle name="Вычисление 6 2 6 2" xfId="20190"/>
    <cellStyle name="Вычисление 6 2 7" xfId="14659"/>
    <cellStyle name="Вычисление 6 2 7 2" xfId="20395"/>
    <cellStyle name="Вычисление 6 2 8" xfId="6656"/>
    <cellStyle name="Вычисление 6 2 9" xfId="19160"/>
    <cellStyle name="Вычисление 6 3" xfId="3037"/>
    <cellStyle name="Вычисление 6 3 2" xfId="5319"/>
    <cellStyle name="Вычисление 6 3 2 2" xfId="12148"/>
    <cellStyle name="Вычисление 6 3 2 3" xfId="19949"/>
    <cellStyle name="Вычисление 6 3 3" xfId="5644"/>
    <cellStyle name="Вычисление 6 3 3 2" xfId="10270"/>
    <cellStyle name="Вычисление 6 3 3 3" xfId="19558"/>
    <cellStyle name="Вычисление 6 3 4" xfId="2883"/>
    <cellStyle name="Вычисление 6 3 4 2" xfId="12194"/>
    <cellStyle name="Вычисление 6 3 4 3" xfId="19988"/>
    <cellStyle name="Вычисление 6 3 5" xfId="5741"/>
    <cellStyle name="Вычисление 6 3 5 2" xfId="12471"/>
    <cellStyle name="Вычисление 6 3 5 3" xfId="20126"/>
    <cellStyle name="Вычисление 6 3 6" xfId="14316"/>
    <cellStyle name="Вычисление 6 3 6 2" xfId="20331"/>
    <cellStyle name="Вычисление 6 3 7" xfId="10054"/>
    <cellStyle name="Вычисление 6 3 8" xfId="19427"/>
    <cellStyle name="Вычисление 6 4" xfId="2927"/>
    <cellStyle name="Вычисление 6 4 2" xfId="9797"/>
    <cellStyle name="Вычисление 6 4 3" xfId="19245"/>
    <cellStyle name="Вычисление 6 5" xfId="5687"/>
    <cellStyle name="Вычисление 6 5 2" xfId="11928"/>
    <cellStyle name="Вычисление 6 5 3" xfId="19744"/>
    <cellStyle name="Вычисление 6 6" xfId="5191"/>
    <cellStyle name="Вычисление 6 6 2" xfId="10268"/>
    <cellStyle name="Вычисление 6 6 3" xfId="19556"/>
    <cellStyle name="Вычисление 6 7" xfId="2808"/>
    <cellStyle name="Вычисление 6 7 2" xfId="10306"/>
    <cellStyle name="Вычисление 6 7 3" xfId="19590"/>
    <cellStyle name="Вычисление 6 8" xfId="2558"/>
    <cellStyle name="Вычисление 6 8 2" xfId="12299"/>
    <cellStyle name="Вычисление 6 8 3" xfId="20018"/>
    <cellStyle name="Вычисление 6 9" xfId="14144"/>
    <cellStyle name="Вычисление 6 9 2" xfId="20223"/>
    <cellStyle name="Вычисление 7" xfId="1712"/>
    <cellStyle name="Вычисление 7 10" xfId="20543"/>
    <cellStyle name="Вычисление 7 2" xfId="5320"/>
    <cellStyle name="Вычисление 7 2 2" xfId="10055"/>
    <cellStyle name="Вычисление 7 2 3" xfId="19428"/>
    <cellStyle name="Вычисление 7 3" xfId="5534"/>
    <cellStyle name="Вычисление 7 3 2" xfId="11990"/>
    <cellStyle name="Вычисление 7 3 3" xfId="19804"/>
    <cellStyle name="Вычисление 7 4" xfId="5230"/>
    <cellStyle name="Вычисление 7 4 2" xfId="12119"/>
    <cellStyle name="Вычисление 7 4 3" xfId="19921"/>
    <cellStyle name="Вычисление 7 5" xfId="5842"/>
    <cellStyle name="Вычисление 7 5 2" xfId="10066"/>
    <cellStyle name="Вычисление 7 5 3" xfId="19437"/>
    <cellStyle name="Вычисление 7 6" xfId="12472"/>
    <cellStyle name="Вычисление 7 6 2" xfId="20127"/>
    <cellStyle name="Вычисление 7 7" xfId="14317"/>
    <cellStyle name="Вычисление 7 7 2" xfId="20332"/>
    <cellStyle name="Вычисление 7 8" xfId="6075"/>
    <cellStyle name="Вычисление 7 9" xfId="6320"/>
    <cellStyle name="Вычисление 8" xfId="1713"/>
    <cellStyle name="Вычисление 8 10" xfId="20544"/>
    <cellStyle name="Вычисление 8 2" xfId="5321"/>
    <cellStyle name="Вычисление 8 2 2" xfId="10056"/>
    <cellStyle name="Вычисление 8 2 3" xfId="19429"/>
    <cellStyle name="Вычисление 8 3" xfId="2933"/>
    <cellStyle name="Вычисление 8 3 2" xfId="12074"/>
    <cellStyle name="Вычисление 8 3 3" xfId="19878"/>
    <cellStyle name="Вычисление 8 4" xfId="5664"/>
    <cellStyle name="Вычисление 8 4 2" xfId="12162"/>
    <cellStyle name="Вычисление 8 4 3" xfId="19959"/>
    <cellStyle name="Вычисление 8 5" xfId="5494"/>
    <cellStyle name="Вычисление 8 5 2" xfId="9946"/>
    <cellStyle name="Вычисление 8 5 3" xfId="19325"/>
    <cellStyle name="Вычисление 8 6" xfId="12473"/>
    <cellStyle name="Вычисление 8 6 2" xfId="20128"/>
    <cellStyle name="Вычисление 8 7" xfId="14318"/>
    <cellStyle name="Вычисление 8 7 2" xfId="20333"/>
    <cellStyle name="Вычисление 8 8" xfId="6076"/>
    <cellStyle name="Вычисление 8 9" xfId="6319"/>
    <cellStyle name="Вычисление 9" xfId="1714"/>
    <cellStyle name="Вычисление 9 10" xfId="20545"/>
    <cellStyle name="Вычисление 9 2" xfId="5322"/>
    <cellStyle name="Вычисление 9 2 2" xfId="10057"/>
    <cellStyle name="Вычисление 9 2 3" xfId="19430"/>
    <cellStyle name="Вычисление 9 3" xfId="5677"/>
    <cellStyle name="Вычисление 9 3 2" xfId="11933"/>
    <cellStyle name="Вычисление 9 3 3" xfId="19749"/>
    <cellStyle name="Вычисление 9 4" xfId="5196"/>
    <cellStyle name="Вычисление 9 4 2" xfId="9913"/>
    <cellStyle name="Вычисление 9 4 3" xfId="19295"/>
    <cellStyle name="Вычисление 9 5" xfId="5180"/>
    <cellStyle name="Вычисление 9 5 2" xfId="10503"/>
    <cellStyle name="Вычисление 9 5 3" xfId="19620"/>
    <cellStyle name="Вычисление 9 6" xfId="12474"/>
    <cellStyle name="Вычисление 9 6 2" xfId="20129"/>
    <cellStyle name="Вычисление 9 7" xfId="14319"/>
    <cellStyle name="Вычисление 9 7 2" xfId="20334"/>
    <cellStyle name="Вычисление 9 8" xfId="6077"/>
    <cellStyle name="Вычисление 9 9" xfId="6318"/>
    <cellStyle name="Гиперссылка" xfId="1" builtinId="8"/>
    <cellStyle name="Гиперссылка 2" xfId="1715"/>
    <cellStyle name="Гиперссылка 2 2" xfId="3918"/>
    <cellStyle name="Гиперссылка 2 3" xfId="3038"/>
    <cellStyle name="Гиперссылка 2 4" xfId="2643"/>
    <cellStyle name="Гиперссылка 3" xfId="3520"/>
    <cellStyle name="Гиперссылка 4" xfId="20946"/>
    <cellStyle name="Гиперссылка 5" xfId="20949"/>
    <cellStyle name="Гиперссылка 6" xfId="20953"/>
    <cellStyle name="Денежный 2" xfId="243"/>
    <cellStyle name="Денежный 2 10" xfId="14061"/>
    <cellStyle name="Денежный 2 11" xfId="15915"/>
    <cellStyle name="Денежный 2 12" xfId="8047"/>
    <cellStyle name="Денежный 2 13" xfId="6078"/>
    <cellStyle name="Денежный 2 14" xfId="20546"/>
    <cellStyle name="Денежный 2 2" xfId="327"/>
    <cellStyle name="Денежный 2 2 2" xfId="3409"/>
    <cellStyle name="Денежный 2 2 2 10" xfId="20827"/>
    <cellStyle name="Денежный 2 2 2 2" xfId="4157"/>
    <cellStyle name="Денежный 2 2 2 2 2" xfId="4904"/>
    <cellStyle name="Денежный 2 2 2 2 2 2" xfId="11609"/>
    <cellStyle name="Денежный 2 2 2 2 2 2 2" xfId="18927"/>
    <cellStyle name="Денежный 2 2 2 2 2 3" xfId="13813"/>
    <cellStyle name="Денежный 2 2 2 2 2 4" xfId="15658"/>
    <cellStyle name="Денежный 2 2 2 2 2 5" xfId="17285"/>
    <cellStyle name="Денежный 2 2 2 2 2 6" xfId="9407"/>
    <cellStyle name="Денежный 2 2 2 2 2 7" xfId="7677"/>
    <cellStyle name="Денежный 2 2 2 2 3" xfId="10867"/>
    <cellStyle name="Денежный 2 2 2 2 3 2" xfId="18185"/>
    <cellStyle name="Денежный 2 2 2 2 4" xfId="13071"/>
    <cellStyle name="Денежный 2 2 2 2 5" xfId="14916"/>
    <cellStyle name="Денежный 2 2 2 2 6" xfId="16543"/>
    <cellStyle name="Денежный 2 2 2 2 7" xfId="8665"/>
    <cellStyle name="Денежный 2 2 2 2 8" xfId="6935"/>
    <cellStyle name="Денежный 2 2 2 3" xfId="4509"/>
    <cellStyle name="Денежный 2 2 2 3 2" xfId="11214"/>
    <cellStyle name="Денежный 2 2 2 3 2 2" xfId="18532"/>
    <cellStyle name="Денежный 2 2 2 3 3" xfId="13418"/>
    <cellStyle name="Денежный 2 2 2 3 4" xfId="15263"/>
    <cellStyle name="Денежный 2 2 2 3 5" xfId="16890"/>
    <cellStyle name="Денежный 2 2 2 3 6" xfId="9012"/>
    <cellStyle name="Денежный 2 2 2 3 7" xfId="7282"/>
    <cellStyle name="Денежный 2 2 2 4" xfId="10435"/>
    <cellStyle name="Денежный 2 2 2 4 2" xfId="17810"/>
    <cellStyle name="Денежный 2 2 2 5" xfId="12685"/>
    <cellStyle name="Денежный 2 2 2 6" xfId="14530"/>
    <cellStyle name="Денежный 2 2 2 7" xfId="16146"/>
    <cellStyle name="Денежный 2 2 2 8" xfId="8270"/>
    <cellStyle name="Денежный 2 2 2 9" xfId="6515"/>
    <cellStyle name="Денежный 2 2 3" xfId="3180"/>
    <cellStyle name="Денежный 2 2 3 10" xfId="20690"/>
    <cellStyle name="Денежный 2 2 3 2" xfId="4017"/>
    <cellStyle name="Денежный 2 2 3 2 2" xfId="4764"/>
    <cellStyle name="Денежный 2 2 3 2 2 2" xfId="11469"/>
    <cellStyle name="Денежный 2 2 3 2 2 2 2" xfId="18787"/>
    <cellStyle name="Денежный 2 2 3 2 2 3" xfId="13673"/>
    <cellStyle name="Денежный 2 2 3 2 2 4" xfId="15518"/>
    <cellStyle name="Денежный 2 2 3 2 2 5" xfId="17145"/>
    <cellStyle name="Денежный 2 2 3 2 2 6" xfId="9267"/>
    <cellStyle name="Денежный 2 2 3 2 2 7" xfId="7537"/>
    <cellStyle name="Денежный 2 2 3 2 3" xfId="10727"/>
    <cellStyle name="Денежный 2 2 3 2 3 2" xfId="18045"/>
    <cellStyle name="Денежный 2 2 3 2 4" xfId="12931"/>
    <cellStyle name="Денежный 2 2 3 2 5" xfId="14776"/>
    <cellStyle name="Денежный 2 2 3 2 6" xfId="16403"/>
    <cellStyle name="Денежный 2 2 3 2 7" xfId="8525"/>
    <cellStyle name="Денежный 2 2 3 2 8" xfId="6795"/>
    <cellStyle name="Денежный 2 2 3 3" xfId="4369"/>
    <cellStyle name="Денежный 2 2 3 3 2" xfId="11074"/>
    <cellStyle name="Денежный 2 2 3 3 2 2" xfId="18392"/>
    <cellStyle name="Денежный 2 2 3 3 3" xfId="13278"/>
    <cellStyle name="Денежный 2 2 3 3 4" xfId="15123"/>
    <cellStyle name="Денежный 2 2 3 3 5" xfId="16750"/>
    <cellStyle name="Денежный 2 2 3 3 6" xfId="8872"/>
    <cellStyle name="Денежный 2 2 3 3 7" xfId="7142"/>
    <cellStyle name="Денежный 2 2 3 4" xfId="10214"/>
    <cellStyle name="Денежный 2 2 3 4 2" xfId="17679"/>
    <cellStyle name="Денежный 2 2 3 5" xfId="12554"/>
    <cellStyle name="Денежный 2 2 3 6" xfId="14399"/>
    <cellStyle name="Денежный 2 2 3 7" xfId="16006"/>
    <cellStyle name="Денежный 2 2 3 8" xfId="8130"/>
    <cellStyle name="Денежный 2 2 3 9" xfId="6249"/>
    <cellStyle name="Денежный 2 2 4" xfId="3039"/>
    <cellStyle name="Денежный 2 2 5" xfId="2652"/>
    <cellStyle name="Денежный 2 3" xfId="1716"/>
    <cellStyle name="Денежный 2 4" xfId="3280"/>
    <cellStyle name="Денежный 2 4 10" xfId="20769"/>
    <cellStyle name="Денежный 2 4 2" xfId="4098"/>
    <cellStyle name="Денежный 2 4 2 2" xfId="4845"/>
    <cellStyle name="Денежный 2 4 2 2 2" xfId="11550"/>
    <cellStyle name="Денежный 2 4 2 2 2 2" xfId="18868"/>
    <cellStyle name="Денежный 2 4 2 2 3" xfId="13754"/>
    <cellStyle name="Денежный 2 4 2 2 4" xfId="15599"/>
    <cellStyle name="Денежный 2 4 2 2 5" xfId="17226"/>
    <cellStyle name="Денежный 2 4 2 2 6" xfId="9348"/>
    <cellStyle name="Денежный 2 4 2 2 7" xfId="7618"/>
    <cellStyle name="Денежный 2 4 2 3" xfId="10808"/>
    <cellStyle name="Денежный 2 4 2 3 2" xfId="18126"/>
    <cellStyle name="Денежный 2 4 2 4" xfId="13012"/>
    <cellStyle name="Денежный 2 4 2 5" xfId="14857"/>
    <cellStyle name="Денежный 2 4 2 6" xfId="16484"/>
    <cellStyle name="Денежный 2 4 2 7" xfId="8606"/>
    <cellStyle name="Денежный 2 4 2 8" xfId="6876"/>
    <cellStyle name="Денежный 2 4 3" xfId="4450"/>
    <cellStyle name="Денежный 2 4 3 2" xfId="11155"/>
    <cellStyle name="Денежный 2 4 3 2 2" xfId="18473"/>
    <cellStyle name="Денежный 2 4 3 3" xfId="13359"/>
    <cellStyle name="Денежный 2 4 3 4" xfId="15204"/>
    <cellStyle name="Денежный 2 4 3 5" xfId="16831"/>
    <cellStyle name="Денежный 2 4 3 6" xfId="8953"/>
    <cellStyle name="Денежный 2 4 3 7" xfId="7223"/>
    <cellStyle name="Денежный 2 4 4" xfId="10372"/>
    <cellStyle name="Денежный 2 4 4 2" xfId="17756"/>
    <cellStyle name="Денежный 2 4 5" xfId="12631"/>
    <cellStyle name="Денежный 2 4 6" xfId="14476"/>
    <cellStyle name="Денежный 2 4 7" xfId="16087"/>
    <cellStyle name="Денежный 2 4 8" xfId="8211"/>
    <cellStyle name="Денежный 2 4 9" xfId="6455"/>
    <cellStyle name="Денежный 2 5" xfId="3939"/>
    <cellStyle name="Денежный 2 5 2" xfId="4686"/>
    <cellStyle name="Денежный 2 5 2 2" xfId="11391"/>
    <cellStyle name="Денежный 2 5 2 2 2" xfId="18709"/>
    <cellStyle name="Денежный 2 5 2 3" xfId="13595"/>
    <cellStyle name="Денежный 2 5 2 4" xfId="15440"/>
    <cellStyle name="Денежный 2 5 2 5" xfId="17067"/>
    <cellStyle name="Денежный 2 5 2 6" xfId="9189"/>
    <cellStyle name="Денежный 2 5 2 7" xfId="7459"/>
    <cellStyle name="Денежный 2 5 3" xfId="10649"/>
    <cellStyle name="Денежный 2 5 3 2" xfId="17967"/>
    <cellStyle name="Денежный 2 5 4" xfId="12853"/>
    <cellStyle name="Денежный 2 5 5" xfId="14698"/>
    <cellStyle name="Денежный 2 5 6" xfId="16325"/>
    <cellStyle name="Денежный 2 5 7" xfId="8447"/>
    <cellStyle name="Денежный 2 5 8" xfId="6717"/>
    <cellStyle name="Денежный 2 6" xfId="4287"/>
    <cellStyle name="Денежный 2 6 2" xfId="10992"/>
    <cellStyle name="Денежный 2 6 2 2" xfId="18310"/>
    <cellStyle name="Денежный 2 6 3" xfId="13196"/>
    <cellStyle name="Денежный 2 6 4" xfId="15041"/>
    <cellStyle name="Денежный 2 6 5" xfId="16668"/>
    <cellStyle name="Денежный 2 6 6" xfId="8790"/>
    <cellStyle name="Денежный 2 6 7" xfId="7060"/>
    <cellStyle name="Денежный 2 7" xfId="5023"/>
    <cellStyle name="Денежный 2 7 2" xfId="11727"/>
    <cellStyle name="Денежный 2 7 2 2" xfId="19043"/>
    <cellStyle name="Денежный 2 7 3" xfId="13931"/>
    <cellStyle name="Денежный 2 7 4" xfId="15776"/>
    <cellStyle name="Денежный 2 7 5" xfId="17401"/>
    <cellStyle name="Денежный 2 7 6" xfId="9525"/>
    <cellStyle name="Денежный 2 7 7" xfId="7793"/>
    <cellStyle name="Денежный 2 8" xfId="2796"/>
    <cellStyle name="Денежный 2 8 2" xfId="17517"/>
    <cellStyle name="Денежный 2 8 3" xfId="9662"/>
    <cellStyle name="Денежный 2 8 4" xfId="7908"/>
    <cellStyle name="Денежный 2 9" xfId="2313"/>
    <cellStyle name="Денежный 2 9 2" xfId="12216"/>
    <cellStyle name="Заголовок 1" xfId="945" builtinId="16" customBuiltin="1"/>
    <cellStyle name="Заголовок 1 10" xfId="1717"/>
    <cellStyle name="Заголовок 1 11" xfId="1718"/>
    <cellStyle name="Заголовок 1 12" xfId="1719"/>
    <cellStyle name="Заголовок 1 13" xfId="1720"/>
    <cellStyle name="Заголовок 1 14" xfId="1721"/>
    <cellStyle name="Заголовок 1 15" xfId="1722"/>
    <cellStyle name="Заголовок 1 16" xfId="1723"/>
    <cellStyle name="Заголовок 1 17" xfId="1724"/>
    <cellStyle name="Заголовок 1 18" xfId="1725"/>
    <cellStyle name="Заголовок 1 19" xfId="1726"/>
    <cellStyle name="Заголовок 1 2" xfId="140"/>
    <cellStyle name="Заголовок 1 2 2" xfId="141"/>
    <cellStyle name="Заголовок 1 2 2 2" xfId="1727"/>
    <cellStyle name="Заголовок 1 2 3" xfId="1728"/>
    <cellStyle name="Заголовок 1 2 4" xfId="3822"/>
    <cellStyle name="Заголовок 1 2 5" xfId="2297"/>
    <cellStyle name="Заголовок 1 2 6" xfId="2240"/>
    <cellStyle name="Заголовок 1 20" xfId="1729"/>
    <cellStyle name="Заголовок 1 21" xfId="1730"/>
    <cellStyle name="Заголовок 1 22" xfId="1731"/>
    <cellStyle name="Заголовок 1 23" xfId="1732"/>
    <cellStyle name="Заголовок 1 24" xfId="1733"/>
    <cellStyle name="Заголовок 1 3" xfId="142"/>
    <cellStyle name="Заголовок 1 3 2" xfId="1735"/>
    <cellStyle name="Заголовок 1 3 3" xfId="1734"/>
    <cellStyle name="Заголовок 1 4" xfId="143"/>
    <cellStyle name="Заголовок 1 4 2" xfId="1737"/>
    <cellStyle name="Заголовок 1 4 3" xfId="1736"/>
    <cellStyle name="Заголовок 1 5" xfId="1738"/>
    <cellStyle name="Заголовок 1 5 2" xfId="3040"/>
    <cellStyle name="Заголовок 1 5 3" xfId="2442"/>
    <cellStyle name="Заголовок 1 6" xfId="1739"/>
    <cellStyle name="Заголовок 1 6 2" xfId="3868"/>
    <cellStyle name="Заголовок 1 6 3" xfId="3041"/>
    <cellStyle name="Заголовок 1 6 4" xfId="2559"/>
    <cellStyle name="Заголовок 1 7" xfId="1740"/>
    <cellStyle name="Заголовок 1 8" xfId="1741"/>
    <cellStyle name="Заголовок 1 9" xfId="1742"/>
    <cellStyle name="Заголовок 2" xfId="946" builtinId="17" customBuiltin="1"/>
    <cellStyle name="Заголовок 2 10" xfId="1743"/>
    <cellStyle name="Заголовок 2 11" xfId="1744"/>
    <cellStyle name="Заголовок 2 12" xfId="1745"/>
    <cellStyle name="Заголовок 2 13" xfId="1746"/>
    <cellStyle name="Заголовок 2 14" xfId="1747"/>
    <cellStyle name="Заголовок 2 15" xfId="1748"/>
    <cellStyle name="Заголовок 2 16" xfId="1749"/>
    <cellStyle name="Заголовок 2 17" xfId="1750"/>
    <cellStyle name="Заголовок 2 18" xfId="1751"/>
    <cellStyle name="Заголовок 2 19" xfId="1752"/>
    <cellStyle name="Заголовок 2 2" xfId="144"/>
    <cellStyle name="Заголовок 2 2 2" xfId="145"/>
    <cellStyle name="Заголовок 2 2 2 2" xfId="1753"/>
    <cellStyle name="Заголовок 2 2 3" xfId="1754"/>
    <cellStyle name="Заголовок 2 2 4" xfId="3823"/>
    <cellStyle name="Заголовок 2 2 5" xfId="2298"/>
    <cellStyle name="Заголовок 2 2 6" xfId="2241"/>
    <cellStyle name="Заголовок 2 20" xfId="1755"/>
    <cellStyle name="Заголовок 2 21" xfId="1756"/>
    <cellStyle name="Заголовок 2 22" xfId="1757"/>
    <cellStyle name="Заголовок 2 23" xfId="1758"/>
    <cellStyle name="Заголовок 2 24" xfId="1759"/>
    <cellStyle name="Заголовок 2 3" xfId="146"/>
    <cellStyle name="Заголовок 2 3 2" xfId="1761"/>
    <cellStyle name="Заголовок 2 3 3" xfId="1760"/>
    <cellStyle name="Заголовок 2 4" xfId="147"/>
    <cellStyle name="Заголовок 2 4 2" xfId="1763"/>
    <cellStyle name="Заголовок 2 4 3" xfId="1762"/>
    <cellStyle name="Заголовок 2 5" xfId="1764"/>
    <cellStyle name="Заголовок 2 5 2" xfId="3042"/>
    <cellStyle name="Заголовок 2 5 3" xfId="2443"/>
    <cellStyle name="Заголовок 2 6" xfId="1765"/>
    <cellStyle name="Заголовок 2 6 2" xfId="3869"/>
    <cellStyle name="Заголовок 2 6 3" xfId="3043"/>
    <cellStyle name="Заголовок 2 6 4" xfId="2560"/>
    <cellStyle name="Заголовок 2 7" xfId="1766"/>
    <cellStyle name="Заголовок 2 8" xfId="1767"/>
    <cellStyle name="Заголовок 2 9" xfId="1768"/>
    <cellStyle name="Заголовок 3" xfId="947" builtinId="18" customBuiltin="1"/>
    <cellStyle name="Заголовок 3 10" xfId="1769"/>
    <cellStyle name="Заголовок 3 11" xfId="1770"/>
    <cellStyle name="Заголовок 3 12" xfId="1771"/>
    <cellStyle name="Заголовок 3 13" xfId="1772"/>
    <cellStyle name="Заголовок 3 14" xfId="1773"/>
    <cellStyle name="Заголовок 3 15" xfId="1774"/>
    <cellStyle name="Заголовок 3 16" xfId="1775"/>
    <cellStyle name="Заголовок 3 17" xfId="1776"/>
    <cellStyle name="Заголовок 3 18" xfId="1777"/>
    <cellStyle name="Заголовок 3 19" xfId="1778"/>
    <cellStyle name="Заголовок 3 2" xfId="148"/>
    <cellStyle name="Заголовок 3 2 2" xfId="149"/>
    <cellStyle name="Заголовок 3 2 2 2" xfId="1779"/>
    <cellStyle name="Заголовок 3 2 3" xfId="1780"/>
    <cellStyle name="Заголовок 3 2 4" xfId="3824"/>
    <cellStyle name="Заголовок 3 2 5" xfId="2299"/>
    <cellStyle name="Заголовок 3 2 6" xfId="2242"/>
    <cellStyle name="Заголовок 3 20" xfId="1781"/>
    <cellStyle name="Заголовок 3 21" xfId="1782"/>
    <cellStyle name="Заголовок 3 22" xfId="1783"/>
    <cellStyle name="Заголовок 3 23" xfId="1784"/>
    <cellStyle name="Заголовок 3 24" xfId="1785"/>
    <cellStyle name="Заголовок 3 3" xfId="150"/>
    <cellStyle name="Заголовок 3 3 2" xfId="1787"/>
    <cellStyle name="Заголовок 3 3 3" xfId="1786"/>
    <cellStyle name="Заголовок 3 4" xfId="151"/>
    <cellStyle name="Заголовок 3 4 2" xfId="1789"/>
    <cellStyle name="Заголовок 3 4 3" xfId="1788"/>
    <cellStyle name="Заголовок 3 5" xfId="1790"/>
    <cellStyle name="Заголовок 3 5 2" xfId="3044"/>
    <cellStyle name="Заголовок 3 5 3" xfId="2444"/>
    <cellStyle name="Заголовок 3 6" xfId="1791"/>
    <cellStyle name="Заголовок 3 6 2" xfId="3870"/>
    <cellStyle name="Заголовок 3 6 3" xfId="3045"/>
    <cellStyle name="Заголовок 3 6 4" xfId="2561"/>
    <cellStyle name="Заголовок 3 7" xfId="1792"/>
    <cellStyle name="Заголовок 3 8" xfId="1793"/>
    <cellStyle name="Заголовок 3 9" xfId="1794"/>
    <cellStyle name="Заголовок 4" xfId="948" builtinId="19" customBuiltin="1"/>
    <cellStyle name="Заголовок 4 10" xfId="1795"/>
    <cellStyle name="Заголовок 4 11" xfId="1796"/>
    <cellStyle name="Заголовок 4 12" xfId="1797"/>
    <cellStyle name="Заголовок 4 13" xfId="1798"/>
    <cellStyle name="Заголовок 4 14" xfId="1799"/>
    <cellStyle name="Заголовок 4 15" xfId="1800"/>
    <cellStyle name="Заголовок 4 16" xfId="1801"/>
    <cellStyle name="Заголовок 4 17" xfId="1802"/>
    <cellStyle name="Заголовок 4 18" xfId="1803"/>
    <cellStyle name="Заголовок 4 19" xfId="1804"/>
    <cellStyle name="Заголовок 4 2" xfId="152"/>
    <cellStyle name="Заголовок 4 2 2" xfId="153"/>
    <cellStyle name="Заголовок 4 2 2 2" xfId="1805"/>
    <cellStyle name="Заголовок 4 2 3" xfId="1806"/>
    <cellStyle name="Заголовок 4 2 4" xfId="3825"/>
    <cellStyle name="Заголовок 4 2 5" xfId="2300"/>
    <cellStyle name="Заголовок 4 2 6" xfId="2243"/>
    <cellStyle name="Заголовок 4 20" xfId="1807"/>
    <cellStyle name="Заголовок 4 21" xfId="1808"/>
    <cellStyle name="Заголовок 4 22" xfId="1809"/>
    <cellStyle name="Заголовок 4 23" xfId="1810"/>
    <cellStyle name="Заголовок 4 24" xfId="1811"/>
    <cellStyle name="Заголовок 4 3" xfId="154"/>
    <cellStyle name="Заголовок 4 3 2" xfId="1813"/>
    <cellStyle name="Заголовок 4 3 3" xfId="1812"/>
    <cellStyle name="Заголовок 4 4" xfId="155"/>
    <cellStyle name="Заголовок 4 4 2" xfId="1815"/>
    <cellStyle name="Заголовок 4 4 3" xfId="1814"/>
    <cellStyle name="Заголовок 4 5" xfId="1816"/>
    <cellStyle name="Заголовок 4 5 2" xfId="3046"/>
    <cellStyle name="Заголовок 4 5 3" xfId="2445"/>
    <cellStyle name="Заголовок 4 6" xfId="1817"/>
    <cellStyle name="Заголовок 4 6 2" xfId="3871"/>
    <cellStyle name="Заголовок 4 6 3" xfId="3047"/>
    <cellStyle name="Заголовок 4 6 4" xfId="2562"/>
    <cellStyle name="Заголовок 4 7" xfId="1818"/>
    <cellStyle name="Заголовок 4 8" xfId="1819"/>
    <cellStyle name="Заголовок 4 9" xfId="1820"/>
    <cellStyle name="Итог" xfId="958" builtinId="25" customBuiltin="1"/>
    <cellStyle name="Итог 10" xfId="1821"/>
    <cellStyle name="Итог 10 10" xfId="20547"/>
    <cellStyle name="Итог 10 2" xfId="5330"/>
    <cellStyle name="Итог 10 2 2" xfId="10073"/>
    <cellStyle name="Итог 10 2 3" xfId="19443"/>
    <cellStyle name="Итог 10 3" xfId="5497"/>
    <cellStyle name="Итог 10 3 2" xfId="12030"/>
    <cellStyle name="Итог 10 3 3" xfId="19839"/>
    <cellStyle name="Итог 10 4" xfId="5448"/>
    <cellStyle name="Итог 10 4 2" xfId="9726"/>
    <cellStyle name="Итог 10 4 3" xfId="19218"/>
    <cellStyle name="Итог 10 5" xfId="2987"/>
    <cellStyle name="Итог 10 5 2" xfId="10192"/>
    <cellStyle name="Итог 10 5 3" xfId="19529"/>
    <cellStyle name="Итог 10 6" xfId="12475"/>
    <cellStyle name="Итог 10 6 2" xfId="20130"/>
    <cellStyle name="Итог 10 7" xfId="14320"/>
    <cellStyle name="Итог 10 7 2" xfId="20335"/>
    <cellStyle name="Итог 10 8" xfId="6083"/>
    <cellStyle name="Итог 10 9" xfId="6317"/>
    <cellStyle name="Итог 11" xfId="1822"/>
    <cellStyle name="Итог 11 10" xfId="20548"/>
    <cellStyle name="Итог 11 2" xfId="5331"/>
    <cellStyle name="Итог 11 2 2" xfId="10074"/>
    <cellStyle name="Итог 11 2 3" xfId="19444"/>
    <cellStyle name="Итог 11 3" xfId="5368"/>
    <cellStyle name="Итог 11 3 2" xfId="12110"/>
    <cellStyle name="Итог 11 3 3" xfId="19912"/>
    <cellStyle name="Итог 11 4" xfId="5548"/>
    <cellStyle name="Итог 11 4 2" xfId="10304"/>
    <cellStyle name="Итог 11 4 3" xfId="19588"/>
    <cellStyle name="Итог 11 5" xfId="5682"/>
    <cellStyle name="Итог 11 5 2" xfId="9854"/>
    <cellStyle name="Итог 11 5 3" xfId="19250"/>
    <cellStyle name="Итог 11 6" xfId="12476"/>
    <cellStyle name="Итог 11 6 2" xfId="20131"/>
    <cellStyle name="Итог 11 7" xfId="14321"/>
    <cellStyle name="Итог 11 7 2" xfId="20336"/>
    <cellStyle name="Итог 11 8" xfId="6084"/>
    <cellStyle name="Итог 11 9" xfId="6316"/>
    <cellStyle name="Итог 12" xfId="1823"/>
    <cellStyle name="Итог 12 10" xfId="20549"/>
    <cellStyle name="Итог 12 2" xfId="5332"/>
    <cellStyle name="Итог 12 2 2" xfId="10075"/>
    <cellStyle name="Итог 12 2 3" xfId="19445"/>
    <cellStyle name="Итог 12 3" xfId="2782"/>
    <cellStyle name="Итог 12 3 2" xfId="11962"/>
    <cellStyle name="Итог 12 3 3" xfId="19778"/>
    <cellStyle name="Итог 12 4" xfId="5639"/>
    <cellStyle name="Итог 12 4 2" xfId="11909"/>
    <cellStyle name="Итог 12 4 3" xfId="19728"/>
    <cellStyle name="Итог 12 5" xfId="5555"/>
    <cellStyle name="Итог 12 5 2" xfId="10296"/>
    <cellStyle name="Итог 12 5 3" xfId="19581"/>
    <cellStyle name="Итог 12 6" xfId="12477"/>
    <cellStyle name="Итог 12 6 2" xfId="20132"/>
    <cellStyle name="Итог 12 7" xfId="14322"/>
    <cellStyle name="Итог 12 7 2" xfId="20337"/>
    <cellStyle name="Итог 12 8" xfId="6085"/>
    <cellStyle name="Итог 12 9" xfId="6315"/>
    <cellStyle name="Итог 13" xfId="1824"/>
    <cellStyle name="Итог 13 10" xfId="20550"/>
    <cellStyle name="Итог 13 2" xfId="5333"/>
    <cellStyle name="Итог 13 2 2" xfId="10076"/>
    <cellStyle name="Итог 13 2 3" xfId="19446"/>
    <cellStyle name="Итог 13 3" xfId="2815"/>
    <cellStyle name="Итог 13 3 2" xfId="11854"/>
    <cellStyle name="Итог 13 3 3" xfId="19676"/>
    <cellStyle name="Итог 13 4" xfId="5775"/>
    <cellStyle name="Итог 13 4 2" xfId="11872"/>
    <cellStyle name="Итог 13 4 3" xfId="19692"/>
    <cellStyle name="Итог 13 5" xfId="5243"/>
    <cellStyle name="Итог 13 5 2" xfId="10297"/>
    <cellStyle name="Итог 13 5 3" xfId="19582"/>
    <cellStyle name="Итог 13 6" xfId="12478"/>
    <cellStyle name="Итог 13 6 2" xfId="20133"/>
    <cellStyle name="Итог 13 7" xfId="14323"/>
    <cellStyle name="Итог 13 7 2" xfId="20338"/>
    <cellStyle name="Итог 13 8" xfId="6086"/>
    <cellStyle name="Итог 13 9" xfId="6314"/>
    <cellStyle name="Итог 14" xfId="1825"/>
    <cellStyle name="Итог 14 10" xfId="20551"/>
    <cellStyle name="Итог 14 2" xfId="5334"/>
    <cellStyle name="Итог 14 2 2" xfId="10077"/>
    <cellStyle name="Итог 14 2 3" xfId="19447"/>
    <cellStyle name="Итог 14 3" xfId="5435"/>
    <cellStyle name="Итог 14 3 2" xfId="9669"/>
    <cellStyle name="Итог 14 3 3" xfId="19179"/>
    <cellStyle name="Итог 14 4" xfId="5327"/>
    <cellStyle name="Итог 14 4 2" xfId="9855"/>
    <cellStyle name="Итог 14 4 3" xfId="19251"/>
    <cellStyle name="Итог 14 5" xfId="5724"/>
    <cellStyle name="Итог 14 5 2" xfId="9924"/>
    <cellStyle name="Итог 14 5 3" xfId="19306"/>
    <cellStyle name="Итог 14 6" xfId="12479"/>
    <cellStyle name="Итог 14 6 2" xfId="20134"/>
    <cellStyle name="Итог 14 7" xfId="14324"/>
    <cellStyle name="Итог 14 7 2" xfId="20339"/>
    <cellStyle name="Итог 14 8" xfId="6087"/>
    <cellStyle name="Итог 14 9" xfId="6313"/>
    <cellStyle name="Итог 15" xfId="1826"/>
    <cellStyle name="Итог 15 10" xfId="20552"/>
    <cellStyle name="Итог 15 2" xfId="5335"/>
    <cellStyle name="Итог 15 2 2" xfId="10078"/>
    <cellStyle name="Итог 15 2 3" xfId="19448"/>
    <cellStyle name="Итог 15 3" xfId="5520"/>
    <cellStyle name="Итог 15 3 2" xfId="10071"/>
    <cellStyle name="Итог 15 3 3" xfId="19441"/>
    <cellStyle name="Итог 15 4" xfId="5437"/>
    <cellStyle name="Итог 15 4 2" xfId="10247"/>
    <cellStyle name="Итог 15 4 3" xfId="19537"/>
    <cellStyle name="Итог 15 5" xfId="2781"/>
    <cellStyle name="Итог 15 5 2" xfId="9688"/>
    <cellStyle name="Итог 15 5 3" xfId="19194"/>
    <cellStyle name="Итог 15 6" xfId="12480"/>
    <cellStyle name="Итог 15 6 2" xfId="20135"/>
    <cellStyle name="Итог 15 7" xfId="14325"/>
    <cellStyle name="Итог 15 7 2" xfId="20340"/>
    <cellStyle name="Итог 15 8" xfId="6088"/>
    <cellStyle name="Итог 15 9" xfId="6312"/>
    <cellStyle name="Итог 16" xfId="1827"/>
    <cellStyle name="Итог 16 10" xfId="20553"/>
    <cellStyle name="Итог 16 2" xfId="5336"/>
    <cellStyle name="Итог 16 2 2" xfId="10079"/>
    <cellStyle name="Итог 16 2 3" xfId="19449"/>
    <cellStyle name="Итог 16 3" xfId="5367"/>
    <cellStyle name="Итог 16 3 2" xfId="12017"/>
    <cellStyle name="Итог 16 3 3" xfId="19828"/>
    <cellStyle name="Итог 16 4" xfId="5549"/>
    <cellStyle name="Итог 16 4 2" xfId="10189"/>
    <cellStyle name="Итог 16 4 3" xfId="19527"/>
    <cellStyle name="Итог 16 5" xfId="5478"/>
    <cellStyle name="Итог 16 5 2" xfId="10271"/>
    <cellStyle name="Итог 16 5 3" xfId="19559"/>
    <cellStyle name="Итог 16 6" xfId="12481"/>
    <cellStyle name="Итог 16 6 2" xfId="20136"/>
    <cellStyle name="Итог 16 7" xfId="14326"/>
    <cellStyle name="Итог 16 7 2" xfId="20341"/>
    <cellStyle name="Итог 16 8" xfId="6089"/>
    <cellStyle name="Итог 16 9" xfId="6311"/>
    <cellStyle name="Итог 17" xfId="1828"/>
    <cellStyle name="Итог 17 10" xfId="20554"/>
    <cellStyle name="Итог 17 2" xfId="5337"/>
    <cellStyle name="Итог 17 2 2" xfId="10080"/>
    <cellStyle name="Итог 17 2 3" xfId="19450"/>
    <cellStyle name="Итог 17 3" xfId="5469"/>
    <cellStyle name="Итог 17 3 2" xfId="12100"/>
    <cellStyle name="Итог 17 3 3" xfId="19902"/>
    <cellStyle name="Итог 17 4" xfId="5461"/>
    <cellStyle name="Итог 17 4 2" xfId="12087"/>
    <cellStyle name="Итог 17 4 3" xfId="19890"/>
    <cellStyle name="Итог 17 5" xfId="5715"/>
    <cellStyle name="Итог 17 5 2" xfId="9915"/>
    <cellStyle name="Итог 17 5 3" xfId="19297"/>
    <cellStyle name="Итог 17 6" xfId="12482"/>
    <cellStyle name="Итог 17 6 2" xfId="20137"/>
    <cellStyle name="Итог 17 7" xfId="14327"/>
    <cellStyle name="Итог 17 7 2" xfId="20342"/>
    <cellStyle name="Итог 17 8" xfId="6090"/>
    <cellStyle name="Итог 17 9" xfId="6310"/>
    <cellStyle name="Итог 18" xfId="1829"/>
    <cellStyle name="Итог 18 10" xfId="20555"/>
    <cellStyle name="Итог 18 2" xfId="5338"/>
    <cellStyle name="Итог 18 2 2" xfId="10081"/>
    <cellStyle name="Итог 18 2 3" xfId="19451"/>
    <cellStyle name="Итог 18 3" xfId="2804"/>
    <cellStyle name="Итог 18 3 2" xfId="11951"/>
    <cellStyle name="Итог 18 3 3" xfId="19767"/>
    <cellStyle name="Итог 18 4" xfId="5774"/>
    <cellStyle name="Итог 18 4 2" xfId="9713"/>
    <cellStyle name="Итог 18 4 3" xfId="19206"/>
    <cellStyle name="Итог 18 5" xfId="2817"/>
    <cellStyle name="Итог 18 5 2" xfId="12129"/>
    <cellStyle name="Итог 18 5 3" xfId="19931"/>
    <cellStyle name="Итог 18 6" xfId="12483"/>
    <cellStyle name="Итог 18 6 2" xfId="20138"/>
    <cellStyle name="Итог 18 7" xfId="14328"/>
    <cellStyle name="Итог 18 7 2" xfId="20343"/>
    <cellStyle name="Итог 18 8" xfId="6091"/>
    <cellStyle name="Итог 18 9" xfId="6309"/>
    <cellStyle name="Итог 19" xfId="1830"/>
    <cellStyle name="Итог 19 10" xfId="20556"/>
    <cellStyle name="Итог 19 2" xfId="5339"/>
    <cellStyle name="Итог 19 2 2" xfId="10082"/>
    <cellStyle name="Итог 19 2 3" xfId="19452"/>
    <cellStyle name="Итог 19 3" xfId="2873"/>
    <cellStyle name="Итог 19 3 2" xfId="9936"/>
    <cellStyle name="Итог 19 3 3" xfId="19315"/>
    <cellStyle name="Итог 19 4" xfId="5704"/>
    <cellStyle name="Итог 19 4 2" xfId="12066"/>
    <cellStyle name="Итог 19 4 3" xfId="19872"/>
    <cellStyle name="Итог 19 5" xfId="5492"/>
    <cellStyle name="Итог 19 5 2" xfId="11982"/>
    <cellStyle name="Итог 19 5 3" xfId="19797"/>
    <cellStyle name="Итог 19 6" xfId="12484"/>
    <cellStyle name="Итог 19 6 2" xfId="20139"/>
    <cellStyle name="Итог 19 7" xfId="14329"/>
    <cellStyle name="Итог 19 7 2" xfId="20344"/>
    <cellStyle name="Итог 19 8" xfId="6092"/>
    <cellStyle name="Итог 19 9" xfId="6308"/>
    <cellStyle name="Итог 2" xfId="156"/>
    <cellStyle name="Итог 2 10" xfId="2244"/>
    <cellStyle name="Итог 2 10 2" xfId="14056"/>
    <cellStyle name="Итог 2 10 3" xfId="20198"/>
    <cellStyle name="Итог 2 11" xfId="6093"/>
    <cellStyle name="Итог 2 12" xfId="6307"/>
    <cellStyle name="Итог 2 13" xfId="20557"/>
    <cellStyle name="Итог 2 2" xfId="157"/>
    <cellStyle name="Итог 2 2 10" xfId="6306"/>
    <cellStyle name="Итог 2 2 11" xfId="20558"/>
    <cellStyle name="Итог 2 2 2" xfId="1831"/>
    <cellStyle name="Итог 2 2 2 10" xfId="20559"/>
    <cellStyle name="Итог 2 2 2 2" xfId="5340"/>
    <cellStyle name="Итог 2 2 2 2 2" xfId="10083"/>
    <cellStyle name="Итог 2 2 2 2 3" xfId="19453"/>
    <cellStyle name="Итог 2 2 2 3" xfId="5533"/>
    <cellStyle name="Итог 2 2 2 3 2" xfId="12031"/>
    <cellStyle name="Итог 2 2 2 3 3" xfId="19840"/>
    <cellStyle name="Итог 2 2 2 4" xfId="5231"/>
    <cellStyle name="Итог 2 2 2 4 2" xfId="9720"/>
    <cellStyle name="Итог 2 2 2 4 3" xfId="19212"/>
    <cellStyle name="Итог 2 2 2 5" xfId="5182"/>
    <cellStyle name="Итог 2 2 2 5 2" xfId="10305"/>
    <cellStyle name="Итог 2 2 2 5 3" xfId="19589"/>
    <cellStyle name="Итог 2 2 2 6" xfId="12485"/>
    <cellStyle name="Итог 2 2 2 6 2" xfId="20140"/>
    <cellStyle name="Итог 2 2 2 7" xfId="14330"/>
    <cellStyle name="Итог 2 2 2 7 2" xfId="20345"/>
    <cellStyle name="Итог 2 2 2 8" xfId="6095"/>
    <cellStyle name="Итог 2 2 2 9" xfId="6305"/>
    <cellStyle name="Итог 2 2 3" xfId="2773"/>
    <cellStyle name="Итог 2 2 3 2" xfId="9692"/>
    <cellStyle name="Итог 2 2 3 3" xfId="19198"/>
    <cellStyle name="Итог 2 2 4" xfId="5728"/>
    <cellStyle name="Итог 2 2 4 2" xfId="11998"/>
    <cellStyle name="Итог 2 2 4 3" xfId="19812"/>
    <cellStyle name="Итог 2 2 5" xfId="5764"/>
    <cellStyle name="Итог 2 2 5 2" xfId="10261"/>
    <cellStyle name="Итог 2 2 5 3" xfId="19551"/>
    <cellStyle name="Итог 2 2 6" xfId="5820"/>
    <cellStyle name="Итог 2 2 6 2" xfId="11918"/>
    <cellStyle name="Итог 2 2 6 3" xfId="19734"/>
    <cellStyle name="Итог 2 2 7" xfId="12230"/>
    <cellStyle name="Итог 2 2 7 2" xfId="20003"/>
    <cellStyle name="Итог 2 2 8" xfId="14075"/>
    <cellStyle name="Итог 2 2 8 2" xfId="20208"/>
    <cellStyle name="Итог 2 2 9" xfId="6094"/>
    <cellStyle name="Итог 2 3" xfId="1832"/>
    <cellStyle name="Итог 2 3 10" xfId="20560"/>
    <cellStyle name="Итог 2 3 2" xfId="5341"/>
    <cellStyle name="Итог 2 3 2 2" xfId="10084"/>
    <cellStyle name="Итог 2 3 2 3" xfId="19454"/>
    <cellStyle name="Итог 2 3 3" xfId="5560"/>
    <cellStyle name="Итог 2 3 3 2" xfId="12111"/>
    <cellStyle name="Итог 2 3 3 3" xfId="19913"/>
    <cellStyle name="Итог 2 3 4" xfId="5226"/>
    <cellStyle name="Итог 2 3 4 2" xfId="9967"/>
    <cellStyle name="Итог 2 3 4 3" xfId="19343"/>
    <cellStyle name="Итог 2 3 5" xfId="2845"/>
    <cellStyle name="Итог 2 3 5 2" xfId="9731"/>
    <cellStyle name="Итог 2 3 5 3" xfId="19223"/>
    <cellStyle name="Итог 2 3 6" xfId="12486"/>
    <cellStyle name="Итог 2 3 6 2" xfId="20141"/>
    <cellStyle name="Итог 2 3 7" xfId="14331"/>
    <cellStyle name="Итог 2 3 7 2" xfId="20346"/>
    <cellStyle name="Итог 2 3 8" xfId="6096"/>
    <cellStyle name="Итог 2 3 9" xfId="6304"/>
    <cellStyle name="Итог 2 4" xfId="3826"/>
    <cellStyle name="Итог 2 4 2" xfId="5567"/>
    <cellStyle name="Итог 2 4 2 2" xfId="10586"/>
    <cellStyle name="Итог 2 4 2 3" xfId="19648"/>
    <cellStyle name="Итог 2 4 3" xfId="5225"/>
    <cellStyle name="Итог 2 4 3 2" xfId="10283"/>
    <cellStyle name="Итог 2 4 3 3" xfId="19570"/>
    <cellStyle name="Итог 2 4 4" xfId="5597"/>
    <cellStyle name="Итог 2 4 4 2" xfId="12014"/>
    <cellStyle name="Итог 2 4 4 3" xfId="19826"/>
    <cellStyle name="Итог 2 4 5" xfId="5580"/>
    <cellStyle name="Итог 2 4 5 2" xfId="11908"/>
    <cellStyle name="Итог 2 4 5 3" xfId="19727"/>
    <cellStyle name="Итог 2 4 6" xfId="12798"/>
    <cellStyle name="Итог 2 4 6 2" xfId="20187"/>
    <cellStyle name="Итог 2 4 7" xfId="14643"/>
    <cellStyle name="Итог 2 4 7 2" xfId="20392"/>
    <cellStyle name="Итог 2 4 8" xfId="6637"/>
    <cellStyle name="Итог 2 4 9" xfId="19157"/>
    <cellStyle name="Итог 2 5" xfId="2790"/>
    <cellStyle name="Итог 2 5 2" xfId="9655"/>
    <cellStyle name="Итог 2 5 3" xfId="19174"/>
    <cellStyle name="Итог 2 6" xfId="5731"/>
    <cellStyle name="Итог 2 6 2" xfId="12000"/>
    <cellStyle name="Итог 2 6 3" xfId="19814"/>
    <cellStyle name="Итог 2 7" xfId="5708"/>
    <cellStyle name="Итог 2 7 2" xfId="12055"/>
    <cellStyle name="Итог 2 7 3" xfId="19863"/>
    <cellStyle name="Итог 2 8" xfId="5795"/>
    <cellStyle name="Итог 2 8 2" xfId="9955"/>
    <cellStyle name="Итог 2 8 3" xfId="19332"/>
    <cellStyle name="Итог 2 9" xfId="2301"/>
    <cellStyle name="Итог 2 9 2" xfId="12211"/>
    <cellStyle name="Итог 2 9 3" xfId="19993"/>
    <cellStyle name="Итог 20" xfId="1833"/>
    <cellStyle name="Итог 20 10" xfId="20561"/>
    <cellStyle name="Итог 20 2" xfId="5342"/>
    <cellStyle name="Итог 20 2 2" xfId="10085"/>
    <cellStyle name="Итог 20 2 3" xfId="19455"/>
    <cellStyle name="Итог 20 3" xfId="5559"/>
    <cellStyle name="Итог 20 3 2" xfId="11963"/>
    <cellStyle name="Итог 20 3 3" xfId="19779"/>
    <cellStyle name="Итог 20 4" xfId="2813"/>
    <cellStyle name="Итог 20 4 2" xfId="9911"/>
    <cellStyle name="Итог 20 4 3" xfId="19293"/>
    <cellStyle name="Итог 20 5" xfId="5239"/>
    <cellStyle name="Итог 20 5 2" xfId="10293"/>
    <cellStyle name="Итог 20 5 3" xfId="19579"/>
    <cellStyle name="Итог 20 6" xfId="12487"/>
    <cellStyle name="Итог 20 6 2" xfId="20142"/>
    <cellStyle name="Итог 20 7" xfId="14332"/>
    <cellStyle name="Итог 20 7 2" xfId="20347"/>
    <cellStyle name="Итог 20 8" xfId="6097"/>
    <cellStyle name="Итог 20 9" xfId="6303"/>
    <cellStyle name="Итог 21" xfId="1834"/>
    <cellStyle name="Итог 21 10" xfId="20562"/>
    <cellStyle name="Итог 21 2" xfId="5343"/>
    <cellStyle name="Итог 21 2 2" xfId="10086"/>
    <cellStyle name="Итог 21 2 3" xfId="19456"/>
    <cellStyle name="Итог 21 3" xfId="5417"/>
    <cellStyle name="Итог 21 3 2" xfId="11855"/>
    <cellStyle name="Итог 21 3 3" xfId="19677"/>
    <cellStyle name="Итог 21 4" xfId="5361"/>
    <cellStyle name="Итог 21 4 2" xfId="9956"/>
    <cellStyle name="Итог 21 4 3" xfId="19333"/>
    <cellStyle name="Итог 21 5" xfId="5666"/>
    <cellStyle name="Итог 21 5 2" xfId="12044"/>
    <cellStyle name="Итог 21 5 3" xfId="19852"/>
    <cellStyle name="Итог 21 6" xfId="12488"/>
    <cellStyle name="Итог 21 6 2" xfId="20143"/>
    <cellStyle name="Итог 21 7" xfId="14333"/>
    <cellStyle name="Итог 21 7 2" xfId="20348"/>
    <cellStyle name="Итог 21 8" xfId="6098"/>
    <cellStyle name="Итог 21 9" xfId="6302"/>
    <cellStyle name="Итог 22" xfId="1835"/>
    <cellStyle name="Итог 22 10" xfId="20563"/>
    <cellStyle name="Итог 22 2" xfId="5344"/>
    <cellStyle name="Итог 22 2 2" xfId="10087"/>
    <cellStyle name="Итог 22 2 3" xfId="19457"/>
    <cellStyle name="Итог 22 3" xfId="5558"/>
    <cellStyle name="Итог 22 3 2" xfId="10474"/>
    <cellStyle name="Итог 22 3 3" xfId="19618"/>
    <cellStyle name="Итог 22 4" xfId="2876"/>
    <cellStyle name="Итог 22 4 2" xfId="11847"/>
    <cellStyle name="Итог 22 4 3" xfId="19671"/>
    <cellStyle name="Итог 22 5" xfId="5473"/>
    <cellStyle name="Итог 22 5 2" xfId="10162"/>
    <cellStyle name="Итог 22 5 3" xfId="19519"/>
    <cellStyle name="Итог 22 6" xfId="12489"/>
    <cellStyle name="Итог 22 6 2" xfId="20144"/>
    <cellStyle name="Итог 22 7" xfId="14334"/>
    <cellStyle name="Итог 22 7 2" xfId="20349"/>
    <cellStyle name="Итог 22 8" xfId="6099"/>
    <cellStyle name="Итог 22 9" xfId="6301"/>
    <cellStyle name="Итог 23" xfId="1836"/>
    <cellStyle name="Итог 23 10" xfId="20564"/>
    <cellStyle name="Итог 23 2" xfId="5345"/>
    <cellStyle name="Итог 23 2 2" xfId="10088"/>
    <cellStyle name="Итог 23 2 3" xfId="19458"/>
    <cellStyle name="Итог 23 3" xfId="5366"/>
    <cellStyle name="Итог 23 3 2" xfId="11926"/>
    <cellStyle name="Итог 23 3 3" xfId="19742"/>
    <cellStyle name="Итог 23 4" xfId="5550"/>
    <cellStyle name="Итог 23 4 2" xfId="10542"/>
    <cellStyle name="Итог 23 4 3" xfId="19621"/>
    <cellStyle name="Итог 23 5" xfId="5749"/>
    <cellStyle name="Итог 23 5 2" xfId="9744"/>
    <cellStyle name="Итог 23 5 3" xfId="19229"/>
    <cellStyle name="Итог 23 6" xfId="12490"/>
    <cellStyle name="Итог 23 6 2" xfId="20145"/>
    <cellStyle name="Итог 23 7" xfId="14335"/>
    <cellStyle name="Итог 23 7 2" xfId="20350"/>
    <cellStyle name="Итог 23 8" xfId="6100"/>
    <cellStyle name="Итог 23 9" xfId="6300"/>
    <cellStyle name="Итог 24" xfId="1837"/>
    <cellStyle name="Итог 24 10" xfId="20565"/>
    <cellStyle name="Итог 24 2" xfId="5346"/>
    <cellStyle name="Итог 24 2 2" xfId="10089"/>
    <cellStyle name="Итог 24 2 3" xfId="19459"/>
    <cellStyle name="Итог 24 3" xfId="5365"/>
    <cellStyle name="Итог 24 3 2" xfId="10072"/>
    <cellStyle name="Итог 24 3 3" xfId="19442"/>
    <cellStyle name="Итог 24 4" xfId="5551"/>
    <cellStyle name="Итог 24 4 2" xfId="9923"/>
    <cellStyle name="Итог 24 4 3" xfId="19305"/>
    <cellStyle name="Итог 24 5" xfId="5200"/>
    <cellStyle name="Итог 24 5 2" xfId="12001"/>
    <cellStyle name="Итог 24 5 3" xfId="19815"/>
    <cellStyle name="Итог 24 6" xfId="12491"/>
    <cellStyle name="Итог 24 6 2" xfId="20146"/>
    <cellStyle name="Итог 24 7" xfId="14336"/>
    <cellStyle name="Итог 24 7 2" xfId="20351"/>
    <cellStyle name="Итог 24 8" xfId="6101"/>
    <cellStyle name="Итог 24 9" xfId="6299"/>
    <cellStyle name="Итог 3" xfId="158"/>
    <cellStyle name="Итог 3 10" xfId="6102"/>
    <cellStyle name="Итог 3 11" xfId="6298"/>
    <cellStyle name="Итог 3 12" xfId="20566"/>
    <cellStyle name="Итог 3 2" xfId="1839"/>
    <cellStyle name="Итог 3 2 10" xfId="20567"/>
    <cellStyle name="Итог 3 2 2" xfId="5347"/>
    <cellStyle name="Итог 3 2 2 2" xfId="10090"/>
    <cellStyle name="Итог 3 2 2 3" xfId="19460"/>
    <cellStyle name="Итог 3 2 3" xfId="5364"/>
    <cellStyle name="Итог 3 2 3 2" xfId="9770"/>
    <cellStyle name="Итог 3 2 3 3" xfId="19238"/>
    <cellStyle name="Итог 3 2 4" xfId="5552"/>
    <cellStyle name="Итог 3 2 4 2" xfId="9951"/>
    <cellStyle name="Итог 3 2 4 3" xfId="19329"/>
    <cellStyle name="Итог 3 2 5" xfId="5693"/>
    <cellStyle name="Итог 3 2 5 2" xfId="11932"/>
    <cellStyle name="Итог 3 2 5 3" xfId="19748"/>
    <cellStyle name="Итог 3 2 6" xfId="12492"/>
    <cellStyle name="Итог 3 2 6 2" xfId="20147"/>
    <cellStyle name="Итог 3 2 7" xfId="14337"/>
    <cellStyle name="Итог 3 2 7 2" xfId="20352"/>
    <cellStyle name="Итог 3 2 8" xfId="6103"/>
    <cellStyle name="Итог 3 2 9" xfId="6297"/>
    <cellStyle name="Итог 3 3" xfId="1838"/>
    <cellStyle name="Итог 3 3 10" xfId="20568"/>
    <cellStyle name="Итог 3 3 2" xfId="5348"/>
    <cellStyle name="Итог 3 3 2 2" xfId="10091"/>
    <cellStyle name="Итог 3 3 2 3" xfId="19461"/>
    <cellStyle name="Итог 3 3 3" xfId="5651"/>
    <cellStyle name="Итог 3 3 3 2" xfId="12016"/>
    <cellStyle name="Итог 3 3 3 3" xfId="19827"/>
    <cellStyle name="Итог 3 3 4" xfId="5527"/>
    <cellStyle name="Итог 3 3 4 2" xfId="12039"/>
    <cellStyle name="Итог 3 3 4 3" xfId="19848"/>
    <cellStyle name="Итог 3 3 5" xfId="5203"/>
    <cellStyle name="Итог 3 3 5 2" xfId="12134"/>
    <cellStyle name="Итог 3 3 5 3" xfId="19936"/>
    <cellStyle name="Итог 3 3 6" xfId="12493"/>
    <cellStyle name="Итог 3 3 6 2" xfId="20148"/>
    <cellStyle name="Итог 3 3 7" xfId="14338"/>
    <cellStyle name="Итог 3 3 7 2" xfId="20353"/>
    <cellStyle name="Итог 3 3 8" xfId="6104"/>
    <cellStyle name="Итог 3 3 9" xfId="6296"/>
    <cellStyle name="Итог 3 4" xfId="2834"/>
    <cellStyle name="Итог 3 4 2" xfId="9682"/>
    <cellStyle name="Итог 3 4 3" xfId="19189"/>
    <cellStyle name="Итог 3 5" xfId="5532"/>
    <cellStyle name="Итог 3 5 2" xfId="11889"/>
    <cellStyle name="Итог 3 5 3" xfId="19709"/>
    <cellStyle name="Итог 3 6" xfId="5232"/>
    <cellStyle name="Итог 3 6 2" xfId="10285"/>
    <cellStyle name="Итог 3 6 3" xfId="19571"/>
    <cellStyle name="Итог 3 7" xfId="5627"/>
    <cellStyle name="Итог 3 7 2" xfId="11900"/>
    <cellStyle name="Итог 3 7 3" xfId="19719"/>
    <cellStyle name="Итог 3 8" xfId="12225"/>
    <cellStyle name="Итог 3 8 2" xfId="19998"/>
    <cellStyle name="Итог 3 9" xfId="14070"/>
    <cellStyle name="Итог 3 9 2" xfId="20203"/>
    <cellStyle name="Итог 4" xfId="159"/>
    <cellStyle name="Итог 4 10" xfId="6105"/>
    <cellStyle name="Итог 4 11" xfId="6295"/>
    <cellStyle name="Итог 4 12" xfId="20569"/>
    <cellStyle name="Итог 4 2" xfId="1841"/>
    <cellStyle name="Итог 4 2 10" xfId="20570"/>
    <cellStyle name="Итог 4 2 2" xfId="5349"/>
    <cellStyle name="Итог 4 2 2 2" xfId="10092"/>
    <cellStyle name="Итог 4 2 2 3" xfId="19462"/>
    <cellStyle name="Итог 4 2 3" xfId="5719"/>
    <cellStyle name="Итог 4 2 3 2" xfId="12099"/>
    <cellStyle name="Итог 4 2 3 3" xfId="19901"/>
    <cellStyle name="Итог 4 2 4" xfId="5187"/>
    <cellStyle name="Итог 4 2 4 2" xfId="12097"/>
    <cellStyle name="Итог 4 2 4 3" xfId="19899"/>
    <cellStyle name="Итог 4 2 5" xfId="2863"/>
    <cellStyle name="Итог 4 2 5 2" xfId="12002"/>
    <cellStyle name="Итог 4 2 5 3" xfId="19816"/>
    <cellStyle name="Итог 4 2 6" xfId="12494"/>
    <cellStyle name="Итог 4 2 6 2" xfId="20149"/>
    <cellStyle name="Итог 4 2 7" xfId="14339"/>
    <cellStyle name="Итог 4 2 7 2" xfId="20354"/>
    <cellStyle name="Итог 4 2 8" xfId="6106"/>
    <cellStyle name="Итог 4 2 9" xfId="6294"/>
    <cellStyle name="Итог 4 3" xfId="1840"/>
    <cellStyle name="Итог 4 3 10" xfId="20571"/>
    <cellStyle name="Итог 4 3 2" xfId="5350"/>
    <cellStyle name="Итог 4 3 2 2" xfId="10093"/>
    <cellStyle name="Итог 4 3 2 3" xfId="19463"/>
    <cellStyle name="Итог 4 3 3" xfId="5591"/>
    <cellStyle name="Итог 4 3 3 2" xfId="11950"/>
    <cellStyle name="Итог 4 3 3 3" xfId="19766"/>
    <cellStyle name="Итог 4 3 4" xfId="5414"/>
    <cellStyle name="Итог 4 3 4 2" xfId="11984"/>
    <cellStyle name="Итог 4 3 4 3" xfId="19799"/>
    <cellStyle name="Итог 4 3 5" xfId="5711"/>
    <cellStyle name="Итог 4 3 5 2" xfId="12133"/>
    <cellStyle name="Итог 4 3 5 3" xfId="19935"/>
    <cellStyle name="Итог 4 3 6" xfId="12495"/>
    <cellStyle name="Итог 4 3 6 2" xfId="20150"/>
    <cellStyle name="Итог 4 3 7" xfId="14340"/>
    <cellStyle name="Итог 4 3 7 2" xfId="20355"/>
    <cellStyle name="Итог 4 3 8" xfId="6107"/>
    <cellStyle name="Итог 4 3 9" xfId="6293"/>
    <cellStyle name="Итог 4 4" xfId="2922"/>
    <cellStyle name="Итог 4 4 2" xfId="9725"/>
    <cellStyle name="Итог 4 4 3" xfId="19217"/>
    <cellStyle name="Итог 4 5" xfId="5491"/>
    <cellStyle name="Итог 4 5 2" xfId="11960"/>
    <cellStyle name="Итог 4 5 3" xfId="19776"/>
    <cellStyle name="Итог 4 6" xfId="5451"/>
    <cellStyle name="Итог 4 6 2" xfId="10458"/>
    <cellStyle name="Итог 4 6 3" xfId="19616"/>
    <cellStyle name="Итог 4 7" xfId="5424"/>
    <cellStyle name="Итог 4 7 2" xfId="10062"/>
    <cellStyle name="Итог 4 7 3" xfId="19433"/>
    <cellStyle name="Итог 4 8" xfId="12245"/>
    <cellStyle name="Итог 4 8 2" xfId="20008"/>
    <cellStyle name="Итог 4 9" xfId="14090"/>
    <cellStyle name="Итог 4 9 2" xfId="20213"/>
    <cellStyle name="Итог 5" xfId="1842"/>
    <cellStyle name="Итог 5 10" xfId="6292"/>
    <cellStyle name="Итог 5 11" xfId="20572"/>
    <cellStyle name="Итог 5 2" xfId="3048"/>
    <cellStyle name="Итог 5 2 10" xfId="20573"/>
    <cellStyle name="Итог 5 2 2" xfId="5351"/>
    <cellStyle name="Итог 5 2 2 2" xfId="10094"/>
    <cellStyle name="Итог 5 2 2 3" xfId="19464"/>
    <cellStyle name="Итог 5 2 3" xfId="5583"/>
    <cellStyle name="Итог 5 2 3 2" xfId="10441"/>
    <cellStyle name="Итог 5 2 3 3" xfId="19612"/>
    <cellStyle name="Итог 5 2 4" xfId="5221"/>
    <cellStyle name="Итог 5 2 4 2" xfId="11843"/>
    <cellStyle name="Итог 5 2 4 3" xfId="19668"/>
    <cellStyle name="Итог 5 2 5" xfId="5678"/>
    <cellStyle name="Итог 5 2 5 2" xfId="9771"/>
    <cellStyle name="Итог 5 2 5 3" xfId="19239"/>
    <cellStyle name="Итог 5 2 6" xfId="12496"/>
    <cellStyle name="Итог 5 2 6 2" xfId="20151"/>
    <cellStyle name="Итог 5 2 7" xfId="14341"/>
    <cellStyle name="Итог 5 2 7 2" xfId="20356"/>
    <cellStyle name="Итог 5 2 8" xfId="6109"/>
    <cellStyle name="Итог 5 2 9" xfId="6291"/>
    <cellStyle name="Итог 5 3" xfId="2771"/>
    <cellStyle name="Итог 5 3 2" xfId="9748"/>
    <cellStyle name="Итог 5 3 3" xfId="19233"/>
    <cellStyle name="Итог 5 4" xfId="5175"/>
    <cellStyle name="Итог 5 4 2" xfId="11879"/>
    <cellStyle name="Итог 5 4 3" xfId="19699"/>
    <cellStyle name="Итог 5 5" xfId="2787"/>
    <cellStyle name="Итог 5 5 2" xfId="11895"/>
    <cellStyle name="Итог 5 5 3" xfId="19714"/>
    <cellStyle name="Итог 5 6" xfId="5772"/>
    <cellStyle name="Итог 5 6 2" xfId="9733"/>
    <cellStyle name="Итог 5 6 3" xfId="19225"/>
    <cellStyle name="Итог 5 7" xfId="2446"/>
    <cellStyle name="Итог 5 7 2" xfId="12258"/>
    <cellStyle name="Итог 5 7 3" xfId="20013"/>
    <cellStyle name="Итог 5 8" xfId="14103"/>
    <cellStyle name="Итог 5 8 2" xfId="20218"/>
    <cellStyle name="Итог 5 9" xfId="6108"/>
    <cellStyle name="Итог 6" xfId="1843"/>
    <cellStyle name="Итог 6 10" xfId="6110"/>
    <cellStyle name="Итог 6 11" xfId="6290"/>
    <cellStyle name="Итог 6 12" xfId="20574"/>
    <cellStyle name="Итог 6 2" xfId="3872"/>
    <cellStyle name="Итог 6 2 2" xfId="5577"/>
    <cellStyle name="Итог 6 2 2 2" xfId="10607"/>
    <cellStyle name="Итог 6 2 2 3" xfId="19654"/>
    <cellStyle name="Итог 6 2 3" xfId="2853"/>
    <cellStyle name="Итог 6 2 3 2" xfId="10286"/>
    <cellStyle name="Итог 6 2 3 3" xfId="19572"/>
    <cellStyle name="Итог 6 2 4" xfId="5684"/>
    <cellStyle name="Итог 6 2 4 2" xfId="9973"/>
    <cellStyle name="Итог 6 2 4 3" xfId="19348"/>
    <cellStyle name="Итог 6 2 5" xfId="5500"/>
    <cellStyle name="Итог 6 2 5 2" xfId="9919"/>
    <cellStyle name="Итог 6 2 5 3" xfId="19301"/>
    <cellStyle name="Итог 6 2 6" xfId="12815"/>
    <cellStyle name="Итог 6 2 6 2" xfId="20191"/>
    <cellStyle name="Итог 6 2 7" xfId="14660"/>
    <cellStyle name="Итог 6 2 7 2" xfId="20396"/>
    <cellStyle name="Итог 6 2 8" xfId="6657"/>
    <cellStyle name="Итог 6 2 9" xfId="19161"/>
    <cellStyle name="Итог 6 3" xfId="3049"/>
    <cellStyle name="Итог 6 3 2" xfId="5352"/>
    <cellStyle name="Итог 6 3 2 2" xfId="12032"/>
    <cellStyle name="Итог 6 3 2 3" xfId="19841"/>
    <cellStyle name="Итог 6 3 3" xfId="5557"/>
    <cellStyle name="Итог 6 3 3 2" xfId="12156"/>
    <cellStyle name="Итог 6 3 3 3" xfId="19954"/>
    <cellStyle name="Итог 6 3 4" xfId="2786"/>
    <cellStyle name="Итог 6 3 4 2" xfId="9945"/>
    <cellStyle name="Итог 6 3 4 3" xfId="19324"/>
    <cellStyle name="Итог 6 3 5" xfId="5485"/>
    <cellStyle name="Итог 6 3 5 2" xfId="12497"/>
    <cellStyle name="Итог 6 3 5 3" xfId="20152"/>
    <cellStyle name="Итог 6 3 6" xfId="14342"/>
    <cellStyle name="Итог 6 3 6 2" xfId="20357"/>
    <cellStyle name="Итог 6 3 7" xfId="10095"/>
    <cellStyle name="Итог 6 3 8" xfId="19465"/>
    <cellStyle name="Итог 6 4" xfId="2877"/>
    <cellStyle name="Итог 6 4 2" xfId="9798"/>
    <cellStyle name="Итог 6 4 3" xfId="19246"/>
    <cellStyle name="Итог 6 5" xfId="5434"/>
    <cellStyle name="Итог 6 5 2" xfId="10070"/>
    <cellStyle name="Итог 6 5 3" xfId="19440"/>
    <cellStyle name="Итог 6 6" xfId="5328"/>
    <cellStyle name="Итог 6 6 2" xfId="9934"/>
    <cellStyle name="Итог 6 6 3" xfId="19314"/>
    <cellStyle name="Итог 6 7" xfId="5694"/>
    <cellStyle name="Итог 6 7 2" xfId="10264"/>
    <cellStyle name="Итог 6 7 3" xfId="19553"/>
    <cellStyle name="Итог 6 8" xfId="2563"/>
    <cellStyle name="Итог 6 8 2" xfId="12300"/>
    <cellStyle name="Итог 6 8 3" xfId="20019"/>
    <cellStyle name="Итог 6 9" xfId="14145"/>
    <cellStyle name="Итог 6 9 2" xfId="20224"/>
    <cellStyle name="Итог 7" xfId="1844"/>
    <cellStyle name="Итог 7 10" xfId="20575"/>
    <cellStyle name="Итог 7 2" xfId="5353"/>
    <cellStyle name="Итог 7 2 2" xfId="10096"/>
    <cellStyle name="Итог 7 2 3" xfId="19466"/>
    <cellStyle name="Итог 7 3" xfId="5423"/>
    <cellStyle name="Итог 7 3 2" xfId="12113"/>
    <cellStyle name="Итог 7 3 3" xfId="19915"/>
    <cellStyle name="Итог 7 4" xfId="5358"/>
    <cellStyle name="Итог 7 4 2" xfId="9948"/>
    <cellStyle name="Итог 7 4 3" xfId="19326"/>
    <cellStyle name="Итог 7 5" xfId="5418"/>
    <cellStyle name="Итог 7 5 2" xfId="11901"/>
    <cellStyle name="Итог 7 5 3" xfId="19720"/>
    <cellStyle name="Итог 7 6" xfId="12498"/>
    <cellStyle name="Итог 7 6 2" xfId="20153"/>
    <cellStyle name="Итог 7 7" xfId="14343"/>
    <cellStyle name="Итог 7 7 2" xfId="20358"/>
    <cellStyle name="Итог 7 8" xfId="6111"/>
    <cellStyle name="Итог 7 9" xfId="6289"/>
    <cellStyle name="Итог 8" xfId="1845"/>
    <cellStyle name="Итог 8 10" xfId="20576"/>
    <cellStyle name="Итог 8 2" xfId="5354"/>
    <cellStyle name="Итог 8 2 2" xfId="10097"/>
    <cellStyle name="Итог 8 2 3" xfId="19467"/>
    <cellStyle name="Итог 8 3" xfId="5697"/>
    <cellStyle name="Итог 8 3 2" xfId="11965"/>
    <cellStyle name="Итог 8 3 3" xfId="19781"/>
    <cellStyle name="Итог 8 4" xfId="2836"/>
    <cellStyle name="Итог 8 4 2" xfId="11983"/>
    <cellStyle name="Итог 8 4 3" xfId="19798"/>
    <cellStyle name="Итог 8 5" xfId="5528"/>
    <cellStyle name="Итог 8 5 2" xfId="9916"/>
    <cellStyle name="Итог 8 5 3" xfId="19298"/>
    <cellStyle name="Итог 8 6" xfId="12499"/>
    <cellStyle name="Итог 8 6 2" xfId="20154"/>
    <cellStyle name="Итог 8 7" xfId="14344"/>
    <cellStyle name="Итог 8 7 2" xfId="20359"/>
    <cellStyle name="Итог 8 8" xfId="6112"/>
    <cellStyle name="Итог 8 9" xfId="6288"/>
    <cellStyle name="Итог 9" xfId="1846"/>
    <cellStyle name="Итог 9 10" xfId="20577"/>
    <cellStyle name="Итог 9 2" xfId="5355"/>
    <cellStyle name="Итог 9 2 2" xfId="10098"/>
    <cellStyle name="Итог 9 2 3" xfId="19468"/>
    <cellStyle name="Итог 9 3" xfId="5765"/>
    <cellStyle name="Итог 9 3 2" xfId="11856"/>
    <cellStyle name="Итог 9 3 3" xfId="19678"/>
    <cellStyle name="Итог 9 4" xfId="5794"/>
    <cellStyle name="Итог 9 4 2" xfId="10579"/>
    <cellStyle name="Итог 9 4 3" xfId="19642"/>
    <cellStyle name="Итог 9 5" xfId="5215"/>
    <cellStyle name="Итог 9 5 2" xfId="10128"/>
    <cellStyle name="Итог 9 5 3" xfId="19485"/>
    <cellStyle name="Итог 9 6" xfId="12500"/>
    <cellStyle name="Итог 9 6 2" xfId="20155"/>
    <cellStyle name="Итог 9 7" xfId="14345"/>
    <cellStyle name="Итог 9 7 2" xfId="20360"/>
    <cellStyle name="Итог 9 8" xfId="6113"/>
    <cellStyle name="Итог 9 9" xfId="6287"/>
    <cellStyle name="Контрольная ячейка" xfId="955" builtinId="23" customBuiltin="1"/>
    <cellStyle name="Контрольная ячейка 10" xfId="1847"/>
    <cellStyle name="Контрольная ячейка 11" xfId="1848"/>
    <cellStyle name="Контрольная ячейка 12" xfId="1849"/>
    <cellStyle name="Контрольная ячейка 13" xfId="1850"/>
    <cellStyle name="Контрольная ячейка 14" xfId="1851"/>
    <cellStyle name="Контрольная ячейка 15" xfId="1852"/>
    <cellStyle name="Контрольная ячейка 16" xfId="1853"/>
    <cellStyle name="Контрольная ячейка 17" xfId="1854"/>
    <cellStyle name="Контрольная ячейка 18" xfId="1855"/>
    <cellStyle name="Контрольная ячейка 19" xfId="1856"/>
    <cellStyle name="Контрольная ячейка 2" xfId="160"/>
    <cellStyle name="Контрольная ячейка 2 2" xfId="161"/>
    <cellStyle name="Контрольная ячейка 2 3" xfId="2302"/>
    <cellStyle name="Контрольная ячейка 2 4" xfId="2245"/>
    <cellStyle name="Контрольная ячейка 20" xfId="1857"/>
    <cellStyle name="Контрольная ячейка 21" xfId="1858"/>
    <cellStyle name="Контрольная ячейка 22" xfId="1859"/>
    <cellStyle name="Контрольная ячейка 23" xfId="1860"/>
    <cellStyle name="Контрольная ячейка 24" xfId="1861"/>
    <cellStyle name="Контрольная ячейка 3" xfId="162"/>
    <cellStyle name="Контрольная ячейка 3 2" xfId="1862"/>
    <cellStyle name="Контрольная ячейка 4" xfId="163"/>
    <cellStyle name="Контрольная ячейка 4 2" xfId="1863"/>
    <cellStyle name="Контрольная ячейка 5" xfId="1864"/>
    <cellStyle name="Контрольная ячейка 6" xfId="1865"/>
    <cellStyle name="Контрольная ячейка 7" xfId="1866"/>
    <cellStyle name="Контрольная ячейка 8" xfId="1867"/>
    <cellStyle name="Контрольная ячейка 9" xfId="1868"/>
    <cellStyle name="Название" xfId="944" builtinId="15" customBuiltin="1"/>
    <cellStyle name="Название 10" xfId="1869"/>
    <cellStyle name="Название 11" xfId="1870"/>
    <cellStyle name="Название 12" xfId="1871"/>
    <cellStyle name="Название 13" xfId="1872"/>
    <cellStyle name="Название 14" xfId="1873"/>
    <cellStyle name="Название 15" xfId="1874"/>
    <cellStyle name="Название 16" xfId="1875"/>
    <cellStyle name="Название 17" xfId="1876"/>
    <cellStyle name="Название 18" xfId="1877"/>
    <cellStyle name="Название 19" xfId="1878"/>
    <cellStyle name="Название 2" xfId="164"/>
    <cellStyle name="Название 2 2" xfId="165"/>
    <cellStyle name="Название 2 2 2" xfId="1879"/>
    <cellStyle name="Название 2 3" xfId="1880"/>
    <cellStyle name="Название 2 4" xfId="3827"/>
    <cellStyle name="Название 20" xfId="1881"/>
    <cellStyle name="Название 21" xfId="1882"/>
    <cellStyle name="Название 22" xfId="1883"/>
    <cellStyle name="Название 23" xfId="1884"/>
    <cellStyle name="Название 24" xfId="1885"/>
    <cellStyle name="Название 3" xfId="166"/>
    <cellStyle name="Название 3 2" xfId="1887"/>
    <cellStyle name="Название 3 3" xfId="1886"/>
    <cellStyle name="Название 4" xfId="167"/>
    <cellStyle name="Название 4 2" xfId="1889"/>
    <cellStyle name="Название 4 3" xfId="1888"/>
    <cellStyle name="Название 5" xfId="1890"/>
    <cellStyle name="Название 5 2" xfId="3050"/>
    <cellStyle name="Название 5 3" xfId="2447"/>
    <cellStyle name="Название 6" xfId="1891"/>
    <cellStyle name="Название 6 2" xfId="3873"/>
    <cellStyle name="Название 6 3" xfId="3051"/>
    <cellStyle name="Название 6 4" xfId="2564"/>
    <cellStyle name="Название 7" xfId="1892"/>
    <cellStyle name="Название 8" xfId="1893"/>
    <cellStyle name="Название 9" xfId="1894"/>
    <cellStyle name="Нейтральный" xfId="5" builtinId="28" customBuiltin="1"/>
    <cellStyle name="Нейтральный 10" xfId="1895"/>
    <cellStyle name="Нейтральный 11" xfId="1896"/>
    <cellStyle name="Нейтральный 12" xfId="1897"/>
    <cellStyle name="Нейтральный 13" xfId="1898"/>
    <cellStyle name="Нейтральный 14" xfId="1899"/>
    <cellStyle name="Нейтральный 15" xfId="1900"/>
    <cellStyle name="Нейтральный 16" xfId="1901"/>
    <cellStyle name="Нейтральный 17" xfId="1902"/>
    <cellStyle name="Нейтральный 18" xfId="1903"/>
    <cellStyle name="Нейтральный 19" xfId="1904"/>
    <cellStyle name="Нейтральный 2" xfId="168"/>
    <cellStyle name="Нейтральный 2 2" xfId="169"/>
    <cellStyle name="Нейтральный 2 2 2" xfId="1905"/>
    <cellStyle name="Нейтральный 2 3" xfId="1906"/>
    <cellStyle name="Нейтральный 2 4" xfId="3828"/>
    <cellStyle name="Нейтральный 2 5" xfId="2303"/>
    <cellStyle name="Нейтральный 2 6" xfId="2246"/>
    <cellStyle name="Нейтральный 20" xfId="1907"/>
    <cellStyle name="Нейтральный 21" xfId="1908"/>
    <cellStyle name="Нейтральный 22" xfId="1909"/>
    <cellStyle name="Нейтральный 23" xfId="1910"/>
    <cellStyle name="Нейтральный 24" xfId="1911"/>
    <cellStyle name="Нейтральный 25" xfId="5853"/>
    <cellStyle name="Нейтральный 3" xfId="170"/>
    <cellStyle name="Нейтральный 3 2" xfId="1913"/>
    <cellStyle name="Нейтральный 3 3" xfId="1912"/>
    <cellStyle name="Нейтральный 4" xfId="171"/>
    <cellStyle name="Нейтральный 4 2" xfId="1915"/>
    <cellStyle name="Нейтральный 4 3" xfId="1914"/>
    <cellStyle name="Нейтральный 5" xfId="1916"/>
    <cellStyle name="Нейтральный 5 2" xfId="3052"/>
    <cellStyle name="Нейтральный 5 3" xfId="2448"/>
    <cellStyle name="Нейтральный 6" xfId="1917"/>
    <cellStyle name="Нейтральный 6 2" xfId="3874"/>
    <cellStyle name="Нейтральный 6 3" xfId="3053"/>
    <cellStyle name="Нейтральный 6 4" xfId="2565"/>
    <cellStyle name="Нейтральный 7" xfId="1918"/>
    <cellStyle name="Нейтральный 8" xfId="1919"/>
    <cellStyle name="Нейтральный 9" xfId="1920"/>
    <cellStyle name="Обычный" xfId="0" builtinId="0"/>
    <cellStyle name="Обычный 10" xfId="27"/>
    <cellStyle name="Обычный 10 2" xfId="306"/>
    <cellStyle name="Обычный 10 2 10" xfId="2321"/>
    <cellStyle name="Обычный 10 2 10 2" xfId="12233"/>
    <cellStyle name="Обычный 10 2 11" xfId="14078"/>
    <cellStyle name="Обычный 10 2 12" xfId="15916"/>
    <cellStyle name="Обычный 10 2 13" xfId="8048"/>
    <cellStyle name="Обычный 10 2 14" xfId="6115"/>
    <cellStyle name="Обычный 10 2 15" xfId="20578"/>
    <cellStyle name="Обычный 10 2 2" xfId="328"/>
    <cellStyle name="Обычный 10 2 2 10" xfId="14094"/>
    <cellStyle name="Обычный 10 2 2 11" xfId="15917"/>
    <cellStyle name="Обычный 10 2 2 12" xfId="8049"/>
    <cellStyle name="Обычный 10 2 2 13" xfId="6116"/>
    <cellStyle name="Обычный 10 2 2 14" xfId="20579"/>
    <cellStyle name="Обычный 10 2 2 2" xfId="2151"/>
    <cellStyle name="Обычный 10 2 2 2 10" xfId="8050"/>
    <cellStyle name="Обычный 10 2 2 2 11" xfId="6117"/>
    <cellStyle name="Обычный 10 2 2 2 12" xfId="20580"/>
    <cellStyle name="Обычный 10 2 2 2 2" xfId="2172"/>
    <cellStyle name="Обычный 10 2 2 2 2 10" xfId="6617"/>
    <cellStyle name="Обычный 10 2 2 2 2 2" xfId="2736"/>
    <cellStyle name="Обычный 10 2 2 2 2 2 2" xfId="5004"/>
    <cellStyle name="Обычный 10 2 2 2 2 2 2 2" xfId="11709"/>
    <cellStyle name="Обычный 10 2 2 2 2 2 2 2 2" xfId="19027"/>
    <cellStyle name="Обычный 10 2 2 2 2 2 2 3" xfId="13913"/>
    <cellStyle name="Обычный 10 2 2 2 2 2 2 4" xfId="15758"/>
    <cellStyle name="Обычный 10 2 2 2 2 2 2 5" xfId="17385"/>
    <cellStyle name="Обычный 10 2 2 2 2 2 2 6" xfId="9507"/>
    <cellStyle name="Обычный 10 2 2 2 2 2 2 7" xfId="7777"/>
    <cellStyle name="Обычный 10 2 2 2 2 2 3" xfId="4257"/>
    <cellStyle name="Обычный 10 2 2 2 2 2 3 2" xfId="18285"/>
    <cellStyle name="Обычный 10 2 2 2 2 2 3 3" xfId="10967"/>
    <cellStyle name="Обычный 10 2 2 2 2 2 4" xfId="13171"/>
    <cellStyle name="Обычный 10 2 2 2 2 2 5" xfId="15016"/>
    <cellStyle name="Обычный 10 2 2 2 2 2 6" xfId="16643"/>
    <cellStyle name="Обычный 10 2 2 2 2 2 7" xfId="8765"/>
    <cellStyle name="Обычный 10 2 2 2 2 2 8" xfId="7035"/>
    <cellStyle name="Обычный 10 2 2 2 2 3" xfId="4609"/>
    <cellStyle name="Обычный 10 2 2 2 2 3 2" xfId="11314"/>
    <cellStyle name="Обычный 10 2 2 2 2 3 2 2" xfId="18632"/>
    <cellStyle name="Обычный 10 2 2 2 2 3 3" xfId="13518"/>
    <cellStyle name="Обычный 10 2 2 2 2 3 4" xfId="15363"/>
    <cellStyle name="Обычный 10 2 2 2 2 3 5" xfId="16990"/>
    <cellStyle name="Обычный 10 2 2 2 2 3 6" xfId="9112"/>
    <cellStyle name="Обычный 10 2 2 2 2 3 7" xfId="7382"/>
    <cellStyle name="Обычный 10 2 2 2 2 4" xfId="5110"/>
    <cellStyle name="Обычный 10 2 2 2 2 4 2" xfId="11810"/>
    <cellStyle name="Обычный 10 2 2 2 2 4 2 2" xfId="19127"/>
    <cellStyle name="Обычный 10 2 2 2 2 4 3" xfId="14014"/>
    <cellStyle name="Обычный 10 2 2 2 2 4 4" xfId="15859"/>
    <cellStyle name="Обычный 10 2 2 2 2 4 5" xfId="17485"/>
    <cellStyle name="Обычный 10 2 2 2 2 4 6" xfId="9608"/>
    <cellStyle name="Обычный 10 2 2 2 2 4 7" xfId="7877"/>
    <cellStyle name="Обычный 10 2 2 2 2 5" xfId="2960"/>
    <cellStyle name="Обычный 10 2 2 2 2 5 2" xfId="17624"/>
    <cellStyle name="Обычный 10 2 2 2 2 5 3" xfId="9827"/>
    <cellStyle name="Обычный 10 2 2 2 2 5 4" xfId="7995"/>
    <cellStyle name="Обычный 10 2 2 2 2 6" xfId="2594"/>
    <cellStyle name="Обычный 10 2 2 2 2 6 2" xfId="12327"/>
    <cellStyle name="Обычный 10 2 2 2 2 7" xfId="14172"/>
    <cellStyle name="Обычный 10 2 2 2 2 8" xfId="16246"/>
    <cellStyle name="Обычный 10 2 2 2 2 9" xfId="8370"/>
    <cellStyle name="Обычный 10 2 2 2 3" xfId="2684"/>
    <cellStyle name="Обычный 10 2 2 2 3 2" xfId="4689"/>
    <cellStyle name="Обычный 10 2 2 2 3 2 2" xfId="11394"/>
    <cellStyle name="Обычный 10 2 2 2 3 2 2 2" xfId="18712"/>
    <cellStyle name="Обычный 10 2 2 2 3 2 3" xfId="13598"/>
    <cellStyle name="Обычный 10 2 2 2 3 2 4" xfId="15443"/>
    <cellStyle name="Обычный 10 2 2 2 3 2 5" xfId="17070"/>
    <cellStyle name="Обычный 10 2 2 2 3 2 6" xfId="9192"/>
    <cellStyle name="Обычный 10 2 2 2 3 2 7" xfId="7462"/>
    <cellStyle name="Обычный 10 2 2 2 3 3" xfId="3942"/>
    <cellStyle name="Обычный 10 2 2 2 3 3 2" xfId="17970"/>
    <cellStyle name="Обычный 10 2 2 2 3 3 3" xfId="10652"/>
    <cellStyle name="Обычный 10 2 2 2 3 4" xfId="12856"/>
    <cellStyle name="Обычный 10 2 2 2 3 5" xfId="14701"/>
    <cellStyle name="Обычный 10 2 2 2 3 6" xfId="16328"/>
    <cellStyle name="Обычный 10 2 2 2 3 7" xfId="8450"/>
    <cellStyle name="Обычный 10 2 2 2 3 8" xfId="6720"/>
    <cellStyle name="Обычный 10 2 2 2 4" xfId="4290"/>
    <cellStyle name="Обычный 10 2 2 2 4 2" xfId="10995"/>
    <cellStyle name="Обычный 10 2 2 2 4 2 2" xfId="18313"/>
    <cellStyle name="Обычный 10 2 2 2 4 3" xfId="13199"/>
    <cellStyle name="Обычный 10 2 2 2 4 4" xfId="15044"/>
    <cellStyle name="Обычный 10 2 2 2 4 5" xfId="16671"/>
    <cellStyle name="Обычный 10 2 2 2 4 6" xfId="8793"/>
    <cellStyle name="Обычный 10 2 2 2 4 7" xfId="7063"/>
    <cellStyle name="Обычный 10 2 2 2 5" xfId="5058"/>
    <cellStyle name="Обычный 10 2 2 2 5 2" xfId="11758"/>
    <cellStyle name="Обычный 10 2 2 2 5 2 2" xfId="19074"/>
    <cellStyle name="Обычный 10 2 2 2 5 3" xfId="13962"/>
    <cellStyle name="Обычный 10 2 2 2 5 4" xfId="15807"/>
    <cellStyle name="Обычный 10 2 2 2 5 5" xfId="17432"/>
    <cellStyle name="Обычный 10 2 2 2 5 6" xfId="9556"/>
    <cellStyle name="Обычный 10 2 2 2 5 7" xfId="7824"/>
    <cellStyle name="Обычный 10 2 2 2 6" xfId="2895"/>
    <cellStyle name="Обычный 10 2 2 2 6 2" xfId="17571"/>
    <cellStyle name="Обычный 10 2 2 2 6 3" xfId="9761"/>
    <cellStyle name="Обычный 10 2 2 2 6 4" xfId="7942"/>
    <cellStyle name="Обычный 10 2 2 2 7" xfId="2466"/>
    <cellStyle name="Обычный 10 2 2 2 7 2" xfId="12269"/>
    <cellStyle name="Обычный 10 2 2 2 8" xfId="14114"/>
    <cellStyle name="Обычный 10 2 2 2 9" xfId="15918"/>
    <cellStyle name="Обычный 10 2 2 3" xfId="2490"/>
    <cellStyle name="Обычный 10 2 2 3 10" xfId="8051"/>
    <cellStyle name="Обычный 10 2 2 3 11" xfId="6118"/>
    <cellStyle name="Обычный 10 2 2 3 12" xfId="20581"/>
    <cellStyle name="Обычный 10 2 2 3 2" xfId="2612"/>
    <cellStyle name="Обычный 10 2 2 3 2 2" xfId="2754"/>
    <cellStyle name="Обычный 10 2 2 3 2 2 2" xfId="4665"/>
    <cellStyle name="Обычный 10 2 2 3 2 2 2 2" xfId="18688"/>
    <cellStyle name="Обычный 10 2 2 3 2 2 2 3" xfId="11370"/>
    <cellStyle name="Обычный 10 2 2 3 2 2 3" xfId="13574"/>
    <cellStyle name="Обычный 10 2 2 3 2 2 4" xfId="15419"/>
    <cellStyle name="Обычный 10 2 2 3 2 2 5" xfId="17046"/>
    <cellStyle name="Обычный 10 2 2 3 2 2 6" xfId="9168"/>
    <cellStyle name="Обычный 10 2 2 3 2 2 7" xfId="7438"/>
    <cellStyle name="Обычный 10 2 2 3 2 3" xfId="5128"/>
    <cellStyle name="Обычный 10 2 2 3 2 3 2" xfId="11828"/>
    <cellStyle name="Обычный 10 2 2 3 2 3 2 2" xfId="19145"/>
    <cellStyle name="Обычный 10 2 2 3 2 3 3" xfId="14032"/>
    <cellStyle name="Обычный 10 2 2 3 2 3 4" xfId="15877"/>
    <cellStyle name="Обычный 10 2 2 3 2 3 5" xfId="17503"/>
    <cellStyle name="Обычный 10 2 2 3 2 3 6" xfId="9626"/>
    <cellStyle name="Обычный 10 2 2 3 2 3 7" xfId="7895"/>
    <cellStyle name="Обычный 10 2 2 3 2 4" xfId="2978"/>
    <cellStyle name="Обычный 10 2 2 3 2 4 2" xfId="17642"/>
    <cellStyle name="Обычный 10 2 2 3 2 4 3" xfId="9845"/>
    <cellStyle name="Обычный 10 2 2 3 2 4 4" xfId="8013"/>
    <cellStyle name="Обычный 10 2 2 3 2 5" xfId="12345"/>
    <cellStyle name="Обычный 10 2 2 3 2 6" xfId="14190"/>
    <cellStyle name="Обычный 10 2 2 3 2 7" xfId="16303"/>
    <cellStyle name="Обычный 10 2 2 3 2 8" xfId="8426"/>
    <cellStyle name="Обычный 10 2 2 3 2 9" xfId="6692"/>
    <cellStyle name="Обычный 10 2 2 3 3" xfId="2703"/>
    <cellStyle name="Обычный 10 2 2 3 3 2" xfId="4690"/>
    <cellStyle name="Обычный 10 2 2 3 3 2 2" xfId="11395"/>
    <cellStyle name="Обычный 10 2 2 3 3 2 2 2" xfId="18713"/>
    <cellStyle name="Обычный 10 2 2 3 3 2 3" xfId="13599"/>
    <cellStyle name="Обычный 10 2 2 3 3 2 4" xfId="15444"/>
    <cellStyle name="Обычный 10 2 2 3 3 2 5" xfId="17071"/>
    <cellStyle name="Обычный 10 2 2 3 3 2 6" xfId="9193"/>
    <cellStyle name="Обычный 10 2 2 3 3 2 7" xfId="7463"/>
    <cellStyle name="Обычный 10 2 2 3 3 3" xfId="3943"/>
    <cellStyle name="Обычный 10 2 2 3 3 3 2" xfId="17971"/>
    <cellStyle name="Обычный 10 2 2 3 3 3 3" xfId="10653"/>
    <cellStyle name="Обычный 10 2 2 3 3 4" xfId="12857"/>
    <cellStyle name="Обычный 10 2 2 3 3 5" xfId="14702"/>
    <cellStyle name="Обычный 10 2 2 3 3 6" xfId="16329"/>
    <cellStyle name="Обычный 10 2 2 3 3 7" xfId="8451"/>
    <cellStyle name="Обычный 10 2 2 3 3 8" xfId="6721"/>
    <cellStyle name="Обычный 10 2 2 3 4" xfId="4291"/>
    <cellStyle name="Обычный 10 2 2 3 4 2" xfId="10996"/>
    <cellStyle name="Обычный 10 2 2 3 4 2 2" xfId="18314"/>
    <cellStyle name="Обычный 10 2 2 3 4 3" xfId="13200"/>
    <cellStyle name="Обычный 10 2 2 3 4 4" xfId="15045"/>
    <cellStyle name="Обычный 10 2 2 3 4 5" xfId="16672"/>
    <cellStyle name="Обычный 10 2 2 3 4 6" xfId="8794"/>
    <cellStyle name="Обычный 10 2 2 3 4 7" xfId="7064"/>
    <cellStyle name="Обычный 10 2 2 3 5" xfId="5077"/>
    <cellStyle name="Обычный 10 2 2 3 5 2" xfId="11777"/>
    <cellStyle name="Обычный 10 2 2 3 5 2 2" xfId="19093"/>
    <cellStyle name="Обычный 10 2 2 3 5 3" xfId="13981"/>
    <cellStyle name="Обычный 10 2 2 3 5 4" xfId="15826"/>
    <cellStyle name="Обычный 10 2 2 3 5 5" xfId="17451"/>
    <cellStyle name="Обычный 10 2 2 3 5 6" xfId="9575"/>
    <cellStyle name="Обычный 10 2 2 3 5 7" xfId="7843"/>
    <cellStyle name="Обычный 10 2 2 3 6" xfId="2914"/>
    <cellStyle name="Обычный 10 2 2 3 6 2" xfId="17590"/>
    <cellStyle name="Обычный 10 2 2 3 6 3" xfId="9783"/>
    <cellStyle name="Обычный 10 2 2 3 6 4" xfId="7961"/>
    <cellStyle name="Обычный 10 2 2 3 7" xfId="12288"/>
    <cellStyle name="Обычный 10 2 2 3 8" xfId="14133"/>
    <cellStyle name="Обычный 10 2 2 3 9" xfId="15919"/>
    <cellStyle name="Обычный 10 2 2 4" xfId="2578"/>
    <cellStyle name="Обычный 10 2 2 4 2" xfId="2720"/>
    <cellStyle name="Обычный 10 2 2 4 2 2" xfId="4641"/>
    <cellStyle name="Обычный 10 2 2 4 2 2 2" xfId="18664"/>
    <cellStyle name="Обычный 10 2 2 4 2 2 3" xfId="11346"/>
    <cellStyle name="Обычный 10 2 2 4 2 3" xfId="13550"/>
    <cellStyle name="Обычный 10 2 2 4 2 4" xfId="15395"/>
    <cellStyle name="Обычный 10 2 2 4 2 5" xfId="17022"/>
    <cellStyle name="Обычный 10 2 2 4 2 6" xfId="9144"/>
    <cellStyle name="Обычный 10 2 2 4 2 7" xfId="7414"/>
    <cellStyle name="Обычный 10 2 2 4 3" xfId="5094"/>
    <cellStyle name="Обычный 10 2 2 4 3 2" xfId="11794"/>
    <cellStyle name="Обычный 10 2 2 4 3 2 2" xfId="19111"/>
    <cellStyle name="Обычный 10 2 2 4 3 3" xfId="13998"/>
    <cellStyle name="Обычный 10 2 2 4 3 4" xfId="15843"/>
    <cellStyle name="Обычный 10 2 2 4 3 5" xfId="17469"/>
    <cellStyle name="Обычный 10 2 2 4 3 6" xfId="9592"/>
    <cellStyle name="Обычный 10 2 2 4 3 7" xfId="7861"/>
    <cellStyle name="Обычный 10 2 2 4 4" xfId="2944"/>
    <cellStyle name="Обычный 10 2 2 4 4 2" xfId="17608"/>
    <cellStyle name="Обычный 10 2 2 4 4 3" xfId="9811"/>
    <cellStyle name="Обычный 10 2 2 4 4 4" xfId="7979"/>
    <cellStyle name="Обычный 10 2 2 4 5" xfId="12311"/>
    <cellStyle name="Обычный 10 2 2 4 6" xfId="14156"/>
    <cellStyle name="Обычный 10 2 2 4 7" xfId="16279"/>
    <cellStyle name="Обычный 10 2 2 4 8" xfId="8402"/>
    <cellStyle name="Обычный 10 2 2 4 9" xfId="6668"/>
    <cellStyle name="Обычный 10 2 2 5" xfId="2669"/>
    <cellStyle name="Обычный 10 2 2 5 2" xfId="4688"/>
    <cellStyle name="Обычный 10 2 2 5 2 2" xfId="11393"/>
    <cellStyle name="Обычный 10 2 2 5 2 2 2" xfId="18711"/>
    <cellStyle name="Обычный 10 2 2 5 2 3" xfId="13597"/>
    <cellStyle name="Обычный 10 2 2 5 2 4" xfId="15442"/>
    <cellStyle name="Обычный 10 2 2 5 2 5" xfId="17069"/>
    <cellStyle name="Обычный 10 2 2 5 2 6" xfId="9191"/>
    <cellStyle name="Обычный 10 2 2 5 2 7" xfId="7461"/>
    <cellStyle name="Обычный 10 2 2 5 3" xfId="3941"/>
    <cellStyle name="Обычный 10 2 2 5 3 2" xfId="17969"/>
    <cellStyle name="Обычный 10 2 2 5 3 3" xfId="10651"/>
    <cellStyle name="Обычный 10 2 2 5 4" xfId="12855"/>
    <cellStyle name="Обычный 10 2 2 5 5" xfId="14700"/>
    <cellStyle name="Обычный 10 2 2 5 6" xfId="16327"/>
    <cellStyle name="Обычный 10 2 2 5 7" xfId="8449"/>
    <cellStyle name="Обычный 10 2 2 5 8" xfId="6719"/>
    <cellStyle name="Обычный 10 2 2 6" xfId="4289"/>
    <cellStyle name="Обычный 10 2 2 6 2" xfId="10994"/>
    <cellStyle name="Обычный 10 2 2 6 2 2" xfId="18312"/>
    <cellStyle name="Обычный 10 2 2 6 3" xfId="13198"/>
    <cellStyle name="Обычный 10 2 2 6 4" xfId="15043"/>
    <cellStyle name="Обычный 10 2 2 6 5" xfId="16670"/>
    <cellStyle name="Обычный 10 2 2 6 6" xfId="8792"/>
    <cellStyle name="Обычный 10 2 2 6 7" xfId="7062"/>
    <cellStyle name="Обычный 10 2 2 7" xfId="5043"/>
    <cellStyle name="Обычный 10 2 2 7 2" xfId="11743"/>
    <cellStyle name="Обычный 10 2 2 7 2 2" xfId="19059"/>
    <cellStyle name="Обычный 10 2 2 7 3" xfId="13947"/>
    <cellStyle name="Обычный 10 2 2 7 4" xfId="15792"/>
    <cellStyle name="Обычный 10 2 2 7 5" xfId="17417"/>
    <cellStyle name="Обычный 10 2 2 7 6" xfId="9541"/>
    <cellStyle name="Обычный 10 2 2 7 7" xfId="7809"/>
    <cellStyle name="Обычный 10 2 2 8" xfId="2865"/>
    <cellStyle name="Обычный 10 2 2 8 2" xfId="17555"/>
    <cellStyle name="Обычный 10 2 2 8 3" xfId="9735"/>
    <cellStyle name="Обычный 10 2 2 8 4" xfId="7927"/>
    <cellStyle name="Обычный 10 2 2 9" xfId="2387"/>
    <cellStyle name="Обычный 10 2 2 9 2" xfId="12249"/>
    <cellStyle name="Обычный 10 2 3" xfId="2453"/>
    <cellStyle name="Обычный 10 2 3 10" xfId="8052"/>
    <cellStyle name="Обычный 10 2 3 11" xfId="6119"/>
    <cellStyle name="Обычный 10 2 3 12" xfId="20582"/>
    <cellStyle name="Обычный 10 2 3 2" xfId="2584"/>
    <cellStyle name="Обычный 10 2 3 2 2" xfId="2726"/>
    <cellStyle name="Обычный 10 2 3 2 2 2" xfId="4646"/>
    <cellStyle name="Обычный 10 2 3 2 2 2 2" xfId="18669"/>
    <cellStyle name="Обычный 10 2 3 2 2 2 3" xfId="11351"/>
    <cellStyle name="Обычный 10 2 3 2 2 3" xfId="13555"/>
    <cellStyle name="Обычный 10 2 3 2 2 4" xfId="15400"/>
    <cellStyle name="Обычный 10 2 3 2 2 5" xfId="17027"/>
    <cellStyle name="Обычный 10 2 3 2 2 6" xfId="9149"/>
    <cellStyle name="Обычный 10 2 3 2 2 7" xfId="7419"/>
    <cellStyle name="Обычный 10 2 3 2 3" xfId="5100"/>
    <cellStyle name="Обычный 10 2 3 2 3 2" xfId="11800"/>
    <cellStyle name="Обычный 10 2 3 2 3 2 2" xfId="19117"/>
    <cellStyle name="Обычный 10 2 3 2 3 3" xfId="14004"/>
    <cellStyle name="Обычный 10 2 3 2 3 4" xfId="15849"/>
    <cellStyle name="Обычный 10 2 3 2 3 5" xfId="17475"/>
    <cellStyle name="Обычный 10 2 3 2 3 6" xfId="9598"/>
    <cellStyle name="Обычный 10 2 3 2 3 7" xfId="7867"/>
    <cellStyle name="Обычный 10 2 3 2 4" xfId="2950"/>
    <cellStyle name="Обычный 10 2 3 2 4 2" xfId="17614"/>
    <cellStyle name="Обычный 10 2 3 2 4 3" xfId="9817"/>
    <cellStyle name="Обычный 10 2 3 2 4 4" xfId="7985"/>
    <cellStyle name="Обычный 10 2 3 2 5" xfId="12317"/>
    <cellStyle name="Обычный 10 2 3 2 6" xfId="14162"/>
    <cellStyle name="Обычный 10 2 3 2 7" xfId="16284"/>
    <cellStyle name="Обычный 10 2 3 2 8" xfId="8407"/>
    <cellStyle name="Обычный 10 2 3 2 9" xfId="6673"/>
    <cellStyle name="Обычный 10 2 3 3" xfId="2676"/>
    <cellStyle name="Обычный 10 2 3 3 2" xfId="4691"/>
    <cellStyle name="Обычный 10 2 3 3 2 2" xfId="11396"/>
    <cellStyle name="Обычный 10 2 3 3 2 2 2" xfId="18714"/>
    <cellStyle name="Обычный 10 2 3 3 2 3" xfId="13600"/>
    <cellStyle name="Обычный 10 2 3 3 2 4" xfId="15445"/>
    <cellStyle name="Обычный 10 2 3 3 2 5" xfId="17072"/>
    <cellStyle name="Обычный 10 2 3 3 2 6" xfId="9194"/>
    <cellStyle name="Обычный 10 2 3 3 2 7" xfId="7464"/>
    <cellStyle name="Обычный 10 2 3 3 3" xfId="3944"/>
    <cellStyle name="Обычный 10 2 3 3 3 2" xfId="17972"/>
    <cellStyle name="Обычный 10 2 3 3 3 3" xfId="10654"/>
    <cellStyle name="Обычный 10 2 3 3 4" xfId="12858"/>
    <cellStyle name="Обычный 10 2 3 3 5" xfId="14703"/>
    <cellStyle name="Обычный 10 2 3 3 6" xfId="16330"/>
    <cellStyle name="Обычный 10 2 3 3 7" xfId="8452"/>
    <cellStyle name="Обычный 10 2 3 3 8" xfId="6722"/>
    <cellStyle name="Обычный 10 2 3 4" xfId="4292"/>
    <cellStyle name="Обычный 10 2 3 4 2" xfId="10997"/>
    <cellStyle name="Обычный 10 2 3 4 2 2" xfId="18315"/>
    <cellStyle name="Обычный 10 2 3 4 3" xfId="13201"/>
    <cellStyle name="Обычный 10 2 3 4 4" xfId="15046"/>
    <cellStyle name="Обычный 10 2 3 4 5" xfId="16673"/>
    <cellStyle name="Обычный 10 2 3 4 6" xfId="8795"/>
    <cellStyle name="Обычный 10 2 3 4 7" xfId="7065"/>
    <cellStyle name="Обычный 10 2 3 5" xfId="5050"/>
    <cellStyle name="Обычный 10 2 3 5 2" xfId="11750"/>
    <cellStyle name="Обычный 10 2 3 5 2 2" xfId="19066"/>
    <cellStyle name="Обычный 10 2 3 5 3" xfId="13954"/>
    <cellStyle name="Обычный 10 2 3 5 4" xfId="15799"/>
    <cellStyle name="Обычный 10 2 3 5 5" xfId="17424"/>
    <cellStyle name="Обычный 10 2 3 5 6" xfId="9548"/>
    <cellStyle name="Обычный 10 2 3 5 7" xfId="7816"/>
    <cellStyle name="Обычный 10 2 3 6" xfId="2886"/>
    <cellStyle name="Обычный 10 2 3 6 2" xfId="17563"/>
    <cellStyle name="Обычный 10 2 3 6 3" xfId="9752"/>
    <cellStyle name="Обычный 10 2 3 6 4" xfId="7934"/>
    <cellStyle name="Обычный 10 2 3 7" xfId="12261"/>
    <cellStyle name="Обычный 10 2 3 8" xfId="14106"/>
    <cellStyle name="Обычный 10 2 3 9" xfId="15920"/>
    <cellStyle name="Обычный 10 2 4" xfId="2480"/>
    <cellStyle name="Обычный 10 2 4 10" xfId="8053"/>
    <cellStyle name="Обычный 10 2 4 11" xfId="6120"/>
    <cellStyle name="Обычный 10 2 4 12" xfId="20583"/>
    <cellStyle name="Обычный 10 2 4 2" xfId="2602"/>
    <cellStyle name="Обычный 10 2 4 2 2" xfId="2744"/>
    <cellStyle name="Обычный 10 2 4 2 2 2" xfId="4656"/>
    <cellStyle name="Обычный 10 2 4 2 2 2 2" xfId="18679"/>
    <cellStyle name="Обычный 10 2 4 2 2 2 3" xfId="11361"/>
    <cellStyle name="Обычный 10 2 4 2 2 3" xfId="13565"/>
    <cellStyle name="Обычный 10 2 4 2 2 4" xfId="15410"/>
    <cellStyle name="Обычный 10 2 4 2 2 5" xfId="17037"/>
    <cellStyle name="Обычный 10 2 4 2 2 6" xfId="9159"/>
    <cellStyle name="Обычный 10 2 4 2 2 7" xfId="7429"/>
    <cellStyle name="Обычный 10 2 4 2 3" xfId="5118"/>
    <cellStyle name="Обычный 10 2 4 2 3 2" xfId="11818"/>
    <cellStyle name="Обычный 10 2 4 2 3 2 2" xfId="19135"/>
    <cellStyle name="Обычный 10 2 4 2 3 3" xfId="14022"/>
    <cellStyle name="Обычный 10 2 4 2 3 4" xfId="15867"/>
    <cellStyle name="Обычный 10 2 4 2 3 5" xfId="17493"/>
    <cellStyle name="Обычный 10 2 4 2 3 6" xfId="9616"/>
    <cellStyle name="Обычный 10 2 4 2 3 7" xfId="7885"/>
    <cellStyle name="Обычный 10 2 4 2 4" xfId="2968"/>
    <cellStyle name="Обычный 10 2 4 2 4 2" xfId="17632"/>
    <cellStyle name="Обычный 10 2 4 2 4 3" xfId="9835"/>
    <cellStyle name="Обычный 10 2 4 2 4 4" xfId="8003"/>
    <cellStyle name="Обычный 10 2 4 2 5" xfId="12335"/>
    <cellStyle name="Обычный 10 2 4 2 6" xfId="14180"/>
    <cellStyle name="Обычный 10 2 4 2 7" xfId="16294"/>
    <cellStyle name="Обычный 10 2 4 2 8" xfId="8417"/>
    <cellStyle name="Обычный 10 2 4 2 9" xfId="6683"/>
    <cellStyle name="Обычный 10 2 4 3" xfId="2693"/>
    <cellStyle name="Обычный 10 2 4 3 2" xfId="4692"/>
    <cellStyle name="Обычный 10 2 4 3 2 2" xfId="11397"/>
    <cellStyle name="Обычный 10 2 4 3 2 2 2" xfId="18715"/>
    <cellStyle name="Обычный 10 2 4 3 2 3" xfId="13601"/>
    <cellStyle name="Обычный 10 2 4 3 2 4" xfId="15446"/>
    <cellStyle name="Обычный 10 2 4 3 2 5" xfId="17073"/>
    <cellStyle name="Обычный 10 2 4 3 2 6" xfId="9195"/>
    <cellStyle name="Обычный 10 2 4 3 2 7" xfId="7465"/>
    <cellStyle name="Обычный 10 2 4 3 3" xfId="3945"/>
    <cellStyle name="Обычный 10 2 4 3 3 2" xfId="17973"/>
    <cellStyle name="Обычный 10 2 4 3 3 3" xfId="10655"/>
    <cellStyle name="Обычный 10 2 4 3 4" xfId="12859"/>
    <cellStyle name="Обычный 10 2 4 3 5" xfId="14704"/>
    <cellStyle name="Обычный 10 2 4 3 6" xfId="16331"/>
    <cellStyle name="Обычный 10 2 4 3 7" xfId="8453"/>
    <cellStyle name="Обычный 10 2 4 3 8" xfId="6723"/>
    <cellStyle name="Обычный 10 2 4 4" xfId="4293"/>
    <cellStyle name="Обычный 10 2 4 4 2" xfId="10998"/>
    <cellStyle name="Обычный 10 2 4 4 2 2" xfId="18316"/>
    <cellStyle name="Обычный 10 2 4 4 3" xfId="13202"/>
    <cellStyle name="Обычный 10 2 4 4 4" xfId="15047"/>
    <cellStyle name="Обычный 10 2 4 4 5" xfId="16674"/>
    <cellStyle name="Обычный 10 2 4 4 6" xfId="8796"/>
    <cellStyle name="Обычный 10 2 4 4 7" xfId="7066"/>
    <cellStyle name="Обычный 10 2 4 5" xfId="5067"/>
    <cellStyle name="Обычный 10 2 4 5 2" xfId="11767"/>
    <cellStyle name="Обычный 10 2 4 5 2 2" xfId="19083"/>
    <cellStyle name="Обычный 10 2 4 5 3" xfId="13971"/>
    <cellStyle name="Обычный 10 2 4 5 4" xfId="15816"/>
    <cellStyle name="Обычный 10 2 4 5 5" xfId="17441"/>
    <cellStyle name="Обычный 10 2 4 5 6" xfId="9565"/>
    <cellStyle name="Обычный 10 2 4 5 7" xfId="7833"/>
    <cellStyle name="Обычный 10 2 4 6" xfId="2904"/>
    <cellStyle name="Обычный 10 2 4 6 2" xfId="17580"/>
    <cellStyle name="Обычный 10 2 4 6 3" xfId="9773"/>
    <cellStyle name="Обычный 10 2 4 6 4" xfId="7951"/>
    <cellStyle name="Обычный 10 2 4 7" xfId="12278"/>
    <cellStyle name="Обычный 10 2 4 8" xfId="14123"/>
    <cellStyle name="Обычный 10 2 4 9" xfId="15921"/>
    <cellStyle name="Обычный 10 2 5" xfId="2569"/>
    <cellStyle name="Обычный 10 2 5 2" xfId="2711"/>
    <cellStyle name="Обычный 10 2 5 2 2" xfId="4633"/>
    <cellStyle name="Обычный 10 2 5 2 2 2" xfId="18656"/>
    <cellStyle name="Обычный 10 2 5 2 2 3" xfId="11338"/>
    <cellStyle name="Обычный 10 2 5 2 3" xfId="13542"/>
    <cellStyle name="Обычный 10 2 5 2 4" xfId="15387"/>
    <cellStyle name="Обычный 10 2 5 2 5" xfId="17014"/>
    <cellStyle name="Обычный 10 2 5 2 6" xfId="9136"/>
    <cellStyle name="Обычный 10 2 5 2 7" xfId="7406"/>
    <cellStyle name="Обычный 10 2 5 3" xfId="5085"/>
    <cellStyle name="Обычный 10 2 5 3 2" xfId="11785"/>
    <cellStyle name="Обычный 10 2 5 3 2 2" xfId="19102"/>
    <cellStyle name="Обычный 10 2 5 3 3" xfId="13989"/>
    <cellStyle name="Обычный 10 2 5 3 4" xfId="15834"/>
    <cellStyle name="Обычный 10 2 5 3 5" xfId="17460"/>
    <cellStyle name="Обычный 10 2 5 3 6" xfId="9583"/>
    <cellStyle name="Обычный 10 2 5 3 7" xfId="7852"/>
    <cellStyle name="Обычный 10 2 5 4" xfId="2935"/>
    <cellStyle name="Обычный 10 2 5 4 2" xfId="17599"/>
    <cellStyle name="Обычный 10 2 5 4 3" xfId="9802"/>
    <cellStyle name="Обычный 10 2 5 4 4" xfId="7970"/>
    <cellStyle name="Обычный 10 2 5 5" xfId="12302"/>
    <cellStyle name="Обычный 10 2 5 6" xfId="14147"/>
    <cellStyle name="Обычный 10 2 5 7" xfId="16271"/>
    <cellStyle name="Обычный 10 2 5 8" xfId="8394"/>
    <cellStyle name="Обычный 10 2 5 9" xfId="6660"/>
    <cellStyle name="Обычный 10 2 6" xfId="2658"/>
    <cellStyle name="Обычный 10 2 6 2" xfId="4687"/>
    <cellStyle name="Обычный 10 2 6 2 2" xfId="11392"/>
    <cellStyle name="Обычный 10 2 6 2 2 2" xfId="18710"/>
    <cellStyle name="Обычный 10 2 6 2 3" xfId="13596"/>
    <cellStyle name="Обычный 10 2 6 2 4" xfId="15441"/>
    <cellStyle name="Обычный 10 2 6 2 5" xfId="17068"/>
    <cellStyle name="Обычный 10 2 6 2 6" xfId="9190"/>
    <cellStyle name="Обычный 10 2 6 2 7" xfId="7460"/>
    <cellStyle name="Обычный 10 2 6 3" xfId="3940"/>
    <cellStyle name="Обычный 10 2 6 3 2" xfId="17968"/>
    <cellStyle name="Обычный 10 2 6 3 3" xfId="10650"/>
    <cellStyle name="Обычный 10 2 6 4" xfId="12854"/>
    <cellStyle name="Обычный 10 2 6 5" xfId="14699"/>
    <cellStyle name="Обычный 10 2 6 6" xfId="16326"/>
    <cellStyle name="Обычный 10 2 6 7" xfId="8448"/>
    <cellStyle name="Обычный 10 2 6 8" xfId="6718"/>
    <cellStyle name="Обычный 10 2 7" xfId="4288"/>
    <cellStyle name="Обычный 10 2 7 2" xfId="10993"/>
    <cellStyle name="Обычный 10 2 7 2 2" xfId="18311"/>
    <cellStyle name="Обычный 10 2 7 3" xfId="13197"/>
    <cellStyle name="Обычный 10 2 7 4" xfId="15042"/>
    <cellStyle name="Обычный 10 2 7 5" xfId="16669"/>
    <cellStyle name="Обычный 10 2 7 6" xfId="8791"/>
    <cellStyle name="Обычный 10 2 7 7" xfId="7061"/>
    <cellStyle name="Обычный 10 2 8" xfId="5031"/>
    <cellStyle name="Обычный 10 2 8 2" xfId="11733"/>
    <cellStyle name="Обычный 10 2 8 2 2" xfId="19049"/>
    <cellStyle name="Обычный 10 2 8 3" xfId="13937"/>
    <cellStyle name="Обычный 10 2 8 4" xfId="15782"/>
    <cellStyle name="Обычный 10 2 8 5" xfId="17407"/>
    <cellStyle name="Обычный 10 2 8 6" xfId="9531"/>
    <cellStyle name="Обычный 10 2 8 7" xfId="7799"/>
    <cellStyle name="Обычный 10 2 9" xfId="2841"/>
    <cellStyle name="Обычный 10 2 9 2" xfId="17534"/>
    <cellStyle name="Обычный 10 2 9 3" xfId="9702"/>
    <cellStyle name="Обычный 10 2 9 4" xfId="7916"/>
    <cellStyle name="Обычный 11" xfId="242"/>
    <cellStyle name="Обычный 11 2" xfId="1921"/>
    <cellStyle name="Обычный 11 2 2" xfId="20950"/>
    <cellStyle name="Обычный 12" xfId="311"/>
    <cellStyle name="Обычный 12 2" xfId="1922"/>
    <cellStyle name="Обычный 13" xfId="319"/>
    <cellStyle name="Обычный 13 2" xfId="1923"/>
    <cellStyle name="Обычный 13 2 2" xfId="3233"/>
    <cellStyle name="Обычный 13 2 3" xfId="2460"/>
    <cellStyle name="Обычный 13 3" xfId="3054"/>
    <cellStyle name="Обычный 14" xfId="320"/>
    <cellStyle name="Обычный 14 10" xfId="14086"/>
    <cellStyle name="Обычный 14 11" xfId="15922"/>
    <cellStyle name="Обычный 14 12" xfId="8054"/>
    <cellStyle name="Обычный 14 13" xfId="6121"/>
    <cellStyle name="Обычный 14 14" xfId="20584"/>
    <cellStyle name="Обычный 14 2" xfId="329"/>
    <cellStyle name="Обычный 14 2 10" xfId="8055"/>
    <cellStyle name="Обычный 14 2 11" xfId="6122"/>
    <cellStyle name="Обычный 14 2 12" xfId="20585"/>
    <cellStyle name="Обычный 14 2 2" xfId="2592"/>
    <cellStyle name="Обычный 14 2 2 10" xfId="6514"/>
    <cellStyle name="Обычный 14 2 2 11" xfId="20826"/>
    <cellStyle name="Обычный 14 2 2 2" xfId="2734"/>
    <cellStyle name="Обычный 14 2 2 2 2" xfId="4903"/>
    <cellStyle name="Обычный 14 2 2 2 2 2" xfId="11608"/>
    <cellStyle name="Обычный 14 2 2 2 2 2 2" xfId="18926"/>
    <cellStyle name="Обычный 14 2 2 2 2 3" xfId="13812"/>
    <cellStyle name="Обычный 14 2 2 2 2 4" xfId="15657"/>
    <cellStyle name="Обычный 14 2 2 2 2 5" xfId="17284"/>
    <cellStyle name="Обычный 14 2 2 2 2 6" xfId="9406"/>
    <cellStyle name="Обычный 14 2 2 2 2 7" xfId="7676"/>
    <cellStyle name="Обычный 14 2 2 2 3" xfId="4156"/>
    <cellStyle name="Обычный 14 2 2 2 3 2" xfId="18184"/>
    <cellStyle name="Обычный 14 2 2 2 3 3" xfId="10866"/>
    <cellStyle name="Обычный 14 2 2 2 4" xfId="13070"/>
    <cellStyle name="Обычный 14 2 2 2 5" xfId="14915"/>
    <cellStyle name="Обычный 14 2 2 2 6" xfId="16542"/>
    <cellStyle name="Обычный 14 2 2 2 7" xfId="8664"/>
    <cellStyle name="Обычный 14 2 2 2 8" xfId="6934"/>
    <cellStyle name="Обычный 14 2 2 3" xfId="4508"/>
    <cellStyle name="Обычный 14 2 2 3 2" xfId="11213"/>
    <cellStyle name="Обычный 14 2 2 3 2 2" xfId="18531"/>
    <cellStyle name="Обычный 14 2 2 3 3" xfId="13417"/>
    <cellStyle name="Обычный 14 2 2 3 4" xfId="15262"/>
    <cellStyle name="Обычный 14 2 2 3 5" xfId="16889"/>
    <cellStyle name="Обычный 14 2 2 3 6" xfId="9011"/>
    <cellStyle name="Обычный 14 2 2 3 7" xfId="7281"/>
    <cellStyle name="Обычный 14 2 2 4" xfId="5108"/>
    <cellStyle name="Обычный 14 2 2 4 2" xfId="11808"/>
    <cellStyle name="Обычный 14 2 2 4 2 2" xfId="19125"/>
    <cellStyle name="Обычный 14 2 2 4 3" xfId="14012"/>
    <cellStyle name="Обычный 14 2 2 4 4" xfId="15857"/>
    <cellStyle name="Обычный 14 2 2 4 5" xfId="17483"/>
    <cellStyle name="Обычный 14 2 2 4 6" xfId="9606"/>
    <cellStyle name="Обычный 14 2 2 4 7" xfId="7875"/>
    <cellStyle name="Обычный 14 2 2 5" xfId="2958"/>
    <cellStyle name="Обычный 14 2 2 5 2" xfId="17622"/>
    <cellStyle name="Обычный 14 2 2 5 3" xfId="9825"/>
    <cellStyle name="Обычный 14 2 2 5 4" xfId="7993"/>
    <cellStyle name="Обычный 14 2 2 6" xfId="12325"/>
    <cellStyle name="Обычный 14 2 2 7" xfId="14170"/>
    <cellStyle name="Обычный 14 2 2 8" xfId="16145"/>
    <cellStyle name="Обычный 14 2 2 9" xfId="8269"/>
    <cellStyle name="Обычный 14 2 3" xfId="2682"/>
    <cellStyle name="Обычный 14 2 3 2" xfId="4694"/>
    <cellStyle name="Обычный 14 2 3 2 2" xfId="11399"/>
    <cellStyle name="Обычный 14 2 3 2 2 2" xfId="18717"/>
    <cellStyle name="Обычный 14 2 3 2 3" xfId="13603"/>
    <cellStyle name="Обычный 14 2 3 2 4" xfId="15448"/>
    <cellStyle name="Обычный 14 2 3 2 5" xfId="17075"/>
    <cellStyle name="Обычный 14 2 3 2 6" xfId="9197"/>
    <cellStyle name="Обычный 14 2 3 2 7" xfId="7467"/>
    <cellStyle name="Обычный 14 2 3 3" xfId="3947"/>
    <cellStyle name="Обычный 14 2 3 3 2" xfId="17975"/>
    <cellStyle name="Обычный 14 2 3 3 3" xfId="10657"/>
    <cellStyle name="Обычный 14 2 3 4" xfId="12861"/>
    <cellStyle name="Обычный 14 2 3 5" xfId="14706"/>
    <cellStyle name="Обычный 14 2 3 6" xfId="16333"/>
    <cellStyle name="Обычный 14 2 3 7" xfId="8455"/>
    <cellStyle name="Обычный 14 2 3 8" xfId="6725"/>
    <cellStyle name="Обычный 14 2 4" xfId="4295"/>
    <cellStyle name="Обычный 14 2 4 2" xfId="11000"/>
    <cellStyle name="Обычный 14 2 4 2 2" xfId="18318"/>
    <cellStyle name="Обычный 14 2 4 3" xfId="13204"/>
    <cellStyle name="Обычный 14 2 4 4" xfId="15049"/>
    <cellStyle name="Обычный 14 2 4 5" xfId="16676"/>
    <cellStyle name="Обычный 14 2 4 6" xfId="8798"/>
    <cellStyle name="Обычный 14 2 4 7" xfId="7068"/>
    <cellStyle name="Обычный 14 2 5" xfId="5056"/>
    <cellStyle name="Обычный 14 2 5 2" xfId="11756"/>
    <cellStyle name="Обычный 14 2 5 2 2" xfId="19072"/>
    <cellStyle name="Обычный 14 2 5 3" xfId="13960"/>
    <cellStyle name="Обычный 14 2 5 4" xfId="15805"/>
    <cellStyle name="Обычный 14 2 5 5" xfId="17430"/>
    <cellStyle name="Обычный 14 2 5 6" xfId="9554"/>
    <cellStyle name="Обычный 14 2 5 7" xfId="7822"/>
    <cellStyle name="Обычный 14 2 6" xfId="2892"/>
    <cellStyle name="Обычный 14 2 6 2" xfId="17569"/>
    <cellStyle name="Обычный 14 2 6 3" xfId="9758"/>
    <cellStyle name="Обычный 14 2 6 4" xfId="7940"/>
    <cellStyle name="Обычный 14 2 7" xfId="2461"/>
    <cellStyle name="Обычный 14 2 7 2" xfId="12267"/>
    <cellStyle name="Обычный 14 2 8" xfId="14112"/>
    <cellStyle name="Обычный 14 2 9" xfId="15923"/>
    <cellStyle name="Обычный 14 3" xfId="1924"/>
    <cellStyle name="Обычный 14 3 10" xfId="8056"/>
    <cellStyle name="Обычный 14 3 11" xfId="6123"/>
    <cellStyle name="Обычный 14 3 12" xfId="20586"/>
    <cellStyle name="Обычный 14 3 2" xfId="2610"/>
    <cellStyle name="Обычный 14 3 2 2" xfId="2752"/>
    <cellStyle name="Обычный 14 3 2 2 2" xfId="4664"/>
    <cellStyle name="Обычный 14 3 2 2 2 2" xfId="11369"/>
    <cellStyle name="Обычный 14 3 2 2 2 2 2" xfId="18687"/>
    <cellStyle name="Обычный 14 3 2 2 2 3" xfId="13573"/>
    <cellStyle name="Обычный 14 3 2 2 2 4" xfId="15418"/>
    <cellStyle name="Обычный 14 3 2 2 2 5" xfId="17045"/>
    <cellStyle name="Обычный 14 3 2 2 2 6" xfId="9167"/>
    <cellStyle name="Обычный 14 3 2 2 2 7" xfId="7437"/>
    <cellStyle name="Обычный 14 3 2 2 3" xfId="3897"/>
    <cellStyle name="Обычный 14 3 2 2 3 2" xfId="17952"/>
    <cellStyle name="Обычный 14 3 2 2 3 3" xfId="10627"/>
    <cellStyle name="Обычный 14 3 2 2 4" xfId="12835"/>
    <cellStyle name="Обычный 14 3 2 2 5" xfId="14680"/>
    <cellStyle name="Обычный 14 3 2 2 6" xfId="16302"/>
    <cellStyle name="Обычный 14 3 2 2 7" xfId="8425"/>
    <cellStyle name="Обычный 14 3 2 2 8" xfId="6691"/>
    <cellStyle name="Обычный 14 3 2 3" xfId="5126"/>
    <cellStyle name="Обычный 14 3 2 3 2" xfId="11826"/>
    <cellStyle name="Обычный 14 3 2 3 2 2" xfId="19143"/>
    <cellStyle name="Обычный 14 3 2 3 3" xfId="14030"/>
    <cellStyle name="Обычный 14 3 2 3 4" xfId="15875"/>
    <cellStyle name="Обычный 14 3 2 3 5" xfId="17501"/>
    <cellStyle name="Обычный 14 3 2 3 6" xfId="9624"/>
    <cellStyle name="Обычный 14 3 2 3 7" xfId="7893"/>
    <cellStyle name="Обычный 14 3 2 4" xfId="3234"/>
    <cellStyle name="Обычный 14 3 2 4 2" xfId="17640"/>
    <cellStyle name="Обычный 14 3 2 4 3" xfId="10336"/>
    <cellStyle name="Обычный 14 3 2 4 4" xfId="8011"/>
    <cellStyle name="Обычный 14 3 2 5" xfId="2976"/>
    <cellStyle name="Обычный 14 3 2 5 2" xfId="9843"/>
    <cellStyle name="Обычный 14 3 2 6" xfId="12343"/>
    <cellStyle name="Обычный 14 3 2 7" xfId="14188"/>
    <cellStyle name="Обычный 14 3 3" xfId="2701"/>
    <cellStyle name="Обычный 14 3 3 2" xfId="4695"/>
    <cellStyle name="Обычный 14 3 3 2 2" xfId="11400"/>
    <cellStyle name="Обычный 14 3 3 2 2 2" xfId="18718"/>
    <cellStyle name="Обычный 14 3 3 2 3" xfId="13604"/>
    <cellStyle name="Обычный 14 3 3 2 4" xfId="15449"/>
    <cellStyle name="Обычный 14 3 3 2 5" xfId="17076"/>
    <cellStyle name="Обычный 14 3 3 2 6" xfId="9198"/>
    <cellStyle name="Обычный 14 3 3 2 7" xfId="7468"/>
    <cellStyle name="Обычный 14 3 3 3" xfId="3948"/>
    <cellStyle name="Обычный 14 3 3 3 2" xfId="17976"/>
    <cellStyle name="Обычный 14 3 3 3 3" xfId="10658"/>
    <cellStyle name="Обычный 14 3 3 4" xfId="12862"/>
    <cellStyle name="Обычный 14 3 3 5" xfId="14707"/>
    <cellStyle name="Обычный 14 3 3 6" xfId="16334"/>
    <cellStyle name="Обычный 14 3 3 7" xfId="8456"/>
    <cellStyle name="Обычный 14 3 3 8" xfId="6726"/>
    <cellStyle name="Обычный 14 3 4" xfId="4296"/>
    <cellStyle name="Обычный 14 3 4 2" xfId="11001"/>
    <cellStyle name="Обычный 14 3 4 2 2" xfId="18319"/>
    <cellStyle name="Обычный 14 3 4 3" xfId="13205"/>
    <cellStyle name="Обычный 14 3 4 4" xfId="15050"/>
    <cellStyle name="Обычный 14 3 4 5" xfId="16677"/>
    <cellStyle name="Обычный 14 3 4 6" xfId="8799"/>
    <cellStyle name="Обычный 14 3 4 7" xfId="7069"/>
    <cellStyle name="Обычный 14 3 5" xfId="5075"/>
    <cellStyle name="Обычный 14 3 5 2" xfId="11775"/>
    <cellStyle name="Обычный 14 3 5 2 2" xfId="19091"/>
    <cellStyle name="Обычный 14 3 5 3" xfId="13979"/>
    <cellStyle name="Обычный 14 3 5 4" xfId="15824"/>
    <cellStyle name="Обычный 14 3 5 5" xfId="17449"/>
    <cellStyle name="Обычный 14 3 5 6" xfId="9573"/>
    <cellStyle name="Обычный 14 3 5 7" xfId="7841"/>
    <cellStyle name="Обычный 14 3 6" xfId="2912"/>
    <cellStyle name="Обычный 14 3 6 2" xfId="17588"/>
    <cellStyle name="Обычный 14 3 6 3" xfId="9781"/>
    <cellStyle name="Обычный 14 3 6 4" xfId="7959"/>
    <cellStyle name="Обычный 14 3 7" xfId="2488"/>
    <cellStyle name="Обычный 14 3 7 2" xfId="12286"/>
    <cellStyle name="Обычный 14 3 8" xfId="14131"/>
    <cellStyle name="Обычный 14 3 9" xfId="15924"/>
    <cellStyle name="Обычный 14 4" xfId="2159"/>
    <cellStyle name="Обычный 14 4 2" xfId="2719"/>
    <cellStyle name="Обычный 14 4 2 10" xfId="20865"/>
    <cellStyle name="Обычный 14 4 2 2" xfId="4195"/>
    <cellStyle name="Обычный 14 4 2 2 2" xfId="4942"/>
    <cellStyle name="Обычный 14 4 2 2 2 2" xfId="11647"/>
    <cellStyle name="Обычный 14 4 2 2 2 2 2" xfId="18965"/>
    <cellStyle name="Обычный 14 4 2 2 2 3" xfId="13851"/>
    <cellStyle name="Обычный 14 4 2 2 2 4" xfId="15696"/>
    <cellStyle name="Обычный 14 4 2 2 2 5" xfId="17323"/>
    <cellStyle name="Обычный 14 4 2 2 2 6" xfId="9445"/>
    <cellStyle name="Обычный 14 4 2 2 2 7" xfId="7715"/>
    <cellStyle name="Обычный 14 4 2 2 3" xfId="10905"/>
    <cellStyle name="Обычный 14 4 2 2 3 2" xfId="18223"/>
    <cellStyle name="Обычный 14 4 2 2 4" xfId="13109"/>
    <cellStyle name="Обычный 14 4 2 2 5" xfId="14954"/>
    <cellStyle name="Обычный 14 4 2 2 6" xfId="16581"/>
    <cellStyle name="Обычный 14 4 2 2 7" xfId="8703"/>
    <cellStyle name="Обычный 14 4 2 2 8" xfId="6973"/>
    <cellStyle name="Обычный 14 4 2 3" xfId="4547"/>
    <cellStyle name="Обычный 14 4 2 3 2" xfId="11252"/>
    <cellStyle name="Обычный 14 4 2 3 2 2" xfId="18570"/>
    <cellStyle name="Обычный 14 4 2 3 3" xfId="13456"/>
    <cellStyle name="Обычный 14 4 2 3 4" xfId="15301"/>
    <cellStyle name="Обычный 14 4 2 3 5" xfId="16928"/>
    <cellStyle name="Обычный 14 4 2 3 6" xfId="9050"/>
    <cellStyle name="Обычный 14 4 2 3 7" xfId="7320"/>
    <cellStyle name="Обычный 14 4 2 4" xfId="3512"/>
    <cellStyle name="Обычный 14 4 2 4 2" xfId="17848"/>
    <cellStyle name="Обычный 14 4 2 4 3" xfId="10481"/>
    <cellStyle name="Обычный 14 4 2 5" xfId="12723"/>
    <cellStyle name="Обычный 14 4 2 6" xfId="14568"/>
    <cellStyle name="Обычный 14 4 2 7" xfId="16184"/>
    <cellStyle name="Обычный 14 4 2 8" xfId="8308"/>
    <cellStyle name="Обычный 14 4 2 9" xfId="6554"/>
    <cellStyle name="Обычный 14 4 3" xfId="5093"/>
    <cellStyle name="Обычный 14 4 3 2" xfId="11793"/>
    <cellStyle name="Обычный 14 4 3 2 2" xfId="19110"/>
    <cellStyle name="Обычный 14 4 3 3" xfId="13997"/>
    <cellStyle name="Обычный 14 4 3 4" xfId="15842"/>
    <cellStyle name="Обычный 14 4 3 5" xfId="17468"/>
    <cellStyle name="Обычный 14 4 3 6" xfId="9591"/>
    <cellStyle name="Обычный 14 4 3 7" xfId="7860"/>
    <cellStyle name="Обычный 14 4 4" xfId="3055"/>
    <cellStyle name="Обычный 14 4 4 2" xfId="17607"/>
    <cellStyle name="Обычный 14 4 4 3" xfId="10110"/>
    <cellStyle name="Обычный 14 4 4 4" xfId="7978"/>
    <cellStyle name="Обычный 14 4 5" xfId="2943"/>
    <cellStyle name="Обычный 14 4 5 2" xfId="9810"/>
    <cellStyle name="Обычный 14 4 6" xfId="2577"/>
    <cellStyle name="Обычный 14 4 6 2" xfId="12310"/>
    <cellStyle name="Обычный 14 4 7" xfId="14155"/>
    <cellStyle name="Обычный 14 5" xfId="2666"/>
    <cellStyle name="Обычный 14 5 2" xfId="4693"/>
    <cellStyle name="Обычный 14 5 2 2" xfId="11398"/>
    <cellStyle name="Обычный 14 5 2 2 2" xfId="18716"/>
    <cellStyle name="Обычный 14 5 2 3" xfId="13602"/>
    <cellStyle name="Обычный 14 5 2 4" xfId="15447"/>
    <cellStyle name="Обычный 14 5 2 5" xfId="17074"/>
    <cellStyle name="Обычный 14 5 2 6" xfId="9196"/>
    <cellStyle name="Обычный 14 5 2 7" xfId="7466"/>
    <cellStyle name="Обычный 14 5 3" xfId="3946"/>
    <cellStyle name="Обычный 14 5 3 2" xfId="17974"/>
    <cellStyle name="Обычный 14 5 3 3" xfId="10656"/>
    <cellStyle name="Обычный 14 5 4" xfId="12860"/>
    <cellStyle name="Обычный 14 5 5" xfId="14705"/>
    <cellStyle name="Обычный 14 5 6" xfId="16332"/>
    <cellStyle name="Обычный 14 5 7" xfId="8454"/>
    <cellStyle name="Обычный 14 5 8" xfId="6724"/>
    <cellStyle name="Обычный 14 6" xfId="4294"/>
    <cellStyle name="Обычный 14 6 2" xfId="10999"/>
    <cellStyle name="Обычный 14 6 2 2" xfId="18317"/>
    <cellStyle name="Обычный 14 6 3" xfId="13203"/>
    <cellStyle name="Обычный 14 6 4" xfId="15048"/>
    <cellStyle name="Обычный 14 6 5" xfId="16675"/>
    <cellStyle name="Обычный 14 6 6" xfId="8797"/>
    <cellStyle name="Обычный 14 6 7" xfId="7067"/>
    <cellStyle name="Обычный 14 7" xfId="5039"/>
    <cellStyle name="Обычный 14 7 2" xfId="11741"/>
    <cellStyle name="Обычный 14 7 2 2" xfId="19057"/>
    <cellStyle name="Обычный 14 7 3" xfId="13945"/>
    <cellStyle name="Обычный 14 7 4" xfId="15790"/>
    <cellStyle name="Обычный 14 7 5" xfId="17415"/>
    <cellStyle name="Обычный 14 7 6" xfId="9539"/>
    <cellStyle name="Обычный 14 7 7" xfId="7807"/>
    <cellStyle name="Обычный 14 8" xfId="2851"/>
    <cellStyle name="Обычный 14 8 2" xfId="17542"/>
    <cellStyle name="Обычный 14 8 3" xfId="9711"/>
    <cellStyle name="Обычный 14 8 4" xfId="7924"/>
    <cellStyle name="Обычный 14 9" xfId="2329"/>
    <cellStyle name="Обычный 14 9 2" xfId="12241"/>
    <cellStyle name="Обычный 15" xfId="322"/>
    <cellStyle name="Обычный 15 2" xfId="1925"/>
    <cellStyle name="Обычный 15 2 2" xfId="3235"/>
    <cellStyle name="Обычный 15 2 3" xfId="2463"/>
    <cellStyle name="Обычный 15 3" xfId="3056"/>
    <cellStyle name="Обычный 16" xfId="230"/>
    <cellStyle name="Обычный 16 2" xfId="330"/>
    <cellStyle name="Обычный 16 2 2" xfId="3407"/>
    <cellStyle name="Обычный 16 2 2 10" xfId="20825"/>
    <cellStyle name="Обычный 16 2 2 2" xfId="4155"/>
    <cellStyle name="Обычный 16 2 2 2 2" xfId="4902"/>
    <cellStyle name="Обычный 16 2 2 2 2 2" xfId="11607"/>
    <cellStyle name="Обычный 16 2 2 2 2 2 2" xfId="18925"/>
    <cellStyle name="Обычный 16 2 2 2 2 3" xfId="13811"/>
    <cellStyle name="Обычный 16 2 2 2 2 4" xfId="15656"/>
    <cellStyle name="Обычный 16 2 2 2 2 5" xfId="17283"/>
    <cellStyle name="Обычный 16 2 2 2 2 6" xfId="9405"/>
    <cellStyle name="Обычный 16 2 2 2 2 7" xfId="7675"/>
    <cellStyle name="Обычный 16 2 2 2 3" xfId="10865"/>
    <cellStyle name="Обычный 16 2 2 2 3 2" xfId="18183"/>
    <cellStyle name="Обычный 16 2 2 2 4" xfId="13069"/>
    <cellStyle name="Обычный 16 2 2 2 5" xfId="14914"/>
    <cellStyle name="Обычный 16 2 2 2 6" xfId="16541"/>
    <cellStyle name="Обычный 16 2 2 2 7" xfId="8663"/>
    <cellStyle name="Обычный 16 2 2 2 8" xfId="6933"/>
    <cellStyle name="Обычный 16 2 2 3" xfId="4507"/>
    <cellStyle name="Обычный 16 2 2 3 2" xfId="11212"/>
    <cellStyle name="Обычный 16 2 2 3 2 2" xfId="18530"/>
    <cellStyle name="Обычный 16 2 2 3 3" xfId="13416"/>
    <cellStyle name="Обычный 16 2 2 3 4" xfId="15261"/>
    <cellStyle name="Обычный 16 2 2 3 5" xfId="16888"/>
    <cellStyle name="Обычный 16 2 2 3 6" xfId="9010"/>
    <cellStyle name="Обычный 16 2 2 3 7" xfId="7280"/>
    <cellStyle name="Обычный 16 2 2 4" xfId="10434"/>
    <cellStyle name="Обычный 16 2 2 4 2" xfId="17809"/>
    <cellStyle name="Обычный 16 2 2 5" xfId="12684"/>
    <cellStyle name="Обычный 16 2 2 6" xfId="14529"/>
    <cellStyle name="Обычный 16 2 2 7" xfId="16144"/>
    <cellStyle name="Обычный 16 2 2 8" xfId="8268"/>
    <cellStyle name="Обычный 16 2 2 9" xfId="6513"/>
    <cellStyle name="Обычный 16 2 3" xfId="3181"/>
    <cellStyle name="Обычный 16 2 3 10" xfId="20691"/>
    <cellStyle name="Обычный 16 2 3 2" xfId="4018"/>
    <cellStyle name="Обычный 16 2 3 2 2" xfId="4765"/>
    <cellStyle name="Обычный 16 2 3 2 2 2" xfId="11470"/>
    <cellStyle name="Обычный 16 2 3 2 2 2 2" xfId="18788"/>
    <cellStyle name="Обычный 16 2 3 2 2 3" xfId="13674"/>
    <cellStyle name="Обычный 16 2 3 2 2 4" xfId="15519"/>
    <cellStyle name="Обычный 16 2 3 2 2 5" xfId="17146"/>
    <cellStyle name="Обычный 16 2 3 2 2 6" xfId="9268"/>
    <cellStyle name="Обычный 16 2 3 2 2 7" xfId="7538"/>
    <cellStyle name="Обычный 16 2 3 2 3" xfId="10728"/>
    <cellStyle name="Обычный 16 2 3 2 3 2" xfId="18046"/>
    <cellStyle name="Обычный 16 2 3 2 4" xfId="12932"/>
    <cellStyle name="Обычный 16 2 3 2 5" xfId="14777"/>
    <cellStyle name="Обычный 16 2 3 2 6" xfId="16404"/>
    <cellStyle name="Обычный 16 2 3 2 7" xfId="8526"/>
    <cellStyle name="Обычный 16 2 3 2 8" xfId="6796"/>
    <cellStyle name="Обычный 16 2 3 3" xfId="4370"/>
    <cellStyle name="Обычный 16 2 3 3 2" xfId="11075"/>
    <cellStyle name="Обычный 16 2 3 3 2 2" xfId="18393"/>
    <cellStyle name="Обычный 16 2 3 3 3" xfId="13279"/>
    <cellStyle name="Обычный 16 2 3 3 4" xfId="15124"/>
    <cellStyle name="Обычный 16 2 3 3 5" xfId="16751"/>
    <cellStyle name="Обычный 16 2 3 3 6" xfId="8873"/>
    <cellStyle name="Обычный 16 2 3 3 7" xfId="7143"/>
    <cellStyle name="Обычный 16 2 3 4" xfId="10215"/>
    <cellStyle name="Обычный 16 2 3 4 2" xfId="17680"/>
    <cellStyle name="Обычный 16 2 3 5" xfId="12555"/>
    <cellStyle name="Обычный 16 2 3 6" xfId="14400"/>
    <cellStyle name="Обычный 16 2 3 7" xfId="16007"/>
    <cellStyle name="Обычный 16 2 3 8" xfId="8131"/>
    <cellStyle name="Обычный 16 2 3 9" xfId="6250"/>
    <cellStyle name="Обычный 16 2 4" xfId="2464"/>
    <cellStyle name="Обычный 16 3" xfId="1926"/>
    <cellStyle name="Обычный 16 3 2" xfId="5040"/>
    <cellStyle name="Обычный 16 3 3" xfId="3057"/>
    <cellStyle name="Обычный 16 3 4" xfId="2368"/>
    <cellStyle name="Обычный 16 4" xfId="3301"/>
    <cellStyle name="Обычный 16 4 10" xfId="20779"/>
    <cellStyle name="Обычный 16 4 2" xfId="4108"/>
    <cellStyle name="Обычный 16 4 2 2" xfId="4855"/>
    <cellStyle name="Обычный 16 4 2 2 2" xfId="11560"/>
    <cellStyle name="Обычный 16 4 2 2 2 2" xfId="18878"/>
    <cellStyle name="Обычный 16 4 2 2 3" xfId="13764"/>
    <cellStyle name="Обычный 16 4 2 2 4" xfId="15609"/>
    <cellStyle name="Обычный 16 4 2 2 5" xfId="17236"/>
    <cellStyle name="Обычный 16 4 2 2 6" xfId="9358"/>
    <cellStyle name="Обычный 16 4 2 2 7" xfId="7628"/>
    <cellStyle name="Обычный 16 4 2 3" xfId="10818"/>
    <cellStyle name="Обычный 16 4 2 3 2" xfId="18136"/>
    <cellStyle name="Обычный 16 4 2 4" xfId="13022"/>
    <cellStyle name="Обычный 16 4 2 5" xfId="14867"/>
    <cellStyle name="Обычный 16 4 2 6" xfId="16494"/>
    <cellStyle name="Обычный 16 4 2 7" xfId="8616"/>
    <cellStyle name="Обычный 16 4 2 8" xfId="6886"/>
    <cellStyle name="Обычный 16 4 3" xfId="4460"/>
    <cellStyle name="Обычный 16 4 3 2" xfId="11165"/>
    <cellStyle name="Обычный 16 4 3 2 2" xfId="18483"/>
    <cellStyle name="Обычный 16 4 3 3" xfId="13369"/>
    <cellStyle name="Обычный 16 4 3 4" xfId="15214"/>
    <cellStyle name="Обычный 16 4 3 5" xfId="16841"/>
    <cellStyle name="Обычный 16 4 3 6" xfId="8963"/>
    <cellStyle name="Обычный 16 4 3 7" xfId="7233"/>
    <cellStyle name="Обычный 16 4 4" xfId="10381"/>
    <cellStyle name="Обычный 16 4 4 2" xfId="17765"/>
    <cellStyle name="Обычный 16 4 5" xfId="12640"/>
    <cellStyle name="Обычный 16 4 6" xfId="14485"/>
    <cellStyle name="Обычный 16 4 7" xfId="16097"/>
    <cellStyle name="Обычный 16 4 8" xfId="8221"/>
    <cellStyle name="Обычный 16 4 9" xfId="6465"/>
    <cellStyle name="Обычный 16 5" xfId="3160"/>
    <cellStyle name="Обычный 16 5 10" xfId="20684"/>
    <cellStyle name="Обычный 16 5 2" xfId="4007"/>
    <cellStyle name="Обычный 16 5 2 2" xfId="4754"/>
    <cellStyle name="Обычный 16 5 2 2 2" xfId="11459"/>
    <cellStyle name="Обычный 16 5 2 2 2 2" xfId="18777"/>
    <cellStyle name="Обычный 16 5 2 2 3" xfId="13663"/>
    <cellStyle name="Обычный 16 5 2 2 4" xfId="15508"/>
    <cellStyle name="Обычный 16 5 2 2 5" xfId="17135"/>
    <cellStyle name="Обычный 16 5 2 2 6" xfId="9257"/>
    <cellStyle name="Обычный 16 5 2 2 7" xfId="7527"/>
    <cellStyle name="Обычный 16 5 2 3" xfId="10717"/>
    <cellStyle name="Обычный 16 5 2 3 2" xfId="18035"/>
    <cellStyle name="Обычный 16 5 2 4" xfId="12921"/>
    <cellStyle name="Обычный 16 5 2 5" xfId="14766"/>
    <cellStyle name="Обычный 16 5 2 6" xfId="16393"/>
    <cellStyle name="Обычный 16 5 2 7" xfId="8515"/>
    <cellStyle name="Обычный 16 5 2 8" xfId="6785"/>
    <cellStyle name="Обычный 16 5 3" xfId="4359"/>
    <cellStyle name="Обычный 16 5 3 2" xfId="11064"/>
    <cellStyle name="Обычный 16 5 3 2 2" xfId="18382"/>
    <cellStyle name="Обычный 16 5 3 3" xfId="13268"/>
    <cellStyle name="Обычный 16 5 3 4" xfId="15113"/>
    <cellStyle name="Обычный 16 5 3 5" xfId="16740"/>
    <cellStyle name="Обычный 16 5 3 6" xfId="8862"/>
    <cellStyle name="Обычный 16 5 3 7" xfId="7132"/>
    <cellStyle name="Обычный 16 5 4" xfId="10199"/>
    <cellStyle name="Обычный 16 5 4 2" xfId="17669"/>
    <cellStyle name="Обычный 16 5 5" xfId="12544"/>
    <cellStyle name="Обычный 16 5 6" xfId="14389"/>
    <cellStyle name="Обычный 16 5 7" xfId="15996"/>
    <cellStyle name="Обычный 16 5 8" xfId="8120"/>
    <cellStyle name="Обычный 16 5 9" xfId="6239"/>
    <cellStyle name="Обычный 16 6" xfId="5018"/>
    <cellStyle name="Обычный 16 6 2" xfId="11722"/>
    <cellStyle name="Обычный 16 6 3" xfId="13926"/>
    <cellStyle name="Обычный 16 6 4" xfId="15771"/>
    <cellStyle name="Обычный 16 6 5" xfId="9520"/>
    <cellStyle name="Обычный 16 7" xfId="2776"/>
    <cellStyle name="Обычный 16 7 2" xfId="9649"/>
    <cellStyle name="Обычный 16 8" xfId="2266"/>
    <cellStyle name="Обычный 16 8 2" xfId="12206"/>
    <cellStyle name="Обычный 16 9" xfId="14051"/>
    <cellStyle name="Обычный 17" xfId="323"/>
    <cellStyle name="Обычный 17 2" xfId="331"/>
    <cellStyle name="Обычный 17 2 2" xfId="332"/>
    <cellStyle name="Обычный 17 2 2 10" xfId="6252"/>
    <cellStyle name="Обычный 17 2 2 11" xfId="20693"/>
    <cellStyle name="Обычный 17 2 2 2" xfId="3405"/>
    <cellStyle name="Обычный 17 2 2 2 10" xfId="20824"/>
    <cellStyle name="Обычный 17 2 2 2 2" xfId="4154"/>
    <cellStyle name="Обычный 17 2 2 2 2 2" xfId="4901"/>
    <cellStyle name="Обычный 17 2 2 2 2 2 2" xfId="11606"/>
    <cellStyle name="Обычный 17 2 2 2 2 2 2 2" xfId="18924"/>
    <cellStyle name="Обычный 17 2 2 2 2 2 3" xfId="13810"/>
    <cellStyle name="Обычный 17 2 2 2 2 2 4" xfId="15655"/>
    <cellStyle name="Обычный 17 2 2 2 2 2 5" xfId="17282"/>
    <cellStyle name="Обычный 17 2 2 2 2 2 6" xfId="9404"/>
    <cellStyle name="Обычный 17 2 2 2 2 2 7" xfId="7674"/>
    <cellStyle name="Обычный 17 2 2 2 2 3" xfId="10864"/>
    <cellStyle name="Обычный 17 2 2 2 2 3 2" xfId="18182"/>
    <cellStyle name="Обычный 17 2 2 2 2 4" xfId="13068"/>
    <cellStyle name="Обычный 17 2 2 2 2 5" xfId="14913"/>
    <cellStyle name="Обычный 17 2 2 2 2 6" xfId="16540"/>
    <cellStyle name="Обычный 17 2 2 2 2 7" xfId="8662"/>
    <cellStyle name="Обычный 17 2 2 2 2 8" xfId="6932"/>
    <cellStyle name="Обычный 17 2 2 2 3" xfId="4506"/>
    <cellStyle name="Обычный 17 2 2 2 3 2" xfId="11211"/>
    <cellStyle name="Обычный 17 2 2 2 3 2 2" xfId="18529"/>
    <cellStyle name="Обычный 17 2 2 2 3 3" xfId="13415"/>
    <cellStyle name="Обычный 17 2 2 2 3 4" xfId="15260"/>
    <cellStyle name="Обычный 17 2 2 2 3 5" xfId="16887"/>
    <cellStyle name="Обычный 17 2 2 2 3 6" xfId="9009"/>
    <cellStyle name="Обычный 17 2 2 2 3 7" xfId="7279"/>
    <cellStyle name="Обычный 17 2 2 2 4" xfId="10433"/>
    <cellStyle name="Обычный 17 2 2 2 4 2" xfId="17808"/>
    <cellStyle name="Обычный 17 2 2 2 5" xfId="12683"/>
    <cellStyle name="Обычный 17 2 2 2 6" xfId="14528"/>
    <cellStyle name="Обычный 17 2 2 2 7" xfId="16143"/>
    <cellStyle name="Обычный 17 2 2 2 8" xfId="8267"/>
    <cellStyle name="Обычный 17 2 2 2 9" xfId="6512"/>
    <cellStyle name="Обычный 17 2 2 3" xfId="4020"/>
    <cellStyle name="Обычный 17 2 2 3 2" xfId="4767"/>
    <cellStyle name="Обычный 17 2 2 3 2 2" xfId="11472"/>
    <cellStyle name="Обычный 17 2 2 3 2 2 2" xfId="18790"/>
    <cellStyle name="Обычный 17 2 2 3 2 3" xfId="13676"/>
    <cellStyle name="Обычный 17 2 2 3 2 4" xfId="15521"/>
    <cellStyle name="Обычный 17 2 2 3 2 5" xfId="17148"/>
    <cellStyle name="Обычный 17 2 2 3 2 6" xfId="9270"/>
    <cellStyle name="Обычный 17 2 2 3 2 7" xfId="7540"/>
    <cellStyle name="Обычный 17 2 2 3 3" xfId="10730"/>
    <cellStyle name="Обычный 17 2 2 3 3 2" xfId="18048"/>
    <cellStyle name="Обычный 17 2 2 3 4" xfId="12934"/>
    <cellStyle name="Обычный 17 2 2 3 5" xfId="14779"/>
    <cellStyle name="Обычный 17 2 2 3 6" xfId="16406"/>
    <cellStyle name="Обычный 17 2 2 3 7" xfId="8528"/>
    <cellStyle name="Обычный 17 2 2 3 8" xfId="6798"/>
    <cellStyle name="Обычный 17 2 2 4" xfId="4372"/>
    <cellStyle name="Обычный 17 2 2 4 2" xfId="11077"/>
    <cellStyle name="Обычный 17 2 2 4 2 2" xfId="18395"/>
    <cellStyle name="Обычный 17 2 2 4 3" xfId="13281"/>
    <cellStyle name="Обычный 17 2 2 4 4" xfId="15126"/>
    <cellStyle name="Обычный 17 2 2 4 5" xfId="16753"/>
    <cellStyle name="Обычный 17 2 2 4 6" xfId="8875"/>
    <cellStyle name="Обычный 17 2 2 4 7" xfId="7145"/>
    <cellStyle name="Обычный 17 2 2 5" xfId="3183"/>
    <cellStyle name="Обычный 17 2 2 5 2" xfId="17682"/>
    <cellStyle name="Обычный 17 2 2 5 3" xfId="10217"/>
    <cellStyle name="Обычный 17 2 2 6" xfId="12557"/>
    <cellStyle name="Обычный 17 2 2 7" xfId="14402"/>
    <cellStyle name="Обычный 17 2 2 8" xfId="16009"/>
    <cellStyle name="Обычный 17 2 2 9" xfId="8133"/>
    <cellStyle name="Обычный 17 2 3" xfId="3404"/>
    <cellStyle name="Обычный 17 2 3 10" xfId="20823"/>
    <cellStyle name="Обычный 17 2 3 2" xfId="4153"/>
    <cellStyle name="Обычный 17 2 3 2 2" xfId="4900"/>
    <cellStyle name="Обычный 17 2 3 2 2 2" xfId="11605"/>
    <cellStyle name="Обычный 17 2 3 2 2 2 2" xfId="18923"/>
    <cellStyle name="Обычный 17 2 3 2 2 3" xfId="13809"/>
    <cellStyle name="Обычный 17 2 3 2 2 4" xfId="15654"/>
    <cellStyle name="Обычный 17 2 3 2 2 5" xfId="17281"/>
    <cellStyle name="Обычный 17 2 3 2 2 6" xfId="9403"/>
    <cellStyle name="Обычный 17 2 3 2 2 7" xfId="7673"/>
    <cellStyle name="Обычный 17 2 3 2 3" xfId="10863"/>
    <cellStyle name="Обычный 17 2 3 2 3 2" xfId="18181"/>
    <cellStyle name="Обычный 17 2 3 2 4" xfId="13067"/>
    <cellStyle name="Обычный 17 2 3 2 5" xfId="14912"/>
    <cellStyle name="Обычный 17 2 3 2 6" xfId="16539"/>
    <cellStyle name="Обычный 17 2 3 2 7" xfId="8661"/>
    <cellStyle name="Обычный 17 2 3 2 8" xfId="6931"/>
    <cellStyle name="Обычный 17 2 3 3" xfId="4505"/>
    <cellStyle name="Обычный 17 2 3 3 2" xfId="11210"/>
    <cellStyle name="Обычный 17 2 3 3 2 2" xfId="18528"/>
    <cellStyle name="Обычный 17 2 3 3 3" xfId="13414"/>
    <cellStyle name="Обычный 17 2 3 3 4" xfId="15259"/>
    <cellStyle name="Обычный 17 2 3 3 5" xfId="16886"/>
    <cellStyle name="Обычный 17 2 3 3 6" xfId="9008"/>
    <cellStyle name="Обычный 17 2 3 3 7" xfId="7278"/>
    <cellStyle name="Обычный 17 2 3 4" xfId="10432"/>
    <cellStyle name="Обычный 17 2 3 4 2" xfId="17807"/>
    <cellStyle name="Обычный 17 2 3 5" xfId="12682"/>
    <cellStyle name="Обычный 17 2 3 6" xfId="14527"/>
    <cellStyle name="Обычный 17 2 3 7" xfId="16142"/>
    <cellStyle name="Обычный 17 2 3 8" xfId="8266"/>
    <cellStyle name="Обычный 17 2 3 9" xfId="6511"/>
    <cellStyle name="Обычный 17 2 4" xfId="3182"/>
    <cellStyle name="Обычный 17 2 4 10" xfId="20692"/>
    <cellStyle name="Обычный 17 2 4 2" xfId="4019"/>
    <cellStyle name="Обычный 17 2 4 2 2" xfId="4766"/>
    <cellStyle name="Обычный 17 2 4 2 2 2" xfId="11471"/>
    <cellStyle name="Обычный 17 2 4 2 2 2 2" xfId="18789"/>
    <cellStyle name="Обычный 17 2 4 2 2 3" xfId="13675"/>
    <cellStyle name="Обычный 17 2 4 2 2 4" xfId="15520"/>
    <cellStyle name="Обычный 17 2 4 2 2 5" xfId="17147"/>
    <cellStyle name="Обычный 17 2 4 2 2 6" xfId="9269"/>
    <cellStyle name="Обычный 17 2 4 2 2 7" xfId="7539"/>
    <cellStyle name="Обычный 17 2 4 2 3" xfId="10729"/>
    <cellStyle name="Обычный 17 2 4 2 3 2" xfId="18047"/>
    <cellStyle name="Обычный 17 2 4 2 4" xfId="12933"/>
    <cellStyle name="Обычный 17 2 4 2 5" xfId="14778"/>
    <cellStyle name="Обычный 17 2 4 2 6" xfId="16405"/>
    <cellStyle name="Обычный 17 2 4 2 7" xfId="8527"/>
    <cellStyle name="Обычный 17 2 4 2 8" xfId="6797"/>
    <cellStyle name="Обычный 17 2 4 3" xfId="4371"/>
    <cellStyle name="Обычный 17 2 4 3 2" xfId="11076"/>
    <cellStyle name="Обычный 17 2 4 3 2 2" xfId="18394"/>
    <cellStyle name="Обычный 17 2 4 3 3" xfId="13280"/>
    <cellStyle name="Обычный 17 2 4 3 4" xfId="15125"/>
    <cellStyle name="Обычный 17 2 4 3 5" xfId="16752"/>
    <cellStyle name="Обычный 17 2 4 3 6" xfId="8874"/>
    <cellStyle name="Обычный 17 2 4 3 7" xfId="7144"/>
    <cellStyle name="Обычный 17 2 4 4" xfId="10216"/>
    <cellStyle name="Обычный 17 2 4 4 2" xfId="17681"/>
    <cellStyle name="Обычный 17 2 4 5" xfId="12556"/>
    <cellStyle name="Обычный 17 2 4 6" xfId="14401"/>
    <cellStyle name="Обычный 17 2 4 7" xfId="16008"/>
    <cellStyle name="Обычный 17 2 4 8" xfId="8132"/>
    <cellStyle name="Обычный 17 2 4 9" xfId="6251"/>
    <cellStyle name="Обычный 17 2 5" xfId="2474"/>
    <cellStyle name="Обычный 17 3" xfId="333"/>
    <cellStyle name="Обычный 17 3 2" xfId="3278"/>
    <cellStyle name="Обычный 17 3 2 10" xfId="20767"/>
    <cellStyle name="Обычный 17 3 2 2" xfId="4096"/>
    <cellStyle name="Обычный 17 3 2 2 2" xfId="4843"/>
    <cellStyle name="Обычный 17 3 2 2 2 2" xfId="11548"/>
    <cellStyle name="Обычный 17 3 2 2 2 2 2" xfId="18866"/>
    <cellStyle name="Обычный 17 3 2 2 2 3" xfId="13752"/>
    <cellStyle name="Обычный 17 3 2 2 2 4" xfId="15597"/>
    <cellStyle name="Обычный 17 3 2 2 2 5" xfId="17224"/>
    <cellStyle name="Обычный 17 3 2 2 2 6" xfId="9346"/>
    <cellStyle name="Обычный 17 3 2 2 2 7" xfId="7616"/>
    <cellStyle name="Обычный 17 3 2 2 3" xfId="10806"/>
    <cellStyle name="Обычный 17 3 2 2 3 2" xfId="18124"/>
    <cellStyle name="Обычный 17 3 2 2 4" xfId="13010"/>
    <cellStyle name="Обычный 17 3 2 2 5" xfId="14855"/>
    <cellStyle name="Обычный 17 3 2 2 6" xfId="16482"/>
    <cellStyle name="Обычный 17 3 2 2 7" xfId="8604"/>
    <cellStyle name="Обычный 17 3 2 2 8" xfId="6874"/>
    <cellStyle name="Обычный 17 3 2 3" xfId="4448"/>
    <cellStyle name="Обычный 17 3 2 3 2" xfId="11153"/>
    <cellStyle name="Обычный 17 3 2 3 2 2" xfId="18471"/>
    <cellStyle name="Обычный 17 3 2 3 3" xfId="13357"/>
    <cellStyle name="Обычный 17 3 2 3 4" xfId="15202"/>
    <cellStyle name="Обычный 17 3 2 3 5" xfId="16829"/>
    <cellStyle name="Обычный 17 3 2 3 6" xfId="8951"/>
    <cellStyle name="Обычный 17 3 2 3 7" xfId="7221"/>
    <cellStyle name="Обычный 17 3 2 4" xfId="10370"/>
    <cellStyle name="Обычный 17 3 2 4 2" xfId="17754"/>
    <cellStyle name="Обычный 17 3 2 5" xfId="12629"/>
    <cellStyle name="Обычный 17 3 2 6" xfId="14474"/>
    <cellStyle name="Обычный 17 3 2 7" xfId="16085"/>
    <cellStyle name="Обычный 17 3 2 8" xfId="8209"/>
    <cellStyle name="Обычный 17 3 2 9" xfId="6453"/>
    <cellStyle name="Обычный 17 3 3" xfId="3184"/>
    <cellStyle name="Обычный 17 3 3 10" xfId="20694"/>
    <cellStyle name="Обычный 17 3 3 2" xfId="4021"/>
    <cellStyle name="Обычный 17 3 3 2 2" xfId="4768"/>
    <cellStyle name="Обычный 17 3 3 2 2 2" xfId="11473"/>
    <cellStyle name="Обычный 17 3 3 2 2 2 2" xfId="18791"/>
    <cellStyle name="Обычный 17 3 3 2 2 3" xfId="13677"/>
    <cellStyle name="Обычный 17 3 3 2 2 4" xfId="15522"/>
    <cellStyle name="Обычный 17 3 3 2 2 5" xfId="17149"/>
    <cellStyle name="Обычный 17 3 3 2 2 6" xfId="9271"/>
    <cellStyle name="Обычный 17 3 3 2 2 7" xfId="7541"/>
    <cellStyle name="Обычный 17 3 3 2 3" xfId="10731"/>
    <cellStyle name="Обычный 17 3 3 2 3 2" xfId="18049"/>
    <cellStyle name="Обычный 17 3 3 2 4" xfId="12935"/>
    <cellStyle name="Обычный 17 3 3 2 5" xfId="14780"/>
    <cellStyle name="Обычный 17 3 3 2 6" xfId="16407"/>
    <cellStyle name="Обычный 17 3 3 2 7" xfId="8529"/>
    <cellStyle name="Обычный 17 3 3 2 8" xfId="6799"/>
    <cellStyle name="Обычный 17 3 3 3" xfId="4373"/>
    <cellStyle name="Обычный 17 3 3 3 2" xfId="11078"/>
    <cellStyle name="Обычный 17 3 3 3 2 2" xfId="18396"/>
    <cellStyle name="Обычный 17 3 3 3 3" xfId="13282"/>
    <cellStyle name="Обычный 17 3 3 3 4" xfId="15127"/>
    <cellStyle name="Обычный 17 3 3 3 5" xfId="16754"/>
    <cellStyle name="Обычный 17 3 3 3 6" xfId="8876"/>
    <cellStyle name="Обычный 17 3 3 3 7" xfId="7146"/>
    <cellStyle name="Обычный 17 3 3 4" xfId="10218"/>
    <cellStyle name="Обычный 17 3 3 4 2" xfId="17683"/>
    <cellStyle name="Обычный 17 3 3 5" xfId="12558"/>
    <cellStyle name="Обычный 17 3 3 6" xfId="14403"/>
    <cellStyle name="Обычный 17 3 3 7" xfId="16010"/>
    <cellStyle name="Обычный 17 3 3 8" xfId="8134"/>
    <cellStyle name="Обычный 17 3 3 9" xfId="6253"/>
    <cellStyle name="Обычный 17 3 4" xfId="3058"/>
    <cellStyle name="Обычный 17 4" xfId="1927"/>
    <cellStyle name="Обычный 17 5" xfId="3490"/>
    <cellStyle name="Обычный 17 5 10" xfId="20856"/>
    <cellStyle name="Обычный 17 5 2" xfId="4187"/>
    <cellStyle name="Обычный 17 5 2 2" xfId="4934"/>
    <cellStyle name="Обычный 17 5 2 2 2" xfId="11639"/>
    <cellStyle name="Обычный 17 5 2 2 2 2" xfId="18957"/>
    <cellStyle name="Обычный 17 5 2 2 3" xfId="13843"/>
    <cellStyle name="Обычный 17 5 2 2 4" xfId="15688"/>
    <cellStyle name="Обычный 17 5 2 2 5" xfId="17315"/>
    <cellStyle name="Обычный 17 5 2 2 6" xfId="9437"/>
    <cellStyle name="Обычный 17 5 2 2 7" xfId="7707"/>
    <cellStyle name="Обычный 17 5 2 3" xfId="10897"/>
    <cellStyle name="Обычный 17 5 2 3 2" xfId="18215"/>
    <cellStyle name="Обычный 17 5 2 4" xfId="13101"/>
    <cellStyle name="Обычный 17 5 2 5" xfId="14946"/>
    <cellStyle name="Обычный 17 5 2 6" xfId="16573"/>
    <cellStyle name="Обычный 17 5 2 7" xfId="8695"/>
    <cellStyle name="Обычный 17 5 2 8" xfId="6965"/>
    <cellStyle name="Обычный 17 5 3" xfId="4539"/>
    <cellStyle name="Обычный 17 5 3 2" xfId="11244"/>
    <cellStyle name="Обычный 17 5 3 2 2" xfId="18562"/>
    <cellStyle name="Обычный 17 5 3 3" xfId="13448"/>
    <cellStyle name="Обычный 17 5 3 4" xfId="15293"/>
    <cellStyle name="Обычный 17 5 3 5" xfId="16920"/>
    <cellStyle name="Обычный 17 5 3 6" xfId="9042"/>
    <cellStyle name="Обычный 17 5 3 7" xfId="7312"/>
    <cellStyle name="Обычный 17 5 4" xfId="10472"/>
    <cellStyle name="Обычный 17 5 4 2" xfId="17840"/>
    <cellStyle name="Обычный 17 5 5" xfId="12715"/>
    <cellStyle name="Обычный 17 5 6" xfId="14560"/>
    <cellStyle name="Обычный 17 5 7" xfId="16176"/>
    <cellStyle name="Обычный 17 5 8" xfId="8300"/>
    <cellStyle name="Обычный 17 5 9" xfId="6545"/>
    <cellStyle name="Обычный 17 6" xfId="3178"/>
    <cellStyle name="Обычный 17 6 10" xfId="20688"/>
    <cellStyle name="Обычный 17 6 2" xfId="4015"/>
    <cellStyle name="Обычный 17 6 2 2" xfId="4762"/>
    <cellStyle name="Обычный 17 6 2 2 2" xfId="11467"/>
    <cellStyle name="Обычный 17 6 2 2 2 2" xfId="18785"/>
    <cellStyle name="Обычный 17 6 2 2 3" xfId="13671"/>
    <cellStyle name="Обычный 17 6 2 2 4" xfId="15516"/>
    <cellStyle name="Обычный 17 6 2 2 5" xfId="17143"/>
    <cellStyle name="Обычный 17 6 2 2 6" xfId="9265"/>
    <cellStyle name="Обычный 17 6 2 2 7" xfId="7535"/>
    <cellStyle name="Обычный 17 6 2 3" xfId="10725"/>
    <cellStyle name="Обычный 17 6 2 3 2" xfId="18043"/>
    <cellStyle name="Обычный 17 6 2 4" xfId="12929"/>
    <cellStyle name="Обычный 17 6 2 5" xfId="14774"/>
    <cellStyle name="Обычный 17 6 2 6" xfId="16401"/>
    <cellStyle name="Обычный 17 6 2 7" xfId="8523"/>
    <cellStyle name="Обычный 17 6 2 8" xfId="6793"/>
    <cellStyle name="Обычный 17 6 3" xfId="4367"/>
    <cellStyle name="Обычный 17 6 3 2" xfId="11072"/>
    <cellStyle name="Обычный 17 6 3 2 2" xfId="18390"/>
    <cellStyle name="Обычный 17 6 3 3" xfId="13276"/>
    <cellStyle name="Обычный 17 6 3 4" xfId="15121"/>
    <cellStyle name="Обычный 17 6 3 5" xfId="16748"/>
    <cellStyle name="Обычный 17 6 3 6" xfId="8870"/>
    <cellStyle name="Обычный 17 6 3 7" xfId="7140"/>
    <cellStyle name="Обычный 17 6 4" xfId="10212"/>
    <cellStyle name="Обычный 17 6 4 2" xfId="17677"/>
    <cellStyle name="Обычный 17 6 5" xfId="12552"/>
    <cellStyle name="Обычный 17 6 6" xfId="14397"/>
    <cellStyle name="Обычный 17 6 7" xfId="16004"/>
    <cellStyle name="Обычный 17 6 8" xfId="8128"/>
    <cellStyle name="Обычный 17 6 9" xfId="6247"/>
    <cellStyle name="Обычный 17 7" xfId="2412"/>
    <cellStyle name="Обычный 18" xfId="352"/>
    <cellStyle name="Обычный 18 2" xfId="1928"/>
    <cellStyle name="Обычный 18 2 2" xfId="3236"/>
    <cellStyle name="Обычный 18 2 3" xfId="2475"/>
    <cellStyle name="Обычный 18 3" xfId="3059"/>
    <cellStyle name="Обычный 18 3 2" xfId="3482"/>
    <cellStyle name="Обычный 18 3 2 10" xfId="20852"/>
    <cellStyle name="Обычный 18 3 2 2" xfId="4182"/>
    <cellStyle name="Обычный 18 3 2 2 2" xfId="4929"/>
    <cellStyle name="Обычный 18 3 2 2 2 2" xfId="11634"/>
    <cellStyle name="Обычный 18 3 2 2 2 2 2" xfId="18952"/>
    <cellStyle name="Обычный 18 3 2 2 2 3" xfId="13838"/>
    <cellStyle name="Обычный 18 3 2 2 2 4" xfId="15683"/>
    <cellStyle name="Обычный 18 3 2 2 2 5" xfId="17310"/>
    <cellStyle name="Обычный 18 3 2 2 2 6" xfId="9432"/>
    <cellStyle name="Обычный 18 3 2 2 2 7" xfId="7702"/>
    <cellStyle name="Обычный 18 3 2 2 3" xfId="10892"/>
    <cellStyle name="Обычный 18 3 2 2 3 2" xfId="18210"/>
    <cellStyle name="Обычный 18 3 2 2 4" xfId="13096"/>
    <cellStyle name="Обычный 18 3 2 2 5" xfId="14941"/>
    <cellStyle name="Обычный 18 3 2 2 6" xfId="16568"/>
    <cellStyle name="Обычный 18 3 2 2 7" xfId="8690"/>
    <cellStyle name="Обычный 18 3 2 2 8" xfId="6960"/>
    <cellStyle name="Обычный 18 3 2 3" xfId="4534"/>
    <cellStyle name="Обычный 18 3 2 3 2" xfId="11239"/>
    <cellStyle name="Обычный 18 3 2 3 2 2" xfId="18557"/>
    <cellStyle name="Обычный 18 3 2 3 3" xfId="13443"/>
    <cellStyle name="Обычный 18 3 2 3 4" xfId="15288"/>
    <cellStyle name="Обычный 18 3 2 3 5" xfId="16915"/>
    <cellStyle name="Обычный 18 3 2 3 6" xfId="9037"/>
    <cellStyle name="Обычный 18 3 2 3 7" xfId="7307"/>
    <cellStyle name="Обычный 18 3 2 4" xfId="10467"/>
    <cellStyle name="Обычный 18 3 2 4 2" xfId="17835"/>
    <cellStyle name="Обычный 18 3 2 5" xfId="12710"/>
    <cellStyle name="Обычный 18 3 2 6" xfId="14555"/>
    <cellStyle name="Обычный 18 3 2 7" xfId="16171"/>
    <cellStyle name="Обычный 18 3 2 8" xfId="8295"/>
    <cellStyle name="Обычный 18 3 2 9" xfId="6540"/>
    <cellStyle name="Обычный 18 4" xfId="3195"/>
    <cellStyle name="Обычный 18 4 10" xfId="20707"/>
    <cellStyle name="Обычный 18 4 2" xfId="4034"/>
    <cellStyle name="Обычный 18 4 2 2" xfId="4781"/>
    <cellStyle name="Обычный 18 4 2 2 2" xfId="11486"/>
    <cellStyle name="Обычный 18 4 2 2 2 2" xfId="18804"/>
    <cellStyle name="Обычный 18 4 2 2 3" xfId="13690"/>
    <cellStyle name="Обычный 18 4 2 2 4" xfId="15535"/>
    <cellStyle name="Обычный 18 4 2 2 5" xfId="17162"/>
    <cellStyle name="Обычный 18 4 2 2 6" xfId="9284"/>
    <cellStyle name="Обычный 18 4 2 2 7" xfId="7554"/>
    <cellStyle name="Обычный 18 4 2 3" xfId="10744"/>
    <cellStyle name="Обычный 18 4 2 3 2" xfId="18062"/>
    <cellStyle name="Обычный 18 4 2 4" xfId="12948"/>
    <cellStyle name="Обычный 18 4 2 5" xfId="14793"/>
    <cellStyle name="Обычный 18 4 2 6" xfId="16420"/>
    <cellStyle name="Обычный 18 4 2 7" xfId="8542"/>
    <cellStyle name="Обычный 18 4 2 8" xfId="6812"/>
    <cellStyle name="Обычный 18 4 3" xfId="4386"/>
    <cellStyle name="Обычный 18 4 3 2" xfId="11091"/>
    <cellStyle name="Обычный 18 4 3 2 2" xfId="18409"/>
    <cellStyle name="Обычный 18 4 3 3" xfId="13295"/>
    <cellStyle name="Обычный 18 4 3 4" xfId="15140"/>
    <cellStyle name="Обычный 18 4 3 5" xfId="16767"/>
    <cellStyle name="Обычный 18 4 3 6" xfId="8889"/>
    <cellStyle name="Обычный 18 4 3 7" xfId="7159"/>
    <cellStyle name="Обычный 18 4 4" xfId="10229"/>
    <cellStyle name="Обычный 18 4 4 2" xfId="17694"/>
    <cellStyle name="Обычный 18 4 5" xfId="12569"/>
    <cellStyle name="Обычный 18 4 6" xfId="14414"/>
    <cellStyle name="Обычный 18 4 7" xfId="16023"/>
    <cellStyle name="Обычный 18 4 8" xfId="8147"/>
    <cellStyle name="Обычный 18 4 9" xfId="6266"/>
    <cellStyle name="Обычный 18 5" xfId="2413"/>
    <cellStyle name="Обычный 19" xfId="354"/>
    <cellStyle name="Обычный 19 2" xfId="1929"/>
    <cellStyle name="Обычный 19 2 2" xfId="3237"/>
    <cellStyle name="Обычный 19 2 3" xfId="2476"/>
    <cellStyle name="Обычный 19 3" xfId="2146"/>
    <cellStyle name="Обычный 19 3 2" xfId="3392"/>
    <cellStyle name="Обычный 19 3 2 10" xfId="20810"/>
    <cellStyle name="Обычный 19 3 2 2" xfId="4140"/>
    <cellStyle name="Обычный 19 3 2 2 2" xfId="4887"/>
    <cellStyle name="Обычный 19 3 2 2 2 2" xfId="11592"/>
    <cellStyle name="Обычный 19 3 2 2 2 2 2" xfId="18910"/>
    <cellStyle name="Обычный 19 3 2 2 2 3" xfId="13796"/>
    <cellStyle name="Обычный 19 3 2 2 2 4" xfId="15641"/>
    <cellStyle name="Обычный 19 3 2 2 2 5" xfId="17268"/>
    <cellStyle name="Обычный 19 3 2 2 2 6" xfId="9390"/>
    <cellStyle name="Обычный 19 3 2 2 2 7" xfId="7660"/>
    <cellStyle name="Обычный 19 3 2 2 3" xfId="10850"/>
    <cellStyle name="Обычный 19 3 2 2 3 2" xfId="18168"/>
    <cellStyle name="Обычный 19 3 2 2 4" xfId="13054"/>
    <cellStyle name="Обычный 19 3 2 2 5" xfId="14899"/>
    <cellStyle name="Обычный 19 3 2 2 6" xfId="16526"/>
    <cellStyle name="Обычный 19 3 2 2 7" xfId="8648"/>
    <cellStyle name="Обычный 19 3 2 2 8" xfId="6918"/>
    <cellStyle name="Обычный 19 3 2 3" xfId="4492"/>
    <cellStyle name="Обычный 19 3 2 3 2" xfId="11197"/>
    <cellStyle name="Обычный 19 3 2 3 2 2" xfId="18515"/>
    <cellStyle name="Обычный 19 3 2 3 3" xfId="13401"/>
    <cellStyle name="Обычный 19 3 2 3 4" xfId="15246"/>
    <cellStyle name="Обычный 19 3 2 3 5" xfId="16873"/>
    <cellStyle name="Обычный 19 3 2 3 6" xfId="8995"/>
    <cellStyle name="Обычный 19 3 2 3 7" xfId="7265"/>
    <cellStyle name="Обычный 19 3 2 4" xfId="10421"/>
    <cellStyle name="Обычный 19 3 2 4 2" xfId="17796"/>
    <cellStyle name="Обычный 19 3 2 5" xfId="12671"/>
    <cellStyle name="Обычный 19 3 2 6" xfId="14516"/>
    <cellStyle name="Обычный 19 3 2 7" xfId="16129"/>
    <cellStyle name="Обычный 19 3 2 8" xfId="8253"/>
    <cellStyle name="Обычный 19 3 2 9" xfId="6498"/>
    <cellStyle name="Обычный 19 3 3" xfId="3060"/>
    <cellStyle name="Обычный 19 4" xfId="3197"/>
    <cellStyle name="Обычный 19 4 10" xfId="20709"/>
    <cellStyle name="Обычный 19 4 2" xfId="4036"/>
    <cellStyle name="Обычный 19 4 2 2" xfId="4783"/>
    <cellStyle name="Обычный 19 4 2 2 2" xfId="11488"/>
    <cellStyle name="Обычный 19 4 2 2 2 2" xfId="18806"/>
    <cellStyle name="Обычный 19 4 2 2 3" xfId="13692"/>
    <cellStyle name="Обычный 19 4 2 2 4" xfId="15537"/>
    <cellStyle name="Обычный 19 4 2 2 5" xfId="17164"/>
    <cellStyle name="Обычный 19 4 2 2 6" xfId="9286"/>
    <cellStyle name="Обычный 19 4 2 2 7" xfId="7556"/>
    <cellStyle name="Обычный 19 4 2 3" xfId="10746"/>
    <cellStyle name="Обычный 19 4 2 3 2" xfId="18064"/>
    <cellStyle name="Обычный 19 4 2 4" xfId="12950"/>
    <cellStyle name="Обычный 19 4 2 5" xfId="14795"/>
    <cellStyle name="Обычный 19 4 2 6" xfId="16422"/>
    <cellStyle name="Обычный 19 4 2 7" xfId="8544"/>
    <cellStyle name="Обычный 19 4 2 8" xfId="6814"/>
    <cellStyle name="Обычный 19 4 3" xfId="4388"/>
    <cellStyle name="Обычный 19 4 3 2" xfId="11093"/>
    <cellStyle name="Обычный 19 4 3 2 2" xfId="18411"/>
    <cellStyle name="Обычный 19 4 3 3" xfId="13297"/>
    <cellStyle name="Обычный 19 4 3 4" xfId="15142"/>
    <cellStyle name="Обычный 19 4 3 5" xfId="16769"/>
    <cellStyle name="Обычный 19 4 3 6" xfId="8891"/>
    <cellStyle name="Обычный 19 4 3 7" xfId="7161"/>
    <cellStyle name="Обычный 19 4 4" xfId="10231"/>
    <cellStyle name="Обычный 19 4 4 2" xfId="17696"/>
    <cellStyle name="Обычный 19 4 5" xfId="12571"/>
    <cellStyle name="Обычный 19 4 6" xfId="14416"/>
    <cellStyle name="Обычный 19 4 7" xfId="16025"/>
    <cellStyle name="Обычный 19 4 8" xfId="8149"/>
    <cellStyle name="Обычный 19 4 9" xfId="6268"/>
    <cellStyle name="Обычный 19 5" xfId="2414"/>
    <cellStyle name="Обычный 2" xfId="2"/>
    <cellStyle name="Обычный 2 10" xfId="2177"/>
    <cellStyle name="Обычный 2 10 2" xfId="2632"/>
    <cellStyle name="Обычный 2 11" xfId="3704"/>
    <cellStyle name="Обычный 2 12" xfId="3705"/>
    <cellStyle name="Обычный 2 13" xfId="3706"/>
    <cellStyle name="Обычный 2 14" xfId="3707"/>
    <cellStyle name="Обычный 2 15" xfId="3708"/>
    <cellStyle name="Обычный 2 16" xfId="3709"/>
    <cellStyle name="Обычный 2 17" xfId="3710"/>
    <cellStyle name="Обычный 2 18" xfId="3711"/>
    <cellStyle name="Обычный 2 19" xfId="3712"/>
    <cellStyle name="Обычный 2 2" xfId="6"/>
    <cellStyle name="Обычный 2 2 10" xfId="3713"/>
    <cellStyle name="Обычный 2 2 11" xfId="3714"/>
    <cellStyle name="Обычный 2 2 12" xfId="3715"/>
    <cellStyle name="Обычный 2 2 13" xfId="3716"/>
    <cellStyle name="Обычный 2 2 14" xfId="3717"/>
    <cellStyle name="Обычный 2 2 15" xfId="3718"/>
    <cellStyle name="Обычный 2 2 16" xfId="3719"/>
    <cellStyle name="Обычный 2 2 17" xfId="3720"/>
    <cellStyle name="Обычный 2 2 18" xfId="3721"/>
    <cellStyle name="Обычный 2 2 19" xfId="3722"/>
    <cellStyle name="Обычный 2 2 2" xfId="312"/>
    <cellStyle name="Обычный 2 2 2 2" xfId="3671"/>
    <cellStyle name="Обычный 2 2 2 3" xfId="20945"/>
    <cellStyle name="Обычный 2 2 20" xfId="3723"/>
    <cellStyle name="Обычный 2 2 21" xfId="3724"/>
    <cellStyle name="Обычный 2 2 22" xfId="3725"/>
    <cellStyle name="Обычный 2 2 23" xfId="3726"/>
    <cellStyle name="Обычный 2 2 24" xfId="3727"/>
    <cellStyle name="Обычный 2 2 25" xfId="3728"/>
    <cellStyle name="Обычный 2 2 26" xfId="3729"/>
    <cellStyle name="Обычный 2 2 27" xfId="3730"/>
    <cellStyle name="Обычный 2 2 28" xfId="3731"/>
    <cellStyle name="Обычный 2 2 29" xfId="3732"/>
    <cellStyle name="Обычный 2 2 3" xfId="305"/>
    <cellStyle name="Обычный 2 2 3 2" xfId="2155"/>
    <cellStyle name="Обычный 2 2 3 2 2" xfId="2163"/>
    <cellStyle name="Обычный 2 2 3 2 3" xfId="3733"/>
    <cellStyle name="Обычный 2 2 3 2 4" xfId="20951"/>
    <cellStyle name="Обычный 2 2 30" xfId="3734"/>
    <cellStyle name="Обычный 2 2 31" xfId="3735"/>
    <cellStyle name="Обычный 2 2 32" xfId="3736"/>
    <cellStyle name="Обычный 2 2 33" xfId="3737"/>
    <cellStyle name="Обычный 2 2 34" xfId="3738"/>
    <cellStyle name="Обычный 2 2 35" xfId="3739"/>
    <cellStyle name="Обычный 2 2 36" xfId="3740"/>
    <cellStyle name="Обычный 2 2 37" xfId="3741"/>
    <cellStyle name="Обычный 2 2 38" xfId="3061"/>
    <cellStyle name="Обычный 2 2 39" xfId="3127"/>
    <cellStyle name="Обычный 2 2 4" xfId="241"/>
    <cellStyle name="Обычный 2 2 4 2" xfId="3742"/>
    <cellStyle name="Обычный 2 2 4 2 2" xfId="20958"/>
    <cellStyle name="Обычный 2 2 5" xfId="2200"/>
    <cellStyle name="Обычный 2 2 5 10" xfId="6616"/>
    <cellStyle name="Обычный 2 2 5 2" xfId="3743"/>
    <cellStyle name="Обычный 2 2 5 3" xfId="4256"/>
    <cellStyle name="Обычный 2 2 5 3 2" xfId="5003"/>
    <cellStyle name="Обычный 2 2 5 3 2 2" xfId="11708"/>
    <cellStyle name="Обычный 2 2 5 3 2 2 2" xfId="19026"/>
    <cellStyle name="Обычный 2 2 5 3 2 3" xfId="13912"/>
    <cellStyle name="Обычный 2 2 5 3 2 4" xfId="15757"/>
    <cellStyle name="Обычный 2 2 5 3 2 5" xfId="17384"/>
    <cellStyle name="Обычный 2 2 5 3 2 6" xfId="9506"/>
    <cellStyle name="Обычный 2 2 5 3 2 7" xfId="7776"/>
    <cellStyle name="Обычный 2 2 5 3 3" xfId="10966"/>
    <cellStyle name="Обычный 2 2 5 3 3 2" xfId="18284"/>
    <cellStyle name="Обычный 2 2 5 3 4" xfId="13170"/>
    <cellStyle name="Обычный 2 2 5 3 5" xfId="15015"/>
    <cellStyle name="Обычный 2 2 5 3 6" xfId="16642"/>
    <cellStyle name="Обычный 2 2 5 3 7" xfId="8764"/>
    <cellStyle name="Обычный 2 2 5 3 8" xfId="7034"/>
    <cellStyle name="Обычный 2 2 5 4" xfId="4608"/>
    <cellStyle name="Обычный 2 2 5 4 2" xfId="11313"/>
    <cellStyle name="Обычный 2 2 5 4 2 2" xfId="18631"/>
    <cellStyle name="Обычный 2 2 5 4 3" xfId="13517"/>
    <cellStyle name="Обычный 2 2 5 4 4" xfId="15362"/>
    <cellStyle name="Обычный 2 2 5 4 5" xfId="16989"/>
    <cellStyle name="Обычный 2 2 5 4 6" xfId="9111"/>
    <cellStyle name="Обычный 2 2 5 4 7" xfId="7381"/>
    <cellStyle name="Обычный 2 2 5 5" xfId="3626"/>
    <cellStyle name="Обычный 2 2 5 5 2" xfId="17909"/>
    <cellStyle name="Обычный 2 2 5 5 3" xfId="10547"/>
    <cellStyle name="Обычный 2 2 5 6" xfId="12784"/>
    <cellStyle name="Обычный 2 2 5 7" xfId="14629"/>
    <cellStyle name="Обычный 2 2 5 8" xfId="16245"/>
    <cellStyle name="Обычный 2 2 5 9" xfId="8369"/>
    <cellStyle name="Обычный 2 2 6" xfId="3744"/>
    <cellStyle name="Обычный 2 2 7" xfId="3745"/>
    <cellStyle name="Обычный 2 2 8" xfId="3746"/>
    <cellStyle name="Обычный 2 2 9" xfId="3747"/>
    <cellStyle name="Обычный 2 20" xfId="3748"/>
    <cellStyle name="Обычный 2 21" xfId="3749"/>
    <cellStyle name="Обычный 2 22" xfId="3750"/>
    <cellStyle name="Обычный 2 23" xfId="2154"/>
    <cellStyle name="Обычный 2 24" xfId="3007"/>
    <cellStyle name="Обычный 2 25" xfId="5846"/>
    <cellStyle name="Обычный 2 3" xfId="252"/>
    <cellStyle name="Обычный 2 3 10" xfId="3751"/>
    <cellStyle name="Обычный 2 3 11" xfId="3752"/>
    <cellStyle name="Обычный 2 3 12" xfId="3753"/>
    <cellStyle name="Обычный 2 3 13" xfId="3754"/>
    <cellStyle name="Обычный 2 3 14" xfId="3755"/>
    <cellStyle name="Обычный 2 3 15" xfId="3756"/>
    <cellStyle name="Обычный 2 3 16" xfId="3757"/>
    <cellStyle name="Обычный 2 3 17" xfId="3758"/>
    <cellStyle name="Обычный 2 3 18" xfId="3759"/>
    <cellStyle name="Обычный 2 3 19" xfId="3760"/>
    <cellStyle name="Обычный 2 3 2" xfId="1931"/>
    <cellStyle name="Обычный 2 3 2 2" xfId="3238"/>
    <cellStyle name="Обычный 2 3 2 3" xfId="3761"/>
    <cellStyle name="Обычный 2 3 2 4" xfId="2498"/>
    <cellStyle name="Обычный 2 3 20" xfId="3762"/>
    <cellStyle name="Обычный 2 3 21" xfId="3763"/>
    <cellStyle name="Обычный 2 3 22" xfId="3764"/>
    <cellStyle name="Обычный 2 3 23" xfId="3765"/>
    <cellStyle name="Обычный 2 3 24" xfId="3766"/>
    <cellStyle name="Обычный 2 3 25" xfId="3767"/>
    <cellStyle name="Обычный 2 3 26" xfId="3768"/>
    <cellStyle name="Обычный 2 3 27" xfId="3769"/>
    <cellStyle name="Обычный 2 3 28" xfId="3770"/>
    <cellStyle name="Обычный 2 3 29" xfId="3771"/>
    <cellStyle name="Обычный 2 3 3" xfId="2201"/>
    <cellStyle name="Обычный 2 3 3 2" xfId="3772"/>
    <cellStyle name="Обычный 2 3 3 3" xfId="3062"/>
    <cellStyle name="Обычный 2 3 30" xfId="3773"/>
    <cellStyle name="Обычный 2 3 31" xfId="3774"/>
    <cellStyle name="Обычный 2 3 32" xfId="3775"/>
    <cellStyle name="Обычный 2 3 33" xfId="3776"/>
    <cellStyle name="Обычный 2 3 34" xfId="3777"/>
    <cellStyle name="Обычный 2 3 35" xfId="3778"/>
    <cellStyle name="Обычный 2 3 36" xfId="3779"/>
    <cellStyle name="Обычный 2 3 37" xfId="3780"/>
    <cellStyle name="Обычный 2 3 4" xfId="3781"/>
    <cellStyle name="Обычный 2 3 5" xfId="3782"/>
    <cellStyle name="Обычный 2 3 6" xfId="3783"/>
    <cellStyle name="Обычный 2 3 7" xfId="3784"/>
    <cellStyle name="Обычный 2 3 8" xfId="3785"/>
    <cellStyle name="Обычный 2 3 9" xfId="3786"/>
    <cellStyle name="Обычный 2 4" xfId="301"/>
    <cellStyle name="Обычный 2 4 2" xfId="1932"/>
    <cellStyle name="Обычный 2 5" xfId="232"/>
    <cellStyle name="Обычный 2 5 10" xfId="2630"/>
    <cellStyle name="Обычный 2 5 10 2" xfId="15925"/>
    <cellStyle name="Обычный 2 5 11" xfId="8057"/>
    <cellStyle name="Обычный 2 5 12" xfId="6125"/>
    <cellStyle name="Обычный 2 5 13" xfId="20587"/>
    <cellStyle name="Обычный 2 5 2" xfId="1933"/>
    <cellStyle name="Обычный 2 5 2 10" xfId="6427"/>
    <cellStyle name="Обычный 2 5 2 11" xfId="20741"/>
    <cellStyle name="Обычный 2 5 2 2" xfId="3556"/>
    <cellStyle name="Обычный 2 5 2 2 10" xfId="20887"/>
    <cellStyle name="Обычный 2 5 2 2 2" xfId="4217"/>
    <cellStyle name="Обычный 2 5 2 2 2 2" xfId="4964"/>
    <cellStyle name="Обычный 2 5 2 2 2 2 2" xfId="11669"/>
    <cellStyle name="Обычный 2 5 2 2 2 2 2 2" xfId="18987"/>
    <cellStyle name="Обычный 2 5 2 2 2 2 3" xfId="13873"/>
    <cellStyle name="Обычный 2 5 2 2 2 2 4" xfId="15718"/>
    <cellStyle name="Обычный 2 5 2 2 2 2 5" xfId="17345"/>
    <cellStyle name="Обычный 2 5 2 2 2 2 6" xfId="9467"/>
    <cellStyle name="Обычный 2 5 2 2 2 2 7" xfId="7737"/>
    <cellStyle name="Обычный 2 5 2 2 2 3" xfId="10927"/>
    <cellStyle name="Обычный 2 5 2 2 2 3 2" xfId="18245"/>
    <cellStyle name="Обычный 2 5 2 2 2 4" xfId="13131"/>
    <cellStyle name="Обычный 2 5 2 2 2 5" xfId="14976"/>
    <cellStyle name="Обычный 2 5 2 2 2 6" xfId="16603"/>
    <cellStyle name="Обычный 2 5 2 2 2 7" xfId="8725"/>
    <cellStyle name="Обычный 2 5 2 2 2 8" xfId="6995"/>
    <cellStyle name="Обычный 2 5 2 2 3" xfId="4569"/>
    <cellStyle name="Обычный 2 5 2 2 3 2" xfId="11274"/>
    <cellStyle name="Обычный 2 5 2 2 3 2 2" xfId="18592"/>
    <cellStyle name="Обычный 2 5 2 2 3 3" xfId="13478"/>
    <cellStyle name="Обычный 2 5 2 2 3 4" xfId="15323"/>
    <cellStyle name="Обычный 2 5 2 2 3 5" xfId="16950"/>
    <cellStyle name="Обычный 2 5 2 2 3 6" xfId="9072"/>
    <cellStyle name="Обычный 2 5 2 2 3 7" xfId="7342"/>
    <cellStyle name="Обычный 2 5 2 2 4" xfId="10506"/>
    <cellStyle name="Обычный 2 5 2 2 4 2" xfId="17870"/>
    <cellStyle name="Обычный 2 5 2 2 5" xfId="12745"/>
    <cellStyle name="Обычный 2 5 2 2 6" xfId="14590"/>
    <cellStyle name="Обычный 2 5 2 2 7" xfId="16206"/>
    <cellStyle name="Обычный 2 5 2 2 8" xfId="8330"/>
    <cellStyle name="Обычный 2 5 2 2 9" xfId="6577"/>
    <cellStyle name="Обычный 2 5 2 3" xfId="4071"/>
    <cellStyle name="Обычный 2 5 2 3 2" xfId="4818"/>
    <cellStyle name="Обычный 2 5 2 3 2 2" xfId="11523"/>
    <cellStyle name="Обычный 2 5 2 3 2 2 2" xfId="18841"/>
    <cellStyle name="Обычный 2 5 2 3 2 3" xfId="13727"/>
    <cellStyle name="Обычный 2 5 2 3 2 4" xfId="15572"/>
    <cellStyle name="Обычный 2 5 2 3 2 5" xfId="17199"/>
    <cellStyle name="Обычный 2 5 2 3 2 6" xfId="9321"/>
    <cellStyle name="Обычный 2 5 2 3 2 7" xfId="7591"/>
    <cellStyle name="Обычный 2 5 2 3 3" xfId="10781"/>
    <cellStyle name="Обычный 2 5 2 3 3 2" xfId="18099"/>
    <cellStyle name="Обычный 2 5 2 3 4" xfId="12985"/>
    <cellStyle name="Обычный 2 5 2 3 5" xfId="14830"/>
    <cellStyle name="Обычный 2 5 2 3 6" xfId="16457"/>
    <cellStyle name="Обычный 2 5 2 3 7" xfId="8579"/>
    <cellStyle name="Обычный 2 5 2 3 8" xfId="6849"/>
    <cellStyle name="Обычный 2 5 2 4" xfId="4423"/>
    <cellStyle name="Обычный 2 5 2 4 2" xfId="11128"/>
    <cellStyle name="Обычный 2 5 2 4 2 2" xfId="18446"/>
    <cellStyle name="Обычный 2 5 2 4 3" xfId="13332"/>
    <cellStyle name="Обычный 2 5 2 4 4" xfId="15177"/>
    <cellStyle name="Обычный 2 5 2 4 5" xfId="16804"/>
    <cellStyle name="Обычный 2 5 2 4 6" xfId="8926"/>
    <cellStyle name="Обычный 2 5 2 4 7" xfId="7196"/>
    <cellStyle name="Обычный 2 5 2 5" xfId="3239"/>
    <cellStyle name="Обычный 2 5 2 5 2" xfId="17730"/>
    <cellStyle name="Обычный 2 5 2 5 3" xfId="10337"/>
    <cellStyle name="Обычный 2 5 2 6" xfId="12605"/>
    <cellStyle name="Обычный 2 5 2 7" xfId="14450"/>
    <cellStyle name="Обычный 2 5 2 8" xfId="16060"/>
    <cellStyle name="Обычный 2 5 2 9" xfId="8184"/>
    <cellStyle name="Обычный 2 5 3" xfId="2156"/>
    <cellStyle name="Обычный 2 5 3 10" xfId="20859"/>
    <cellStyle name="Обычный 2 5 3 2" xfId="2162"/>
    <cellStyle name="Обычный 2 5 3 2 2" xfId="4937"/>
    <cellStyle name="Обычный 2 5 3 2 2 2" xfId="11642"/>
    <cellStyle name="Обычный 2 5 3 2 2 2 2" xfId="18960"/>
    <cellStyle name="Обычный 2 5 3 2 2 3" xfId="13846"/>
    <cellStyle name="Обычный 2 5 3 2 2 4" xfId="15691"/>
    <cellStyle name="Обычный 2 5 3 2 2 5" xfId="17318"/>
    <cellStyle name="Обычный 2 5 3 2 2 6" xfId="9440"/>
    <cellStyle name="Обычный 2 5 3 2 2 7" xfId="7710"/>
    <cellStyle name="Обычный 2 5 3 2 3" xfId="4190"/>
    <cellStyle name="Обычный 2 5 3 2 3 2" xfId="18218"/>
    <cellStyle name="Обычный 2 5 3 2 3 3" xfId="10900"/>
    <cellStyle name="Обычный 2 5 3 2 4" xfId="13104"/>
    <cellStyle name="Обычный 2 5 3 2 5" xfId="14949"/>
    <cellStyle name="Обычный 2 5 3 2 6" xfId="16576"/>
    <cellStyle name="Обычный 2 5 3 2 7" xfId="8698"/>
    <cellStyle name="Обычный 2 5 3 2 8" xfId="6968"/>
    <cellStyle name="Обычный 2 5 3 3" xfId="4542"/>
    <cellStyle name="Обычный 2 5 3 3 2" xfId="11247"/>
    <cellStyle name="Обычный 2 5 3 3 2 2" xfId="18565"/>
    <cellStyle name="Обычный 2 5 3 3 3" xfId="13451"/>
    <cellStyle name="Обычный 2 5 3 3 4" xfId="15296"/>
    <cellStyle name="Обычный 2 5 3 3 5" xfId="16923"/>
    <cellStyle name="Обычный 2 5 3 3 6" xfId="9045"/>
    <cellStyle name="Обычный 2 5 3 3 7" xfId="7315"/>
    <cellStyle name="Обычный 2 5 3 4" xfId="3503"/>
    <cellStyle name="Обычный 2 5 3 4 2" xfId="17843"/>
    <cellStyle name="Обычный 2 5 3 4 3" xfId="10476"/>
    <cellStyle name="Обычный 2 5 3 5" xfId="12718"/>
    <cellStyle name="Обычный 2 5 3 6" xfId="14563"/>
    <cellStyle name="Обычный 2 5 3 7" xfId="16179"/>
    <cellStyle name="Обычный 2 5 3 8" xfId="8303"/>
    <cellStyle name="Обычный 2 5 3 9" xfId="6549"/>
    <cellStyle name="Обычный 2 5 4" xfId="3162"/>
    <cellStyle name="Обычный 2 5 5" xfId="3787"/>
    <cellStyle name="Обычный 2 5 6" xfId="3908"/>
    <cellStyle name="Обычный 2 5 7" xfId="3949"/>
    <cellStyle name="Обычный 2 5 7 2" xfId="4696"/>
    <cellStyle name="Обычный 2 5 7 2 2" xfId="11401"/>
    <cellStyle name="Обычный 2 5 7 2 2 2" xfId="18719"/>
    <cellStyle name="Обычный 2 5 7 2 3" xfId="13605"/>
    <cellStyle name="Обычный 2 5 7 2 4" xfId="15450"/>
    <cellStyle name="Обычный 2 5 7 2 5" xfId="17077"/>
    <cellStyle name="Обычный 2 5 7 2 6" xfId="9199"/>
    <cellStyle name="Обычный 2 5 7 2 7" xfId="7469"/>
    <cellStyle name="Обычный 2 5 7 3" xfId="10659"/>
    <cellStyle name="Обычный 2 5 7 3 2" xfId="17977"/>
    <cellStyle name="Обычный 2 5 7 4" xfId="12863"/>
    <cellStyle name="Обычный 2 5 7 5" xfId="14708"/>
    <cellStyle name="Обычный 2 5 7 6" xfId="16335"/>
    <cellStyle name="Обычный 2 5 7 7" xfId="8457"/>
    <cellStyle name="Обычный 2 5 7 8" xfId="6727"/>
    <cellStyle name="Обычный 2 5 8" xfId="4297"/>
    <cellStyle name="Обычный 2 5 8 2" xfId="11002"/>
    <cellStyle name="Обычный 2 5 8 2 2" xfId="18320"/>
    <cellStyle name="Обычный 2 5 8 3" xfId="13206"/>
    <cellStyle name="Обычный 2 5 8 4" xfId="15051"/>
    <cellStyle name="Обычный 2 5 8 5" xfId="16678"/>
    <cellStyle name="Обычный 2 5 8 6" xfId="8800"/>
    <cellStyle name="Обычный 2 5 8 7" xfId="7070"/>
    <cellStyle name="Обычный 2 5 9" xfId="3063"/>
    <cellStyle name="Обычный 2 5 9 2" xfId="12501"/>
    <cellStyle name="Обычный 2 5 9 3" xfId="14346"/>
    <cellStyle name="Обычный 2 5 9 4" xfId="17653"/>
    <cellStyle name="Обычный 2 5 9 5" xfId="10112"/>
    <cellStyle name="Обычный 2 6" xfId="1934"/>
    <cellStyle name="Обычный 2 7" xfId="1930"/>
    <cellStyle name="Обычный 2 7 2" xfId="3788"/>
    <cellStyle name="Обычный 2 7 2 2" xfId="20954"/>
    <cellStyle name="Обычный 2 8" xfId="2153"/>
    <cellStyle name="Обычный 2 8 2" xfId="2161"/>
    <cellStyle name="Обычный 2 8 2 2" xfId="3789"/>
    <cellStyle name="Обычный 2 8 3" xfId="3130"/>
    <cellStyle name="Обычный 2 9" xfId="2173"/>
    <cellStyle name="Обычный 2 9 2" xfId="3790"/>
    <cellStyle name="Обычный 2_Лист1" xfId="3627"/>
    <cellStyle name="Обычный 20" xfId="363"/>
    <cellStyle name="Обычный 20 2" xfId="1935"/>
    <cellStyle name="Обычный 20 2 2" xfId="3240"/>
    <cellStyle name="Обычный 20 2 3" xfId="2477"/>
    <cellStyle name="Обычный 20 3" xfId="3064"/>
    <cellStyle name="Обычный 20 3 2" xfId="3533"/>
    <cellStyle name="Обычный 20 4" xfId="3200"/>
    <cellStyle name="Обычный 20 5" xfId="2415"/>
    <cellStyle name="Обычный 21" xfId="369"/>
    <cellStyle name="Обычный 21 2" xfId="382"/>
    <cellStyle name="Обычный 21 2 2" xfId="1937"/>
    <cellStyle name="Обычный 21 2 3" xfId="3378"/>
    <cellStyle name="Обычный 21 2 3 10" xfId="20801"/>
    <cellStyle name="Обычный 21 2 3 2" xfId="4130"/>
    <cellStyle name="Обычный 21 2 3 2 2" xfId="4877"/>
    <cellStyle name="Обычный 21 2 3 2 2 2" xfId="11582"/>
    <cellStyle name="Обычный 21 2 3 2 2 2 2" xfId="18900"/>
    <cellStyle name="Обычный 21 2 3 2 2 3" xfId="13786"/>
    <cellStyle name="Обычный 21 2 3 2 2 4" xfId="15631"/>
    <cellStyle name="Обычный 21 2 3 2 2 5" xfId="17258"/>
    <cellStyle name="Обычный 21 2 3 2 2 6" xfId="9380"/>
    <cellStyle name="Обычный 21 2 3 2 2 7" xfId="7650"/>
    <cellStyle name="Обычный 21 2 3 2 3" xfId="10840"/>
    <cellStyle name="Обычный 21 2 3 2 3 2" xfId="18158"/>
    <cellStyle name="Обычный 21 2 3 2 4" xfId="13044"/>
    <cellStyle name="Обычный 21 2 3 2 5" xfId="14889"/>
    <cellStyle name="Обычный 21 2 3 2 6" xfId="16516"/>
    <cellStyle name="Обычный 21 2 3 2 7" xfId="8638"/>
    <cellStyle name="Обычный 21 2 3 2 8" xfId="6908"/>
    <cellStyle name="Обычный 21 2 3 3" xfId="4482"/>
    <cellStyle name="Обычный 21 2 3 3 2" xfId="11187"/>
    <cellStyle name="Обычный 21 2 3 3 2 2" xfId="18505"/>
    <cellStyle name="Обычный 21 2 3 3 3" xfId="13391"/>
    <cellStyle name="Обычный 21 2 3 3 4" xfId="15236"/>
    <cellStyle name="Обычный 21 2 3 3 5" xfId="16863"/>
    <cellStyle name="Обычный 21 2 3 3 6" xfId="8985"/>
    <cellStyle name="Обычный 21 2 3 3 7" xfId="7255"/>
    <cellStyle name="Обычный 21 2 3 4" xfId="10410"/>
    <cellStyle name="Обычный 21 2 3 4 2" xfId="17786"/>
    <cellStyle name="Обычный 21 2 3 5" xfId="12661"/>
    <cellStyle name="Обычный 21 2 3 6" xfId="14506"/>
    <cellStyle name="Обычный 21 2 3 7" xfId="16119"/>
    <cellStyle name="Обычный 21 2 3 8" xfId="8243"/>
    <cellStyle name="Обычный 21 2 3 9" xfId="6488"/>
    <cellStyle name="Обычный 21 2 4" xfId="3210"/>
    <cellStyle name="Обычный 21 2 4 10" xfId="20718"/>
    <cellStyle name="Обычный 21 2 4 2" xfId="4048"/>
    <cellStyle name="Обычный 21 2 4 2 2" xfId="4795"/>
    <cellStyle name="Обычный 21 2 4 2 2 2" xfId="11500"/>
    <cellStyle name="Обычный 21 2 4 2 2 2 2" xfId="18818"/>
    <cellStyle name="Обычный 21 2 4 2 2 3" xfId="13704"/>
    <cellStyle name="Обычный 21 2 4 2 2 4" xfId="15549"/>
    <cellStyle name="Обычный 21 2 4 2 2 5" xfId="17176"/>
    <cellStyle name="Обычный 21 2 4 2 2 6" xfId="9298"/>
    <cellStyle name="Обычный 21 2 4 2 2 7" xfId="7568"/>
    <cellStyle name="Обычный 21 2 4 2 3" xfId="10758"/>
    <cellStyle name="Обычный 21 2 4 2 3 2" xfId="18076"/>
    <cellStyle name="Обычный 21 2 4 2 4" xfId="12962"/>
    <cellStyle name="Обычный 21 2 4 2 5" xfId="14807"/>
    <cellStyle name="Обычный 21 2 4 2 6" xfId="16434"/>
    <cellStyle name="Обычный 21 2 4 2 7" xfId="8556"/>
    <cellStyle name="Обычный 21 2 4 2 8" xfId="6826"/>
    <cellStyle name="Обычный 21 2 4 3" xfId="4400"/>
    <cellStyle name="Обычный 21 2 4 3 2" xfId="11105"/>
    <cellStyle name="Обычный 21 2 4 3 2 2" xfId="18423"/>
    <cellStyle name="Обычный 21 2 4 3 3" xfId="13309"/>
    <cellStyle name="Обычный 21 2 4 3 4" xfId="15154"/>
    <cellStyle name="Обычный 21 2 4 3 5" xfId="16781"/>
    <cellStyle name="Обычный 21 2 4 3 6" xfId="8903"/>
    <cellStyle name="Обычный 21 2 4 3 7" xfId="7173"/>
    <cellStyle name="Обычный 21 2 4 4" xfId="10244"/>
    <cellStyle name="Обычный 21 2 4 4 2" xfId="17707"/>
    <cellStyle name="Обычный 21 2 4 5" xfId="12582"/>
    <cellStyle name="Обычный 21 2 4 6" xfId="14427"/>
    <cellStyle name="Обычный 21 2 4 7" xfId="16037"/>
    <cellStyle name="Обычный 21 2 4 8" xfId="8161"/>
    <cellStyle name="Обычный 21 2 4 9" xfId="6284"/>
    <cellStyle name="Обычный 21 2 5" xfId="2478"/>
    <cellStyle name="Обычный 21 3" xfId="1936"/>
    <cellStyle name="Обычный 21 4" xfId="3385"/>
    <cellStyle name="Обычный 21 4 10" xfId="20807"/>
    <cellStyle name="Обычный 21 4 2" xfId="4136"/>
    <cellStyle name="Обычный 21 4 2 2" xfId="4883"/>
    <cellStyle name="Обычный 21 4 2 2 2" xfId="11588"/>
    <cellStyle name="Обычный 21 4 2 2 2 2" xfId="18906"/>
    <cellStyle name="Обычный 21 4 2 2 3" xfId="13792"/>
    <cellStyle name="Обычный 21 4 2 2 4" xfId="15637"/>
    <cellStyle name="Обычный 21 4 2 2 5" xfId="17264"/>
    <cellStyle name="Обычный 21 4 2 2 6" xfId="9386"/>
    <cellStyle name="Обычный 21 4 2 2 7" xfId="7656"/>
    <cellStyle name="Обычный 21 4 2 3" xfId="10846"/>
    <cellStyle name="Обычный 21 4 2 3 2" xfId="18164"/>
    <cellStyle name="Обычный 21 4 2 4" xfId="13050"/>
    <cellStyle name="Обычный 21 4 2 5" xfId="14895"/>
    <cellStyle name="Обычный 21 4 2 6" xfId="16522"/>
    <cellStyle name="Обычный 21 4 2 7" xfId="8644"/>
    <cellStyle name="Обычный 21 4 2 8" xfId="6914"/>
    <cellStyle name="Обычный 21 4 3" xfId="4488"/>
    <cellStyle name="Обычный 21 4 3 2" xfId="11193"/>
    <cellStyle name="Обычный 21 4 3 2 2" xfId="18511"/>
    <cellStyle name="Обычный 21 4 3 3" xfId="13397"/>
    <cellStyle name="Обычный 21 4 3 4" xfId="15242"/>
    <cellStyle name="Обычный 21 4 3 5" xfId="16869"/>
    <cellStyle name="Обычный 21 4 3 6" xfId="8991"/>
    <cellStyle name="Обычный 21 4 3 7" xfId="7261"/>
    <cellStyle name="Обычный 21 4 4" xfId="10416"/>
    <cellStyle name="Обычный 21 4 4 2" xfId="17792"/>
    <cellStyle name="Обычный 21 4 5" xfId="12667"/>
    <cellStyle name="Обычный 21 4 6" xfId="14512"/>
    <cellStyle name="Обычный 21 4 7" xfId="16125"/>
    <cellStyle name="Обычный 21 4 8" xfId="8249"/>
    <cellStyle name="Обычный 21 4 9" xfId="6494"/>
    <cellStyle name="Обычный 21 5" xfId="3204"/>
    <cellStyle name="Обычный 21 5 10" xfId="20711"/>
    <cellStyle name="Обычный 21 5 2" xfId="4041"/>
    <cellStyle name="Обычный 21 5 2 2" xfId="4788"/>
    <cellStyle name="Обычный 21 5 2 2 2" xfId="11493"/>
    <cellStyle name="Обычный 21 5 2 2 2 2" xfId="18811"/>
    <cellStyle name="Обычный 21 5 2 2 3" xfId="13697"/>
    <cellStyle name="Обычный 21 5 2 2 4" xfId="15542"/>
    <cellStyle name="Обычный 21 5 2 2 5" xfId="17169"/>
    <cellStyle name="Обычный 21 5 2 2 6" xfId="9291"/>
    <cellStyle name="Обычный 21 5 2 2 7" xfId="7561"/>
    <cellStyle name="Обычный 21 5 2 3" xfId="10751"/>
    <cellStyle name="Обычный 21 5 2 3 2" xfId="18069"/>
    <cellStyle name="Обычный 21 5 2 4" xfId="12955"/>
    <cellStyle name="Обычный 21 5 2 5" xfId="14800"/>
    <cellStyle name="Обычный 21 5 2 6" xfId="16427"/>
    <cellStyle name="Обычный 21 5 2 7" xfId="8549"/>
    <cellStyle name="Обычный 21 5 2 8" xfId="6819"/>
    <cellStyle name="Обычный 21 5 3" xfId="4393"/>
    <cellStyle name="Обычный 21 5 3 2" xfId="11098"/>
    <cellStyle name="Обычный 21 5 3 2 2" xfId="18416"/>
    <cellStyle name="Обычный 21 5 3 3" xfId="13302"/>
    <cellStyle name="Обычный 21 5 3 4" xfId="15147"/>
    <cellStyle name="Обычный 21 5 3 5" xfId="16774"/>
    <cellStyle name="Обычный 21 5 3 6" xfId="8896"/>
    <cellStyle name="Обычный 21 5 3 7" xfId="7166"/>
    <cellStyle name="Обычный 21 5 4" xfId="10237"/>
    <cellStyle name="Обычный 21 5 4 2" xfId="17701"/>
    <cellStyle name="Обычный 21 5 5" xfId="12576"/>
    <cellStyle name="Обычный 21 5 6" xfId="14421"/>
    <cellStyle name="Обычный 21 5 7" xfId="16030"/>
    <cellStyle name="Обычный 21 5 8" xfId="8154"/>
    <cellStyle name="Обычный 21 5 9" xfId="6277"/>
    <cellStyle name="Обычный 22" xfId="375"/>
    <cellStyle name="Обычный 22 2" xfId="1938"/>
    <cellStyle name="Обычный 22 2 2" xfId="3899"/>
    <cellStyle name="Обычный 22 2 3" xfId="3065"/>
    <cellStyle name="Обычный 22 2 4" xfId="2620"/>
    <cellStyle name="Обычный 22 3" xfId="3383"/>
    <cellStyle name="Обычный 22 3 10" xfId="20805"/>
    <cellStyle name="Обычный 22 3 2" xfId="4134"/>
    <cellStyle name="Обычный 22 3 2 2" xfId="4881"/>
    <cellStyle name="Обычный 22 3 2 2 2" xfId="11586"/>
    <cellStyle name="Обычный 22 3 2 2 2 2" xfId="18904"/>
    <cellStyle name="Обычный 22 3 2 2 3" xfId="13790"/>
    <cellStyle name="Обычный 22 3 2 2 4" xfId="15635"/>
    <cellStyle name="Обычный 22 3 2 2 5" xfId="17262"/>
    <cellStyle name="Обычный 22 3 2 2 6" xfId="9384"/>
    <cellStyle name="Обычный 22 3 2 2 7" xfId="7654"/>
    <cellStyle name="Обычный 22 3 2 3" xfId="10844"/>
    <cellStyle name="Обычный 22 3 2 3 2" xfId="18162"/>
    <cellStyle name="Обычный 22 3 2 4" xfId="13048"/>
    <cellStyle name="Обычный 22 3 2 5" xfId="14893"/>
    <cellStyle name="Обычный 22 3 2 6" xfId="16520"/>
    <cellStyle name="Обычный 22 3 2 7" xfId="8642"/>
    <cellStyle name="Обычный 22 3 2 8" xfId="6912"/>
    <cellStyle name="Обычный 22 3 3" xfId="4486"/>
    <cellStyle name="Обычный 22 3 3 2" xfId="11191"/>
    <cellStyle name="Обычный 22 3 3 2 2" xfId="18509"/>
    <cellStyle name="Обычный 22 3 3 3" xfId="13395"/>
    <cellStyle name="Обычный 22 3 3 4" xfId="15240"/>
    <cellStyle name="Обычный 22 3 3 5" xfId="16867"/>
    <cellStyle name="Обычный 22 3 3 6" xfId="8989"/>
    <cellStyle name="Обычный 22 3 3 7" xfId="7259"/>
    <cellStyle name="Обычный 22 3 4" xfId="10414"/>
    <cellStyle name="Обычный 22 3 4 2" xfId="17790"/>
    <cellStyle name="Обычный 22 3 5" xfId="12665"/>
    <cellStyle name="Обычный 22 3 6" xfId="14510"/>
    <cellStyle name="Обычный 22 3 7" xfId="16123"/>
    <cellStyle name="Обычный 22 3 8" xfId="8247"/>
    <cellStyle name="Обычный 22 3 9" xfId="6492"/>
    <cellStyle name="Обычный 22 4" xfId="3207"/>
    <cellStyle name="Обычный 22 4 10" xfId="20714"/>
    <cellStyle name="Обычный 22 4 2" xfId="4044"/>
    <cellStyle name="Обычный 22 4 2 2" xfId="4791"/>
    <cellStyle name="Обычный 22 4 2 2 2" xfId="11496"/>
    <cellStyle name="Обычный 22 4 2 2 2 2" xfId="18814"/>
    <cellStyle name="Обычный 22 4 2 2 3" xfId="13700"/>
    <cellStyle name="Обычный 22 4 2 2 4" xfId="15545"/>
    <cellStyle name="Обычный 22 4 2 2 5" xfId="17172"/>
    <cellStyle name="Обычный 22 4 2 2 6" xfId="9294"/>
    <cellStyle name="Обычный 22 4 2 2 7" xfId="7564"/>
    <cellStyle name="Обычный 22 4 2 3" xfId="10754"/>
    <cellStyle name="Обычный 22 4 2 3 2" xfId="18072"/>
    <cellStyle name="Обычный 22 4 2 4" xfId="12958"/>
    <cellStyle name="Обычный 22 4 2 5" xfId="14803"/>
    <cellStyle name="Обычный 22 4 2 6" xfId="16430"/>
    <cellStyle name="Обычный 22 4 2 7" xfId="8552"/>
    <cellStyle name="Обычный 22 4 2 8" xfId="6822"/>
    <cellStyle name="Обычный 22 4 3" xfId="4396"/>
    <cellStyle name="Обычный 22 4 3 2" xfId="11101"/>
    <cellStyle name="Обычный 22 4 3 2 2" xfId="18419"/>
    <cellStyle name="Обычный 22 4 3 3" xfId="13305"/>
    <cellStyle name="Обычный 22 4 3 4" xfId="15150"/>
    <cellStyle name="Обычный 22 4 3 5" xfId="16777"/>
    <cellStyle name="Обычный 22 4 3 6" xfId="8899"/>
    <cellStyle name="Обычный 22 4 3 7" xfId="7169"/>
    <cellStyle name="Обычный 22 4 4" xfId="10241"/>
    <cellStyle name="Обычный 22 4 4 2" xfId="17704"/>
    <cellStyle name="Обычный 22 4 5" xfId="12579"/>
    <cellStyle name="Обычный 22 4 6" xfId="14424"/>
    <cellStyle name="Обычный 22 4 7" xfId="16033"/>
    <cellStyle name="Обычный 22 4 8" xfId="8157"/>
    <cellStyle name="Обычный 22 4 9" xfId="6280"/>
    <cellStyle name="Обычный 22 5" xfId="2499"/>
    <cellStyle name="Обычный 23" xfId="377"/>
    <cellStyle name="Обычный 23 2" xfId="1939"/>
    <cellStyle name="Обычный 23 3" xfId="2147"/>
    <cellStyle name="Обычный 23 3 10" xfId="20803"/>
    <cellStyle name="Обычный 23 3 2" xfId="4132"/>
    <cellStyle name="Обычный 23 3 2 2" xfId="4879"/>
    <cellStyle name="Обычный 23 3 2 2 2" xfId="11584"/>
    <cellStyle name="Обычный 23 3 2 2 2 2" xfId="18902"/>
    <cellStyle name="Обычный 23 3 2 2 3" xfId="13788"/>
    <cellStyle name="Обычный 23 3 2 2 4" xfId="15633"/>
    <cellStyle name="Обычный 23 3 2 2 5" xfId="17260"/>
    <cellStyle name="Обычный 23 3 2 2 6" xfId="9382"/>
    <cellStyle name="Обычный 23 3 2 2 7" xfId="7652"/>
    <cellStyle name="Обычный 23 3 2 3" xfId="10842"/>
    <cellStyle name="Обычный 23 3 2 3 2" xfId="18160"/>
    <cellStyle name="Обычный 23 3 2 4" xfId="13046"/>
    <cellStyle name="Обычный 23 3 2 5" xfId="14891"/>
    <cellStyle name="Обычный 23 3 2 6" xfId="16518"/>
    <cellStyle name="Обычный 23 3 2 7" xfId="8640"/>
    <cellStyle name="Обычный 23 3 2 8" xfId="6910"/>
    <cellStyle name="Обычный 23 3 3" xfId="4484"/>
    <cellStyle name="Обычный 23 3 3 2" xfId="11189"/>
    <cellStyle name="Обычный 23 3 3 2 2" xfId="18507"/>
    <cellStyle name="Обычный 23 3 3 3" xfId="13393"/>
    <cellStyle name="Обычный 23 3 3 4" xfId="15238"/>
    <cellStyle name="Обычный 23 3 3 5" xfId="16865"/>
    <cellStyle name="Обычный 23 3 3 6" xfId="8987"/>
    <cellStyle name="Обычный 23 3 3 7" xfId="7257"/>
    <cellStyle name="Обычный 23 3 4" xfId="3380"/>
    <cellStyle name="Обычный 23 3 4 2" xfId="17788"/>
    <cellStyle name="Обычный 23 3 4 3" xfId="10412"/>
    <cellStyle name="Обычный 23 3 5" xfId="12663"/>
    <cellStyle name="Обычный 23 3 6" xfId="14508"/>
    <cellStyle name="Обычный 23 3 7" xfId="16121"/>
    <cellStyle name="Обычный 23 3 8" xfId="8245"/>
    <cellStyle name="Обычный 23 3 9" xfId="6490"/>
    <cellStyle name="Обычный 23 4" xfId="3209"/>
    <cellStyle name="Обычный 23 4 10" xfId="20716"/>
    <cellStyle name="Обычный 23 4 2" xfId="4046"/>
    <cellStyle name="Обычный 23 4 2 2" xfId="4793"/>
    <cellStyle name="Обычный 23 4 2 2 2" xfId="11498"/>
    <cellStyle name="Обычный 23 4 2 2 2 2" xfId="18816"/>
    <cellStyle name="Обычный 23 4 2 2 3" xfId="13702"/>
    <cellStyle name="Обычный 23 4 2 2 4" xfId="15547"/>
    <cellStyle name="Обычный 23 4 2 2 5" xfId="17174"/>
    <cellStyle name="Обычный 23 4 2 2 6" xfId="9296"/>
    <cellStyle name="Обычный 23 4 2 2 7" xfId="7566"/>
    <cellStyle name="Обычный 23 4 2 3" xfId="10756"/>
    <cellStyle name="Обычный 23 4 2 3 2" xfId="18074"/>
    <cellStyle name="Обычный 23 4 2 4" xfId="12960"/>
    <cellStyle name="Обычный 23 4 2 5" xfId="14805"/>
    <cellStyle name="Обычный 23 4 2 6" xfId="16432"/>
    <cellStyle name="Обычный 23 4 2 7" xfId="8554"/>
    <cellStyle name="Обычный 23 4 2 8" xfId="6824"/>
    <cellStyle name="Обычный 23 4 3" xfId="4398"/>
    <cellStyle name="Обычный 23 4 3 2" xfId="11103"/>
    <cellStyle name="Обычный 23 4 3 2 2" xfId="18421"/>
    <cellStyle name="Обычный 23 4 3 3" xfId="13307"/>
    <cellStyle name="Обычный 23 4 3 4" xfId="15152"/>
    <cellStyle name="Обычный 23 4 3 5" xfId="16779"/>
    <cellStyle name="Обычный 23 4 3 6" xfId="8901"/>
    <cellStyle name="Обычный 23 4 3 7" xfId="7171"/>
    <cellStyle name="Обычный 23 4 4" xfId="10243"/>
    <cellStyle name="Обычный 23 4 4 2" xfId="17706"/>
    <cellStyle name="Обычный 23 4 5" xfId="12581"/>
    <cellStyle name="Обычный 23 4 6" xfId="14426"/>
    <cellStyle name="Обычный 23 4 7" xfId="16035"/>
    <cellStyle name="Обычный 23 4 8" xfId="8159"/>
    <cellStyle name="Обычный 23 4 9" xfId="6282"/>
    <cellStyle name="Обычный 23 5" xfId="3904"/>
    <cellStyle name="Обычный 23 6" xfId="3066"/>
    <cellStyle name="Обычный 23 7" xfId="2626"/>
    <cellStyle name="Обычный 24" xfId="383"/>
    <cellStyle name="Обычный 24 2" xfId="1940"/>
    <cellStyle name="Обычный 24 3" xfId="3508"/>
    <cellStyle name="Обычный 24 3 10" xfId="20864"/>
    <cellStyle name="Обычный 24 3 2" xfId="4194"/>
    <cellStyle name="Обычный 24 3 2 2" xfId="4941"/>
    <cellStyle name="Обычный 24 3 2 2 2" xfId="11646"/>
    <cellStyle name="Обычный 24 3 2 2 2 2" xfId="18964"/>
    <cellStyle name="Обычный 24 3 2 2 3" xfId="13850"/>
    <cellStyle name="Обычный 24 3 2 2 4" xfId="15695"/>
    <cellStyle name="Обычный 24 3 2 2 5" xfId="17322"/>
    <cellStyle name="Обычный 24 3 2 2 6" xfId="9444"/>
    <cellStyle name="Обычный 24 3 2 2 7" xfId="7714"/>
    <cellStyle name="Обычный 24 3 2 3" xfId="10904"/>
    <cellStyle name="Обычный 24 3 2 3 2" xfId="18222"/>
    <cellStyle name="Обычный 24 3 2 4" xfId="13108"/>
    <cellStyle name="Обычный 24 3 2 5" xfId="14953"/>
    <cellStyle name="Обычный 24 3 2 6" xfId="16580"/>
    <cellStyle name="Обычный 24 3 2 7" xfId="8702"/>
    <cellStyle name="Обычный 24 3 2 8" xfId="6972"/>
    <cellStyle name="Обычный 24 3 3" xfId="4546"/>
    <cellStyle name="Обычный 24 3 3 2" xfId="11251"/>
    <cellStyle name="Обычный 24 3 3 2 2" xfId="18569"/>
    <cellStyle name="Обычный 24 3 3 3" xfId="13455"/>
    <cellStyle name="Обычный 24 3 3 4" xfId="15300"/>
    <cellStyle name="Обычный 24 3 3 5" xfId="16927"/>
    <cellStyle name="Обычный 24 3 3 6" xfId="9049"/>
    <cellStyle name="Обычный 24 3 3 7" xfId="7319"/>
    <cellStyle name="Обычный 24 3 4" xfId="10480"/>
    <cellStyle name="Обычный 24 3 4 2" xfId="17847"/>
    <cellStyle name="Обычный 24 3 5" xfId="12722"/>
    <cellStyle name="Обычный 24 3 6" xfId="14567"/>
    <cellStyle name="Обычный 24 3 7" xfId="16183"/>
    <cellStyle name="Обычный 24 3 8" xfId="8307"/>
    <cellStyle name="Обычный 24 3 9" xfId="6553"/>
    <cellStyle name="Обычный 24 4" xfId="3211"/>
    <cellStyle name="Обычный 24 4 10" xfId="20719"/>
    <cellStyle name="Обычный 24 4 2" xfId="4049"/>
    <cellStyle name="Обычный 24 4 2 2" xfId="4796"/>
    <cellStyle name="Обычный 24 4 2 2 2" xfId="11501"/>
    <cellStyle name="Обычный 24 4 2 2 2 2" xfId="18819"/>
    <cellStyle name="Обычный 24 4 2 2 3" xfId="13705"/>
    <cellStyle name="Обычный 24 4 2 2 4" xfId="15550"/>
    <cellStyle name="Обычный 24 4 2 2 5" xfId="17177"/>
    <cellStyle name="Обычный 24 4 2 2 6" xfId="9299"/>
    <cellStyle name="Обычный 24 4 2 2 7" xfId="7569"/>
    <cellStyle name="Обычный 24 4 2 3" xfId="10759"/>
    <cellStyle name="Обычный 24 4 2 3 2" xfId="18077"/>
    <cellStyle name="Обычный 24 4 2 4" xfId="12963"/>
    <cellStyle name="Обычный 24 4 2 5" xfId="14808"/>
    <cellStyle name="Обычный 24 4 2 6" xfId="16435"/>
    <cellStyle name="Обычный 24 4 2 7" xfId="8557"/>
    <cellStyle name="Обычный 24 4 2 8" xfId="6827"/>
    <cellStyle name="Обычный 24 4 3" xfId="4401"/>
    <cellStyle name="Обычный 24 4 3 2" xfId="11106"/>
    <cellStyle name="Обычный 24 4 3 2 2" xfId="18424"/>
    <cellStyle name="Обычный 24 4 3 3" xfId="13310"/>
    <cellStyle name="Обычный 24 4 3 4" xfId="15155"/>
    <cellStyle name="Обычный 24 4 3 5" xfId="16782"/>
    <cellStyle name="Обычный 24 4 3 6" xfId="8904"/>
    <cellStyle name="Обычный 24 4 3 7" xfId="7174"/>
    <cellStyle name="Обычный 24 4 4" xfId="10245"/>
    <cellStyle name="Обычный 24 4 4 2" xfId="17708"/>
    <cellStyle name="Обычный 24 4 5" xfId="12583"/>
    <cellStyle name="Обычный 24 4 6" xfId="14428"/>
    <cellStyle name="Обычный 24 4 7" xfId="16038"/>
    <cellStyle name="Обычный 24 4 8" xfId="8162"/>
    <cellStyle name="Обычный 24 4 9" xfId="6285"/>
    <cellStyle name="Обычный 24 5" xfId="3911"/>
    <cellStyle name="Обычный 24 6" xfId="3067"/>
    <cellStyle name="Обычный 24 7" xfId="2635"/>
    <cellStyle name="Обычный 25" xfId="931"/>
    <cellStyle name="Обычный 25 2" xfId="1941"/>
    <cellStyle name="Обычный 25 3" xfId="2149"/>
    <cellStyle name="Обычный 25 3 10" xfId="20798"/>
    <cellStyle name="Обычный 25 3 2" xfId="4127"/>
    <cellStyle name="Обычный 25 3 2 2" xfId="4874"/>
    <cellStyle name="Обычный 25 3 2 2 2" xfId="11579"/>
    <cellStyle name="Обычный 25 3 2 2 2 2" xfId="18897"/>
    <cellStyle name="Обычный 25 3 2 2 3" xfId="13783"/>
    <cellStyle name="Обычный 25 3 2 2 4" xfId="15628"/>
    <cellStyle name="Обычный 25 3 2 2 5" xfId="17255"/>
    <cellStyle name="Обычный 25 3 2 2 6" xfId="9377"/>
    <cellStyle name="Обычный 25 3 2 2 7" xfId="7647"/>
    <cellStyle name="Обычный 25 3 2 3" xfId="10837"/>
    <cellStyle name="Обычный 25 3 2 3 2" xfId="18155"/>
    <cellStyle name="Обычный 25 3 2 4" xfId="13041"/>
    <cellStyle name="Обычный 25 3 2 5" xfId="14886"/>
    <cellStyle name="Обычный 25 3 2 6" xfId="16513"/>
    <cellStyle name="Обычный 25 3 2 7" xfId="8635"/>
    <cellStyle name="Обычный 25 3 2 8" xfId="6905"/>
    <cellStyle name="Обычный 25 3 3" xfId="4479"/>
    <cellStyle name="Обычный 25 3 3 2" xfId="11184"/>
    <cellStyle name="Обычный 25 3 3 2 2" xfId="18502"/>
    <cellStyle name="Обычный 25 3 3 3" xfId="13388"/>
    <cellStyle name="Обычный 25 3 3 4" xfId="15233"/>
    <cellStyle name="Обычный 25 3 3 5" xfId="16860"/>
    <cellStyle name="Обычный 25 3 3 6" xfId="8982"/>
    <cellStyle name="Обычный 25 3 3 7" xfId="7252"/>
    <cellStyle name="Обычный 25 3 4" xfId="3358"/>
    <cellStyle name="Обычный 25 3 4 2" xfId="17783"/>
    <cellStyle name="Обычный 25 3 4 3" xfId="10405"/>
    <cellStyle name="Обычный 25 3 5" xfId="12658"/>
    <cellStyle name="Обычный 25 3 6" xfId="14503"/>
    <cellStyle name="Обычный 25 3 7" xfId="16116"/>
    <cellStyle name="Обычный 25 3 8" xfId="8240"/>
    <cellStyle name="Обычный 25 3 9" xfId="6485"/>
    <cellStyle name="Обычный 25 4" xfId="3214"/>
    <cellStyle name="Обычный 25 4 10" xfId="20722"/>
    <cellStyle name="Обычный 25 4 2" xfId="4052"/>
    <cellStyle name="Обычный 25 4 2 2" xfId="4799"/>
    <cellStyle name="Обычный 25 4 2 2 2" xfId="11504"/>
    <cellStyle name="Обычный 25 4 2 2 2 2" xfId="18822"/>
    <cellStyle name="Обычный 25 4 2 2 3" xfId="13708"/>
    <cellStyle name="Обычный 25 4 2 2 4" xfId="15553"/>
    <cellStyle name="Обычный 25 4 2 2 5" xfId="17180"/>
    <cellStyle name="Обычный 25 4 2 2 6" xfId="9302"/>
    <cellStyle name="Обычный 25 4 2 2 7" xfId="7572"/>
    <cellStyle name="Обычный 25 4 2 3" xfId="10762"/>
    <cellStyle name="Обычный 25 4 2 3 2" xfId="18080"/>
    <cellStyle name="Обычный 25 4 2 4" xfId="12966"/>
    <cellStyle name="Обычный 25 4 2 5" xfId="14811"/>
    <cellStyle name="Обычный 25 4 2 6" xfId="16438"/>
    <cellStyle name="Обычный 25 4 2 7" xfId="8560"/>
    <cellStyle name="Обычный 25 4 2 8" xfId="6830"/>
    <cellStyle name="Обычный 25 4 3" xfId="4404"/>
    <cellStyle name="Обычный 25 4 3 2" xfId="11109"/>
    <cellStyle name="Обычный 25 4 3 2 2" xfId="18427"/>
    <cellStyle name="Обычный 25 4 3 3" xfId="13313"/>
    <cellStyle name="Обычный 25 4 3 4" xfId="15158"/>
    <cellStyle name="Обычный 25 4 3 5" xfId="16785"/>
    <cellStyle name="Обычный 25 4 3 6" xfId="8907"/>
    <cellStyle name="Обычный 25 4 3 7" xfId="7177"/>
    <cellStyle name="Обычный 25 4 4" xfId="10314"/>
    <cellStyle name="Обычный 25 4 4 2" xfId="17711"/>
    <cellStyle name="Обычный 25 4 5" xfId="12586"/>
    <cellStyle name="Обычный 25 4 6" xfId="14431"/>
    <cellStyle name="Обычный 25 4 7" xfId="16041"/>
    <cellStyle name="Обычный 25 4 8" xfId="8165"/>
    <cellStyle name="Обычный 25 4 9" xfId="6408"/>
    <cellStyle name="Обычный 25 5" xfId="5019"/>
    <cellStyle name="Обычный 25 5 2" xfId="11723"/>
    <cellStyle name="Обычный 25 5 3" xfId="13927"/>
    <cellStyle name="Обычный 25 5 4" xfId="15772"/>
    <cellStyle name="Обычный 25 5 5" xfId="9521"/>
    <cellStyle name="Обычный 25 6" xfId="3068"/>
    <cellStyle name="Обычный 25 7" xfId="2777"/>
    <cellStyle name="Обычный 25 7 2" xfId="9650"/>
    <cellStyle name="Обычный 25 8" xfId="2269"/>
    <cellStyle name="Обычный 25 8 2" xfId="12207"/>
    <cellStyle name="Обычный 25 9" xfId="14052"/>
    <cellStyle name="Обычный 26" xfId="936"/>
    <cellStyle name="Обычный 26 2" xfId="1942"/>
    <cellStyle name="Обычный 26 3" xfId="3351"/>
    <cellStyle name="Обычный 26 3 10" xfId="20792"/>
    <cellStyle name="Обычный 26 3 2" xfId="4121"/>
    <cellStyle name="Обычный 26 3 2 2" xfId="4868"/>
    <cellStyle name="Обычный 26 3 2 2 2" xfId="11573"/>
    <cellStyle name="Обычный 26 3 2 2 2 2" xfId="18891"/>
    <cellStyle name="Обычный 26 3 2 2 3" xfId="13777"/>
    <cellStyle name="Обычный 26 3 2 2 4" xfId="15622"/>
    <cellStyle name="Обычный 26 3 2 2 5" xfId="17249"/>
    <cellStyle name="Обычный 26 3 2 2 6" xfId="9371"/>
    <cellStyle name="Обычный 26 3 2 2 7" xfId="7641"/>
    <cellStyle name="Обычный 26 3 2 3" xfId="10831"/>
    <cellStyle name="Обычный 26 3 2 3 2" xfId="18149"/>
    <cellStyle name="Обычный 26 3 2 4" xfId="13035"/>
    <cellStyle name="Обычный 26 3 2 5" xfId="14880"/>
    <cellStyle name="Обычный 26 3 2 6" xfId="16507"/>
    <cellStyle name="Обычный 26 3 2 7" xfId="8629"/>
    <cellStyle name="Обычный 26 3 2 8" xfId="6899"/>
    <cellStyle name="Обычный 26 3 3" xfId="4473"/>
    <cellStyle name="Обычный 26 3 3 2" xfId="11178"/>
    <cellStyle name="Обычный 26 3 3 2 2" xfId="18496"/>
    <cellStyle name="Обычный 26 3 3 3" xfId="13382"/>
    <cellStyle name="Обычный 26 3 3 4" xfId="15227"/>
    <cellStyle name="Обычный 26 3 3 5" xfId="16854"/>
    <cellStyle name="Обычный 26 3 3 6" xfId="8976"/>
    <cellStyle name="Обычный 26 3 3 7" xfId="7246"/>
    <cellStyle name="Обычный 26 3 4" xfId="10399"/>
    <cellStyle name="Обычный 26 3 4 2" xfId="17777"/>
    <cellStyle name="Обычный 26 3 5" xfId="12652"/>
    <cellStyle name="Обычный 26 3 6" xfId="14497"/>
    <cellStyle name="Обычный 26 3 7" xfId="16110"/>
    <cellStyle name="Обычный 26 3 8" xfId="8234"/>
    <cellStyle name="Обычный 26 3 9" xfId="6479"/>
    <cellStyle name="Обычный 26 4" xfId="3219"/>
    <cellStyle name="Обычный 26 4 10" xfId="20727"/>
    <cellStyle name="Обычный 26 4 2" xfId="4057"/>
    <cellStyle name="Обычный 26 4 2 2" xfId="4804"/>
    <cellStyle name="Обычный 26 4 2 2 2" xfId="11509"/>
    <cellStyle name="Обычный 26 4 2 2 2 2" xfId="18827"/>
    <cellStyle name="Обычный 26 4 2 2 3" xfId="13713"/>
    <cellStyle name="Обычный 26 4 2 2 4" xfId="15558"/>
    <cellStyle name="Обычный 26 4 2 2 5" xfId="17185"/>
    <cellStyle name="Обычный 26 4 2 2 6" xfId="9307"/>
    <cellStyle name="Обычный 26 4 2 2 7" xfId="7577"/>
    <cellStyle name="Обычный 26 4 2 3" xfId="10767"/>
    <cellStyle name="Обычный 26 4 2 3 2" xfId="18085"/>
    <cellStyle name="Обычный 26 4 2 4" xfId="12971"/>
    <cellStyle name="Обычный 26 4 2 5" xfId="14816"/>
    <cellStyle name="Обычный 26 4 2 6" xfId="16443"/>
    <cellStyle name="Обычный 26 4 2 7" xfId="8565"/>
    <cellStyle name="Обычный 26 4 2 8" xfId="6835"/>
    <cellStyle name="Обычный 26 4 3" xfId="4409"/>
    <cellStyle name="Обычный 26 4 3 2" xfId="11114"/>
    <cellStyle name="Обычный 26 4 3 2 2" xfId="18432"/>
    <cellStyle name="Обычный 26 4 3 3" xfId="13318"/>
    <cellStyle name="Обычный 26 4 3 4" xfId="15163"/>
    <cellStyle name="Обычный 26 4 3 5" xfId="16790"/>
    <cellStyle name="Обычный 26 4 3 6" xfId="8912"/>
    <cellStyle name="Обычный 26 4 3 7" xfId="7182"/>
    <cellStyle name="Обычный 26 4 4" xfId="10319"/>
    <cellStyle name="Обычный 26 4 4 2" xfId="17716"/>
    <cellStyle name="Обычный 26 4 5" xfId="12591"/>
    <cellStyle name="Обычный 26 4 6" xfId="14436"/>
    <cellStyle name="Обычный 26 4 7" xfId="16046"/>
    <cellStyle name="Обычный 26 4 8" xfId="8170"/>
    <cellStyle name="Обычный 26 4 9" xfId="6413"/>
    <cellStyle name="Обычный 26 5" xfId="5017"/>
    <cellStyle name="Обычный 26 6" xfId="3069"/>
    <cellStyle name="Обычный 26 7" xfId="2775"/>
    <cellStyle name="Обычный 26 8" xfId="2647"/>
    <cellStyle name="Обычный 27" xfId="939"/>
    <cellStyle name="Обычный 27 2" xfId="1943"/>
    <cellStyle name="Обычный 27 3" xfId="3275"/>
    <cellStyle name="Обычный 27 3 10" xfId="20766"/>
    <cellStyle name="Обычный 27 3 2" xfId="4094"/>
    <cellStyle name="Обычный 27 3 2 2" xfId="4841"/>
    <cellStyle name="Обычный 27 3 2 2 2" xfId="11546"/>
    <cellStyle name="Обычный 27 3 2 2 2 2" xfId="18864"/>
    <cellStyle name="Обычный 27 3 2 2 3" xfId="13750"/>
    <cellStyle name="Обычный 27 3 2 2 4" xfId="15595"/>
    <cellStyle name="Обычный 27 3 2 2 5" xfId="17222"/>
    <cellStyle name="Обычный 27 3 2 2 6" xfId="9344"/>
    <cellStyle name="Обычный 27 3 2 2 7" xfId="7614"/>
    <cellStyle name="Обычный 27 3 2 3" xfId="10804"/>
    <cellStyle name="Обычный 27 3 2 3 2" xfId="18122"/>
    <cellStyle name="Обычный 27 3 2 4" xfId="13008"/>
    <cellStyle name="Обычный 27 3 2 5" xfId="14853"/>
    <cellStyle name="Обычный 27 3 2 6" xfId="16480"/>
    <cellStyle name="Обычный 27 3 2 7" xfId="8602"/>
    <cellStyle name="Обычный 27 3 2 8" xfId="6872"/>
    <cellStyle name="Обычный 27 3 3" xfId="4446"/>
    <cellStyle name="Обычный 27 3 3 2" xfId="11151"/>
    <cellStyle name="Обычный 27 3 3 2 2" xfId="18469"/>
    <cellStyle name="Обычный 27 3 3 3" xfId="13355"/>
    <cellStyle name="Обычный 27 3 3 4" xfId="15200"/>
    <cellStyle name="Обычный 27 3 3 5" xfId="16827"/>
    <cellStyle name="Обычный 27 3 3 6" xfId="8949"/>
    <cellStyle name="Обычный 27 3 3 7" xfId="7219"/>
    <cellStyle name="Обычный 27 3 4" xfId="10368"/>
    <cellStyle name="Обычный 27 3 4 2" xfId="17752"/>
    <cellStyle name="Обычный 27 3 5" xfId="12627"/>
    <cellStyle name="Обычный 27 3 6" xfId="14472"/>
    <cellStyle name="Обычный 27 3 7" xfId="16083"/>
    <cellStyle name="Обычный 27 3 8" xfId="8207"/>
    <cellStyle name="Обычный 27 3 9" xfId="6451"/>
    <cellStyle name="Обычный 27 4" xfId="3222"/>
    <cellStyle name="Обычный 27 4 10" xfId="20730"/>
    <cellStyle name="Обычный 27 4 2" xfId="4060"/>
    <cellStyle name="Обычный 27 4 2 2" xfId="4807"/>
    <cellStyle name="Обычный 27 4 2 2 2" xfId="11512"/>
    <cellStyle name="Обычный 27 4 2 2 2 2" xfId="18830"/>
    <cellStyle name="Обычный 27 4 2 2 3" xfId="13716"/>
    <cellStyle name="Обычный 27 4 2 2 4" xfId="15561"/>
    <cellStyle name="Обычный 27 4 2 2 5" xfId="17188"/>
    <cellStyle name="Обычный 27 4 2 2 6" xfId="9310"/>
    <cellStyle name="Обычный 27 4 2 2 7" xfId="7580"/>
    <cellStyle name="Обычный 27 4 2 3" xfId="10770"/>
    <cellStyle name="Обычный 27 4 2 3 2" xfId="18088"/>
    <cellStyle name="Обычный 27 4 2 4" xfId="12974"/>
    <cellStyle name="Обычный 27 4 2 5" xfId="14819"/>
    <cellStyle name="Обычный 27 4 2 6" xfId="16446"/>
    <cellStyle name="Обычный 27 4 2 7" xfId="8568"/>
    <cellStyle name="Обычный 27 4 2 8" xfId="6838"/>
    <cellStyle name="Обычный 27 4 3" xfId="4412"/>
    <cellStyle name="Обычный 27 4 3 2" xfId="11117"/>
    <cellStyle name="Обычный 27 4 3 2 2" xfId="18435"/>
    <cellStyle name="Обычный 27 4 3 3" xfId="13321"/>
    <cellStyle name="Обычный 27 4 3 4" xfId="15166"/>
    <cellStyle name="Обычный 27 4 3 5" xfId="16793"/>
    <cellStyle name="Обычный 27 4 3 6" xfId="8915"/>
    <cellStyle name="Обычный 27 4 3 7" xfId="7185"/>
    <cellStyle name="Обычный 27 4 4" xfId="10322"/>
    <cellStyle name="Обычный 27 4 4 2" xfId="17719"/>
    <cellStyle name="Обычный 27 4 5" xfId="12594"/>
    <cellStyle name="Обычный 27 4 6" xfId="14439"/>
    <cellStyle name="Обычный 27 4 7" xfId="16049"/>
    <cellStyle name="Обычный 27 4 8" xfId="8173"/>
    <cellStyle name="Обычный 27 4 9" xfId="6416"/>
    <cellStyle name="Обычный 27 5" xfId="3670"/>
    <cellStyle name="Обычный 28" xfId="941"/>
    <cellStyle name="Обычный 28 2" xfId="1944"/>
    <cellStyle name="Обычный 28 3" xfId="3349"/>
    <cellStyle name="Обычный 28 3 10" xfId="20790"/>
    <cellStyle name="Обычный 28 3 2" xfId="4119"/>
    <cellStyle name="Обычный 28 3 2 2" xfId="4866"/>
    <cellStyle name="Обычный 28 3 2 2 2" xfId="11571"/>
    <cellStyle name="Обычный 28 3 2 2 2 2" xfId="18889"/>
    <cellStyle name="Обычный 28 3 2 2 3" xfId="13775"/>
    <cellStyle name="Обычный 28 3 2 2 4" xfId="15620"/>
    <cellStyle name="Обычный 28 3 2 2 5" xfId="17247"/>
    <cellStyle name="Обычный 28 3 2 2 6" xfId="9369"/>
    <cellStyle name="Обычный 28 3 2 2 7" xfId="7639"/>
    <cellStyle name="Обычный 28 3 2 3" xfId="10829"/>
    <cellStyle name="Обычный 28 3 2 3 2" xfId="18147"/>
    <cellStyle name="Обычный 28 3 2 4" xfId="13033"/>
    <cellStyle name="Обычный 28 3 2 5" xfId="14878"/>
    <cellStyle name="Обычный 28 3 2 6" xfId="16505"/>
    <cellStyle name="Обычный 28 3 2 7" xfId="8627"/>
    <cellStyle name="Обычный 28 3 2 8" xfId="6897"/>
    <cellStyle name="Обычный 28 3 3" xfId="4471"/>
    <cellStyle name="Обычный 28 3 3 2" xfId="11176"/>
    <cellStyle name="Обычный 28 3 3 2 2" xfId="18494"/>
    <cellStyle name="Обычный 28 3 3 3" xfId="13380"/>
    <cellStyle name="Обычный 28 3 3 4" xfId="15225"/>
    <cellStyle name="Обычный 28 3 3 5" xfId="16852"/>
    <cellStyle name="Обычный 28 3 3 6" xfId="8974"/>
    <cellStyle name="Обычный 28 3 3 7" xfId="7244"/>
    <cellStyle name="Обычный 28 3 4" xfId="10397"/>
    <cellStyle name="Обычный 28 3 4 2" xfId="17775"/>
    <cellStyle name="Обычный 28 3 5" xfId="12650"/>
    <cellStyle name="Обычный 28 3 6" xfId="14495"/>
    <cellStyle name="Обычный 28 3 7" xfId="16108"/>
    <cellStyle name="Обычный 28 3 8" xfId="8232"/>
    <cellStyle name="Обычный 28 3 9" xfId="6477"/>
    <cellStyle name="Обычный 28 4" xfId="3224"/>
    <cellStyle name="Обычный 28 4 10" xfId="20732"/>
    <cellStyle name="Обычный 28 4 2" xfId="4062"/>
    <cellStyle name="Обычный 28 4 2 2" xfId="4809"/>
    <cellStyle name="Обычный 28 4 2 2 2" xfId="11514"/>
    <cellStyle name="Обычный 28 4 2 2 2 2" xfId="18832"/>
    <cellStyle name="Обычный 28 4 2 2 3" xfId="13718"/>
    <cellStyle name="Обычный 28 4 2 2 4" xfId="15563"/>
    <cellStyle name="Обычный 28 4 2 2 5" xfId="17190"/>
    <cellStyle name="Обычный 28 4 2 2 6" xfId="9312"/>
    <cellStyle name="Обычный 28 4 2 2 7" xfId="7582"/>
    <cellStyle name="Обычный 28 4 2 3" xfId="10772"/>
    <cellStyle name="Обычный 28 4 2 3 2" xfId="18090"/>
    <cellStyle name="Обычный 28 4 2 4" xfId="12976"/>
    <cellStyle name="Обычный 28 4 2 5" xfId="14821"/>
    <cellStyle name="Обычный 28 4 2 6" xfId="16448"/>
    <cellStyle name="Обычный 28 4 2 7" xfId="8570"/>
    <cellStyle name="Обычный 28 4 2 8" xfId="6840"/>
    <cellStyle name="Обычный 28 4 3" xfId="4414"/>
    <cellStyle name="Обычный 28 4 3 2" xfId="11119"/>
    <cellStyle name="Обычный 28 4 3 2 2" xfId="18437"/>
    <cellStyle name="Обычный 28 4 3 3" xfId="13323"/>
    <cellStyle name="Обычный 28 4 3 4" xfId="15168"/>
    <cellStyle name="Обычный 28 4 3 5" xfId="16795"/>
    <cellStyle name="Обычный 28 4 3 6" xfId="8917"/>
    <cellStyle name="Обычный 28 4 3 7" xfId="7187"/>
    <cellStyle name="Обычный 28 4 4" xfId="10324"/>
    <cellStyle name="Обычный 28 4 4 2" xfId="17721"/>
    <cellStyle name="Обычный 28 4 5" xfId="12596"/>
    <cellStyle name="Обычный 28 4 6" xfId="14441"/>
    <cellStyle name="Обычный 28 4 7" xfId="16051"/>
    <cellStyle name="Обычный 28 4 8" xfId="8175"/>
    <cellStyle name="Обычный 28 4 9" xfId="6418"/>
    <cellStyle name="Обычный 29" xfId="981"/>
    <cellStyle name="Обычный 29 2" xfId="1945"/>
    <cellStyle name="Обычный 29 3" xfId="3284"/>
    <cellStyle name="Обычный 29 3 10" xfId="20771"/>
    <cellStyle name="Обычный 29 3 2" xfId="4100"/>
    <cellStyle name="Обычный 29 3 2 2" xfId="4847"/>
    <cellStyle name="Обычный 29 3 2 2 2" xfId="11552"/>
    <cellStyle name="Обычный 29 3 2 2 2 2" xfId="18870"/>
    <cellStyle name="Обычный 29 3 2 2 3" xfId="13756"/>
    <cellStyle name="Обычный 29 3 2 2 4" xfId="15601"/>
    <cellStyle name="Обычный 29 3 2 2 5" xfId="17228"/>
    <cellStyle name="Обычный 29 3 2 2 6" xfId="9350"/>
    <cellStyle name="Обычный 29 3 2 2 7" xfId="7620"/>
    <cellStyle name="Обычный 29 3 2 3" xfId="10810"/>
    <cellStyle name="Обычный 29 3 2 3 2" xfId="18128"/>
    <cellStyle name="Обычный 29 3 2 4" xfId="13014"/>
    <cellStyle name="Обычный 29 3 2 5" xfId="14859"/>
    <cellStyle name="Обычный 29 3 2 6" xfId="16486"/>
    <cellStyle name="Обычный 29 3 2 7" xfId="8608"/>
    <cellStyle name="Обычный 29 3 2 8" xfId="6878"/>
    <cellStyle name="Обычный 29 3 3" xfId="4452"/>
    <cellStyle name="Обычный 29 3 3 2" xfId="11157"/>
    <cellStyle name="Обычный 29 3 3 2 2" xfId="18475"/>
    <cellStyle name="Обычный 29 3 3 3" xfId="13361"/>
    <cellStyle name="Обычный 29 3 3 4" xfId="15206"/>
    <cellStyle name="Обычный 29 3 3 5" xfId="16833"/>
    <cellStyle name="Обычный 29 3 3 6" xfId="8955"/>
    <cellStyle name="Обычный 29 3 3 7" xfId="7225"/>
    <cellStyle name="Обычный 29 3 4" xfId="10374"/>
    <cellStyle name="Обычный 29 3 4 2" xfId="17758"/>
    <cellStyle name="Обычный 29 3 5" xfId="12633"/>
    <cellStyle name="Обычный 29 3 6" xfId="14478"/>
    <cellStyle name="Обычный 29 3 7" xfId="16089"/>
    <cellStyle name="Обычный 29 3 8" xfId="8213"/>
    <cellStyle name="Обычный 29 3 9" xfId="6457"/>
    <cellStyle name="Обычный 29 4" xfId="3227"/>
    <cellStyle name="Обычный 29 4 10" xfId="20735"/>
    <cellStyle name="Обычный 29 4 2" xfId="4065"/>
    <cellStyle name="Обычный 29 4 2 2" xfId="4812"/>
    <cellStyle name="Обычный 29 4 2 2 2" xfId="11517"/>
    <cellStyle name="Обычный 29 4 2 2 2 2" xfId="18835"/>
    <cellStyle name="Обычный 29 4 2 2 3" xfId="13721"/>
    <cellStyle name="Обычный 29 4 2 2 4" xfId="15566"/>
    <cellStyle name="Обычный 29 4 2 2 5" xfId="17193"/>
    <cellStyle name="Обычный 29 4 2 2 6" xfId="9315"/>
    <cellStyle name="Обычный 29 4 2 2 7" xfId="7585"/>
    <cellStyle name="Обычный 29 4 2 3" xfId="10775"/>
    <cellStyle name="Обычный 29 4 2 3 2" xfId="18093"/>
    <cellStyle name="Обычный 29 4 2 4" xfId="12979"/>
    <cellStyle name="Обычный 29 4 2 5" xfId="14824"/>
    <cellStyle name="Обычный 29 4 2 6" xfId="16451"/>
    <cellStyle name="Обычный 29 4 2 7" xfId="8573"/>
    <cellStyle name="Обычный 29 4 2 8" xfId="6843"/>
    <cellStyle name="Обычный 29 4 3" xfId="4417"/>
    <cellStyle name="Обычный 29 4 3 2" xfId="11122"/>
    <cellStyle name="Обычный 29 4 3 2 2" xfId="18440"/>
    <cellStyle name="Обычный 29 4 3 3" xfId="13326"/>
    <cellStyle name="Обычный 29 4 3 4" xfId="15171"/>
    <cellStyle name="Обычный 29 4 3 5" xfId="16798"/>
    <cellStyle name="Обычный 29 4 3 6" xfId="8920"/>
    <cellStyle name="Обычный 29 4 3 7" xfId="7190"/>
    <cellStyle name="Обычный 29 4 4" xfId="10327"/>
    <cellStyle name="Обычный 29 4 4 2" xfId="17724"/>
    <cellStyle name="Обычный 29 4 5" xfId="12599"/>
    <cellStyle name="Обычный 29 4 6" xfId="14444"/>
    <cellStyle name="Обычный 29 4 7" xfId="16054"/>
    <cellStyle name="Обычный 29 4 8" xfId="8178"/>
    <cellStyle name="Обычный 29 4 9" xfId="6421"/>
    <cellStyle name="Обычный 3" xfId="8"/>
    <cellStyle name="Обычный 3 10" xfId="3628"/>
    <cellStyle name="Обычный 3 10 2" xfId="4258"/>
    <cellStyle name="Обычный 3 10 2 2" xfId="5005"/>
    <cellStyle name="Обычный 3 10 2 2 2" xfId="11710"/>
    <cellStyle name="Обычный 3 10 2 2 2 2" xfId="19028"/>
    <cellStyle name="Обычный 3 10 2 2 3" xfId="13914"/>
    <cellStyle name="Обычный 3 10 2 2 4" xfId="15759"/>
    <cellStyle name="Обычный 3 10 2 2 5" xfId="17386"/>
    <cellStyle name="Обычный 3 10 2 2 6" xfId="9508"/>
    <cellStyle name="Обычный 3 10 2 2 7" xfId="7778"/>
    <cellStyle name="Обычный 3 10 2 3" xfId="10968"/>
    <cellStyle name="Обычный 3 10 2 3 2" xfId="18286"/>
    <cellStyle name="Обычный 3 10 2 4" xfId="13172"/>
    <cellStyle name="Обычный 3 10 2 5" xfId="15017"/>
    <cellStyle name="Обычный 3 10 2 6" xfId="16644"/>
    <cellStyle name="Обычный 3 10 2 7" xfId="8766"/>
    <cellStyle name="Обычный 3 10 2 8" xfId="7036"/>
    <cellStyle name="Обычный 3 10 3" xfId="4610"/>
    <cellStyle name="Обычный 3 10 3 2" xfId="11315"/>
    <cellStyle name="Обычный 3 10 3 2 2" xfId="18633"/>
    <cellStyle name="Обычный 3 10 3 3" xfId="13519"/>
    <cellStyle name="Обычный 3 10 3 4" xfId="15364"/>
    <cellStyle name="Обычный 3 10 3 5" xfId="16991"/>
    <cellStyle name="Обычный 3 10 3 6" xfId="9113"/>
    <cellStyle name="Обычный 3 10 3 7" xfId="7383"/>
    <cellStyle name="Обычный 3 10 4" xfId="10548"/>
    <cellStyle name="Обычный 3 10 4 2" xfId="17910"/>
    <cellStyle name="Обычный 3 10 5" xfId="12785"/>
    <cellStyle name="Обычный 3 10 6" xfId="14630"/>
    <cellStyle name="Обычный 3 10 7" xfId="16247"/>
    <cellStyle name="Обычный 3 10 8" xfId="8371"/>
    <cellStyle name="Обычный 3 10 9" xfId="6618"/>
    <cellStyle name="Обычный 3 11" xfId="3070"/>
    <cellStyle name="Обычный 3 12" xfId="3008"/>
    <cellStyle name="Обычный 3 13" xfId="2997"/>
    <cellStyle name="Обычный 3 14" xfId="2267"/>
    <cellStyle name="Обычный 3 15" xfId="2253"/>
    <cellStyle name="Обычный 3 2" xfId="173"/>
    <cellStyle name="Обычный 3 2 2" xfId="237"/>
    <cellStyle name="Обычный 3 2 2 10" xfId="8058"/>
    <cellStyle name="Обычный 3 2 2 11" xfId="6127"/>
    <cellStyle name="Обычный 3 2 2 12" xfId="20588"/>
    <cellStyle name="Обычный 3 2 2 2" xfId="2593"/>
    <cellStyle name="Обычный 3 2 2 2 2" xfId="2735"/>
    <cellStyle name="Обычный 3 2 2 2 2 2" xfId="4652"/>
    <cellStyle name="Обычный 3 2 2 2 2 2 2" xfId="11357"/>
    <cellStyle name="Обычный 3 2 2 2 2 2 2 2" xfId="18675"/>
    <cellStyle name="Обычный 3 2 2 2 2 2 3" xfId="13561"/>
    <cellStyle name="Обычный 3 2 2 2 2 2 4" xfId="15406"/>
    <cellStyle name="Обычный 3 2 2 2 2 2 5" xfId="17033"/>
    <cellStyle name="Обычный 3 2 2 2 2 2 6" xfId="9155"/>
    <cellStyle name="Обычный 3 2 2 2 2 2 7" xfId="7425"/>
    <cellStyle name="Обычный 3 2 2 2 2 3" xfId="3889"/>
    <cellStyle name="Обычный 3 2 2 2 2 3 2" xfId="17944"/>
    <cellStyle name="Обычный 3 2 2 2 2 3 3" xfId="10619"/>
    <cellStyle name="Обычный 3 2 2 2 2 4" xfId="12827"/>
    <cellStyle name="Обычный 3 2 2 2 2 5" xfId="14672"/>
    <cellStyle name="Обычный 3 2 2 2 2 6" xfId="16290"/>
    <cellStyle name="Обычный 3 2 2 2 2 7" xfId="8413"/>
    <cellStyle name="Обычный 3 2 2 2 2 8" xfId="6679"/>
    <cellStyle name="Обычный 3 2 2 2 3" xfId="5109"/>
    <cellStyle name="Обычный 3 2 2 2 3 2" xfId="11809"/>
    <cellStyle name="Обычный 3 2 2 2 3 2 2" xfId="19126"/>
    <cellStyle name="Обычный 3 2 2 2 3 3" xfId="14013"/>
    <cellStyle name="Обычный 3 2 2 2 3 4" xfId="15858"/>
    <cellStyle name="Обычный 3 2 2 2 3 5" xfId="17484"/>
    <cellStyle name="Обычный 3 2 2 2 3 6" xfId="9607"/>
    <cellStyle name="Обычный 3 2 2 2 3 7" xfId="7876"/>
    <cellStyle name="Обычный 3 2 2 2 4" xfId="3166"/>
    <cellStyle name="Обычный 3 2 2 2 4 2" xfId="17623"/>
    <cellStyle name="Обычный 3 2 2 2 4 3" xfId="10202"/>
    <cellStyle name="Обычный 3 2 2 2 4 4" xfId="7994"/>
    <cellStyle name="Обычный 3 2 2 2 5" xfId="2959"/>
    <cellStyle name="Обычный 3 2 2 2 5 2" xfId="9826"/>
    <cellStyle name="Обычный 3 2 2 2 6" xfId="12326"/>
    <cellStyle name="Обычный 3 2 2 2 7" xfId="14171"/>
    <cellStyle name="Обычный 3 2 2 3" xfId="2683"/>
    <cellStyle name="Обычный 3 2 2 3 2" xfId="4697"/>
    <cellStyle name="Обычный 3 2 2 3 2 2" xfId="11402"/>
    <cellStyle name="Обычный 3 2 2 3 2 2 2" xfId="18720"/>
    <cellStyle name="Обычный 3 2 2 3 2 3" xfId="13606"/>
    <cellStyle name="Обычный 3 2 2 3 2 4" xfId="15451"/>
    <cellStyle name="Обычный 3 2 2 3 2 5" xfId="17078"/>
    <cellStyle name="Обычный 3 2 2 3 2 6" xfId="9200"/>
    <cellStyle name="Обычный 3 2 2 3 2 7" xfId="7470"/>
    <cellStyle name="Обычный 3 2 2 3 3" xfId="3950"/>
    <cellStyle name="Обычный 3 2 2 3 3 2" xfId="17978"/>
    <cellStyle name="Обычный 3 2 2 3 3 3" xfId="10660"/>
    <cellStyle name="Обычный 3 2 2 3 4" xfId="12864"/>
    <cellStyle name="Обычный 3 2 2 3 5" xfId="14709"/>
    <cellStyle name="Обычный 3 2 2 3 6" xfId="16336"/>
    <cellStyle name="Обычный 3 2 2 3 7" xfId="8458"/>
    <cellStyle name="Обычный 3 2 2 3 8" xfId="6728"/>
    <cellStyle name="Обычный 3 2 2 4" xfId="4298"/>
    <cellStyle name="Обычный 3 2 2 4 2" xfId="11003"/>
    <cellStyle name="Обычный 3 2 2 4 2 2" xfId="18321"/>
    <cellStyle name="Обычный 3 2 2 4 3" xfId="13207"/>
    <cellStyle name="Обычный 3 2 2 4 4" xfId="15052"/>
    <cellStyle name="Обычный 3 2 2 4 5" xfId="16679"/>
    <cellStyle name="Обычный 3 2 2 4 6" xfId="8801"/>
    <cellStyle name="Обычный 3 2 2 4 7" xfId="7071"/>
    <cellStyle name="Обычный 3 2 2 5" xfId="5057"/>
    <cellStyle name="Обычный 3 2 2 5 2" xfId="11757"/>
    <cellStyle name="Обычный 3 2 2 5 2 2" xfId="19073"/>
    <cellStyle name="Обычный 3 2 2 5 3" xfId="13961"/>
    <cellStyle name="Обычный 3 2 2 5 4" xfId="15806"/>
    <cellStyle name="Обычный 3 2 2 5 5" xfId="17431"/>
    <cellStyle name="Обычный 3 2 2 5 6" xfId="9555"/>
    <cellStyle name="Обычный 3 2 2 5 7" xfId="7823"/>
    <cellStyle name="Обычный 3 2 2 6" xfId="2894"/>
    <cellStyle name="Обычный 3 2 2 6 2" xfId="17570"/>
    <cellStyle name="Обычный 3 2 2 6 3" xfId="9760"/>
    <cellStyle name="Обычный 3 2 2 6 4" xfId="7941"/>
    <cellStyle name="Обычный 3 2 2 7" xfId="2465"/>
    <cellStyle name="Обычный 3 2 2 7 2" xfId="12268"/>
    <cellStyle name="Обычный 3 2 2 8" xfId="14113"/>
    <cellStyle name="Обычный 3 2 2 9" xfId="15926"/>
    <cellStyle name="Обычный 3 2 3" xfId="334"/>
    <cellStyle name="Обычный 3 2 3 10" xfId="15927"/>
    <cellStyle name="Обычный 3 2 3 11" xfId="8059"/>
    <cellStyle name="Обычный 3 2 3 12" xfId="6128"/>
    <cellStyle name="Обычный 3 2 3 13" xfId="20589"/>
    <cellStyle name="Обычный 3 2 3 2" xfId="381"/>
    <cellStyle name="Обычный 3 2 3 2 10" xfId="8160"/>
    <cellStyle name="Обычный 3 2 3 2 11" xfId="6283"/>
    <cellStyle name="Обычный 3 2 3 2 12" xfId="20717"/>
    <cellStyle name="Обычный 3 2 3 2 2" xfId="2753"/>
    <cellStyle name="Обычный 3 2 3 2 2 10" xfId="20772"/>
    <cellStyle name="Обычный 3 2 3 2 2 2" xfId="4101"/>
    <cellStyle name="Обычный 3 2 3 2 2 2 2" xfId="4848"/>
    <cellStyle name="Обычный 3 2 3 2 2 2 2 2" xfId="11553"/>
    <cellStyle name="Обычный 3 2 3 2 2 2 2 2 2" xfId="18871"/>
    <cellStyle name="Обычный 3 2 3 2 2 2 2 3" xfId="13757"/>
    <cellStyle name="Обычный 3 2 3 2 2 2 2 4" xfId="15602"/>
    <cellStyle name="Обычный 3 2 3 2 2 2 2 5" xfId="17229"/>
    <cellStyle name="Обычный 3 2 3 2 2 2 2 6" xfId="9351"/>
    <cellStyle name="Обычный 3 2 3 2 2 2 2 7" xfId="7621"/>
    <cellStyle name="Обычный 3 2 3 2 2 2 3" xfId="10811"/>
    <cellStyle name="Обычный 3 2 3 2 2 2 3 2" xfId="18129"/>
    <cellStyle name="Обычный 3 2 3 2 2 2 4" xfId="13015"/>
    <cellStyle name="Обычный 3 2 3 2 2 2 5" xfId="14860"/>
    <cellStyle name="Обычный 3 2 3 2 2 2 6" xfId="16487"/>
    <cellStyle name="Обычный 3 2 3 2 2 2 7" xfId="8609"/>
    <cellStyle name="Обычный 3 2 3 2 2 2 8" xfId="6879"/>
    <cellStyle name="Обычный 3 2 3 2 2 3" xfId="4453"/>
    <cellStyle name="Обычный 3 2 3 2 2 3 2" xfId="11158"/>
    <cellStyle name="Обычный 3 2 3 2 2 3 2 2" xfId="18476"/>
    <cellStyle name="Обычный 3 2 3 2 2 3 3" xfId="13362"/>
    <cellStyle name="Обычный 3 2 3 2 2 3 4" xfId="15207"/>
    <cellStyle name="Обычный 3 2 3 2 2 3 5" xfId="16834"/>
    <cellStyle name="Обычный 3 2 3 2 2 3 6" xfId="8956"/>
    <cellStyle name="Обычный 3 2 3 2 2 3 7" xfId="7226"/>
    <cellStyle name="Обычный 3 2 3 2 2 4" xfId="3285"/>
    <cellStyle name="Обычный 3 2 3 2 2 4 2" xfId="17759"/>
    <cellStyle name="Обычный 3 2 3 2 2 4 3" xfId="10375"/>
    <cellStyle name="Обычный 3 2 3 2 2 5" xfId="12634"/>
    <cellStyle name="Обычный 3 2 3 2 2 6" xfId="14479"/>
    <cellStyle name="Обычный 3 2 3 2 2 7" xfId="16090"/>
    <cellStyle name="Обычный 3 2 3 2 2 8" xfId="8214"/>
    <cellStyle name="Обычный 3 2 3 2 2 9" xfId="6458"/>
    <cellStyle name="Обычный 3 2 3 2 3" xfId="4047"/>
    <cellStyle name="Обычный 3 2 3 2 3 2" xfId="4794"/>
    <cellStyle name="Обычный 3 2 3 2 3 2 2" xfId="11499"/>
    <cellStyle name="Обычный 3 2 3 2 3 2 2 2" xfId="18817"/>
    <cellStyle name="Обычный 3 2 3 2 3 2 3" xfId="13703"/>
    <cellStyle name="Обычный 3 2 3 2 3 2 4" xfId="15548"/>
    <cellStyle name="Обычный 3 2 3 2 3 2 5" xfId="17175"/>
    <cellStyle name="Обычный 3 2 3 2 3 2 6" xfId="9297"/>
    <cellStyle name="Обычный 3 2 3 2 3 2 7" xfId="7567"/>
    <cellStyle name="Обычный 3 2 3 2 3 3" xfId="10757"/>
    <cellStyle name="Обычный 3 2 3 2 3 3 2" xfId="18075"/>
    <cellStyle name="Обычный 3 2 3 2 3 4" xfId="12961"/>
    <cellStyle name="Обычный 3 2 3 2 3 5" xfId="14806"/>
    <cellStyle name="Обычный 3 2 3 2 3 6" xfId="16433"/>
    <cellStyle name="Обычный 3 2 3 2 3 7" xfId="8555"/>
    <cellStyle name="Обычный 3 2 3 2 3 8" xfId="6825"/>
    <cellStyle name="Обычный 3 2 3 2 4" xfId="4399"/>
    <cellStyle name="Обычный 3 2 3 2 4 2" xfId="11104"/>
    <cellStyle name="Обычный 3 2 3 2 4 2 2" xfId="18422"/>
    <cellStyle name="Обычный 3 2 3 2 4 3" xfId="13308"/>
    <cellStyle name="Обычный 3 2 3 2 4 4" xfId="15153"/>
    <cellStyle name="Обычный 3 2 3 2 4 5" xfId="16780"/>
    <cellStyle name="Обычный 3 2 3 2 4 6" xfId="8902"/>
    <cellStyle name="Обычный 3 2 3 2 4 7" xfId="7172"/>
    <cellStyle name="Обычный 3 2 3 2 5" xfId="5127"/>
    <cellStyle name="Обычный 3 2 3 2 5 2" xfId="11827"/>
    <cellStyle name="Обычный 3 2 3 2 5 2 2" xfId="19144"/>
    <cellStyle name="Обычный 3 2 3 2 5 3" xfId="14031"/>
    <cellStyle name="Обычный 3 2 3 2 5 4" xfId="15876"/>
    <cellStyle name="Обычный 3 2 3 2 5 5" xfId="17502"/>
    <cellStyle name="Обычный 3 2 3 2 5 6" xfId="9625"/>
    <cellStyle name="Обычный 3 2 3 2 5 7" xfId="7894"/>
    <cellStyle name="Обычный 3 2 3 2 6" xfId="2977"/>
    <cellStyle name="Обычный 3 2 3 2 6 2" xfId="17641"/>
    <cellStyle name="Обычный 3 2 3 2 6 3" xfId="9844"/>
    <cellStyle name="Обычный 3 2 3 2 6 4" xfId="8012"/>
    <cellStyle name="Обычный 3 2 3 2 7" xfId="2611"/>
    <cellStyle name="Обычный 3 2 3 2 7 2" xfId="12344"/>
    <cellStyle name="Обычный 3 2 3 2 8" xfId="14189"/>
    <cellStyle name="Обычный 3 2 3 2 9" xfId="16036"/>
    <cellStyle name="Обычный 3 2 3 3" xfId="2702"/>
    <cellStyle name="Обычный 3 2 3 3 10" xfId="20822"/>
    <cellStyle name="Обычный 3 2 3 3 2" xfId="4152"/>
    <cellStyle name="Обычный 3 2 3 3 2 2" xfId="4899"/>
    <cellStyle name="Обычный 3 2 3 3 2 2 2" xfId="11604"/>
    <cellStyle name="Обычный 3 2 3 3 2 2 2 2" xfId="18922"/>
    <cellStyle name="Обычный 3 2 3 3 2 2 3" xfId="13808"/>
    <cellStyle name="Обычный 3 2 3 3 2 2 4" xfId="15653"/>
    <cellStyle name="Обычный 3 2 3 3 2 2 5" xfId="17280"/>
    <cellStyle name="Обычный 3 2 3 3 2 2 6" xfId="9402"/>
    <cellStyle name="Обычный 3 2 3 3 2 2 7" xfId="7672"/>
    <cellStyle name="Обычный 3 2 3 3 2 3" xfId="10862"/>
    <cellStyle name="Обычный 3 2 3 3 2 3 2" xfId="18180"/>
    <cellStyle name="Обычный 3 2 3 3 2 4" xfId="13066"/>
    <cellStyle name="Обычный 3 2 3 3 2 5" xfId="14911"/>
    <cellStyle name="Обычный 3 2 3 3 2 6" xfId="16538"/>
    <cellStyle name="Обычный 3 2 3 3 2 7" xfId="8660"/>
    <cellStyle name="Обычный 3 2 3 3 2 8" xfId="6930"/>
    <cellStyle name="Обычный 3 2 3 3 3" xfId="4504"/>
    <cellStyle name="Обычный 3 2 3 3 3 2" xfId="11209"/>
    <cellStyle name="Обычный 3 2 3 3 3 2 2" xfId="18527"/>
    <cellStyle name="Обычный 3 2 3 3 3 3" xfId="13413"/>
    <cellStyle name="Обычный 3 2 3 3 3 4" xfId="15258"/>
    <cellStyle name="Обычный 3 2 3 3 3 5" xfId="16885"/>
    <cellStyle name="Обычный 3 2 3 3 3 6" xfId="9007"/>
    <cellStyle name="Обычный 3 2 3 3 3 7" xfId="7277"/>
    <cellStyle name="Обычный 3 2 3 3 4" xfId="3403"/>
    <cellStyle name="Обычный 3 2 3 3 4 2" xfId="17806"/>
    <cellStyle name="Обычный 3 2 3 3 4 3" xfId="10431"/>
    <cellStyle name="Обычный 3 2 3 3 5" xfId="12681"/>
    <cellStyle name="Обычный 3 2 3 3 6" xfId="14526"/>
    <cellStyle name="Обычный 3 2 3 3 7" xfId="16141"/>
    <cellStyle name="Обычный 3 2 3 3 8" xfId="8265"/>
    <cellStyle name="Обычный 3 2 3 3 9" xfId="6510"/>
    <cellStyle name="Обычный 3 2 3 4" xfId="3951"/>
    <cellStyle name="Обычный 3 2 3 4 2" xfId="4698"/>
    <cellStyle name="Обычный 3 2 3 4 2 2" xfId="11403"/>
    <cellStyle name="Обычный 3 2 3 4 2 2 2" xfId="18721"/>
    <cellStyle name="Обычный 3 2 3 4 2 3" xfId="13607"/>
    <cellStyle name="Обычный 3 2 3 4 2 4" xfId="15452"/>
    <cellStyle name="Обычный 3 2 3 4 2 5" xfId="17079"/>
    <cellStyle name="Обычный 3 2 3 4 2 6" xfId="9201"/>
    <cellStyle name="Обычный 3 2 3 4 2 7" xfId="7471"/>
    <cellStyle name="Обычный 3 2 3 4 3" xfId="10661"/>
    <cellStyle name="Обычный 3 2 3 4 3 2" xfId="17979"/>
    <cellStyle name="Обычный 3 2 3 4 4" xfId="12865"/>
    <cellStyle name="Обычный 3 2 3 4 5" xfId="14710"/>
    <cellStyle name="Обычный 3 2 3 4 6" xfId="16337"/>
    <cellStyle name="Обычный 3 2 3 4 7" xfId="8459"/>
    <cellStyle name="Обычный 3 2 3 4 8" xfId="6729"/>
    <cellStyle name="Обычный 3 2 3 5" xfId="4299"/>
    <cellStyle name="Обычный 3 2 3 5 2" xfId="11004"/>
    <cellStyle name="Обычный 3 2 3 5 2 2" xfId="18322"/>
    <cellStyle name="Обычный 3 2 3 5 3" xfId="13208"/>
    <cellStyle name="Обычный 3 2 3 5 4" xfId="15053"/>
    <cellStyle name="Обычный 3 2 3 5 5" xfId="16680"/>
    <cellStyle name="Обычный 3 2 3 5 6" xfId="8802"/>
    <cellStyle name="Обычный 3 2 3 5 7" xfId="7072"/>
    <cellStyle name="Обычный 3 2 3 6" xfId="5076"/>
    <cellStyle name="Обычный 3 2 3 6 2" xfId="11776"/>
    <cellStyle name="Обычный 3 2 3 6 2 2" xfId="19092"/>
    <cellStyle name="Обычный 3 2 3 6 3" xfId="13980"/>
    <cellStyle name="Обычный 3 2 3 6 4" xfId="15825"/>
    <cellStyle name="Обычный 3 2 3 6 5" xfId="17450"/>
    <cellStyle name="Обычный 3 2 3 6 6" xfId="9574"/>
    <cellStyle name="Обычный 3 2 3 6 7" xfId="7842"/>
    <cellStyle name="Обычный 3 2 3 7" xfId="2913"/>
    <cellStyle name="Обычный 3 2 3 7 2" xfId="17589"/>
    <cellStyle name="Обычный 3 2 3 7 3" xfId="9782"/>
    <cellStyle name="Обычный 3 2 3 7 4" xfId="7960"/>
    <cellStyle name="Обычный 3 2 3 8" xfId="2489"/>
    <cellStyle name="Обычный 3 2 3 8 2" xfId="12287"/>
    <cellStyle name="Обычный 3 2 3 9" xfId="14132"/>
    <cellStyle name="Обычный 3 2 4" xfId="362"/>
    <cellStyle name="Обычный 3 2 4 10" xfId="8060"/>
    <cellStyle name="Обычный 3 2 4 11" xfId="6129"/>
    <cellStyle name="Обычный 3 2 4 12" xfId="20590"/>
    <cellStyle name="Обычный 3 2 4 2" xfId="2668"/>
    <cellStyle name="Обычный 3 2 4 2 10" xfId="20776"/>
    <cellStyle name="Обычный 3 2 4 2 2" xfId="4105"/>
    <cellStyle name="Обычный 3 2 4 2 2 2" xfId="4852"/>
    <cellStyle name="Обычный 3 2 4 2 2 2 2" xfId="11557"/>
    <cellStyle name="Обычный 3 2 4 2 2 2 2 2" xfId="18875"/>
    <cellStyle name="Обычный 3 2 4 2 2 2 3" xfId="13761"/>
    <cellStyle name="Обычный 3 2 4 2 2 2 4" xfId="15606"/>
    <cellStyle name="Обычный 3 2 4 2 2 2 5" xfId="17233"/>
    <cellStyle name="Обычный 3 2 4 2 2 2 6" xfId="9355"/>
    <cellStyle name="Обычный 3 2 4 2 2 2 7" xfId="7625"/>
    <cellStyle name="Обычный 3 2 4 2 2 3" xfId="10815"/>
    <cellStyle name="Обычный 3 2 4 2 2 3 2" xfId="18133"/>
    <cellStyle name="Обычный 3 2 4 2 2 4" xfId="13019"/>
    <cellStyle name="Обычный 3 2 4 2 2 5" xfId="14864"/>
    <cellStyle name="Обычный 3 2 4 2 2 6" xfId="16491"/>
    <cellStyle name="Обычный 3 2 4 2 2 7" xfId="8613"/>
    <cellStyle name="Обычный 3 2 4 2 2 8" xfId="6883"/>
    <cellStyle name="Обычный 3 2 4 2 3" xfId="4457"/>
    <cellStyle name="Обычный 3 2 4 2 3 2" xfId="11162"/>
    <cellStyle name="Обычный 3 2 4 2 3 2 2" xfId="18480"/>
    <cellStyle name="Обычный 3 2 4 2 3 3" xfId="13366"/>
    <cellStyle name="Обычный 3 2 4 2 3 4" xfId="15211"/>
    <cellStyle name="Обычный 3 2 4 2 3 5" xfId="16838"/>
    <cellStyle name="Обычный 3 2 4 2 3 6" xfId="8960"/>
    <cellStyle name="Обычный 3 2 4 2 3 7" xfId="7230"/>
    <cellStyle name="Обычный 3 2 4 2 4" xfId="3296"/>
    <cellStyle name="Обычный 3 2 4 2 4 2" xfId="17763"/>
    <cellStyle name="Обычный 3 2 4 2 4 3" xfId="10379"/>
    <cellStyle name="Обычный 3 2 4 2 5" xfId="12638"/>
    <cellStyle name="Обычный 3 2 4 2 6" xfId="14483"/>
    <cellStyle name="Обычный 3 2 4 2 7" xfId="16094"/>
    <cellStyle name="Обычный 3 2 4 2 8" xfId="8218"/>
    <cellStyle name="Обычный 3 2 4 2 9" xfId="6462"/>
    <cellStyle name="Обычный 3 2 4 3" xfId="3952"/>
    <cellStyle name="Обычный 3 2 4 3 2" xfId="4699"/>
    <cellStyle name="Обычный 3 2 4 3 2 2" xfId="11404"/>
    <cellStyle name="Обычный 3 2 4 3 2 2 2" xfId="18722"/>
    <cellStyle name="Обычный 3 2 4 3 2 3" xfId="13608"/>
    <cellStyle name="Обычный 3 2 4 3 2 4" xfId="15453"/>
    <cellStyle name="Обычный 3 2 4 3 2 5" xfId="17080"/>
    <cellStyle name="Обычный 3 2 4 3 2 6" xfId="9202"/>
    <cellStyle name="Обычный 3 2 4 3 2 7" xfId="7472"/>
    <cellStyle name="Обычный 3 2 4 3 3" xfId="10662"/>
    <cellStyle name="Обычный 3 2 4 3 3 2" xfId="17980"/>
    <cellStyle name="Обычный 3 2 4 3 4" xfId="12866"/>
    <cellStyle name="Обычный 3 2 4 3 5" xfId="14711"/>
    <cellStyle name="Обычный 3 2 4 3 6" xfId="16338"/>
    <cellStyle name="Обычный 3 2 4 3 7" xfId="8460"/>
    <cellStyle name="Обычный 3 2 4 3 8" xfId="6730"/>
    <cellStyle name="Обычный 3 2 4 4" xfId="4300"/>
    <cellStyle name="Обычный 3 2 4 4 2" xfId="11005"/>
    <cellStyle name="Обычный 3 2 4 4 2 2" xfId="18323"/>
    <cellStyle name="Обычный 3 2 4 4 3" xfId="13209"/>
    <cellStyle name="Обычный 3 2 4 4 4" xfId="15054"/>
    <cellStyle name="Обычный 3 2 4 4 5" xfId="16681"/>
    <cellStyle name="Обычный 3 2 4 4 6" xfId="8803"/>
    <cellStyle name="Обычный 3 2 4 4 7" xfId="7073"/>
    <cellStyle name="Обычный 3 2 4 5" xfId="5042"/>
    <cellStyle name="Обычный 3 2 4 5 2" xfId="11742"/>
    <cellStyle name="Обычный 3 2 4 5 2 2" xfId="19058"/>
    <cellStyle name="Обычный 3 2 4 5 3" xfId="13946"/>
    <cellStyle name="Обычный 3 2 4 5 4" xfId="15791"/>
    <cellStyle name="Обычный 3 2 4 5 5" xfId="17416"/>
    <cellStyle name="Обычный 3 2 4 5 6" xfId="9540"/>
    <cellStyle name="Обычный 3 2 4 5 7" xfId="7808"/>
    <cellStyle name="Обычный 3 2 4 6" xfId="2864"/>
    <cellStyle name="Обычный 3 2 4 6 2" xfId="17553"/>
    <cellStyle name="Обычный 3 2 4 6 3" xfId="9734"/>
    <cellStyle name="Обычный 3 2 4 6 4" xfId="7926"/>
    <cellStyle name="Обычный 3 2 4 7" xfId="2384"/>
    <cellStyle name="Обычный 3 2 4 7 2" xfId="12248"/>
    <cellStyle name="Обычный 3 2 4 8" xfId="14093"/>
    <cellStyle name="Обычный 3 2 4 9" xfId="15928"/>
    <cellStyle name="Обычный 3 2 5" xfId="1946"/>
    <cellStyle name="Обычный 3 2 6" xfId="3539"/>
    <cellStyle name="Обычный 3 2 6 10" xfId="20881"/>
    <cellStyle name="Обычный 3 2 6 2" xfId="4211"/>
    <cellStyle name="Обычный 3 2 6 2 2" xfId="4958"/>
    <cellStyle name="Обычный 3 2 6 2 2 2" xfId="11663"/>
    <cellStyle name="Обычный 3 2 6 2 2 2 2" xfId="18981"/>
    <cellStyle name="Обычный 3 2 6 2 2 3" xfId="13867"/>
    <cellStyle name="Обычный 3 2 6 2 2 4" xfId="15712"/>
    <cellStyle name="Обычный 3 2 6 2 2 5" xfId="17339"/>
    <cellStyle name="Обычный 3 2 6 2 2 6" xfId="9461"/>
    <cellStyle name="Обычный 3 2 6 2 2 7" xfId="7731"/>
    <cellStyle name="Обычный 3 2 6 2 3" xfId="10921"/>
    <cellStyle name="Обычный 3 2 6 2 3 2" xfId="18239"/>
    <cellStyle name="Обычный 3 2 6 2 4" xfId="13125"/>
    <cellStyle name="Обычный 3 2 6 2 5" xfId="14970"/>
    <cellStyle name="Обычный 3 2 6 2 6" xfId="16597"/>
    <cellStyle name="Обычный 3 2 6 2 7" xfId="8719"/>
    <cellStyle name="Обычный 3 2 6 2 8" xfId="6989"/>
    <cellStyle name="Обычный 3 2 6 3" xfId="4563"/>
    <cellStyle name="Обычный 3 2 6 3 2" xfId="11268"/>
    <cellStyle name="Обычный 3 2 6 3 2 2" xfId="18586"/>
    <cellStyle name="Обычный 3 2 6 3 3" xfId="13472"/>
    <cellStyle name="Обычный 3 2 6 3 4" xfId="15317"/>
    <cellStyle name="Обычный 3 2 6 3 5" xfId="16944"/>
    <cellStyle name="Обычный 3 2 6 3 6" xfId="9066"/>
    <cellStyle name="Обычный 3 2 6 3 7" xfId="7336"/>
    <cellStyle name="Обычный 3 2 6 4" xfId="10498"/>
    <cellStyle name="Обычный 3 2 6 4 2" xfId="17864"/>
    <cellStyle name="Обычный 3 2 6 5" xfId="12739"/>
    <cellStyle name="Обычный 3 2 6 6" xfId="14584"/>
    <cellStyle name="Обычный 3 2 6 7" xfId="16200"/>
    <cellStyle name="Обычный 3 2 6 8" xfId="8324"/>
    <cellStyle name="Обычный 3 2 6 9" xfId="6571"/>
    <cellStyle name="Обычный 3 2 7" xfId="3071"/>
    <cellStyle name="Обычный 3 2 8" xfId="3010"/>
    <cellStyle name="Обычный 3 3" xfId="172"/>
    <cellStyle name="Обычный 3 3 2" xfId="238"/>
    <cellStyle name="Обычный 3 3 2 10" xfId="8061"/>
    <cellStyle name="Обычный 3 3 2 11" xfId="6130"/>
    <cellStyle name="Обычный 3 3 2 12" xfId="20591"/>
    <cellStyle name="Обычный 3 3 2 2" xfId="2675"/>
    <cellStyle name="Обычный 3 3 2 2 2" xfId="3167"/>
    <cellStyle name="Обычный 3 3 2 3" xfId="3953"/>
    <cellStyle name="Обычный 3 3 2 3 2" xfId="4700"/>
    <cellStyle name="Обычный 3 3 2 3 2 2" xfId="11405"/>
    <cellStyle name="Обычный 3 3 2 3 2 2 2" xfId="18723"/>
    <cellStyle name="Обычный 3 3 2 3 2 3" xfId="13609"/>
    <cellStyle name="Обычный 3 3 2 3 2 4" xfId="15454"/>
    <cellStyle name="Обычный 3 3 2 3 2 5" xfId="17081"/>
    <cellStyle name="Обычный 3 3 2 3 2 6" xfId="9203"/>
    <cellStyle name="Обычный 3 3 2 3 2 7" xfId="7473"/>
    <cellStyle name="Обычный 3 3 2 3 3" xfId="10663"/>
    <cellStyle name="Обычный 3 3 2 3 3 2" xfId="17981"/>
    <cellStyle name="Обычный 3 3 2 3 4" xfId="12867"/>
    <cellStyle name="Обычный 3 3 2 3 5" xfId="14712"/>
    <cellStyle name="Обычный 3 3 2 3 6" xfId="16339"/>
    <cellStyle name="Обычный 3 3 2 3 7" xfId="8461"/>
    <cellStyle name="Обычный 3 3 2 3 8" xfId="6731"/>
    <cellStyle name="Обычный 3 3 2 4" xfId="4301"/>
    <cellStyle name="Обычный 3 3 2 4 2" xfId="11006"/>
    <cellStyle name="Обычный 3 3 2 4 2 2" xfId="18324"/>
    <cellStyle name="Обычный 3 3 2 4 3" xfId="13210"/>
    <cellStyle name="Обычный 3 3 2 4 4" xfId="15055"/>
    <cellStyle name="Обычный 3 3 2 4 5" xfId="16682"/>
    <cellStyle name="Обычный 3 3 2 4 6" xfId="8804"/>
    <cellStyle name="Обычный 3 3 2 4 7" xfId="7074"/>
    <cellStyle name="Обычный 3 3 2 5" xfId="5049"/>
    <cellStyle name="Обычный 3 3 2 5 2" xfId="11749"/>
    <cellStyle name="Обычный 3 3 2 5 2 2" xfId="19065"/>
    <cellStyle name="Обычный 3 3 2 5 3" xfId="13953"/>
    <cellStyle name="Обычный 3 3 2 5 4" xfId="15798"/>
    <cellStyle name="Обычный 3 3 2 5 5" xfId="17423"/>
    <cellStyle name="Обычный 3 3 2 5 6" xfId="9547"/>
    <cellStyle name="Обычный 3 3 2 5 7" xfId="7815"/>
    <cellStyle name="Обычный 3 3 2 6" xfId="2885"/>
    <cellStyle name="Обычный 3 3 2 6 2" xfId="17562"/>
    <cellStyle name="Обычный 3 3 2 6 3" xfId="9751"/>
    <cellStyle name="Обычный 3 3 2 6 4" xfId="7933"/>
    <cellStyle name="Обычный 3 3 2 7" xfId="2452"/>
    <cellStyle name="Обычный 3 3 2 7 2" xfId="12260"/>
    <cellStyle name="Обычный 3 3 2 8" xfId="14105"/>
    <cellStyle name="Обычный 3 3 2 9" xfId="15929"/>
    <cellStyle name="Обычный 3 3 3" xfId="335"/>
    <cellStyle name="Обычный 3 3 3 10" xfId="6254"/>
    <cellStyle name="Обычный 3 3 3 11" xfId="20695"/>
    <cellStyle name="Обычный 3 3 3 2" xfId="3485"/>
    <cellStyle name="Обычный 3 3 3 2 10" xfId="20853"/>
    <cellStyle name="Обычный 3 3 3 2 2" xfId="4184"/>
    <cellStyle name="Обычный 3 3 3 2 2 2" xfId="4931"/>
    <cellStyle name="Обычный 3 3 3 2 2 2 2" xfId="11636"/>
    <cellStyle name="Обычный 3 3 3 2 2 2 2 2" xfId="18954"/>
    <cellStyle name="Обычный 3 3 3 2 2 2 3" xfId="13840"/>
    <cellStyle name="Обычный 3 3 3 2 2 2 4" xfId="15685"/>
    <cellStyle name="Обычный 3 3 3 2 2 2 5" xfId="17312"/>
    <cellStyle name="Обычный 3 3 3 2 2 2 6" xfId="9434"/>
    <cellStyle name="Обычный 3 3 3 2 2 2 7" xfId="7704"/>
    <cellStyle name="Обычный 3 3 3 2 2 3" xfId="10894"/>
    <cellStyle name="Обычный 3 3 3 2 2 3 2" xfId="18212"/>
    <cellStyle name="Обычный 3 3 3 2 2 4" xfId="13098"/>
    <cellStyle name="Обычный 3 3 3 2 2 5" xfId="14943"/>
    <cellStyle name="Обычный 3 3 3 2 2 6" xfId="16570"/>
    <cellStyle name="Обычный 3 3 3 2 2 7" xfId="8692"/>
    <cellStyle name="Обычный 3 3 3 2 2 8" xfId="6962"/>
    <cellStyle name="Обычный 3 3 3 2 3" xfId="4536"/>
    <cellStyle name="Обычный 3 3 3 2 3 2" xfId="11241"/>
    <cellStyle name="Обычный 3 3 3 2 3 2 2" xfId="18559"/>
    <cellStyle name="Обычный 3 3 3 2 3 3" xfId="13445"/>
    <cellStyle name="Обычный 3 3 3 2 3 4" xfId="15290"/>
    <cellStyle name="Обычный 3 3 3 2 3 5" xfId="16917"/>
    <cellStyle name="Обычный 3 3 3 2 3 6" xfId="9039"/>
    <cellStyle name="Обычный 3 3 3 2 3 7" xfId="7309"/>
    <cellStyle name="Обычный 3 3 3 2 4" xfId="10469"/>
    <cellStyle name="Обычный 3 3 3 2 4 2" xfId="17837"/>
    <cellStyle name="Обычный 3 3 3 2 5" xfId="12712"/>
    <cellStyle name="Обычный 3 3 3 2 6" xfId="14557"/>
    <cellStyle name="Обычный 3 3 3 2 7" xfId="16173"/>
    <cellStyle name="Обычный 3 3 3 2 8" xfId="8297"/>
    <cellStyle name="Обычный 3 3 3 2 9" xfId="6542"/>
    <cellStyle name="Обычный 3 3 3 3" xfId="4022"/>
    <cellStyle name="Обычный 3 3 3 3 2" xfId="4769"/>
    <cellStyle name="Обычный 3 3 3 3 2 2" xfId="11474"/>
    <cellStyle name="Обычный 3 3 3 3 2 2 2" xfId="18792"/>
    <cellStyle name="Обычный 3 3 3 3 2 3" xfId="13678"/>
    <cellStyle name="Обычный 3 3 3 3 2 4" xfId="15523"/>
    <cellStyle name="Обычный 3 3 3 3 2 5" xfId="17150"/>
    <cellStyle name="Обычный 3 3 3 3 2 6" xfId="9272"/>
    <cellStyle name="Обычный 3 3 3 3 2 7" xfId="7542"/>
    <cellStyle name="Обычный 3 3 3 3 3" xfId="10732"/>
    <cellStyle name="Обычный 3 3 3 3 3 2" xfId="18050"/>
    <cellStyle name="Обычный 3 3 3 3 4" xfId="12936"/>
    <cellStyle name="Обычный 3 3 3 3 5" xfId="14781"/>
    <cellStyle name="Обычный 3 3 3 3 6" xfId="16408"/>
    <cellStyle name="Обычный 3 3 3 3 7" xfId="8530"/>
    <cellStyle name="Обычный 3 3 3 3 8" xfId="6800"/>
    <cellStyle name="Обычный 3 3 3 4" xfId="4374"/>
    <cellStyle name="Обычный 3 3 3 4 2" xfId="11079"/>
    <cellStyle name="Обычный 3 3 3 4 2 2" xfId="18397"/>
    <cellStyle name="Обычный 3 3 3 4 3" xfId="13283"/>
    <cellStyle name="Обычный 3 3 3 4 4" xfId="15128"/>
    <cellStyle name="Обычный 3 3 3 4 5" xfId="16755"/>
    <cellStyle name="Обычный 3 3 3 4 6" xfId="8877"/>
    <cellStyle name="Обычный 3 3 3 4 7" xfId="7147"/>
    <cellStyle name="Обычный 3 3 3 5" xfId="3185"/>
    <cellStyle name="Обычный 3 3 3 5 2" xfId="17684"/>
    <cellStyle name="Обычный 3 3 3 5 3" xfId="10219"/>
    <cellStyle name="Обычный 3 3 3 6" xfId="12559"/>
    <cellStyle name="Обычный 3 3 3 7" xfId="14404"/>
    <cellStyle name="Обычный 3 3 3 8" xfId="16011"/>
    <cellStyle name="Обычный 3 3 3 9" xfId="8135"/>
    <cellStyle name="Обычный 3 3 4" xfId="1947"/>
    <cellStyle name="Обычный 3 3 4 10" xfId="6428"/>
    <cellStyle name="Обычный 3 3 4 11" xfId="20742"/>
    <cellStyle name="Обычный 3 3 4 2" xfId="3558"/>
    <cellStyle name="Обычный 3 3 4 2 10" xfId="20889"/>
    <cellStyle name="Обычный 3 3 4 2 2" xfId="4219"/>
    <cellStyle name="Обычный 3 3 4 2 2 2" xfId="4966"/>
    <cellStyle name="Обычный 3 3 4 2 2 2 2" xfId="11671"/>
    <cellStyle name="Обычный 3 3 4 2 2 2 2 2" xfId="18989"/>
    <cellStyle name="Обычный 3 3 4 2 2 2 3" xfId="13875"/>
    <cellStyle name="Обычный 3 3 4 2 2 2 4" xfId="15720"/>
    <cellStyle name="Обычный 3 3 4 2 2 2 5" xfId="17347"/>
    <cellStyle name="Обычный 3 3 4 2 2 2 6" xfId="9469"/>
    <cellStyle name="Обычный 3 3 4 2 2 2 7" xfId="7739"/>
    <cellStyle name="Обычный 3 3 4 2 2 3" xfId="10929"/>
    <cellStyle name="Обычный 3 3 4 2 2 3 2" xfId="18247"/>
    <cellStyle name="Обычный 3 3 4 2 2 4" xfId="13133"/>
    <cellStyle name="Обычный 3 3 4 2 2 5" xfId="14978"/>
    <cellStyle name="Обычный 3 3 4 2 2 6" xfId="16605"/>
    <cellStyle name="Обычный 3 3 4 2 2 7" xfId="8727"/>
    <cellStyle name="Обычный 3 3 4 2 2 8" xfId="6997"/>
    <cellStyle name="Обычный 3 3 4 2 3" xfId="4571"/>
    <cellStyle name="Обычный 3 3 4 2 3 2" xfId="11276"/>
    <cellStyle name="Обычный 3 3 4 2 3 2 2" xfId="18594"/>
    <cellStyle name="Обычный 3 3 4 2 3 3" xfId="13480"/>
    <cellStyle name="Обычный 3 3 4 2 3 4" xfId="15325"/>
    <cellStyle name="Обычный 3 3 4 2 3 5" xfId="16952"/>
    <cellStyle name="Обычный 3 3 4 2 3 6" xfId="9074"/>
    <cellStyle name="Обычный 3 3 4 2 3 7" xfId="7344"/>
    <cellStyle name="Обычный 3 3 4 2 4" xfId="10508"/>
    <cellStyle name="Обычный 3 3 4 2 4 2" xfId="17872"/>
    <cellStyle name="Обычный 3 3 4 2 5" xfId="12747"/>
    <cellStyle name="Обычный 3 3 4 2 6" xfId="14592"/>
    <cellStyle name="Обычный 3 3 4 2 7" xfId="16208"/>
    <cellStyle name="Обычный 3 3 4 2 8" xfId="8332"/>
    <cellStyle name="Обычный 3 3 4 2 9" xfId="6579"/>
    <cellStyle name="Обычный 3 3 4 3" xfId="4072"/>
    <cellStyle name="Обычный 3 3 4 3 2" xfId="4819"/>
    <cellStyle name="Обычный 3 3 4 3 2 2" xfId="11524"/>
    <cellStyle name="Обычный 3 3 4 3 2 2 2" xfId="18842"/>
    <cellStyle name="Обычный 3 3 4 3 2 3" xfId="13728"/>
    <cellStyle name="Обычный 3 3 4 3 2 4" xfId="15573"/>
    <cellStyle name="Обычный 3 3 4 3 2 5" xfId="17200"/>
    <cellStyle name="Обычный 3 3 4 3 2 6" xfId="9322"/>
    <cellStyle name="Обычный 3 3 4 3 2 7" xfId="7592"/>
    <cellStyle name="Обычный 3 3 4 3 3" xfId="10782"/>
    <cellStyle name="Обычный 3 3 4 3 3 2" xfId="18100"/>
    <cellStyle name="Обычный 3 3 4 3 4" xfId="12986"/>
    <cellStyle name="Обычный 3 3 4 3 5" xfId="14831"/>
    <cellStyle name="Обычный 3 3 4 3 6" xfId="16458"/>
    <cellStyle name="Обычный 3 3 4 3 7" xfId="8580"/>
    <cellStyle name="Обычный 3 3 4 3 8" xfId="6850"/>
    <cellStyle name="Обычный 3 3 4 4" xfId="4424"/>
    <cellStyle name="Обычный 3 3 4 4 2" xfId="11129"/>
    <cellStyle name="Обычный 3 3 4 4 2 2" xfId="18447"/>
    <cellStyle name="Обычный 3 3 4 4 3" xfId="13333"/>
    <cellStyle name="Обычный 3 3 4 4 4" xfId="15178"/>
    <cellStyle name="Обычный 3 3 4 4 5" xfId="16805"/>
    <cellStyle name="Обычный 3 3 4 4 6" xfId="8927"/>
    <cellStyle name="Обычный 3 3 4 4 7" xfId="7197"/>
    <cellStyle name="Обычный 3 3 4 5" xfId="3241"/>
    <cellStyle name="Обычный 3 3 4 5 2" xfId="17731"/>
    <cellStyle name="Обычный 3 3 4 5 3" xfId="10342"/>
    <cellStyle name="Обычный 3 3 4 6" xfId="12606"/>
    <cellStyle name="Обычный 3 3 4 7" xfId="14451"/>
    <cellStyle name="Обычный 3 3 4 8" xfId="16061"/>
    <cellStyle name="Обычный 3 3 4 9" xfId="8185"/>
    <cellStyle name="Обычный 3 3 5" xfId="3504"/>
    <cellStyle name="Обычный 3 3 5 10" xfId="20860"/>
    <cellStyle name="Обычный 3 3 5 2" xfId="4191"/>
    <cellStyle name="Обычный 3 3 5 2 2" xfId="4938"/>
    <cellStyle name="Обычный 3 3 5 2 2 2" xfId="11643"/>
    <cellStyle name="Обычный 3 3 5 2 2 2 2" xfId="18961"/>
    <cellStyle name="Обычный 3 3 5 2 2 3" xfId="13847"/>
    <cellStyle name="Обычный 3 3 5 2 2 4" xfId="15692"/>
    <cellStyle name="Обычный 3 3 5 2 2 5" xfId="17319"/>
    <cellStyle name="Обычный 3 3 5 2 2 6" xfId="9441"/>
    <cellStyle name="Обычный 3 3 5 2 2 7" xfId="7711"/>
    <cellStyle name="Обычный 3 3 5 2 3" xfId="10901"/>
    <cellStyle name="Обычный 3 3 5 2 3 2" xfId="18219"/>
    <cellStyle name="Обычный 3 3 5 2 4" xfId="13105"/>
    <cellStyle name="Обычный 3 3 5 2 5" xfId="14950"/>
    <cellStyle name="Обычный 3 3 5 2 6" xfId="16577"/>
    <cellStyle name="Обычный 3 3 5 2 7" xfId="8699"/>
    <cellStyle name="Обычный 3 3 5 2 8" xfId="6969"/>
    <cellStyle name="Обычный 3 3 5 3" xfId="4543"/>
    <cellStyle name="Обычный 3 3 5 3 2" xfId="11248"/>
    <cellStyle name="Обычный 3 3 5 3 2 2" xfId="18566"/>
    <cellStyle name="Обычный 3 3 5 3 3" xfId="13452"/>
    <cellStyle name="Обычный 3 3 5 3 4" xfId="15297"/>
    <cellStyle name="Обычный 3 3 5 3 5" xfId="16924"/>
    <cellStyle name="Обычный 3 3 5 3 6" xfId="9046"/>
    <cellStyle name="Обычный 3 3 5 3 7" xfId="7316"/>
    <cellStyle name="Обычный 3 3 5 4" xfId="10477"/>
    <cellStyle name="Обычный 3 3 5 4 2" xfId="17844"/>
    <cellStyle name="Обычный 3 3 5 5" xfId="12719"/>
    <cellStyle name="Обычный 3 3 5 6" xfId="14564"/>
    <cellStyle name="Обычный 3 3 5 7" xfId="16180"/>
    <cellStyle name="Обычный 3 3 5 8" xfId="8304"/>
    <cellStyle name="Обычный 3 3 5 9" xfId="6550"/>
    <cellStyle name="Обычный 3 3 6" xfId="3792"/>
    <cellStyle name="Обычный 3 4" xfId="10"/>
    <cellStyle name="Обычный 3 4 2" xfId="1948"/>
    <cellStyle name="Обычный 3 4 2 10" xfId="8062"/>
    <cellStyle name="Обычный 3 4 2 11" xfId="6131"/>
    <cellStyle name="Обычный 3 4 2 12" xfId="20592"/>
    <cellStyle name="Обычный 3 4 2 2" xfId="2692"/>
    <cellStyle name="Обычный 3 4 2 2 2" xfId="3242"/>
    <cellStyle name="Обычный 3 4 2 3" xfId="3954"/>
    <cellStyle name="Обычный 3 4 2 3 2" xfId="4701"/>
    <cellStyle name="Обычный 3 4 2 3 2 2" xfId="11406"/>
    <cellStyle name="Обычный 3 4 2 3 2 2 2" xfId="18724"/>
    <cellStyle name="Обычный 3 4 2 3 2 3" xfId="13610"/>
    <cellStyle name="Обычный 3 4 2 3 2 4" xfId="15455"/>
    <cellStyle name="Обычный 3 4 2 3 2 5" xfId="17082"/>
    <cellStyle name="Обычный 3 4 2 3 2 6" xfId="9204"/>
    <cellStyle name="Обычный 3 4 2 3 2 7" xfId="7474"/>
    <cellStyle name="Обычный 3 4 2 3 3" xfId="10664"/>
    <cellStyle name="Обычный 3 4 2 3 3 2" xfId="17982"/>
    <cellStyle name="Обычный 3 4 2 3 4" xfId="12868"/>
    <cellStyle name="Обычный 3 4 2 3 5" xfId="14713"/>
    <cellStyle name="Обычный 3 4 2 3 6" xfId="16340"/>
    <cellStyle name="Обычный 3 4 2 3 7" xfId="8462"/>
    <cellStyle name="Обычный 3 4 2 3 8" xfId="6732"/>
    <cellStyle name="Обычный 3 4 2 4" xfId="4302"/>
    <cellStyle name="Обычный 3 4 2 4 2" xfId="11007"/>
    <cellStyle name="Обычный 3 4 2 4 2 2" xfId="18325"/>
    <cellStyle name="Обычный 3 4 2 4 3" xfId="13211"/>
    <cellStyle name="Обычный 3 4 2 4 4" xfId="15056"/>
    <cellStyle name="Обычный 3 4 2 4 5" xfId="16683"/>
    <cellStyle name="Обычный 3 4 2 4 6" xfId="8805"/>
    <cellStyle name="Обычный 3 4 2 4 7" xfId="7075"/>
    <cellStyle name="Обычный 3 4 2 5" xfId="5066"/>
    <cellStyle name="Обычный 3 4 2 5 2" xfId="11766"/>
    <cellStyle name="Обычный 3 4 2 5 2 2" xfId="19082"/>
    <cellStyle name="Обычный 3 4 2 5 3" xfId="13970"/>
    <cellStyle name="Обычный 3 4 2 5 4" xfId="15815"/>
    <cellStyle name="Обычный 3 4 2 5 5" xfId="17440"/>
    <cellStyle name="Обычный 3 4 2 5 6" xfId="9564"/>
    <cellStyle name="Обычный 3 4 2 5 7" xfId="7832"/>
    <cellStyle name="Обычный 3 4 2 6" xfId="2903"/>
    <cellStyle name="Обычный 3 4 2 6 2" xfId="17579"/>
    <cellStyle name="Обычный 3 4 2 6 3" xfId="9772"/>
    <cellStyle name="Обычный 3 4 2 6 4" xfId="7950"/>
    <cellStyle name="Обычный 3 4 2 7" xfId="2479"/>
    <cellStyle name="Обычный 3 4 2 7 2" xfId="12277"/>
    <cellStyle name="Обычный 3 4 2 8" xfId="14122"/>
    <cellStyle name="Обычный 3 4 2 9" xfId="15930"/>
    <cellStyle name="Обычный 3 4 3" xfId="3121"/>
    <cellStyle name="Обычный 3 5" xfId="302"/>
    <cellStyle name="Обычный 3 5 10" xfId="14077"/>
    <cellStyle name="Обычный 3 5 11" xfId="15931"/>
    <cellStyle name="Обычный 3 5 12" xfId="8063"/>
    <cellStyle name="Обычный 3 5 13" xfId="6132"/>
    <cellStyle name="Обычный 3 5 14" xfId="20593"/>
    <cellStyle name="Обычный 3 5 2" xfId="336"/>
    <cellStyle name="Обычный 3 5 2 10" xfId="6255"/>
    <cellStyle name="Обычный 3 5 2 11" xfId="20696"/>
    <cellStyle name="Обычный 3 5 2 2" xfId="3401"/>
    <cellStyle name="Обычный 3 5 2 2 10" xfId="20820"/>
    <cellStyle name="Обычный 3 5 2 2 2" xfId="4150"/>
    <cellStyle name="Обычный 3 5 2 2 2 2" xfId="4897"/>
    <cellStyle name="Обычный 3 5 2 2 2 2 2" xfId="11602"/>
    <cellStyle name="Обычный 3 5 2 2 2 2 2 2" xfId="18920"/>
    <cellStyle name="Обычный 3 5 2 2 2 2 3" xfId="13806"/>
    <cellStyle name="Обычный 3 5 2 2 2 2 4" xfId="15651"/>
    <cellStyle name="Обычный 3 5 2 2 2 2 5" xfId="17278"/>
    <cellStyle name="Обычный 3 5 2 2 2 2 6" xfId="9400"/>
    <cellStyle name="Обычный 3 5 2 2 2 2 7" xfId="7670"/>
    <cellStyle name="Обычный 3 5 2 2 2 3" xfId="10860"/>
    <cellStyle name="Обычный 3 5 2 2 2 3 2" xfId="18178"/>
    <cellStyle name="Обычный 3 5 2 2 2 4" xfId="13064"/>
    <cellStyle name="Обычный 3 5 2 2 2 5" xfId="14909"/>
    <cellStyle name="Обычный 3 5 2 2 2 6" xfId="16536"/>
    <cellStyle name="Обычный 3 5 2 2 2 7" xfId="8658"/>
    <cellStyle name="Обычный 3 5 2 2 2 8" xfId="6928"/>
    <cellStyle name="Обычный 3 5 2 2 3" xfId="4502"/>
    <cellStyle name="Обычный 3 5 2 2 3 2" xfId="11207"/>
    <cellStyle name="Обычный 3 5 2 2 3 2 2" xfId="18525"/>
    <cellStyle name="Обычный 3 5 2 2 3 3" xfId="13411"/>
    <cellStyle name="Обычный 3 5 2 2 3 4" xfId="15256"/>
    <cellStyle name="Обычный 3 5 2 2 3 5" xfId="16883"/>
    <cellStyle name="Обычный 3 5 2 2 3 6" xfId="9005"/>
    <cellStyle name="Обычный 3 5 2 2 3 7" xfId="7275"/>
    <cellStyle name="Обычный 3 5 2 2 4" xfId="10429"/>
    <cellStyle name="Обычный 3 5 2 2 4 2" xfId="17804"/>
    <cellStyle name="Обычный 3 5 2 2 5" xfId="12679"/>
    <cellStyle name="Обычный 3 5 2 2 6" xfId="14524"/>
    <cellStyle name="Обычный 3 5 2 2 7" xfId="16139"/>
    <cellStyle name="Обычный 3 5 2 2 8" xfId="8263"/>
    <cellStyle name="Обычный 3 5 2 2 9" xfId="6508"/>
    <cellStyle name="Обычный 3 5 2 3" xfId="4023"/>
    <cellStyle name="Обычный 3 5 2 3 2" xfId="4770"/>
    <cellStyle name="Обычный 3 5 2 3 2 2" xfId="11475"/>
    <cellStyle name="Обычный 3 5 2 3 2 2 2" xfId="18793"/>
    <cellStyle name="Обычный 3 5 2 3 2 3" xfId="13679"/>
    <cellStyle name="Обычный 3 5 2 3 2 4" xfId="15524"/>
    <cellStyle name="Обычный 3 5 2 3 2 5" xfId="17151"/>
    <cellStyle name="Обычный 3 5 2 3 2 6" xfId="9273"/>
    <cellStyle name="Обычный 3 5 2 3 2 7" xfId="7543"/>
    <cellStyle name="Обычный 3 5 2 3 3" xfId="10733"/>
    <cellStyle name="Обычный 3 5 2 3 3 2" xfId="18051"/>
    <cellStyle name="Обычный 3 5 2 3 4" xfId="12937"/>
    <cellStyle name="Обычный 3 5 2 3 5" xfId="14782"/>
    <cellStyle name="Обычный 3 5 2 3 6" xfId="16409"/>
    <cellStyle name="Обычный 3 5 2 3 7" xfId="8531"/>
    <cellStyle name="Обычный 3 5 2 3 8" xfId="6801"/>
    <cellStyle name="Обычный 3 5 2 4" xfId="4375"/>
    <cellStyle name="Обычный 3 5 2 4 2" xfId="11080"/>
    <cellStyle name="Обычный 3 5 2 4 2 2" xfId="18398"/>
    <cellStyle name="Обычный 3 5 2 4 3" xfId="13284"/>
    <cellStyle name="Обычный 3 5 2 4 4" xfId="15129"/>
    <cellStyle name="Обычный 3 5 2 4 5" xfId="16756"/>
    <cellStyle name="Обычный 3 5 2 4 6" xfId="8878"/>
    <cellStyle name="Обычный 3 5 2 4 7" xfId="7148"/>
    <cellStyle name="Обычный 3 5 2 5" xfId="3186"/>
    <cellStyle name="Обычный 3 5 2 5 2" xfId="17685"/>
    <cellStyle name="Обычный 3 5 2 5 3" xfId="10220"/>
    <cellStyle name="Обычный 3 5 2 6" xfId="2657"/>
    <cellStyle name="Обычный 3 5 2 6 2" xfId="12560"/>
    <cellStyle name="Обычный 3 5 2 7" xfId="14405"/>
    <cellStyle name="Обычный 3 5 2 8" xfId="16012"/>
    <cellStyle name="Обычный 3 5 2 9" xfId="8136"/>
    <cellStyle name="Обычный 3 5 3" xfId="3416"/>
    <cellStyle name="Обычный 3 5 3 10" xfId="20832"/>
    <cellStyle name="Обычный 3 5 3 2" xfId="4162"/>
    <cellStyle name="Обычный 3 5 3 2 2" xfId="4909"/>
    <cellStyle name="Обычный 3 5 3 2 2 2" xfId="11614"/>
    <cellStyle name="Обычный 3 5 3 2 2 2 2" xfId="18932"/>
    <cellStyle name="Обычный 3 5 3 2 2 3" xfId="13818"/>
    <cellStyle name="Обычный 3 5 3 2 2 4" xfId="15663"/>
    <cellStyle name="Обычный 3 5 3 2 2 5" xfId="17290"/>
    <cellStyle name="Обычный 3 5 3 2 2 6" xfId="9412"/>
    <cellStyle name="Обычный 3 5 3 2 2 7" xfId="7682"/>
    <cellStyle name="Обычный 3 5 3 2 3" xfId="10872"/>
    <cellStyle name="Обычный 3 5 3 2 3 2" xfId="18190"/>
    <cellStyle name="Обычный 3 5 3 2 4" xfId="13076"/>
    <cellStyle name="Обычный 3 5 3 2 5" xfId="14921"/>
    <cellStyle name="Обычный 3 5 3 2 6" xfId="16548"/>
    <cellStyle name="Обычный 3 5 3 2 7" xfId="8670"/>
    <cellStyle name="Обычный 3 5 3 2 8" xfId="6940"/>
    <cellStyle name="Обычный 3 5 3 3" xfId="4514"/>
    <cellStyle name="Обычный 3 5 3 3 2" xfId="11219"/>
    <cellStyle name="Обычный 3 5 3 3 2 2" xfId="18537"/>
    <cellStyle name="Обычный 3 5 3 3 3" xfId="13423"/>
    <cellStyle name="Обычный 3 5 3 3 4" xfId="15268"/>
    <cellStyle name="Обычный 3 5 3 3 5" xfId="16895"/>
    <cellStyle name="Обычный 3 5 3 3 6" xfId="9017"/>
    <cellStyle name="Обычный 3 5 3 3 7" xfId="7287"/>
    <cellStyle name="Обычный 3 5 3 4" xfId="10440"/>
    <cellStyle name="Обычный 3 5 3 4 2" xfId="17815"/>
    <cellStyle name="Обычный 3 5 3 5" xfId="12690"/>
    <cellStyle name="Обычный 3 5 3 6" xfId="14535"/>
    <cellStyle name="Обычный 3 5 3 7" xfId="16151"/>
    <cellStyle name="Обычный 3 5 3 8" xfId="8275"/>
    <cellStyle name="Обычный 3 5 3 9" xfId="6520"/>
    <cellStyle name="Обычный 3 5 4" xfId="3794"/>
    <cellStyle name="Обычный 3 5 5" xfId="3955"/>
    <cellStyle name="Обычный 3 5 5 2" xfId="4702"/>
    <cellStyle name="Обычный 3 5 5 2 2" xfId="11407"/>
    <cellStyle name="Обычный 3 5 5 2 2 2" xfId="18725"/>
    <cellStyle name="Обычный 3 5 5 2 3" xfId="13611"/>
    <cellStyle name="Обычный 3 5 5 2 4" xfId="15456"/>
    <cellStyle name="Обычный 3 5 5 2 5" xfId="17083"/>
    <cellStyle name="Обычный 3 5 5 2 6" xfId="9205"/>
    <cellStyle name="Обычный 3 5 5 2 7" xfId="7475"/>
    <cellStyle name="Обычный 3 5 5 3" xfId="10665"/>
    <cellStyle name="Обычный 3 5 5 3 2" xfId="17983"/>
    <cellStyle name="Обычный 3 5 5 4" xfId="12869"/>
    <cellStyle name="Обычный 3 5 5 5" xfId="14714"/>
    <cellStyle name="Обычный 3 5 5 6" xfId="16341"/>
    <cellStyle name="Обычный 3 5 5 7" xfId="8463"/>
    <cellStyle name="Обычный 3 5 5 8" xfId="6733"/>
    <cellStyle name="Обычный 3 5 6" xfId="4303"/>
    <cellStyle name="Обычный 3 5 6 2" xfId="11008"/>
    <cellStyle name="Обычный 3 5 6 2 2" xfId="18326"/>
    <cellStyle name="Обычный 3 5 6 3" xfId="13212"/>
    <cellStyle name="Обычный 3 5 6 4" xfId="15057"/>
    <cellStyle name="Обычный 3 5 6 5" xfId="16684"/>
    <cellStyle name="Обычный 3 5 6 6" xfId="8806"/>
    <cellStyle name="Обычный 3 5 6 7" xfId="7076"/>
    <cellStyle name="Обычный 3 5 7" xfId="5030"/>
    <cellStyle name="Обычный 3 5 7 2" xfId="11732"/>
    <cellStyle name="Обычный 3 5 7 2 2" xfId="19048"/>
    <cellStyle name="Обычный 3 5 7 3" xfId="13936"/>
    <cellStyle name="Обычный 3 5 7 4" xfId="15781"/>
    <cellStyle name="Обычный 3 5 7 5" xfId="17406"/>
    <cellStyle name="Обычный 3 5 7 6" xfId="9530"/>
    <cellStyle name="Обычный 3 5 7 7" xfId="7798"/>
    <cellStyle name="Обычный 3 5 8" xfId="2839"/>
    <cellStyle name="Обычный 3 5 8 2" xfId="17532"/>
    <cellStyle name="Обычный 3 5 8 3" xfId="9699"/>
    <cellStyle name="Обычный 3 5 8 4" xfId="7915"/>
    <cellStyle name="Обычный 3 5 9" xfId="2320"/>
    <cellStyle name="Обычный 3 5 9 2" xfId="12232"/>
    <cellStyle name="Обычный 3 6" xfId="236"/>
    <cellStyle name="Обычный 3 6 2" xfId="3912"/>
    <cellStyle name="Обычный 3 6 3" xfId="3165"/>
    <cellStyle name="Обычный 3 6 4" xfId="2636"/>
    <cellStyle name="Обычный 3 7" xfId="337"/>
    <cellStyle name="Обычный 3 7 10" xfId="8137"/>
    <cellStyle name="Обычный 3 7 11" xfId="6256"/>
    <cellStyle name="Обычный 3 7 12" xfId="20697"/>
    <cellStyle name="Обычный 3 7 2" xfId="3402"/>
    <cellStyle name="Обычный 3 7 2 10" xfId="20821"/>
    <cellStyle name="Обычный 3 7 2 2" xfId="4151"/>
    <cellStyle name="Обычный 3 7 2 2 2" xfId="4898"/>
    <cellStyle name="Обычный 3 7 2 2 2 2" xfId="11603"/>
    <cellStyle name="Обычный 3 7 2 2 2 2 2" xfId="18921"/>
    <cellStyle name="Обычный 3 7 2 2 2 3" xfId="13807"/>
    <cellStyle name="Обычный 3 7 2 2 2 4" xfId="15652"/>
    <cellStyle name="Обычный 3 7 2 2 2 5" xfId="17279"/>
    <cellStyle name="Обычный 3 7 2 2 2 6" xfId="9401"/>
    <cellStyle name="Обычный 3 7 2 2 2 7" xfId="7671"/>
    <cellStyle name="Обычный 3 7 2 2 3" xfId="10861"/>
    <cellStyle name="Обычный 3 7 2 2 3 2" xfId="18179"/>
    <cellStyle name="Обычный 3 7 2 2 4" xfId="13065"/>
    <cellStyle name="Обычный 3 7 2 2 5" xfId="14910"/>
    <cellStyle name="Обычный 3 7 2 2 6" xfId="16537"/>
    <cellStyle name="Обычный 3 7 2 2 7" xfId="8659"/>
    <cellStyle name="Обычный 3 7 2 2 8" xfId="6929"/>
    <cellStyle name="Обычный 3 7 2 3" xfId="4503"/>
    <cellStyle name="Обычный 3 7 2 3 2" xfId="11208"/>
    <cellStyle name="Обычный 3 7 2 3 2 2" xfId="18526"/>
    <cellStyle name="Обычный 3 7 2 3 3" xfId="13412"/>
    <cellStyle name="Обычный 3 7 2 3 4" xfId="15257"/>
    <cellStyle name="Обычный 3 7 2 3 5" xfId="16884"/>
    <cellStyle name="Обычный 3 7 2 3 6" xfId="9006"/>
    <cellStyle name="Обычный 3 7 2 3 7" xfId="7276"/>
    <cellStyle name="Обычный 3 7 2 4" xfId="10430"/>
    <cellStyle name="Обычный 3 7 2 4 2" xfId="17805"/>
    <cellStyle name="Обычный 3 7 2 5" xfId="12680"/>
    <cellStyle name="Обычный 3 7 2 6" xfId="14525"/>
    <cellStyle name="Обычный 3 7 2 7" xfId="16140"/>
    <cellStyle name="Обычный 3 7 2 8" xfId="8264"/>
    <cellStyle name="Обычный 3 7 2 9" xfId="6509"/>
    <cellStyle name="Обычный 3 7 3" xfId="3838"/>
    <cellStyle name="Обычный 3 7 4" xfId="4024"/>
    <cellStyle name="Обычный 3 7 4 2" xfId="4771"/>
    <cellStyle name="Обычный 3 7 4 2 2" xfId="11476"/>
    <cellStyle name="Обычный 3 7 4 2 2 2" xfId="18794"/>
    <cellStyle name="Обычный 3 7 4 2 3" xfId="13680"/>
    <cellStyle name="Обычный 3 7 4 2 4" xfId="15525"/>
    <cellStyle name="Обычный 3 7 4 2 5" xfId="17152"/>
    <cellStyle name="Обычный 3 7 4 2 6" xfId="9274"/>
    <cellStyle name="Обычный 3 7 4 2 7" xfId="7544"/>
    <cellStyle name="Обычный 3 7 4 3" xfId="10734"/>
    <cellStyle name="Обычный 3 7 4 3 2" xfId="18052"/>
    <cellStyle name="Обычный 3 7 4 4" xfId="12938"/>
    <cellStyle name="Обычный 3 7 4 5" xfId="14783"/>
    <cellStyle name="Обычный 3 7 4 6" xfId="16410"/>
    <cellStyle name="Обычный 3 7 4 7" xfId="8532"/>
    <cellStyle name="Обычный 3 7 4 8" xfId="6802"/>
    <cellStyle name="Обычный 3 7 5" xfId="4376"/>
    <cellStyle name="Обычный 3 7 5 2" xfId="11081"/>
    <cellStyle name="Обычный 3 7 5 2 2" xfId="18399"/>
    <cellStyle name="Обычный 3 7 5 3" xfId="13285"/>
    <cellStyle name="Обычный 3 7 5 4" xfId="15130"/>
    <cellStyle name="Обычный 3 7 5 5" xfId="16757"/>
    <cellStyle name="Обычный 3 7 5 6" xfId="8879"/>
    <cellStyle name="Обычный 3 7 5 7" xfId="7149"/>
    <cellStyle name="Обычный 3 7 6" xfId="3187"/>
    <cellStyle name="Обычный 3 7 6 2" xfId="17686"/>
    <cellStyle name="Обычный 3 7 6 3" xfId="10221"/>
    <cellStyle name="Обычный 3 7 7" xfId="2311"/>
    <cellStyle name="Обычный 3 7 7 2" xfId="12561"/>
    <cellStyle name="Обычный 3 7 8" xfId="14406"/>
    <cellStyle name="Обычный 3 7 9" xfId="16013"/>
    <cellStyle name="Обычный 3 8" xfId="361"/>
    <cellStyle name="Обычный 3 8 10" xfId="6273"/>
    <cellStyle name="Обычный 3 8 11" xfId="20710"/>
    <cellStyle name="Обычный 3 8 2" xfId="3386"/>
    <cellStyle name="Обычный 3 8 2 10" xfId="20808"/>
    <cellStyle name="Обычный 3 8 2 2" xfId="4137"/>
    <cellStyle name="Обычный 3 8 2 2 2" xfId="4884"/>
    <cellStyle name="Обычный 3 8 2 2 2 2" xfId="11589"/>
    <cellStyle name="Обычный 3 8 2 2 2 2 2" xfId="18907"/>
    <cellStyle name="Обычный 3 8 2 2 2 3" xfId="13793"/>
    <cellStyle name="Обычный 3 8 2 2 2 4" xfId="15638"/>
    <cellStyle name="Обычный 3 8 2 2 2 5" xfId="17265"/>
    <cellStyle name="Обычный 3 8 2 2 2 6" xfId="9387"/>
    <cellStyle name="Обычный 3 8 2 2 2 7" xfId="7657"/>
    <cellStyle name="Обычный 3 8 2 2 3" xfId="10847"/>
    <cellStyle name="Обычный 3 8 2 2 3 2" xfId="18165"/>
    <cellStyle name="Обычный 3 8 2 2 4" xfId="13051"/>
    <cellStyle name="Обычный 3 8 2 2 5" xfId="14896"/>
    <cellStyle name="Обычный 3 8 2 2 6" xfId="16523"/>
    <cellStyle name="Обычный 3 8 2 2 7" xfId="8645"/>
    <cellStyle name="Обычный 3 8 2 2 8" xfId="6915"/>
    <cellStyle name="Обычный 3 8 2 3" xfId="4489"/>
    <cellStyle name="Обычный 3 8 2 3 2" xfId="11194"/>
    <cellStyle name="Обычный 3 8 2 3 2 2" xfId="18512"/>
    <cellStyle name="Обычный 3 8 2 3 3" xfId="13398"/>
    <cellStyle name="Обычный 3 8 2 3 4" xfId="15243"/>
    <cellStyle name="Обычный 3 8 2 3 5" xfId="16870"/>
    <cellStyle name="Обычный 3 8 2 3 6" xfId="8992"/>
    <cellStyle name="Обычный 3 8 2 3 7" xfId="7262"/>
    <cellStyle name="Обычный 3 8 2 4" xfId="10417"/>
    <cellStyle name="Обычный 3 8 2 4 2" xfId="17793"/>
    <cellStyle name="Обычный 3 8 2 5" xfId="12668"/>
    <cellStyle name="Обычный 3 8 2 6" xfId="14513"/>
    <cellStyle name="Обычный 3 8 2 7" xfId="16126"/>
    <cellStyle name="Обычный 3 8 2 8" xfId="8250"/>
    <cellStyle name="Обычный 3 8 2 9" xfId="6495"/>
    <cellStyle name="Обычный 3 8 3" xfId="4037"/>
    <cellStyle name="Обычный 3 8 3 2" xfId="4784"/>
    <cellStyle name="Обычный 3 8 3 2 2" xfId="11489"/>
    <cellStyle name="Обычный 3 8 3 2 2 2" xfId="18807"/>
    <cellStyle name="Обычный 3 8 3 2 3" xfId="13693"/>
    <cellStyle name="Обычный 3 8 3 2 4" xfId="15538"/>
    <cellStyle name="Обычный 3 8 3 2 5" xfId="17165"/>
    <cellStyle name="Обычный 3 8 3 2 6" xfId="9287"/>
    <cellStyle name="Обычный 3 8 3 2 7" xfId="7557"/>
    <cellStyle name="Обычный 3 8 3 3" xfId="10747"/>
    <cellStyle name="Обычный 3 8 3 3 2" xfId="18065"/>
    <cellStyle name="Обычный 3 8 3 4" xfId="12951"/>
    <cellStyle name="Обычный 3 8 3 5" xfId="14796"/>
    <cellStyle name="Обычный 3 8 3 6" xfId="16423"/>
    <cellStyle name="Обычный 3 8 3 7" xfId="8545"/>
    <cellStyle name="Обычный 3 8 3 8" xfId="6815"/>
    <cellStyle name="Обычный 3 8 4" xfId="4389"/>
    <cellStyle name="Обычный 3 8 4 2" xfId="11094"/>
    <cellStyle name="Обычный 3 8 4 2 2" xfId="18412"/>
    <cellStyle name="Обычный 3 8 4 3" xfId="13298"/>
    <cellStyle name="Обычный 3 8 4 4" xfId="15143"/>
    <cellStyle name="Обычный 3 8 4 5" xfId="16770"/>
    <cellStyle name="Обычный 3 8 4 6" xfId="8892"/>
    <cellStyle name="Обычный 3 8 4 7" xfId="7162"/>
    <cellStyle name="Обычный 3 8 5" xfId="3199"/>
    <cellStyle name="Обычный 3 8 5 2" xfId="17697"/>
    <cellStyle name="Обычный 3 8 5 3" xfId="10232"/>
    <cellStyle name="Обычный 3 8 6" xfId="12572"/>
    <cellStyle name="Обычный 3 8 7" xfId="14417"/>
    <cellStyle name="Обычный 3 8 8" xfId="16026"/>
    <cellStyle name="Обычный 3 8 9" xfId="8150"/>
    <cellStyle name="Обычный 3 9" xfId="370"/>
    <cellStyle name="Обычный 30" xfId="1949"/>
    <cellStyle name="Обычный 31" xfId="1950"/>
    <cellStyle name="Обычный 32" xfId="1951"/>
    <cellStyle name="Обычный 33" xfId="1952"/>
    <cellStyle name="Обычный 33 2" xfId="3920"/>
    <cellStyle name="Обычный 33 3" xfId="3072"/>
    <cellStyle name="Обычный 33 4" xfId="2646"/>
    <cellStyle name="Обычный 34" xfId="1953"/>
    <cellStyle name="Обычный 35" xfId="1954"/>
    <cellStyle name="Обычный 36" xfId="1955"/>
    <cellStyle name="Обычный 37" xfId="1956"/>
    <cellStyle name="Обычный 38" xfId="1957"/>
    <cellStyle name="Обычный 39" xfId="1958"/>
    <cellStyle name="Обычный 4" xfId="12"/>
    <cellStyle name="Обычный 4 10" xfId="3009"/>
    <cellStyle name="Обычный 4 11" xfId="2268"/>
    <cellStyle name="Обычный 4 2" xfId="174"/>
    <cellStyle name="Обычный 4 2 2" xfId="253"/>
    <cellStyle name="Обычный 4 2 2 2" xfId="3174"/>
    <cellStyle name="Обычный 4 2 2 3" xfId="3910"/>
    <cellStyle name="Обычный 4 2 2 4" xfId="3074"/>
    <cellStyle name="Обычный 4 2 2 5" xfId="2633"/>
    <cellStyle name="Обычный 4 3" xfId="303"/>
    <cellStyle name="Обычный 4 3 2" xfId="3795"/>
    <cellStyle name="Обычный 4 3 2 2" xfId="20959"/>
    <cellStyle name="Обычный 4 4" xfId="239"/>
    <cellStyle name="Обычный 4 5" xfId="338"/>
    <cellStyle name="Обычный 4 5 10" xfId="6257"/>
    <cellStyle name="Обычный 4 5 11" xfId="20698"/>
    <cellStyle name="Обычный 4 5 2" xfId="3400"/>
    <cellStyle name="Обычный 4 5 2 10" xfId="20819"/>
    <cellStyle name="Обычный 4 5 2 2" xfId="4149"/>
    <cellStyle name="Обычный 4 5 2 2 2" xfId="4896"/>
    <cellStyle name="Обычный 4 5 2 2 2 2" xfId="11601"/>
    <cellStyle name="Обычный 4 5 2 2 2 2 2" xfId="18919"/>
    <cellStyle name="Обычный 4 5 2 2 2 3" xfId="13805"/>
    <cellStyle name="Обычный 4 5 2 2 2 4" xfId="15650"/>
    <cellStyle name="Обычный 4 5 2 2 2 5" xfId="17277"/>
    <cellStyle name="Обычный 4 5 2 2 2 6" xfId="9399"/>
    <cellStyle name="Обычный 4 5 2 2 2 7" xfId="7669"/>
    <cellStyle name="Обычный 4 5 2 2 3" xfId="10859"/>
    <cellStyle name="Обычный 4 5 2 2 3 2" xfId="18177"/>
    <cellStyle name="Обычный 4 5 2 2 4" xfId="13063"/>
    <cellStyle name="Обычный 4 5 2 2 5" xfId="14908"/>
    <cellStyle name="Обычный 4 5 2 2 6" xfId="16535"/>
    <cellStyle name="Обычный 4 5 2 2 7" xfId="8657"/>
    <cellStyle name="Обычный 4 5 2 2 8" xfId="6927"/>
    <cellStyle name="Обычный 4 5 2 3" xfId="4501"/>
    <cellStyle name="Обычный 4 5 2 3 2" xfId="11206"/>
    <cellStyle name="Обычный 4 5 2 3 2 2" xfId="18524"/>
    <cellStyle name="Обычный 4 5 2 3 3" xfId="13410"/>
    <cellStyle name="Обычный 4 5 2 3 4" xfId="15255"/>
    <cellStyle name="Обычный 4 5 2 3 5" xfId="16882"/>
    <cellStyle name="Обычный 4 5 2 3 6" xfId="9004"/>
    <cellStyle name="Обычный 4 5 2 3 7" xfId="7274"/>
    <cellStyle name="Обычный 4 5 2 4" xfId="10428"/>
    <cellStyle name="Обычный 4 5 2 4 2" xfId="17803"/>
    <cellStyle name="Обычный 4 5 2 5" xfId="12678"/>
    <cellStyle name="Обычный 4 5 2 6" xfId="14523"/>
    <cellStyle name="Обычный 4 5 2 7" xfId="16138"/>
    <cellStyle name="Обычный 4 5 2 8" xfId="8262"/>
    <cellStyle name="Обычный 4 5 2 9" xfId="6507"/>
    <cellStyle name="Обычный 4 5 3" xfId="4025"/>
    <cellStyle name="Обычный 4 5 3 2" xfId="4772"/>
    <cellStyle name="Обычный 4 5 3 2 2" xfId="11477"/>
    <cellStyle name="Обычный 4 5 3 2 2 2" xfId="18795"/>
    <cellStyle name="Обычный 4 5 3 2 3" xfId="13681"/>
    <cellStyle name="Обычный 4 5 3 2 4" xfId="15526"/>
    <cellStyle name="Обычный 4 5 3 2 5" xfId="17153"/>
    <cellStyle name="Обычный 4 5 3 2 6" xfId="9275"/>
    <cellStyle name="Обычный 4 5 3 2 7" xfId="7545"/>
    <cellStyle name="Обычный 4 5 3 3" xfId="10735"/>
    <cellStyle name="Обычный 4 5 3 3 2" xfId="18053"/>
    <cellStyle name="Обычный 4 5 3 4" xfId="12939"/>
    <cellStyle name="Обычный 4 5 3 5" xfId="14784"/>
    <cellStyle name="Обычный 4 5 3 6" xfId="16411"/>
    <cellStyle name="Обычный 4 5 3 7" xfId="8533"/>
    <cellStyle name="Обычный 4 5 3 8" xfId="6803"/>
    <cellStyle name="Обычный 4 5 4" xfId="4377"/>
    <cellStyle name="Обычный 4 5 4 2" xfId="11082"/>
    <cellStyle name="Обычный 4 5 4 2 2" xfId="18400"/>
    <cellStyle name="Обычный 4 5 4 3" xfId="13286"/>
    <cellStyle name="Обычный 4 5 4 4" xfId="15131"/>
    <cellStyle name="Обычный 4 5 4 5" xfId="16758"/>
    <cellStyle name="Обычный 4 5 4 6" xfId="8880"/>
    <cellStyle name="Обычный 4 5 4 7" xfId="7150"/>
    <cellStyle name="Обычный 4 5 5" xfId="3188"/>
    <cellStyle name="Обычный 4 5 5 2" xfId="17687"/>
    <cellStyle name="Обычный 4 5 5 3" xfId="10222"/>
    <cellStyle name="Обычный 4 5 6" xfId="12562"/>
    <cellStyle name="Обычный 4 5 7" xfId="14407"/>
    <cellStyle name="Обычный 4 5 8" xfId="16014"/>
    <cellStyle name="Обычный 4 5 9" xfId="8138"/>
    <cellStyle name="Обычный 4 6" xfId="3506"/>
    <cellStyle name="Обычный 4 6 10" xfId="20862"/>
    <cellStyle name="Обычный 4 6 2" xfId="4192"/>
    <cellStyle name="Обычный 4 6 2 2" xfId="4939"/>
    <cellStyle name="Обычный 4 6 2 2 2" xfId="11644"/>
    <cellStyle name="Обычный 4 6 2 2 2 2" xfId="18962"/>
    <cellStyle name="Обычный 4 6 2 2 3" xfId="13848"/>
    <cellStyle name="Обычный 4 6 2 2 4" xfId="15693"/>
    <cellStyle name="Обычный 4 6 2 2 5" xfId="17320"/>
    <cellStyle name="Обычный 4 6 2 2 6" xfId="9442"/>
    <cellStyle name="Обычный 4 6 2 2 7" xfId="7712"/>
    <cellStyle name="Обычный 4 6 2 3" xfId="10902"/>
    <cellStyle name="Обычный 4 6 2 3 2" xfId="18220"/>
    <cellStyle name="Обычный 4 6 2 4" xfId="13106"/>
    <cellStyle name="Обычный 4 6 2 5" xfId="14951"/>
    <cellStyle name="Обычный 4 6 2 6" xfId="16578"/>
    <cellStyle name="Обычный 4 6 2 7" xfId="8700"/>
    <cellStyle name="Обычный 4 6 2 8" xfId="6970"/>
    <cellStyle name="Обычный 4 6 3" xfId="4544"/>
    <cellStyle name="Обычный 4 6 3 2" xfId="11249"/>
    <cellStyle name="Обычный 4 6 3 2 2" xfId="18567"/>
    <cellStyle name="Обычный 4 6 3 3" xfId="13453"/>
    <cellStyle name="Обычный 4 6 3 4" xfId="15298"/>
    <cellStyle name="Обычный 4 6 3 5" xfId="16925"/>
    <cellStyle name="Обычный 4 6 3 6" xfId="9047"/>
    <cellStyle name="Обычный 4 6 3 7" xfId="7317"/>
    <cellStyle name="Обычный 4 6 4" xfId="10478"/>
    <cellStyle name="Обычный 4 6 4 2" xfId="17845"/>
    <cellStyle name="Обычный 4 6 5" xfId="12720"/>
    <cellStyle name="Обычный 4 6 6" xfId="14565"/>
    <cellStyle name="Обычный 4 6 7" xfId="16181"/>
    <cellStyle name="Обычный 4 6 8" xfId="8305"/>
    <cellStyle name="Обычный 4 6 9" xfId="6551"/>
    <cellStyle name="Обычный 4 7" xfId="3134"/>
    <cellStyle name="Обычный 4 7 10" xfId="20682"/>
    <cellStyle name="Обычный 4 7 2" xfId="4004"/>
    <cellStyle name="Обычный 4 7 2 2" xfId="4751"/>
    <cellStyle name="Обычный 4 7 2 2 2" xfId="11456"/>
    <cellStyle name="Обычный 4 7 2 2 2 2" xfId="18774"/>
    <cellStyle name="Обычный 4 7 2 2 3" xfId="13660"/>
    <cellStyle name="Обычный 4 7 2 2 4" xfId="15505"/>
    <cellStyle name="Обычный 4 7 2 2 5" xfId="17132"/>
    <cellStyle name="Обычный 4 7 2 2 6" xfId="9254"/>
    <cellStyle name="Обычный 4 7 2 2 7" xfId="7524"/>
    <cellStyle name="Обычный 4 7 2 3" xfId="10714"/>
    <cellStyle name="Обычный 4 7 2 3 2" xfId="18032"/>
    <cellStyle name="Обычный 4 7 2 4" xfId="12918"/>
    <cellStyle name="Обычный 4 7 2 5" xfId="14763"/>
    <cellStyle name="Обычный 4 7 2 6" xfId="16390"/>
    <cellStyle name="Обычный 4 7 2 7" xfId="8512"/>
    <cellStyle name="Обычный 4 7 2 8" xfId="6782"/>
    <cellStyle name="Обычный 4 7 3" xfId="4356"/>
    <cellStyle name="Обычный 4 7 3 2" xfId="11061"/>
    <cellStyle name="Обычный 4 7 3 2 2" xfId="18379"/>
    <cellStyle name="Обычный 4 7 3 3" xfId="13265"/>
    <cellStyle name="Обычный 4 7 3 4" xfId="15110"/>
    <cellStyle name="Обычный 4 7 3 5" xfId="16737"/>
    <cellStyle name="Обычный 4 7 3 6" xfId="8859"/>
    <cellStyle name="Обычный 4 7 3 7" xfId="7129"/>
    <cellStyle name="Обычный 4 7 4" xfId="10188"/>
    <cellStyle name="Обычный 4 7 4 2" xfId="17666"/>
    <cellStyle name="Обычный 4 7 5" xfId="12541"/>
    <cellStyle name="Обычный 4 7 6" xfId="14386"/>
    <cellStyle name="Обычный 4 7 7" xfId="15992"/>
    <cellStyle name="Обычный 4 7 8" xfId="8117"/>
    <cellStyle name="Обычный 4 7 9" xfId="6236"/>
    <cellStyle name="Обычный 4 8" xfId="3073"/>
    <cellStyle name="Обычный 4 9" xfId="3123"/>
    <cellStyle name="Обычный 40" xfId="1959"/>
    <cellStyle name="Обычный 41" xfId="1960"/>
    <cellStyle name="Обычный 42" xfId="1961"/>
    <cellStyle name="Обычный 43" xfId="1962"/>
    <cellStyle name="Обычный 44" xfId="1963"/>
    <cellStyle name="Обычный 45" xfId="1964"/>
    <cellStyle name="Обычный 46" xfId="1965"/>
    <cellStyle name="Обычный 47" xfId="1966"/>
    <cellStyle name="Обычный 48" xfId="372"/>
    <cellStyle name="Обычный 48 2" xfId="3120"/>
    <cellStyle name="Обычный 49" xfId="1967"/>
    <cellStyle name="Обычный 49 2" xfId="3834"/>
    <cellStyle name="Обычный 49 3" xfId="3793"/>
    <cellStyle name="Обычный 49 3 2" xfId="4267"/>
    <cellStyle name="Обычный 49 3 2 2" xfId="5014"/>
    <cellStyle name="Обычный 49 3 2 2 2" xfId="11719"/>
    <cellStyle name="Обычный 49 3 2 2 2 2" xfId="19037"/>
    <cellStyle name="Обычный 49 3 2 2 3" xfId="13923"/>
    <cellStyle name="Обычный 49 3 2 2 4" xfId="15768"/>
    <cellStyle name="Обычный 49 3 2 2 5" xfId="17395"/>
    <cellStyle name="Обычный 49 3 2 2 6" xfId="9517"/>
    <cellStyle name="Обычный 49 3 2 2 7" xfId="7787"/>
    <cellStyle name="Обычный 49 3 2 3" xfId="10977"/>
    <cellStyle name="Обычный 49 3 2 3 2" xfId="18295"/>
    <cellStyle name="Обычный 49 3 2 4" xfId="13181"/>
    <cellStyle name="Обычный 49 3 2 5" xfId="15026"/>
    <cellStyle name="Обычный 49 3 2 6" xfId="16653"/>
    <cellStyle name="Обычный 49 3 2 7" xfId="8775"/>
    <cellStyle name="Обычный 49 3 2 8" xfId="7045"/>
    <cellStyle name="Обычный 49 3 3" xfId="4619"/>
    <cellStyle name="Обычный 49 3 3 2" xfId="11324"/>
    <cellStyle name="Обычный 49 3 3 2 2" xfId="18642"/>
    <cellStyle name="Обычный 49 3 3 3" xfId="13528"/>
    <cellStyle name="Обычный 49 3 3 4" xfId="15373"/>
    <cellStyle name="Обычный 49 3 3 5" xfId="17000"/>
    <cellStyle name="Обычный 49 3 3 6" xfId="9122"/>
    <cellStyle name="Обычный 49 3 3 7" xfId="7392"/>
    <cellStyle name="Обычный 49 3 4" xfId="10580"/>
    <cellStyle name="Обычный 49 3 4 2" xfId="17919"/>
    <cellStyle name="Обычный 49 3 5" xfId="12794"/>
    <cellStyle name="Обычный 49 3 6" xfId="14639"/>
    <cellStyle name="Обычный 49 3 7" xfId="16256"/>
    <cellStyle name="Обычный 49 3 8" xfId="8380"/>
    <cellStyle name="Обычный 49 3 9" xfId="6630"/>
    <cellStyle name="Обычный 5" xfId="175"/>
    <cellStyle name="Обычный 5 10" xfId="8026"/>
    <cellStyle name="Обычный 5 11" xfId="5859"/>
    <cellStyle name="Обычный 5 2" xfId="307"/>
    <cellStyle name="Обычный 5 2 10" xfId="14079"/>
    <cellStyle name="Обычный 5 2 11" xfId="15932"/>
    <cellStyle name="Обычный 5 2 12" xfId="8064"/>
    <cellStyle name="Обычный 5 2 13" xfId="6134"/>
    <cellStyle name="Обычный 5 2 14" xfId="20594"/>
    <cellStyle name="Обычный 5 2 2" xfId="339"/>
    <cellStyle name="Обычный 5 2 2 10" xfId="8065"/>
    <cellStyle name="Обычный 5 2 2 11" xfId="6135"/>
    <cellStyle name="Обычный 5 2 2 12" xfId="20595"/>
    <cellStyle name="Обычный 5 2 2 2" xfId="2595"/>
    <cellStyle name="Обычный 5 2 2 2 10" xfId="6506"/>
    <cellStyle name="Обычный 5 2 2 2 11" xfId="20818"/>
    <cellStyle name="Обычный 5 2 2 2 2" xfId="2737"/>
    <cellStyle name="Обычный 5 2 2 2 2 2" xfId="4895"/>
    <cellStyle name="Обычный 5 2 2 2 2 2 2" xfId="11600"/>
    <cellStyle name="Обычный 5 2 2 2 2 2 2 2" xfId="18918"/>
    <cellStyle name="Обычный 5 2 2 2 2 2 3" xfId="13804"/>
    <cellStyle name="Обычный 5 2 2 2 2 2 4" xfId="15649"/>
    <cellStyle name="Обычный 5 2 2 2 2 2 5" xfId="17276"/>
    <cellStyle name="Обычный 5 2 2 2 2 2 6" xfId="9398"/>
    <cellStyle name="Обычный 5 2 2 2 2 2 7" xfId="7668"/>
    <cellStyle name="Обычный 5 2 2 2 2 3" xfId="4148"/>
    <cellStyle name="Обычный 5 2 2 2 2 3 2" xfId="18176"/>
    <cellStyle name="Обычный 5 2 2 2 2 3 3" xfId="10858"/>
    <cellStyle name="Обычный 5 2 2 2 2 4" xfId="13062"/>
    <cellStyle name="Обычный 5 2 2 2 2 5" xfId="14907"/>
    <cellStyle name="Обычный 5 2 2 2 2 6" xfId="16534"/>
    <cellStyle name="Обычный 5 2 2 2 2 7" xfId="8656"/>
    <cellStyle name="Обычный 5 2 2 2 2 8" xfId="6926"/>
    <cellStyle name="Обычный 5 2 2 2 3" xfId="4500"/>
    <cellStyle name="Обычный 5 2 2 2 3 2" xfId="11205"/>
    <cellStyle name="Обычный 5 2 2 2 3 2 2" xfId="18523"/>
    <cellStyle name="Обычный 5 2 2 2 3 3" xfId="13409"/>
    <cellStyle name="Обычный 5 2 2 2 3 4" xfId="15254"/>
    <cellStyle name="Обычный 5 2 2 2 3 5" xfId="16881"/>
    <cellStyle name="Обычный 5 2 2 2 3 6" xfId="9003"/>
    <cellStyle name="Обычный 5 2 2 2 3 7" xfId="7273"/>
    <cellStyle name="Обычный 5 2 2 2 4" xfId="5111"/>
    <cellStyle name="Обычный 5 2 2 2 4 2" xfId="11811"/>
    <cellStyle name="Обычный 5 2 2 2 4 2 2" xfId="19128"/>
    <cellStyle name="Обычный 5 2 2 2 4 3" xfId="14015"/>
    <cellStyle name="Обычный 5 2 2 2 4 4" xfId="15860"/>
    <cellStyle name="Обычный 5 2 2 2 4 5" xfId="17486"/>
    <cellStyle name="Обычный 5 2 2 2 4 6" xfId="9609"/>
    <cellStyle name="Обычный 5 2 2 2 4 7" xfId="7878"/>
    <cellStyle name="Обычный 5 2 2 2 5" xfId="2961"/>
    <cellStyle name="Обычный 5 2 2 2 5 2" xfId="17625"/>
    <cellStyle name="Обычный 5 2 2 2 5 3" xfId="9828"/>
    <cellStyle name="Обычный 5 2 2 2 5 4" xfId="7996"/>
    <cellStyle name="Обычный 5 2 2 2 6" xfId="12328"/>
    <cellStyle name="Обычный 5 2 2 2 7" xfId="14173"/>
    <cellStyle name="Обычный 5 2 2 2 8" xfId="16137"/>
    <cellStyle name="Обычный 5 2 2 2 9" xfId="8261"/>
    <cellStyle name="Обычный 5 2 2 3" xfId="2685"/>
    <cellStyle name="Обычный 5 2 2 3 2" xfId="4704"/>
    <cellStyle name="Обычный 5 2 2 3 2 2" xfId="11409"/>
    <cellStyle name="Обычный 5 2 2 3 2 2 2" xfId="18727"/>
    <cellStyle name="Обычный 5 2 2 3 2 3" xfId="13613"/>
    <cellStyle name="Обычный 5 2 2 3 2 4" xfId="15458"/>
    <cellStyle name="Обычный 5 2 2 3 2 5" xfId="17085"/>
    <cellStyle name="Обычный 5 2 2 3 2 6" xfId="9207"/>
    <cellStyle name="Обычный 5 2 2 3 2 7" xfId="7477"/>
    <cellStyle name="Обычный 5 2 2 3 3" xfId="3957"/>
    <cellStyle name="Обычный 5 2 2 3 3 2" xfId="17985"/>
    <cellStyle name="Обычный 5 2 2 3 3 3" xfId="10667"/>
    <cellStyle name="Обычный 5 2 2 3 4" xfId="12871"/>
    <cellStyle name="Обычный 5 2 2 3 5" xfId="14716"/>
    <cellStyle name="Обычный 5 2 2 3 6" xfId="16343"/>
    <cellStyle name="Обычный 5 2 2 3 7" xfId="8465"/>
    <cellStyle name="Обычный 5 2 2 3 8" xfId="6735"/>
    <cellStyle name="Обычный 5 2 2 4" xfId="4305"/>
    <cellStyle name="Обычный 5 2 2 4 2" xfId="11010"/>
    <cellStyle name="Обычный 5 2 2 4 2 2" xfId="18328"/>
    <cellStyle name="Обычный 5 2 2 4 3" xfId="13214"/>
    <cellStyle name="Обычный 5 2 2 4 4" xfId="15059"/>
    <cellStyle name="Обычный 5 2 2 4 5" xfId="16686"/>
    <cellStyle name="Обычный 5 2 2 4 6" xfId="8808"/>
    <cellStyle name="Обычный 5 2 2 4 7" xfId="7078"/>
    <cellStyle name="Обычный 5 2 2 5" xfId="5059"/>
    <cellStyle name="Обычный 5 2 2 5 2" xfId="11759"/>
    <cellStyle name="Обычный 5 2 2 5 2 2" xfId="19075"/>
    <cellStyle name="Обычный 5 2 2 5 3" xfId="13963"/>
    <cellStyle name="Обычный 5 2 2 5 4" xfId="15808"/>
    <cellStyle name="Обычный 5 2 2 5 5" xfId="17433"/>
    <cellStyle name="Обычный 5 2 2 5 6" xfId="9557"/>
    <cellStyle name="Обычный 5 2 2 5 7" xfId="7825"/>
    <cellStyle name="Обычный 5 2 2 6" xfId="2896"/>
    <cellStyle name="Обычный 5 2 2 6 2" xfId="17572"/>
    <cellStyle name="Обычный 5 2 2 6 3" xfId="9762"/>
    <cellStyle name="Обычный 5 2 2 6 4" xfId="7943"/>
    <cellStyle name="Обычный 5 2 2 7" xfId="2467"/>
    <cellStyle name="Обычный 5 2 2 7 2" xfId="12270"/>
    <cellStyle name="Обычный 5 2 2 8" xfId="14115"/>
    <cellStyle name="Обычный 5 2 2 9" xfId="15933"/>
    <cellStyle name="Обычный 5 2 3" xfId="1969"/>
    <cellStyle name="Обычный 5 2 3 10" xfId="8066"/>
    <cellStyle name="Обычный 5 2 3 11" xfId="6136"/>
    <cellStyle name="Обычный 5 2 3 12" xfId="20596"/>
    <cellStyle name="Обычный 5 2 3 2" xfId="2613"/>
    <cellStyle name="Обычный 5 2 3 2 2" xfId="2755"/>
    <cellStyle name="Обычный 5 2 3 2 2 2" xfId="4666"/>
    <cellStyle name="Обычный 5 2 3 2 2 2 2" xfId="11371"/>
    <cellStyle name="Обычный 5 2 3 2 2 2 2 2" xfId="18689"/>
    <cellStyle name="Обычный 5 2 3 2 2 2 3" xfId="13575"/>
    <cellStyle name="Обычный 5 2 3 2 2 2 4" xfId="15420"/>
    <cellStyle name="Обычный 5 2 3 2 2 2 5" xfId="17047"/>
    <cellStyle name="Обычный 5 2 3 2 2 2 6" xfId="9169"/>
    <cellStyle name="Обычный 5 2 3 2 2 2 7" xfId="7439"/>
    <cellStyle name="Обычный 5 2 3 2 2 3" xfId="3898"/>
    <cellStyle name="Обычный 5 2 3 2 2 3 2" xfId="17953"/>
    <cellStyle name="Обычный 5 2 3 2 2 3 3" xfId="10628"/>
    <cellStyle name="Обычный 5 2 3 2 2 4" xfId="12836"/>
    <cellStyle name="Обычный 5 2 3 2 2 5" xfId="14681"/>
    <cellStyle name="Обычный 5 2 3 2 2 6" xfId="16304"/>
    <cellStyle name="Обычный 5 2 3 2 2 7" xfId="8427"/>
    <cellStyle name="Обычный 5 2 3 2 2 8" xfId="6693"/>
    <cellStyle name="Обычный 5 2 3 2 3" xfId="5129"/>
    <cellStyle name="Обычный 5 2 3 2 3 2" xfId="11829"/>
    <cellStyle name="Обычный 5 2 3 2 3 2 2" xfId="19146"/>
    <cellStyle name="Обычный 5 2 3 2 3 3" xfId="14033"/>
    <cellStyle name="Обычный 5 2 3 2 3 4" xfId="15878"/>
    <cellStyle name="Обычный 5 2 3 2 3 5" xfId="17504"/>
    <cellStyle name="Обычный 5 2 3 2 3 6" xfId="9627"/>
    <cellStyle name="Обычный 5 2 3 2 3 7" xfId="7896"/>
    <cellStyle name="Обычный 5 2 3 2 4" xfId="3244"/>
    <cellStyle name="Обычный 5 2 3 2 4 2" xfId="17643"/>
    <cellStyle name="Обычный 5 2 3 2 4 3" xfId="10344"/>
    <cellStyle name="Обычный 5 2 3 2 4 4" xfId="8014"/>
    <cellStyle name="Обычный 5 2 3 2 5" xfId="2979"/>
    <cellStyle name="Обычный 5 2 3 2 5 2" xfId="9846"/>
    <cellStyle name="Обычный 5 2 3 2 6" xfId="12346"/>
    <cellStyle name="Обычный 5 2 3 2 7" xfId="14191"/>
    <cellStyle name="Обычный 5 2 3 3" xfId="2704"/>
    <cellStyle name="Обычный 5 2 3 3 2" xfId="4705"/>
    <cellStyle name="Обычный 5 2 3 3 2 2" xfId="11410"/>
    <cellStyle name="Обычный 5 2 3 3 2 2 2" xfId="18728"/>
    <cellStyle name="Обычный 5 2 3 3 2 3" xfId="13614"/>
    <cellStyle name="Обычный 5 2 3 3 2 4" xfId="15459"/>
    <cellStyle name="Обычный 5 2 3 3 2 5" xfId="17086"/>
    <cellStyle name="Обычный 5 2 3 3 2 6" xfId="9208"/>
    <cellStyle name="Обычный 5 2 3 3 2 7" xfId="7478"/>
    <cellStyle name="Обычный 5 2 3 3 3" xfId="3958"/>
    <cellStyle name="Обычный 5 2 3 3 3 2" xfId="17986"/>
    <cellStyle name="Обычный 5 2 3 3 3 3" xfId="10668"/>
    <cellStyle name="Обычный 5 2 3 3 4" xfId="12872"/>
    <cellStyle name="Обычный 5 2 3 3 5" xfId="14717"/>
    <cellStyle name="Обычный 5 2 3 3 6" xfId="16344"/>
    <cellStyle name="Обычный 5 2 3 3 7" xfId="8466"/>
    <cellStyle name="Обычный 5 2 3 3 8" xfId="6736"/>
    <cellStyle name="Обычный 5 2 3 4" xfId="4306"/>
    <cellStyle name="Обычный 5 2 3 4 2" xfId="11011"/>
    <cellStyle name="Обычный 5 2 3 4 2 2" xfId="18329"/>
    <cellStyle name="Обычный 5 2 3 4 3" xfId="13215"/>
    <cellStyle name="Обычный 5 2 3 4 4" xfId="15060"/>
    <cellStyle name="Обычный 5 2 3 4 5" xfId="16687"/>
    <cellStyle name="Обычный 5 2 3 4 6" xfId="8809"/>
    <cellStyle name="Обычный 5 2 3 4 7" xfId="7079"/>
    <cellStyle name="Обычный 5 2 3 5" xfId="5078"/>
    <cellStyle name="Обычный 5 2 3 5 2" xfId="11778"/>
    <cellStyle name="Обычный 5 2 3 5 2 2" xfId="19094"/>
    <cellStyle name="Обычный 5 2 3 5 3" xfId="13982"/>
    <cellStyle name="Обычный 5 2 3 5 4" xfId="15827"/>
    <cellStyle name="Обычный 5 2 3 5 5" xfId="17452"/>
    <cellStyle name="Обычный 5 2 3 5 6" xfId="9576"/>
    <cellStyle name="Обычный 5 2 3 5 7" xfId="7844"/>
    <cellStyle name="Обычный 5 2 3 6" xfId="2915"/>
    <cellStyle name="Обычный 5 2 3 6 2" xfId="17591"/>
    <cellStyle name="Обычный 5 2 3 6 3" xfId="9784"/>
    <cellStyle name="Обычный 5 2 3 6 4" xfId="7962"/>
    <cellStyle name="Обычный 5 2 3 7" xfId="2491"/>
    <cellStyle name="Обычный 5 2 3 7 2" xfId="12289"/>
    <cellStyle name="Обычный 5 2 3 8" xfId="14134"/>
    <cellStyle name="Обычный 5 2 3 9" xfId="15934"/>
    <cellStyle name="Обычный 5 2 4" xfId="2579"/>
    <cellStyle name="Обычный 5 2 4 2" xfId="2721"/>
    <cellStyle name="Обычный 5 2 4 2 10" xfId="20830"/>
    <cellStyle name="Обычный 5 2 4 2 2" xfId="4160"/>
    <cellStyle name="Обычный 5 2 4 2 2 2" xfId="4907"/>
    <cellStyle name="Обычный 5 2 4 2 2 2 2" xfId="11612"/>
    <cellStyle name="Обычный 5 2 4 2 2 2 2 2" xfId="18930"/>
    <cellStyle name="Обычный 5 2 4 2 2 2 3" xfId="13816"/>
    <cellStyle name="Обычный 5 2 4 2 2 2 4" xfId="15661"/>
    <cellStyle name="Обычный 5 2 4 2 2 2 5" xfId="17288"/>
    <cellStyle name="Обычный 5 2 4 2 2 2 6" xfId="9410"/>
    <cellStyle name="Обычный 5 2 4 2 2 2 7" xfId="7680"/>
    <cellStyle name="Обычный 5 2 4 2 2 3" xfId="10870"/>
    <cellStyle name="Обычный 5 2 4 2 2 3 2" xfId="18188"/>
    <cellStyle name="Обычный 5 2 4 2 2 4" xfId="13074"/>
    <cellStyle name="Обычный 5 2 4 2 2 5" xfId="14919"/>
    <cellStyle name="Обычный 5 2 4 2 2 6" xfId="16546"/>
    <cellStyle name="Обычный 5 2 4 2 2 7" xfId="8668"/>
    <cellStyle name="Обычный 5 2 4 2 2 8" xfId="6938"/>
    <cellStyle name="Обычный 5 2 4 2 3" xfId="4512"/>
    <cellStyle name="Обычный 5 2 4 2 3 2" xfId="11217"/>
    <cellStyle name="Обычный 5 2 4 2 3 2 2" xfId="18535"/>
    <cellStyle name="Обычный 5 2 4 2 3 3" xfId="13421"/>
    <cellStyle name="Обычный 5 2 4 2 3 4" xfId="15266"/>
    <cellStyle name="Обычный 5 2 4 2 3 5" xfId="16893"/>
    <cellStyle name="Обычный 5 2 4 2 3 6" xfId="9015"/>
    <cellStyle name="Обычный 5 2 4 2 3 7" xfId="7285"/>
    <cellStyle name="Обычный 5 2 4 2 4" xfId="3414"/>
    <cellStyle name="Обычный 5 2 4 2 4 2" xfId="17813"/>
    <cellStyle name="Обычный 5 2 4 2 4 3" xfId="10438"/>
    <cellStyle name="Обычный 5 2 4 2 5" xfId="12688"/>
    <cellStyle name="Обычный 5 2 4 2 6" xfId="14533"/>
    <cellStyle name="Обычный 5 2 4 2 7" xfId="16149"/>
    <cellStyle name="Обычный 5 2 4 2 8" xfId="8273"/>
    <cellStyle name="Обычный 5 2 4 2 9" xfId="6518"/>
    <cellStyle name="Обычный 5 2 4 3" xfId="5095"/>
    <cellStyle name="Обычный 5 2 4 3 2" xfId="11795"/>
    <cellStyle name="Обычный 5 2 4 3 2 2" xfId="19112"/>
    <cellStyle name="Обычный 5 2 4 3 3" xfId="13999"/>
    <cellStyle name="Обычный 5 2 4 3 4" xfId="15844"/>
    <cellStyle name="Обычный 5 2 4 3 5" xfId="17470"/>
    <cellStyle name="Обычный 5 2 4 3 6" xfId="9593"/>
    <cellStyle name="Обычный 5 2 4 3 7" xfId="7862"/>
    <cellStyle name="Обычный 5 2 4 4" xfId="3076"/>
    <cellStyle name="Обычный 5 2 4 4 2" xfId="17609"/>
    <cellStyle name="Обычный 5 2 4 4 3" xfId="10116"/>
    <cellStyle name="Обычный 5 2 4 4 4" xfId="7980"/>
    <cellStyle name="Обычный 5 2 4 5" xfId="2945"/>
    <cellStyle name="Обычный 5 2 4 5 2" xfId="9812"/>
    <cellStyle name="Обычный 5 2 4 6" xfId="12312"/>
    <cellStyle name="Обычный 5 2 4 7" xfId="14157"/>
    <cellStyle name="Обычный 5 2 5" xfId="2659"/>
    <cellStyle name="Обычный 5 2 5 2" xfId="4703"/>
    <cellStyle name="Обычный 5 2 5 2 2" xfId="11408"/>
    <cellStyle name="Обычный 5 2 5 2 2 2" xfId="18726"/>
    <cellStyle name="Обычный 5 2 5 2 3" xfId="13612"/>
    <cellStyle name="Обычный 5 2 5 2 4" xfId="15457"/>
    <cellStyle name="Обычный 5 2 5 2 5" xfId="17084"/>
    <cellStyle name="Обычный 5 2 5 2 6" xfId="9206"/>
    <cellStyle name="Обычный 5 2 5 2 7" xfId="7476"/>
    <cellStyle name="Обычный 5 2 5 3" xfId="3956"/>
    <cellStyle name="Обычный 5 2 5 3 2" xfId="17984"/>
    <cellStyle name="Обычный 5 2 5 3 3" xfId="10666"/>
    <cellStyle name="Обычный 5 2 5 4" xfId="12870"/>
    <cellStyle name="Обычный 5 2 5 5" xfId="14715"/>
    <cellStyle name="Обычный 5 2 5 6" xfId="16342"/>
    <cellStyle name="Обычный 5 2 5 7" xfId="8464"/>
    <cellStyle name="Обычный 5 2 5 8" xfId="6734"/>
    <cellStyle name="Обычный 5 2 6" xfId="4304"/>
    <cellStyle name="Обычный 5 2 6 2" xfId="11009"/>
    <cellStyle name="Обычный 5 2 6 2 2" xfId="18327"/>
    <cellStyle name="Обычный 5 2 6 3" xfId="13213"/>
    <cellStyle name="Обычный 5 2 6 4" xfId="15058"/>
    <cellStyle name="Обычный 5 2 6 5" xfId="16685"/>
    <cellStyle name="Обычный 5 2 6 6" xfId="8807"/>
    <cellStyle name="Обычный 5 2 6 7" xfId="7077"/>
    <cellStyle name="Обычный 5 2 7" xfId="5032"/>
    <cellStyle name="Обычный 5 2 7 2" xfId="11734"/>
    <cellStyle name="Обычный 5 2 7 2 2" xfId="19050"/>
    <cellStyle name="Обычный 5 2 7 3" xfId="13938"/>
    <cellStyle name="Обычный 5 2 7 4" xfId="15783"/>
    <cellStyle name="Обычный 5 2 7 5" xfId="17408"/>
    <cellStyle name="Обычный 5 2 7 6" xfId="9532"/>
    <cellStyle name="Обычный 5 2 7 7" xfId="7800"/>
    <cellStyle name="Обычный 5 2 8" xfId="2842"/>
    <cellStyle name="Обычный 5 2 8 2" xfId="17535"/>
    <cellStyle name="Обычный 5 2 8 3" xfId="9703"/>
    <cellStyle name="Обычный 5 2 8 4" xfId="7917"/>
    <cellStyle name="Обычный 5 2 9" xfId="2322"/>
    <cellStyle name="Обычный 5 2 9 2" xfId="12234"/>
    <cellStyle name="Обычный 5 3" xfId="244"/>
    <cellStyle name="Обычный 5 3 10" xfId="15935"/>
    <cellStyle name="Обычный 5 3 11" xfId="8067"/>
    <cellStyle name="Обычный 5 3 12" xfId="6137"/>
    <cellStyle name="Обычный 5 3 13" xfId="20597"/>
    <cellStyle name="Обычный 5 3 2" xfId="2585"/>
    <cellStyle name="Обычный 5 3 2 2" xfId="2727"/>
    <cellStyle name="Обычный 5 3 2 2 2" xfId="4647"/>
    <cellStyle name="Обычный 5 3 2 2 2 2" xfId="11352"/>
    <cellStyle name="Обычный 5 3 2 2 2 2 2" xfId="18670"/>
    <cellStyle name="Обычный 5 3 2 2 2 3" xfId="13556"/>
    <cellStyle name="Обычный 5 3 2 2 2 4" xfId="15401"/>
    <cellStyle name="Обычный 5 3 2 2 2 5" xfId="17028"/>
    <cellStyle name="Обычный 5 3 2 2 2 6" xfId="9150"/>
    <cellStyle name="Обычный 5 3 2 2 2 7" xfId="7420"/>
    <cellStyle name="Обычный 5 3 2 2 3" xfId="3885"/>
    <cellStyle name="Обычный 5 3 2 2 3 2" xfId="17940"/>
    <cellStyle name="Обычный 5 3 2 2 3 3" xfId="10615"/>
    <cellStyle name="Обычный 5 3 2 2 4" xfId="12823"/>
    <cellStyle name="Обычный 5 3 2 2 5" xfId="14668"/>
    <cellStyle name="Обычный 5 3 2 2 6" xfId="16285"/>
    <cellStyle name="Обычный 5 3 2 2 7" xfId="8408"/>
    <cellStyle name="Обычный 5 3 2 2 8" xfId="6674"/>
    <cellStyle name="Обычный 5 3 2 3" xfId="5101"/>
    <cellStyle name="Обычный 5 3 2 3 2" xfId="11801"/>
    <cellStyle name="Обычный 5 3 2 3 2 2" xfId="19118"/>
    <cellStyle name="Обычный 5 3 2 3 3" xfId="14005"/>
    <cellStyle name="Обычный 5 3 2 3 4" xfId="15850"/>
    <cellStyle name="Обычный 5 3 2 3 5" xfId="17476"/>
    <cellStyle name="Обычный 5 3 2 3 6" xfId="9599"/>
    <cellStyle name="Обычный 5 3 2 3 7" xfId="7868"/>
    <cellStyle name="Обычный 5 3 2 4" xfId="3169"/>
    <cellStyle name="Обычный 5 3 2 4 2" xfId="17615"/>
    <cellStyle name="Обычный 5 3 2 4 3" xfId="10205"/>
    <cellStyle name="Обычный 5 3 2 4 4" xfId="7986"/>
    <cellStyle name="Обычный 5 3 2 5" xfId="2951"/>
    <cellStyle name="Обычный 5 3 2 5 2" xfId="9818"/>
    <cellStyle name="Обычный 5 3 2 6" xfId="12318"/>
    <cellStyle name="Обычный 5 3 2 7" xfId="14163"/>
    <cellStyle name="Обычный 5 3 3" xfId="2677"/>
    <cellStyle name="Обычный 5 3 3 2" xfId="3796"/>
    <cellStyle name="Обычный 5 3 4" xfId="3959"/>
    <cellStyle name="Обычный 5 3 4 2" xfId="4706"/>
    <cellStyle name="Обычный 5 3 4 2 2" xfId="11411"/>
    <cellStyle name="Обычный 5 3 4 2 2 2" xfId="18729"/>
    <cellStyle name="Обычный 5 3 4 2 3" xfId="13615"/>
    <cellStyle name="Обычный 5 3 4 2 4" xfId="15460"/>
    <cellStyle name="Обычный 5 3 4 2 5" xfId="17087"/>
    <cellStyle name="Обычный 5 3 4 2 6" xfId="9209"/>
    <cellStyle name="Обычный 5 3 4 2 7" xfId="7479"/>
    <cellStyle name="Обычный 5 3 4 3" xfId="10669"/>
    <cellStyle name="Обычный 5 3 4 3 2" xfId="17987"/>
    <cellStyle name="Обычный 5 3 4 4" xfId="12873"/>
    <cellStyle name="Обычный 5 3 4 5" xfId="14718"/>
    <cellStyle name="Обычный 5 3 4 6" xfId="16345"/>
    <cellStyle name="Обычный 5 3 4 7" xfId="8467"/>
    <cellStyle name="Обычный 5 3 4 8" xfId="6737"/>
    <cellStyle name="Обычный 5 3 5" xfId="4307"/>
    <cellStyle name="Обычный 5 3 5 2" xfId="11012"/>
    <cellStyle name="Обычный 5 3 5 2 2" xfId="18330"/>
    <cellStyle name="Обычный 5 3 5 3" xfId="13216"/>
    <cellStyle name="Обычный 5 3 5 4" xfId="15061"/>
    <cellStyle name="Обычный 5 3 5 5" xfId="16688"/>
    <cellStyle name="Обычный 5 3 5 6" xfId="8810"/>
    <cellStyle name="Обычный 5 3 5 7" xfId="7080"/>
    <cellStyle name="Обычный 5 3 6" xfId="5051"/>
    <cellStyle name="Обычный 5 3 6 2" xfId="11751"/>
    <cellStyle name="Обычный 5 3 6 2 2" xfId="19067"/>
    <cellStyle name="Обычный 5 3 6 3" xfId="13955"/>
    <cellStyle name="Обычный 5 3 6 4" xfId="15800"/>
    <cellStyle name="Обычный 5 3 6 5" xfId="17425"/>
    <cellStyle name="Обычный 5 3 6 6" xfId="9549"/>
    <cellStyle name="Обычный 5 3 6 7" xfId="7817"/>
    <cellStyle name="Обычный 5 3 7" xfId="2887"/>
    <cellStyle name="Обычный 5 3 7 2" xfId="17564"/>
    <cellStyle name="Обычный 5 3 7 3" xfId="9753"/>
    <cellStyle name="Обычный 5 3 7 4" xfId="7935"/>
    <cellStyle name="Обычный 5 3 8" xfId="2454"/>
    <cellStyle name="Обычный 5 3 8 2" xfId="12262"/>
    <cellStyle name="Обычный 5 3 9" xfId="14107"/>
    <cellStyle name="Обычный 5 4" xfId="1968"/>
    <cellStyle name="Обычный 5 4 10" xfId="8068"/>
    <cellStyle name="Обычный 5 4 11" xfId="6138"/>
    <cellStyle name="Обычный 5 4 12" xfId="20598"/>
    <cellStyle name="Обычный 5 4 2" xfId="2603"/>
    <cellStyle name="Обычный 5 4 2 2" xfId="2745"/>
    <cellStyle name="Обычный 5 4 2 2 2" xfId="4657"/>
    <cellStyle name="Обычный 5 4 2 2 2 2" xfId="11362"/>
    <cellStyle name="Обычный 5 4 2 2 2 2 2" xfId="18680"/>
    <cellStyle name="Обычный 5 4 2 2 2 3" xfId="13566"/>
    <cellStyle name="Обычный 5 4 2 2 2 4" xfId="15411"/>
    <cellStyle name="Обычный 5 4 2 2 2 5" xfId="17038"/>
    <cellStyle name="Обычный 5 4 2 2 2 6" xfId="9160"/>
    <cellStyle name="Обычный 5 4 2 2 2 7" xfId="7430"/>
    <cellStyle name="Обычный 5 4 2 2 3" xfId="3892"/>
    <cellStyle name="Обычный 5 4 2 2 3 2" xfId="17947"/>
    <cellStyle name="Обычный 5 4 2 2 3 3" xfId="10622"/>
    <cellStyle name="Обычный 5 4 2 2 4" xfId="12830"/>
    <cellStyle name="Обычный 5 4 2 2 5" xfId="14675"/>
    <cellStyle name="Обычный 5 4 2 2 6" xfId="16295"/>
    <cellStyle name="Обычный 5 4 2 2 7" xfId="8418"/>
    <cellStyle name="Обычный 5 4 2 2 8" xfId="6684"/>
    <cellStyle name="Обычный 5 4 2 3" xfId="5119"/>
    <cellStyle name="Обычный 5 4 2 3 2" xfId="11819"/>
    <cellStyle name="Обычный 5 4 2 3 2 2" xfId="19136"/>
    <cellStyle name="Обычный 5 4 2 3 3" xfId="14023"/>
    <cellStyle name="Обычный 5 4 2 3 4" xfId="15868"/>
    <cellStyle name="Обычный 5 4 2 3 5" xfId="17494"/>
    <cellStyle name="Обычный 5 4 2 3 6" xfId="9617"/>
    <cellStyle name="Обычный 5 4 2 3 7" xfId="7886"/>
    <cellStyle name="Обычный 5 4 2 4" xfId="3243"/>
    <cellStyle name="Обычный 5 4 2 4 2" xfId="17633"/>
    <cellStyle name="Обычный 5 4 2 4 3" xfId="10343"/>
    <cellStyle name="Обычный 5 4 2 4 4" xfId="8004"/>
    <cellStyle name="Обычный 5 4 2 5" xfId="2969"/>
    <cellStyle name="Обычный 5 4 2 5 2" xfId="9836"/>
    <cellStyle name="Обычный 5 4 2 6" xfId="12336"/>
    <cellStyle name="Обычный 5 4 2 7" xfId="14181"/>
    <cellStyle name="Обычный 5 4 3" xfId="2694"/>
    <cellStyle name="Обычный 5 4 3 2" xfId="4707"/>
    <cellStyle name="Обычный 5 4 3 2 2" xfId="11412"/>
    <cellStyle name="Обычный 5 4 3 2 2 2" xfId="18730"/>
    <cellStyle name="Обычный 5 4 3 2 3" xfId="13616"/>
    <cellStyle name="Обычный 5 4 3 2 4" xfId="15461"/>
    <cellStyle name="Обычный 5 4 3 2 5" xfId="17088"/>
    <cellStyle name="Обычный 5 4 3 2 6" xfId="9210"/>
    <cellStyle name="Обычный 5 4 3 2 7" xfId="7480"/>
    <cellStyle name="Обычный 5 4 3 3" xfId="3960"/>
    <cellStyle name="Обычный 5 4 3 3 2" xfId="17988"/>
    <cellStyle name="Обычный 5 4 3 3 3" xfId="10670"/>
    <cellStyle name="Обычный 5 4 3 4" xfId="12874"/>
    <cellStyle name="Обычный 5 4 3 5" xfId="14719"/>
    <cellStyle name="Обычный 5 4 3 6" xfId="16346"/>
    <cellStyle name="Обычный 5 4 3 7" xfId="8468"/>
    <cellStyle name="Обычный 5 4 3 8" xfId="6738"/>
    <cellStyle name="Обычный 5 4 4" xfId="4308"/>
    <cellStyle name="Обычный 5 4 4 2" xfId="11013"/>
    <cellStyle name="Обычный 5 4 4 2 2" xfId="18331"/>
    <cellStyle name="Обычный 5 4 4 3" xfId="13217"/>
    <cellStyle name="Обычный 5 4 4 4" xfId="15062"/>
    <cellStyle name="Обычный 5 4 4 5" xfId="16689"/>
    <cellStyle name="Обычный 5 4 4 6" xfId="8811"/>
    <cellStyle name="Обычный 5 4 4 7" xfId="7081"/>
    <cellStyle name="Обычный 5 4 5" xfId="5068"/>
    <cellStyle name="Обычный 5 4 5 2" xfId="11768"/>
    <cellStyle name="Обычный 5 4 5 2 2" xfId="19084"/>
    <cellStyle name="Обычный 5 4 5 3" xfId="13972"/>
    <cellStyle name="Обычный 5 4 5 4" xfId="15817"/>
    <cellStyle name="Обычный 5 4 5 5" xfId="17442"/>
    <cellStyle name="Обычный 5 4 5 6" xfId="9566"/>
    <cellStyle name="Обычный 5 4 5 7" xfId="7834"/>
    <cellStyle name="Обычный 5 4 6" xfId="2905"/>
    <cellStyle name="Обычный 5 4 6 2" xfId="17581"/>
    <cellStyle name="Обычный 5 4 6 3" xfId="9774"/>
    <cellStyle name="Обычный 5 4 6 4" xfId="7952"/>
    <cellStyle name="Обычный 5 4 7" xfId="2481"/>
    <cellStyle name="Обычный 5 4 7 2" xfId="12279"/>
    <cellStyle name="Обычный 5 4 8" xfId="14124"/>
    <cellStyle name="Обычный 5 4 9" xfId="15936"/>
    <cellStyle name="Обычный 5 5" xfId="2570"/>
    <cellStyle name="Обычный 5 5 2" xfId="2712"/>
    <cellStyle name="Обычный 5 5 2 2" xfId="4634"/>
    <cellStyle name="Обычный 5 5 2 2 2" xfId="11339"/>
    <cellStyle name="Обычный 5 5 2 2 2 2" xfId="18657"/>
    <cellStyle name="Обычный 5 5 2 2 3" xfId="13543"/>
    <cellStyle name="Обычный 5 5 2 2 4" xfId="15388"/>
    <cellStyle name="Обычный 5 5 2 2 5" xfId="17015"/>
    <cellStyle name="Обычный 5 5 2 2 6" xfId="9137"/>
    <cellStyle name="Обычный 5 5 2 2 7" xfId="7407"/>
    <cellStyle name="Обычный 5 5 2 3" xfId="3878"/>
    <cellStyle name="Обычный 5 5 2 3 2" xfId="17933"/>
    <cellStyle name="Обычный 5 5 2 3 3" xfId="10608"/>
    <cellStyle name="Обычный 5 5 2 4" xfId="12816"/>
    <cellStyle name="Обычный 5 5 2 5" xfId="14661"/>
    <cellStyle name="Обычный 5 5 2 6" xfId="16272"/>
    <cellStyle name="Обычный 5 5 2 7" xfId="8395"/>
    <cellStyle name="Обычный 5 5 2 8" xfId="6661"/>
    <cellStyle name="Обычный 5 5 3" xfId="5086"/>
    <cellStyle name="Обычный 5 5 3 2" xfId="11786"/>
    <cellStyle name="Обычный 5 5 3 2 2" xfId="19103"/>
    <cellStyle name="Обычный 5 5 3 3" xfId="13990"/>
    <cellStyle name="Обычный 5 5 3 4" xfId="15835"/>
    <cellStyle name="Обычный 5 5 3 5" xfId="17461"/>
    <cellStyle name="Обычный 5 5 3 6" xfId="9584"/>
    <cellStyle name="Обычный 5 5 3 7" xfId="7853"/>
    <cellStyle name="Обычный 5 5 4" xfId="3077"/>
    <cellStyle name="Обычный 5 5 4 2" xfId="17600"/>
    <cellStyle name="Обычный 5 5 4 3" xfId="10117"/>
    <cellStyle name="Обычный 5 5 4 4" xfId="7971"/>
    <cellStyle name="Обычный 5 5 5" xfId="2936"/>
    <cellStyle name="Обычный 5 5 5 2" xfId="9803"/>
    <cellStyle name="Обычный 5 5 6" xfId="12303"/>
    <cellStyle name="Обычный 5 5 7" xfId="14148"/>
    <cellStyle name="Обычный 5 6" xfId="2637"/>
    <cellStyle name="Обычный 5 7" xfId="3840"/>
    <cellStyle name="Обычный 5 8" xfId="3075"/>
    <cellStyle name="Обычный 5 9" xfId="15903"/>
    <cellStyle name="Обычный 50" xfId="985"/>
    <cellStyle name="Обычный 50 10" xfId="8182"/>
    <cellStyle name="Обычный 50 11" xfId="6425"/>
    <cellStyle name="Обычный 50 12" xfId="20739"/>
    <cellStyle name="Обычный 50 2" xfId="3519"/>
    <cellStyle name="Обычный 50 3" xfId="3532"/>
    <cellStyle name="Обычный 50 3 10" xfId="20876"/>
    <cellStyle name="Обычный 50 3 2" xfId="4206"/>
    <cellStyle name="Обычный 50 3 2 2" xfId="4953"/>
    <cellStyle name="Обычный 50 3 2 2 2" xfId="11658"/>
    <cellStyle name="Обычный 50 3 2 2 2 2" xfId="18976"/>
    <cellStyle name="Обычный 50 3 2 2 3" xfId="13862"/>
    <cellStyle name="Обычный 50 3 2 2 4" xfId="15707"/>
    <cellStyle name="Обычный 50 3 2 2 5" xfId="17334"/>
    <cellStyle name="Обычный 50 3 2 2 6" xfId="9456"/>
    <cellStyle name="Обычный 50 3 2 2 7" xfId="7726"/>
    <cellStyle name="Обычный 50 3 2 3" xfId="10916"/>
    <cellStyle name="Обычный 50 3 2 3 2" xfId="18234"/>
    <cellStyle name="Обычный 50 3 2 4" xfId="13120"/>
    <cellStyle name="Обычный 50 3 2 5" xfId="14965"/>
    <cellStyle name="Обычный 50 3 2 6" xfId="16592"/>
    <cellStyle name="Обычный 50 3 2 7" xfId="8714"/>
    <cellStyle name="Обычный 50 3 2 8" xfId="6984"/>
    <cellStyle name="Обычный 50 3 3" xfId="4558"/>
    <cellStyle name="Обычный 50 3 3 2" xfId="11263"/>
    <cellStyle name="Обычный 50 3 3 2 2" xfId="18581"/>
    <cellStyle name="Обычный 50 3 3 3" xfId="13467"/>
    <cellStyle name="Обычный 50 3 3 4" xfId="15312"/>
    <cellStyle name="Обычный 50 3 3 5" xfId="16939"/>
    <cellStyle name="Обычный 50 3 3 6" xfId="9061"/>
    <cellStyle name="Обычный 50 3 3 7" xfId="7331"/>
    <cellStyle name="Обычный 50 3 4" xfId="10493"/>
    <cellStyle name="Обычный 50 3 4 2" xfId="17859"/>
    <cellStyle name="Обычный 50 3 5" xfId="12734"/>
    <cellStyle name="Обычный 50 3 6" xfId="14579"/>
    <cellStyle name="Обычный 50 3 7" xfId="16195"/>
    <cellStyle name="Обычный 50 3 8" xfId="8319"/>
    <cellStyle name="Обычный 50 3 9" xfId="6566"/>
    <cellStyle name="Обычный 50 4" xfId="4069"/>
    <cellStyle name="Обычный 50 4 2" xfId="4816"/>
    <cellStyle name="Обычный 50 4 2 2" xfId="11521"/>
    <cellStyle name="Обычный 50 4 2 2 2" xfId="18839"/>
    <cellStyle name="Обычный 50 4 2 3" xfId="13725"/>
    <cellStyle name="Обычный 50 4 2 4" xfId="15570"/>
    <cellStyle name="Обычный 50 4 2 5" xfId="17197"/>
    <cellStyle name="Обычный 50 4 2 6" xfId="9319"/>
    <cellStyle name="Обычный 50 4 2 7" xfId="7589"/>
    <cellStyle name="Обычный 50 4 3" xfId="10779"/>
    <cellStyle name="Обычный 50 4 3 2" xfId="18097"/>
    <cellStyle name="Обычный 50 4 4" xfId="12983"/>
    <cellStyle name="Обычный 50 4 5" xfId="14828"/>
    <cellStyle name="Обычный 50 4 6" xfId="16455"/>
    <cellStyle name="Обычный 50 4 7" xfId="8577"/>
    <cellStyle name="Обычный 50 4 8" xfId="6847"/>
    <cellStyle name="Обычный 50 5" xfId="4421"/>
    <cellStyle name="Обычный 50 5 2" xfId="11126"/>
    <cellStyle name="Обычный 50 5 2 2" xfId="18444"/>
    <cellStyle name="Обычный 50 5 3" xfId="13330"/>
    <cellStyle name="Обычный 50 5 4" xfId="15175"/>
    <cellStyle name="Обычный 50 5 5" xfId="16802"/>
    <cellStyle name="Обычный 50 5 6" xfId="8924"/>
    <cellStyle name="Обычный 50 5 7" xfId="7194"/>
    <cellStyle name="Обычный 50 6" xfId="3231"/>
    <cellStyle name="Обычный 50 6 2" xfId="17728"/>
    <cellStyle name="Обычный 50 6 3" xfId="10331"/>
    <cellStyle name="Обычный 50 7" xfId="12603"/>
    <cellStyle name="Обычный 50 8" xfId="14448"/>
    <cellStyle name="Обычный 50 9" xfId="16058"/>
    <cellStyle name="Обычный 51" xfId="2130"/>
    <cellStyle name="Обычный 51 10" xfId="8187"/>
    <cellStyle name="Обычный 51 11" xfId="6431"/>
    <cellStyle name="Обычный 51 12" xfId="20746"/>
    <cellStyle name="Обычный 51 2" xfId="2152"/>
    <cellStyle name="Обычный 51 2 10" xfId="20899"/>
    <cellStyle name="Обычный 51 2 2" xfId="4228"/>
    <cellStyle name="Обычный 51 2 2 2" xfId="4975"/>
    <cellStyle name="Обычный 51 2 2 2 2" xfId="11680"/>
    <cellStyle name="Обычный 51 2 2 2 2 2" xfId="18998"/>
    <cellStyle name="Обычный 51 2 2 2 3" xfId="13884"/>
    <cellStyle name="Обычный 51 2 2 2 4" xfId="15729"/>
    <cellStyle name="Обычный 51 2 2 2 5" xfId="17356"/>
    <cellStyle name="Обычный 51 2 2 2 6" xfId="9478"/>
    <cellStyle name="Обычный 51 2 2 2 7" xfId="7748"/>
    <cellStyle name="Обычный 51 2 2 3" xfId="10938"/>
    <cellStyle name="Обычный 51 2 2 3 2" xfId="18256"/>
    <cellStyle name="Обычный 51 2 2 4" xfId="13142"/>
    <cellStyle name="Обычный 51 2 2 5" xfId="14987"/>
    <cellStyle name="Обычный 51 2 2 6" xfId="16614"/>
    <cellStyle name="Обычный 51 2 2 7" xfId="8736"/>
    <cellStyle name="Обычный 51 2 2 8" xfId="7006"/>
    <cellStyle name="Обычный 51 2 2 9" xfId="20924"/>
    <cellStyle name="Обычный 51 2 3" xfId="4580"/>
    <cellStyle name="Обычный 51 2 3 2" xfId="11285"/>
    <cellStyle name="Обычный 51 2 3 2 2" xfId="18603"/>
    <cellStyle name="Обычный 51 2 3 3" xfId="13489"/>
    <cellStyle name="Обычный 51 2 3 4" xfId="15334"/>
    <cellStyle name="Обычный 51 2 3 5" xfId="16961"/>
    <cellStyle name="Обычный 51 2 3 6" xfId="9083"/>
    <cellStyle name="Обычный 51 2 3 7" xfId="7353"/>
    <cellStyle name="Обычный 51 2 4" xfId="3572"/>
    <cellStyle name="Обычный 51 2 4 2" xfId="17881"/>
    <cellStyle name="Обычный 51 2 4 3" xfId="10517"/>
    <cellStyle name="Обычный 51 2 5" xfId="12756"/>
    <cellStyle name="Обычный 51 2 6" xfId="14601"/>
    <cellStyle name="Обычный 51 2 7" xfId="16217"/>
    <cellStyle name="Обычный 51 2 8" xfId="8341"/>
    <cellStyle name="Обычный 51 2 9" xfId="6588"/>
    <cellStyle name="Обычный 51 3" xfId="2174"/>
    <cellStyle name="Обычный 51 3 2" xfId="20947"/>
    <cellStyle name="Обычный 51 4" xfId="4074"/>
    <cellStyle name="Обычный 51 4 2" xfId="4821"/>
    <cellStyle name="Обычный 51 4 2 2" xfId="11526"/>
    <cellStyle name="Обычный 51 4 2 2 2" xfId="18844"/>
    <cellStyle name="Обычный 51 4 2 3" xfId="13730"/>
    <cellStyle name="Обычный 51 4 2 4" xfId="15575"/>
    <cellStyle name="Обычный 51 4 2 5" xfId="17202"/>
    <cellStyle name="Обычный 51 4 2 6" xfId="9324"/>
    <cellStyle name="Обычный 51 4 2 7" xfId="7594"/>
    <cellStyle name="Обычный 51 4 3" xfId="10784"/>
    <cellStyle name="Обычный 51 4 3 2" xfId="18102"/>
    <cellStyle name="Обычный 51 4 4" xfId="12988"/>
    <cellStyle name="Обычный 51 4 5" xfId="14833"/>
    <cellStyle name="Обычный 51 4 6" xfId="16460"/>
    <cellStyle name="Обычный 51 4 7" xfId="8582"/>
    <cellStyle name="Обычный 51 4 8" xfId="6852"/>
    <cellStyle name="Обычный 51 5" xfId="4426"/>
    <cellStyle name="Обычный 51 5 2" xfId="11131"/>
    <cellStyle name="Обычный 51 5 2 2" xfId="18449"/>
    <cellStyle name="Обычный 51 5 3" xfId="13335"/>
    <cellStyle name="Обычный 51 5 4" xfId="15180"/>
    <cellStyle name="Обычный 51 5 5" xfId="16807"/>
    <cellStyle name="Обычный 51 5 6" xfId="8929"/>
    <cellStyle name="Обычный 51 5 7" xfId="7199"/>
    <cellStyle name="Обычный 51 6" xfId="3250"/>
    <cellStyle name="Обычный 51 6 2" xfId="17733"/>
    <cellStyle name="Обычный 51 6 3" xfId="10350"/>
    <cellStyle name="Обычный 51 7" xfId="12609"/>
    <cellStyle name="Обычный 51 8" xfId="14454"/>
    <cellStyle name="Обычный 51 9" xfId="16063"/>
    <cellStyle name="Обычный 52" xfId="2133"/>
    <cellStyle name="Обычный 52 10" xfId="6434"/>
    <cellStyle name="Обычный 52 11" xfId="20749"/>
    <cellStyle name="Обычный 52 2" xfId="3575"/>
    <cellStyle name="Обычный 52 2 10" xfId="20902"/>
    <cellStyle name="Обычный 52 2 2" xfId="4231"/>
    <cellStyle name="Обычный 52 2 2 2" xfId="4978"/>
    <cellStyle name="Обычный 52 2 2 2 2" xfId="11683"/>
    <cellStyle name="Обычный 52 2 2 2 2 2" xfId="19001"/>
    <cellStyle name="Обычный 52 2 2 2 3" xfId="13887"/>
    <cellStyle name="Обычный 52 2 2 2 4" xfId="15732"/>
    <cellStyle name="Обычный 52 2 2 2 5" xfId="17359"/>
    <cellStyle name="Обычный 52 2 2 2 6" xfId="9481"/>
    <cellStyle name="Обычный 52 2 2 2 7" xfId="7751"/>
    <cellStyle name="Обычный 52 2 2 3" xfId="10941"/>
    <cellStyle name="Обычный 52 2 2 3 2" xfId="18259"/>
    <cellStyle name="Обычный 52 2 2 4" xfId="13145"/>
    <cellStyle name="Обычный 52 2 2 5" xfId="14990"/>
    <cellStyle name="Обычный 52 2 2 6" xfId="16617"/>
    <cellStyle name="Обычный 52 2 2 7" xfId="8739"/>
    <cellStyle name="Обычный 52 2 2 8" xfId="7009"/>
    <cellStyle name="Обычный 52 2 3" xfId="4583"/>
    <cellStyle name="Обычный 52 2 3 2" xfId="11288"/>
    <cellStyle name="Обычный 52 2 3 2 2" xfId="18606"/>
    <cellStyle name="Обычный 52 2 3 3" xfId="13492"/>
    <cellStyle name="Обычный 52 2 3 4" xfId="15337"/>
    <cellStyle name="Обычный 52 2 3 5" xfId="16964"/>
    <cellStyle name="Обычный 52 2 3 6" xfId="9086"/>
    <cellStyle name="Обычный 52 2 3 7" xfId="7356"/>
    <cellStyle name="Обычный 52 2 4" xfId="10520"/>
    <cellStyle name="Обычный 52 2 4 2" xfId="17884"/>
    <cellStyle name="Обычный 52 2 5" xfId="12759"/>
    <cellStyle name="Обычный 52 2 6" xfId="14604"/>
    <cellStyle name="Обычный 52 2 7" xfId="16220"/>
    <cellStyle name="Обычный 52 2 8" xfId="8344"/>
    <cellStyle name="Обычный 52 2 9" xfId="6591"/>
    <cellStyle name="Обычный 52 3" xfId="4077"/>
    <cellStyle name="Обычный 52 3 2" xfId="4824"/>
    <cellStyle name="Обычный 52 3 2 2" xfId="11529"/>
    <cellStyle name="Обычный 52 3 2 2 2" xfId="18847"/>
    <cellStyle name="Обычный 52 3 2 3" xfId="13733"/>
    <cellStyle name="Обычный 52 3 2 4" xfId="15578"/>
    <cellStyle name="Обычный 52 3 2 5" xfId="17205"/>
    <cellStyle name="Обычный 52 3 2 6" xfId="9327"/>
    <cellStyle name="Обычный 52 3 2 7" xfId="7597"/>
    <cellStyle name="Обычный 52 3 3" xfId="10787"/>
    <cellStyle name="Обычный 52 3 3 2" xfId="18105"/>
    <cellStyle name="Обычный 52 3 4" xfId="12991"/>
    <cellStyle name="Обычный 52 3 5" xfId="14836"/>
    <cellStyle name="Обычный 52 3 6" xfId="16463"/>
    <cellStyle name="Обычный 52 3 7" xfId="8585"/>
    <cellStyle name="Обычный 52 3 8" xfId="6855"/>
    <cellStyle name="Обычный 52 3 9" xfId="20952"/>
    <cellStyle name="Обычный 52 4" xfId="4429"/>
    <cellStyle name="Обычный 52 4 2" xfId="11134"/>
    <cellStyle name="Обычный 52 4 2 2" xfId="18452"/>
    <cellStyle name="Обычный 52 4 3" xfId="13338"/>
    <cellStyle name="Обычный 52 4 4" xfId="15183"/>
    <cellStyle name="Обычный 52 4 5" xfId="16810"/>
    <cellStyle name="Обычный 52 4 6" xfId="8932"/>
    <cellStyle name="Обычный 52 4 7" xfId="7202"/>
    <cellStyle name="Обычный 52 5" xfId="3253"/>
    <cellStyle name="Обычный 52 5 2" xfId="17736"/>
    <cellStyle name="Обычный 52 5 3" xfId="10353"/>
    <cellStyle name="Обычный 52 6" xfId="12612"/>
    <cellStyle name="Обычный 52 7" xfId="14457"/>
    <cellStyle name="Обычный 52 8" xfId="16066"/>
    <cellStyle name="Обычный 52 9" xfId="8190"/>
    <cellStyle name="Обычный 53" xfId="2136"/>
    <cellStyle name="Обычный 53 10" xfId="6437"/>
    <cellStyle name="Обычный 53 11" xfId="20752"/>
    <cellStyle name="Обычный 53 2" xfId="3578"/>
    <cellStyle name="Обычный 53 2 10" xfId="20905"/>
    <cellStyle name="Обычный 53 2 2" xfId="4234"/>
    <cellStyle name="Обычный 53 2 2 2" xfId="4981"/>
    <cellStyle name="Обычный 53 2 2 2 2" xfId="11686"/>
    <cellStyle name="Обычный 53 2 2 2 2 2" xfId="19004"/>
    <cellStyle name="Обычный 53 2 2 2 3" xfId="13890"/>
    <cellStyle name="Обычный 53 2 2 2 4" xfId="15735"/>
    <cellStyle name="Обычный 53 2 2 2 5" xfId="17362"/>
    <cellStyle name="Обычный 53 2 2 2 6" xfId="9484"/>
    <cellStyle name="Обычный 53 2 2 2 7" xfId="7754"/>
    <cellStyle name="Обычный 53 2 2 3" xfId="10944"/>
    <cellStyle name="Обычный 53 2 2 3 2" xfId="18262"/>
    <cellStyle name="Обычный 53 2 2 4" xfId="13148"/>
    <cellStyle name="Обычный 53 2 2 5" xfId="14993"/>
    <cellStyle name="Обычный 53 2 2 6" xfId="16620"/>
    <cellStyle name="Обычный 53 2 2 7" xfId="8742"/>
    <cellStyle name="Обычный 53 2 2 8" xfId="7012"/>
    <cellStyle name="Обычный 53 2 3" xfId="4586"/>
    <cellStyle name="Обычный 53 2 3 2" xfId="11291"/>
    <cellStyle name="Обычный 53 2 3 2 2" xfId="18609"/>
    <cellStyle name="Обычный 53 2 3 3" xfId="13495"/>
    <cellStyle name="Обычный 53 2 3 4" xfId="15340"/>
    <cellStyle name="Обычный 53 2 3 5" xfId="16967"/>
    <cellStyle name="Обычный 53 2 3 6" xfId="9089"/>
    <cellStyle name="Обычный 53 2 3 7" xfId="7359"/>
    <cellStyle name="Обычный 53 2 4" xfId="10523"/>
    <cellStyle name="Обычный 53 2 4 2" xfId="17887"/>
    <cellStyle name="Обычный 53 2 5" xfId="12762"/>
    <cellStyle name="Обычный 53 2 6" xfId="14607"/>
    <cellStyle name="Обычный 53 2 7" xfId="16223"/>
    <cellStyle name="Обычный 53 2 8" xfId="8347"/>
    <cellStyle name="Обычный 53 2 9" xfId="6594"/>
    <cellStyle name="Обычный 53 3" xfId="4080"/>
    <cellStyle name="Обычный 53 3 2" xfId="4827"/>
    <cellStyle name="Обычный 53 3 2 2" xfId="11532"/>
    <cellStyle name="Обычный 53 3 2 2 2" xfId="18850"/>
    <cellStyle name="Обычный 53 3 2 3" xfId="13736"/>
    <cellStyle name="Обычный 53 3 2 4" xfId="15581"/>
    <cellStyle name="Обычный 53 3 2 5" xfId="17208"/>
    <cellStyle name="Обычный 53 3 2 6" xfId="9330"/>
    <cellStyle name="Обычный 53 3 2 7" xfId="7600"/>
    <cellStyle name="Обычный 53 3 3" xfId="10790"/>
    <cellStyle name="Обычный 53 3 3 2" xfId="18108"/>
    <cellStyle name="Обычный 53 3 4" xfId="12994"/>
    <cellStyle name="Обычный 53 3 5" xfId="14839"/>
    <cellStyle name="Обычный 53 3 6" xfId="16466"/>
    <cellStyle name="Обычный 53 3 7" xfId="8588"/>
    <cellStyle name="Обычный 53 3 8" xfId="6858"/>
    <cellStyle name="Обычный 53 3 9" xfId="20956"/>
    <cellStyle name="Обычный 53 4" xfId="4432"/>
    <cellStyle name="Обычный 53 4 2" xfId="11137"/>
    <cellStyle name="Обычный 53 4 2 2" xfId="18455"/>
    <cellStyle name="Обычный 53 4 3" xfId="13341"/>
    <cellStyle name="Обычный 53 4 4" xfId="15186"/>
    <cellStyle name="Обычный 53 4 5" xfId="16813"/>
    <cellStyle name="Обычный 53 4 6" xfId="8935"/>
    <cellStyle name="Обычный 53 4 7" xfId="7205"/>
    <cellStyle name="Обычный 53 5" xfId="3256"/>
    <cellStyle name="Обычный 53 5 2" xfId="17739"/>
    <cellStyle name="Обычный 53 5 3" xfId="10356"/>
    <cellStyle name="Обычный 53 6" xfId="12615"/>
    <cellStyle name="Обычный 53 7" xfId="14460"/>
    <cellStyle name="Обычный 53 8" xfId="16069"/>
    <cellStyle name="Обычный 53 9" xfId="8193"/>
    <cellStyle name="Обычный 54" xfId="2143"/>
    <cellStyle name="Обычный 54 10" xfId="6444"/>
    <cellStyle name="Обычный 54 11" xfId="20759"/>
    <cellStyle name="Обычный 54 2" xfId="2205"/>
    <cellStyle name="Обычный 54 2 10" xfId="20912"/>
    <cellStyle name="Обычный 54 2 2" xfId="4241"/>
    <cellStyle name="Обычный 54 2 2 2" xfId="4988"/>
    <cellStyle name="Обычный 54 2 2 2 2" xfId="11693"/>
    <cellStyle name="Обычный 54 2 2 2 2 2" xfId="19011"/>
    <cellStyle name="Обычный 54 2 2 2 3" xfId="13897"/>
    <cellStyle name="Обычный 54 2 2 2 4" xfId="15742"/>
    <cellStyle name="Обычный 54 2 2 2 5" xfId="17369"/>
    <cellStyle name="Обычный 54 2 2 2 6" xfId="9491"/>
    <cellStyle name="Обычный 54 2 2 2 7" xfId="7761"/>
    <cellStyle name="Обычный 54 2 2 3" xfId="10951"/>
    <cellStyle name="Обычный 54 2 2 3 2" xfId="18269"/>
    <cellStyle name="Обычный 54 2 2 4" xfId="13155"/>
    <cellStyle name="Обычный 54 2 2 5" xfId="15000"/>
    <cellStyle name="Обычный 54 2 2 6" xfId="16627"/>
    <cellStyle name="Обычный 54 2 2 7" xfId="8749"/>
    <cellStyle name="Обычный 54 2 2 8" xfId="7019"/>
    <cellStyle name="Обычный 54 2 3" xfId="4593"/>
    <cellStyle name="Обычный 54 2 3 2" xfId="11298"/>
    <cellStyle name="Обычный 54 2 3 2 2" xfId="18616"/>
    <cellStyle name="Обычный 54 2 3 3" xfId="13502"/>
    <cellStyle name="Обычный 54 2 3 4" xfId="15347"/>
    <cellStyle name="Обычный 54 2 3 5" xfId="16974"/>
    <cellStyle name="Обычный 54 2 3 6" xfId="9096"/>
    <cellStyle name="Обычный 54 2 3 7" xfId="7366"/>
    <cellStyle name="Обычный 54 2 4" xfId="3585"/>
    <cellStyle name="Обычный 54 2 4 2" xfId="17894"/>
    <cellStyle name="Обычный 54 2 4 3" xfId="10530"/>
    <cellStyle name="Обычный 54 2 5" xfId="12769"/>
    <cellStyle name="Обычный 54 2 6" xfId="14614"/>
    <cellStyle name="Обычный 54 2 7" xfId="16230"/>
    <cellStyle name="Обычный 54 2 8" xfId="8354"/>
    <cellStyle name="Обычный 54 2 9" xfId="6601"/>
    <cellStyle name="Обычный 54 3" xfId="4087"/>
    <cellStyle name="Обычный 54 3 2" xfId="4834"/>
    <cellStyle name="Обычный 54 3 2 2" xfId="11539"/>
    <cellStyle name="Обычный 54 3 2 2 2" xfId="18857"/>
    <cellStyle name="Обычный 54 3 2 3" xfId="13743"/>
    <cellStyle name="Обычный 54 3 2 4" xfId="15588"/>
    <cellStyle name="Обычный 54 3 2 5" xfId="17215"/>
    <cellStyle name="Обычный 54 3 2 6" xfId="9337"/>
    <cellStyle name="Обычный 54 3 2 7" xfId="7607"/>
    <cellStyle name="Обычный 54 3 3" xfId="10797"/>
    <cellStyle name="Обычный 54 3 3 2" xfId="18115"/>
    <cellStyle name="Обычный 54 3 4" xfId="13001"/>
    <cellStyle name="Обычный 54 3 5" xfId="14846"/>
    <cellStyle name="Обычный 54 3 6" xfId="16473"/>
    <cellStyle name="Обычный 54 3 7" xfId="8595"/>
    <cellStyle name="Обычный 54 3 8" xfId="6865"/>
    <cellStyle name="Обычный 54 3 9" xfId="20957"/>
    <cellStyle name="Обычный 54 4" xfId="4439"/>
    <cellStyle name="Обычный 54 4 2" xfId="11144"/>
    <cellStyle name="Обычный 54 4 2 2" xfId="18462"/>
    <cellStyle name="Обычный 54 4 3" xfId="13348"/>
    <cellStyle name="Обычный 54 4 4" xfId="15193"/>
    <cellStyle name="Обычный 54 4 5" xfId="16820"/>
    <cellStyle name="Обычный 54 4 6" xfId="8942"/>
    <cellStyle name="Обычный 54 4 7" xfId="7212"/>
    <cellStyle name="Обычный 54 5" xfId="3261"/>
    <cellStyle name="Обычный 54 5 2" xfId="17745"/>
    <cellStyle name="Обычный 54 5 3" xfId="10361"/>
    <cellStyle name="Обычный 54 6" xfId="12620"/>
    <cellStyle name="Обычный 54 7" xfId="14465"/>
    <cellStyle name="Обычный 54 8" xfId="16076"/>
    <cellStyle name="Обычный 54 9" xfId="8200"/>
    <cellStyle name="Обычный 55" xfId="2157"/>
    <cellStyle name="Обычный 55 10" xfId="20762"/>
    <cellStyle name="Обычный 55 2" xfId="4090"/>
    <cellStyle name="Обычный 55 2 2" xfId="4837"/>
    <cellStyle name="Обычный 55 2 2 2" xfId="11542"/>
    <cellStyle name="Обычный 55 2 2 2 2" xfId="18860"/>
    <cellStyle name="Обычный 55 2 2 3" xfId="13746"/>
    <cellStyle name="Обычный 55 2 2 4" xfId="15591"/>
    <cellStyle name="Обычный 55 2 2 5" xfId="17218"/>
    <cellStyle name="Обычный 55 2 2 6" xfId="9340"/>
    <cellStyle name="Обычный 55 2 2 7" xfId="7610"/>
    <cellStyle name="Обычный 55 2 3" xfId="10800"/>
    <cellStyle name="Обычный 55 2 3 2" xfId="18118"/>
    <cellStyle name="Обычный 55 2 4" xfId="13004"/>
    <cellStyle name="Обычный 55 2 5" xfId="14849"/>
    <cellStyle name="Обычный 55 2 6" xfId="16476"/>
    <cellStyle name="Обычный 55 2 7" xfId="8598"/>
    <cellStyle name="Обычный 55 2 8" xfId="6868"/>
    <cellStyle name="Обычный 55 3" xfId="4442"/>
    <cellStyle name="Обычный 55 3 2" xfId="11147"/>
    <cellStyle name="Обычный 55 3 2 2" xfId="18465"/>
    <cellStyle name="Обычный 55 3 3" xfId="13351"/>
    <cellStyle name="Обычный 55 3 4" xfId="15196"/>
    <cellStyle name="Обычный 55 3 5" xfId="16823"/>
    <cellStyle name="Обычный 55 3 6" xfId="8945"/>
    <cellStyle name="Обычный 55 3 7" xfId="7215"/>
    <cellStyle name="Обычный 55 4" xfId="3264"/>
    <cellStyle name="Обычный 55 4 2" xfId="17748"/>
    <cellStyle name="Обычный 55 4 3" xfId="10364"/>
    <cellStyle name="Обычный 55 5" xfId="12623"/>
    <cellStyle name="Обычный 55 6" xfId="14468"/>
    <cellStyle name="Обычный 55 7" xfId="16079"/>
    <cellStyle name="Обычный 55 8" xfId="8203"/>
    <cellStyle name="Обычный 55 9" xfId="6447"/>
    <cellStyle name="Обычный 56" xfId="2166"/>
    <cellStyle name="Обычный 56 2" xfId="3450"/>
    <cellStyle name="Обычный 57" xfId="2167"/>
    <cellStyle name="Обычный 57 2" xfId="4621"/>
    <cellStyle name="Обычный 57 2 2" xfId="11326"/>
    <cellStyle name="Обычный 57 2 2 2" xfId="18644"/>
    <cellStyle name="Обычный 57 2 3" xfId="13530"/>
    <cellStyle name="Обычный 57 2 4" xfId="15375"/>
    <cellStyle name="Обычный 57 2 5" xfId="17002"/>
    <cellStyle name="Обычный 57 2 6" xfId="9124"/>
    <cellStyle name="Обычный 57 2 7" xfId="7394"/>
    <cellStyle name="Обычный 57 3" xfId="3836"/>
    <cellStyle name="Обычный 57 3 2" xfId="17921"/>
    <cellStyle name="Обычный 57 3 3" xfId="10590"/>
    <cellStyle name="Обычный 57 4" xfId="12800"/>
    <cellStyle name="Обычный 57 5" xfId="14645"/>
    <cellStyle name="Обычный 57 6" xfId="16259"/>
    <cellStyle name="Обычный 57 7" xfId="8382"/>
    <cellStyle name="Обычный 57 8" xfId="6639"/>
    <cellStyle name="Обычный 58" xfId="2168"/>
    <cellStyle name="Обычный 58 2" xfId="4673"/>
    <cellStyle name="Обычный 58 2 2" xfId="11378"/>
    <cellStyle name="Обычный 58 2 2 2" xfId="18696"/>
    <cellStyle name="Обычный 58 2 3" xfId="13582"/>
    <cellStyle name="Обычный 58 2 4" xfId="15427"/>
    <cellStyle name="Обычный 58 2 5" xfId="17054"/>
    <cellStyle name="Обычный 58 2 6" xfId="9176"/>
    <cellStyle name="Обычный 58 2 7" xfId="7446"/>
    <cellStyle name="Обычный 58 3" xfId="3926"/>
    <cellStyle name="Обычный 58 3 2" xfId="17954"/>
    <cellStyle name="Обычный 58 3 3" xfId="10636"/>
    <cellStyle name="Обычный 58 4" xfId="12840"/>
    <cellStyle name="Обычный 58 5" xfId="14685"/>
    <cellStyle name="Обычный 58 6" xfId="16312"/>
    <cellStyle name="Обычный 58 7" xfId="8434"/>
    <cellStyle name="Обычный 58 8" xfId="6704"/>
    <cellStyle name="Обычный 59" xfId="2175"/>
    <cellStyle name="Обычный 59 2" xfId="3004"/>
    <cellStyle name="Обычный 59 2 2" xfId="17524"/>
    <cellStyle name="Обычный 59 2 3" xfId="9899"/>
    <cellStyle name="Обычный 59 3" xfId="12393"/>
    <cellStyle name="Обычный 59 4" xfId="14238"/>
    <cellStyle name="Обычный 59 5" xfId="15911"/>
    <cellStyle name="Обычный 59 6" xfId="8043"/>
    <cellStyle name="Обычный 59 7" xfId="5879"/>
    <cellStyle name="Обычный 6" xfId="176"/>
    <cellStyle name="Обычный 6 10" xfId="8030"/>
    <cellStyle name="Обычный 6 11" xfId="5863"/>
    <cellStyle name="Обычный 6 2" xfId="251"/>
    <cellStyle name="Обычный 6 2 2" xfId="1971"/>
    <cellStyle name="Обычный 6 2 2 10" xfId="8069"/>
    <cellStyle name="Обычный 6 2 2 11" xfId="6140"/>
    <cellStyle name="Обычный 6 2 2 12" xfId="20599"/>
    <cellStyle name="Обычный 6 2 2 2" xfId="2597"/>
    <cellStyle name="Обычный 6 2 2 2 2" xfId="2739"/>
    <cellStyle name="Обычный 6 2 2 2 2 2" xfId="4654"/>
    <cellStyle name="Обычный 6 2 2 2 2 2 2" xfId="11359"/>
    <cellStyle name="Обычный 6 2 2 2 2 2 2 2" xfId="18677"/>
    <cellStyle name="Обычный 6 2 2 2 2 2 3" xfId="13563"/>
    <cellStyle name="Обычный 6 2 2 2 2 2 4" xfId="15408"/>
    <cellStyle name="Обычный 6 2 2 2 2 2 5" xfId="17035"/>
    <cellStyle name="Обычный 6 2 2 2 2 2 6" xfId="9157"/>
    <cellStyle name="Обычный 6 2 2 2 2 2 7" xfId="7427"/>
    <cellStyle name="Обычный 6 2 2 2 2 3" xfId="3891"/>
    <cellStyle name="Обычный 6 2 2 2 2 3 2" xfId="17946"/>
    <cellStyle name="Обычный 6 2 2 2 2 3 3" xfId="10621"/>
    <cellStyle name="Обычный 6 2 2 2 2 4" xfId="12829"/>
    <cellStyle name="Обычный 6 2 2 2 2 5" xfId="14674"/>
    <cellStyle name="Обычный 6 2 2 2 2 6" xfId="16292"/>
    <cellStyle name="Обычный 6 2 2 2 2 7" xfId="8415"/>
    <cellStyle name="Обычный 6 2 2 2 2 8" xfId="6681"/>
    <cellStyle name="Обычный 6 2 2 2 3" xfId="5113"/>
    <cellStyle name="Обычный 6 2 2 2 3 2" xfId="11813"/>
    <cellStyle name="Обычный 6 2 2 2 3 2 2" xfId="19130"/>
    <cellStyle name="Обычный 6 2 2 2 3 3" xfId="14017"/>
    <cellStyle name="Обычный 6 2 2 2 3 4" xfId="15862"/>
    <cellStyle name="Обычный 6 2 2 2 3 5" xfId="17488"/>
    <cellStyle name="Обычный 6 2 2 2 3 6" xfId="9611"/>
    <cellStyle name="Обычный 6 2 2 2 3 7" xfId="7880"/>
    <cellStyle name="Обычный 6 2 2 2 4" xfId="3245"/>
    <cellStyle name="Обычный 6 2 2 2 4 2" xfId="17627"/>
    <cellStyle name="Обычный 6 2 2 2 4 3" xfId="10345"/>
    <cellStyle name="Обычный 6 2 2 2 4 4" xfId="7998"/>
    <cellStyle name="Обычный 6 2 2 2 5" xfId="2963"/>
    <cellStyle name="Обычный 6 2 2 2 5 2" xfId="9830"/>
    <cellStyle name="Обычный 6 2 2 2 6" xfId="12330"/>
    <cellStyle name="Обычный 6 2 2 2 7" xfId="14175"/>
    <cellStyle name="Обычный 6 2 2 3" xfId="2687"/>
    <cellStyle name="Обычный 6 2 2 3 2" xfId="4708"/>
    <cellStyle name="Обычный 6 2 2 3 2 2" xfId="11413"/>
    <cellStyle name="Обычный 6 2 2 3 2 2 2" xfId="18731"/>
    <cellStyle name="Обычный 6 2 2 3 2 3" xfId="13617"/>
    <cellStyle name="Обычный 6 2 2 3 2 4" xfId="15462"/>
    <cellStyle name="Обычный 6 2 2 3 2 5" xfId="17089"/>
    <cellStyle name="Обычный 6 2 2 3 2 6" xfId="9211"/>
    <cellStyle name="Обычный 6 2 2 3 2 7" xfId="7481"/>
    <cellStyle name="Обычный 6 2 2 3 3" xfId="3961"/>
    <cellStyle name="Обычный 6 2 2 3 3 2" xfId="17989"/>
    <cellStyle name="Обычный 6 2 2 3 3 3" xfId="10671"/>
    <cellStyle name="Обычный 6 2 2 3 4" xfId="12875"/>
    <cellStyle name="Обычный 6 2 2 3 5" xfId="14720"/>
    <cellStyle name="Обычный 6 2 2 3 6" xfId="16347"/>
    <cellStyle name="Обычный 6 2 2 3 7" xfId="8469"/>
    <cellStyle name="Обычный 6 2 2 3 8" xfId="6739"/>
    <cellStyle name="Обычный 6 2 2 4" xfId="4309"/>
    <cellStyle name="Обычный 6 2 2 4 2" xfId="11014"/>
    <cellStyle name="Обычный 6 2 2 4 2 2" xfId="18332"/>
    <cellStyle name="Обычный 6 2 2 4 3" xfId="13218"/>
    <cellStyle name="Обычный 6 2 2 4 4" xfId="15063"/>
    <cellStyle name="Обычный 6 2 2 4 5" xfId="16690"/>
    <cellStyle name="Обычный 6 2 2 4 6" xfId="8812"/>
    <cellStyle name="Обычный 6 2 2 4 7" xfId="7082"/>
    <cellStyle name="Обычный 6 2 2 5" xfId="5061"/>
    <cellStyle name="Обычный 6 2 2 5 2" xfId="11761"/>
    <cellStyle name="Обычный 6 2 2 5 2 2" xfId="19077"/>
    <cellStyle name="Обычный 6 2 2 5 3" xfId="13965"/>
    <cellStyle name="Обычный 6 2 2 5 4" xfId="15810"/>
    <cellStyle name="Обычный 6 2 2 5 5" xfId="17435"/>
    <cellStyle name="Обычный 6 2 2 5 6" xfId="9559"/>
    <cellStyle name="Обычный 6 2 2 5 7" xfId="7827"/>
    <cellStyle name="Обычный 6 2 2 6" xfId="2898"/>
    <cellStyle name="Обычный 6 2 2 6 2" xfId="17574"/>
    <cellStyle name="Обычный 6 2 2 6 3" xfId="9764"/>
    <cellStyle name="Обычный 6 2 2 6 4" xfId="7945"/>
    <cellStyle name="Обычный 6 2 2 7" xfId="2469"/>
    <cellStyle name="Обычный 6 2 2 7 2" xfId="12272"/>
    <cellStyle name="Обычный 6 2 2 8" xfId="14117"/>
    <cellStyle name="Обычный 6 2 2 9" xfId="15937"/>
    <cellStyle name="Обычный 6 2 3" xfId="2493"/>
    <cellStyle name="Обычный 6 2 3 10" xfId="8070"/>
    <cellStyle name="Обычный 6 2 3 11" xfId="6141"/>
    <cellStyle name="Обычный 6 2 3 12" xfId="20600"/>
    <cellStyle name="Обычный 6 2 3 2" xfId="2615"/>
    <cellStyle name="Обычный 6 2 3 2 2" xfId="2757"/>
    <cellStyle name="Обычный 6 2 3 2 2 2" xfId="4668"/>
    <cellStyle name="Обычный 6 2 3 2 2 2 2" xfId="18691"/>
    <cellStyle name="Обычный 6 2 3 2 2 2 3" xfId="11373"/>
    <cellStyle name="Обычный 6 2 3 2 2 3" xfId="13577"/>
    <cellStyle name="Обычный 6 2 3 2 2 4" xfId="15422"/>
    <cellStyle name="Обычный 6 2 3 2 2 5" xfId="17049"/>
    <cellStyle name="Обычный 6 2 3 2 2 6" xfId="9171"/>
    <cellStyle name="Обычный 6 2 3 2 2 7" xfId="7441"/>
    <cellStyle name="Обычный 6 2 3 2 3" xfId="5131"/>
    <cellStyle name="Обычный 6 2 3 2 3 2" xfId="11831"/>
    <cellStyle name="Обычный 6 2 3 2 3 2 2" xfId="19148"/>
    <cellStyle name="Обычный 6 2 3 2 3 3" xfId="14035"/>
    <cellStyle name="Обычный 6 2 3 2 3 4" xfId="15880"/>
    <cellStyle name="Обычный 6 2 3 2 3 5" xfId="17506"/>
    <cellStyle name="Обычный 6 2 3 2 3 6" xfId="9629"/>
    <cellStyle name="Обычный 6 2 3 2 3 7" xfId="7898"/>
    <cellStyle name="Обычный 6 2 3 2 4" xfId="2981"/>
    <cellStyle name="Обычный 6 2 3 2 4 2" xfId="17645"/>
    <cellStyle name="Обычный 6 2 3 2 4 3" xfId="9848"/>
    <cellStyle name="Обычный 6 2 3 2 4 4" xfId="8016"/>
    <cellStyle name="Обычный 6 2 3 2 5" xfId="12348"/>
    <cellStyle name="Обычный 6 2 3 2 6" xfId="14193"/>
    <cellStyle name="Обычный 6 2 3 2 7" xfId="16306"/>
    <cellStyle name="Обычный 6 2 3 2 8" xfId="8429"/>
    <cellStyle name="Обычный 6 2 3 2 9" xfId="6695"/>
    <cellStyle name="Обычный 6 2 3 3" xfId="2706"/>
    <cellStyle name="Обычный 6 2 3 3 2" xfId="4709"/>
    <cellStyle name="Обычный 6 2 3 3 2 2" xfId="11414"/>
    <cellStyle name="Обычный 6 2 3 3 2 2 2" xfId="18732"/>
    <cellStyle name="Обычный 6 2 3 3 2 3" xfId="13618"/>
    <cellStyle name="Обычный 6 2 3 3 2 4" xfId="15463"/>
    <cellStyle name="Обычный 6 2 3 3 2 5" xfId="17090"/>
    <cellStyle name="Обычный 6 2 3 3 2 6" xfId="9212"/>
    <cellStyle name="Обычный 6 2 3 3 2 7" xfId="7482"/>
    <cellStyle name="Обычный 6 2 3 3 3" xfId="3962"/>
    <cellStyle name="Обычный 6 2 3 3 3 2" xfId="17990"/>
    <cellStyle name="Обычный 6 2 3 3 3 3" xfId="10672"/>
    <cellStyle name="Обычный 6 2 3 3 4" xfId="12876"/>
    <cellStyle name="Обычный 6 2 3 3 5" xfId="14721"/>
    <cellStyle name="Обычный 6 2 3 3 6" xfId="16348"/>
    <cellStyle name="Обычный 6 2 3 3 7" xfId="8470"/>
    <cellStyle name="Обычный 6 2 3 3 8" xfId="6740"/>
    <cellStyle name="Обычный 6 2 3 4" xfId="4310"/>
    <cellStyle name="Обычный 6 2 3 4 2" xfId="11015"/>
    <cellStyle name="Обычный 6 2 3 4 2 2" xfId="18333"/>
    <cellStyle name="Обычный 6 2 3 4 3" xfId="13219"/>
    <cellStyle name="Обычный 6 2 3 4 4" xfId="15064"/>
    <cellStyle name="Обычный 6 2 3 4 5" xfId="16691"/>
    <cellStyle name="Обычный 6 2 3 4 6" xfId="8813"/>
    <cellStyle name="Обычный 6 2 3 4 7" xfId="7083"/>
    <cellStyle name="Обычный 6 2 3 5" xfId="5080"/>
    <cellStyle name="Обычный 6 2 3 5 2" xfId="11780"/>
    <cellStyle name="Обычный 6 2 3 5 2 2" xfId="19096"/>
    <cellStyle name="Обычный 6 2 3 5 3" xfId="13984"/>
    <cellStyle name="Обычный 6 2 3 5 4" xfId="15829"/>
    <cellStyle name="Обычный 6 2 3 5 5" xfId="17454"/>
    <cellStyle name="Обычный 6 2 3 5 6" xfId="9578"/>
    <cellStyle name="Обычный 6 2 3 5 7" xfId="7846"/>
    <cellStyle name="Обычный 6 2 3 6" xfId="2917"/>
    <cellStyle name="Обычный 6 2 3 6 2" xfId="17593"/>
    <cellStyle name="Обычный 6 2 3 6 3" xfId="9786"/>
    <cellStyle name="Обычный 6 2 3 6 4" xfId="7964"/>
    <cellStyle name="Обычный 6 2 3 7" xfId="12291"/>
    <cellStyle name="Обычный 6 2 3 8" xfId="14136"/>
    <cellStyle name="Обычный 6 2 3 9" xfId="15938"/>
    <cellStyle name="Обычный 6 2 4" xfId="2389"/>
    <cellStyle name="Обычный 6 2 4 10" xfId="6142"/>
    <cellStyle name="Обычный 6 2 4 11" xfId="20601"/>
    <cellStyle name="Обычный 6 2 4 2" xfId="2671"/>
    <cellStyle name="Обычный 6 2 4 2 2" xfId="4710"/>
    <cellStyle name="Обычный 6 2 4 2 2 2" xfId="11415"/>
    <cellStyle name="Обычный 6 2 4 2 2 2 2" xfId="18733"/>
    <cellStyle name="Обычный 6 2 4 2 2 3" xfId="13619"/>
    <cellStyle name="Обычный 6 2 4 2 2 4" xfId="15464"/>
    <cellStyle name="Обычный 6 2 4 2 2 5" xfId="17091"/>
    <cellStyle name="Обычный 6 2 4 2 2 6" xfId="9213"/>
    <cellStyle name="Обычный 6 2 4 2 2 7" xfId="7483"/>
    <cellStyle name="Обычный 6 2 4 2 3" xfId="3963"/>
    <cellStyle name="Обычный 6 2 4 2 3 2" xfId="17991"/>
    <cellStyle name="Обычный 6 2 4 2 3 3" xfId="10673"/>
    <cellStyle name="Обычный 6 2 4 2 4" xfId="12877"/>
    <cellStyle name="Обычный 6 2 4 2 5" xfId="14722"/>
    <cellStyle name="Обычный 6 2 4 2 6" xfId="16349"/>
    <cellStyle name="Обычный 6 2 4 2 7" xfId="8471"/>
    <cellStyle name="Обычный 6 2 4 2 8" xfId="6741"/>
    <cellStyle name="Обычный 6 2 4 3" xfId="4311"/>
    <cellStyle name="Обычный 6 2 4 3 2" xfId="11016"/>
    <cellStyle name="Обычный 6 2 4 3 2 2" xfId="18334"/>
    <cellStyle name="Обычный 6 2 4 3 3" xfId="13220"/>
    <cellStyle name="Обычный 6 2 4 3 4" xfId="15065"/>
    <cellStyle name="Обычный 6 2 4 3 5" xfId="16692"/>
    <cellStyle name="Обычный 6 2 4 3 6" xfId="8814"/>
    <cellStyle name="Обычный 6 2 4 3 7" xfId="7084"/>
    <cellStyle name="Обычный 6 2 4 4" xfId="5045"/>
    <cellStyle name="Обычный 6 2 4 4 2" xfId="11745"/>
    <cellStyle name="Обычный 6 2 4 4 2 2" xfId="19061"/>
    <cellStyle name="Обычный 6 2 4 4 3" xfId="13949"/>
    <cellStyle name="Обычный 6 2 4 4 4" xfId="15794"/>
    <cellStyle name="Обычный 6 2 4 4 5" xfId="17419"/>
    <cellStyle name="Обычный 6 2 4 4 6" xfId="9543"/>
    <cellStyle name="Обычный 6 2 4 4 7" xfId="7811"/>
    <cellStyle name="Обычный 6 2 4 5" xfId="2867"/>
    <cellStyle name="Обычный 6 2 4 5 2" xfId="17557"/>
    <cellStyle name="Обычный 6 2 4 5 3" xfId="9737"/>
    <cellStyle name="Обычный 6 2 4 5 4" xfId="7929"/>
    <cellStyle name="Обычный 6 2 4 6" xfId="12251"/>
    <cellStyle name="Обычный 6 2 4 7" xfId="14096"/>
    <cellStyle name="Обычный 6 2 4 8" xfId="15939"/>
    <cellStyle name="Обычный 6 2 4 9" xfId="8071"/>
    <cellStyle name="Обычный 6 2 5" xfId="3079"/>
    <cellStyle name="Обычный 6 3" xfId="313"/>
    <cellStyle name="Обычный 6 3 10" xfId="14081"/>
    <cellStyle name="Обычный 6 3 11" xfId="15940"/>
    <cellStyle name="Обычный 6 3 12" xfId="8072"/>
    <cellStyle name="Обычный 6 3 13" xfId="6143"/>
    <cellStyle name="Обычный 6 3 14" xfId="20602"/>
    <cellStyle name="Обычный 6 3 2" xfId="340"/>
    <cellStyle name="Обычный 6 3 2 10" xfId="8139"/>
    <cellStyle name="Обычный 6 3 2 11" xfId="6258"/>
    <cellStyle name="Обычный 6 3 2 12" xfId="20699"/>
    <cellStyle name="Обычный 6 3 2 2" xfId="2729"/>
    <cellStyle name="Обычный 6 3 2 2 10" xfId="20817"/>
    <cellStyle name="Обычный 6 3 2 2 2" xfId="4147"/>
    <cellStyle name="Обычный 6 3 2 2 2 2" xfId="4894"/>
    <cellStyle name="Обычный 6 3 2 2 2 2 2" xfId="11599"/>
    <cellStyle name="Обычный 6 3 2 2 2 2 2 2" xfId="18917"/>
    <cellStyle name="Обычный 6 3 2 2 2 2 3" xfId="13803"/>
    <cellStyle name="Обычный 6 3 2 2 2 2 4" xfId="15648"/>
    <cellStyle name="Обычный 6 3 2 2 2 2 5" xfId="17275"/>
    <cellStyle name="Обычный 6 3 2 2 2 2 6" xfId="9397"/>
    <cellStyle name="Обычный 6 3 2 2 2 2 7" xfId="7667"/>
    <cellStyle name="Обычный 6 3 2 2 2 3" xfId="10857"/>
    <cellStyle name="Обычный 6 3 2 2 2 3 2" xfId="18175"/>
    <cellStyle name="Обычный 6 3 2 2 2 4" xfId="13061"/>
    <cellStyle name="Обычный 6 3 2 2 2 5" xfId="14906"/>
    <cellStyle name="Обычный 6 3 2 2 2 6" xfId="16533"/>
    <cellStyle name="Обычный 6 3 2 2 2 7" xfId="8655"/>
    <cellStyle name="Обычный 6 3 2 2 2 8" xfId="6925"/>
    <cellStyle name="Обычный 6 3 2 2 3" xfId="4499"/>
    <cellStyle name="Обычный 6 3 2 2 3 2" xfId="11204"/>
    <cellStyle name="Обычный 6 3 2 2 3 2 2" xfId="18522"/>
    <cellStyle name="Обычный 6 3 2 2 3 3" xfId="13408"/>
    <cellStyle name="Обычный 6 3 2 2 3 4" xfId="15253"/>
    <cellStyle name="Обычный 6 3 2 2 3 5" xfId="16880"/>
    <cellStyle name="Обычный 6 3 2 2 3 6" xfId="9002"/>
    <cellStyle name="Обычный 6 3 2 2 3 7" xfId="7272"/>
    <cellStyle name="Обычный 6 3 2 2 4" xfId="3399"/>
    <cellStyle name="Обычный 6 3 2 2 4 2" xfId="17802"/>
    <cellStyle name="Обычный 6 3 2 2 4 3" xfId="10427"/>
    <cellStyle name="Обычный 6 3 2 2 5" xfId="12677"/>
    <cellStyle name="Обычный 6 3 2 2 6" xfId="14522"/>
    <cellStyle name="Обычный 6 3 2 2 7" xfId="16136"/>
    <cellStyle name="Обычный 6 3 2 2 8" xfId="8260"/>
    <cellStyle name="Обычный 6 3 2 2 9" xfId="6505"/>
    <cellStyle name="Обычный 6 3 2 3" xfId="4026"/>
    <cellStyle name="Обычный 6 3 2 3 2" xfId="4773"/>
    <cellStyle name="Обычный 6 3 2 3 2 2" xfId="11478"/>
    <cellStyle name="Обычный 6 3 2 3 2 2 2" xfId="18796"/>
    <cellStyle name="Обычный 6 3 2 3 2 3" xfId="13682"/>
    <cellStyle name="Обычный 6 3 2 3 2 4" xfId="15527"/>
    <cellStyle name="Обычный 6 3 2 3 2 5" xfId="17154"/>
    <cellStyle name="Обычный 6 3 2 3 2 6" xfId="9276"/>
    <cellStyle name="Обычный 6 3 2 3 2 7" xfId="7546"/>
    <cellStyle name="Обычный 6 3 2 3 3" xfId="10736"/>
    <cellStyle name="Обычный 6 3 2 3 3 2" xfId="18054"/>
    <cellStyle name="Обычный 6 3 2 3 4" xfId="12940"/>
    <cellStyle name="Обычный 6 3 2 3 5" xfId="14785"/>
    <cellStyle name="Обычный 6 3 2 3 6" xfId="16412"/>
    <cellStyle name="Обычный 6 3 2 3 7" xfId="8534"/>
    <cellStyle name="Обычный 6 3 2 3 8" xfId="6804"/>
    <cellStyle name="Обычный 6 3 2 4" xfId="4378"/>
    <cellStyle name="Обычный 6 3 2 4 2" xfId="11083"/>
    <cellStyle name="Обычный 6 3 2 4 2 2" xfId="18401"/>
    <cellStyle name="Обычный 6 3 2 4 3" xfId="13287"/>
    <cellStyle name="Обычный 6 3 2 4 4" xfId="15132"/>
    <cellStyle name="Обычный 6 3 2 4 5" xfId="16759"/>
    <cellStyle name="Обычный 6 3 2 4 6" xfId="8881"/>
    <cellStyle name="Обычный 6 3 2 4 7" xfId="7151"/>
    <cellStyle name="Обычный 6 3 2 5" xfId="5103"/>
    <cellStyle name="Обычный 6 3 2 5 2" xfId="11803"/>
    <cellStyle name="Обычный 6 3 2 5 2 2" xfId="19120"/>
    <cellStyle name="Обычный 6 3 2 5 3" xfId="14007"/>
    <cellStyle name="Обычный 6 3 2 5 4" xfId="15852"/>
    <cellStyle name="Обычный 6 3 2 5 5" xfId="17478"/>
    <cellStyle name="Обычный 6 3 2 5 6" xfId="9601"/>
    <cellStyle name="Обычный 6 3 2 5 7" xfId="7870"/>
    <cellStyle name="Обычный 6 3 2 6" xfId="2953"/>
    <cellStyle name="Обычный 6 3 2 6 2" xfId="17617"/>
    <cellStyle name="Обычный 6 3 2 6 3" xfId="9820"/>
    <cellStyle name="Обычный 6 3 2 6 4" xfId="7988"/>
    <cellStyle name="Обычный 6 3 2 7" xfId="2587"/>
    <cellStyle name="Обычный 6 3 2 7 2" xfId="12320"/>
    <cellStyle name="Обычный 6 3 2 8" xfId="14165"/>
    <cellStyle name="Обычный 6 3 2 9" xfId="16015"/>
    <cellStyle name="Обычный 6 3 3" xfId="2661"/>
    <cellStyle name="Обычный 6 3 3 10" xfId="20829"/>
    <cellStyle name="Обычный 6 3 3 2" xfId="4159"/>
    <cellStyle name="Обычный 6 3 3 2 2" xfId="4906"/>
    <cellStyle name="Обычный 6 3 3 2 2 2" xfId="11611"/>
    <cellStyle name="Обычный 6 3 3 2 2 2 2" xfId="18929"/>
    <cellStyle name="Обычный 6 3 3 2 2 3" xfId="13815"/>
    <cellStyle name="Обычный 6 3 3 2 2 4" xfId="15660"/>
    <cellStyle name="Обычный 6 3 3 2 2 5" xfId="17287"/>
    <cellStyle name="Обычный 6 3 3 2 2 6" xfId="9409"/>
    <cellStyle name="Обычный 6 3 3 2 2 7" xfId="7679"/>
    <cellStyle name="Обычный 6 3 3 2 3" xfId="10869"/>
    <cellStyle name="Обычный 6 3 3 2 3 2" xfId="18187"/>
    <cellStyle name="Обычный 6 3 3 2 4" xfId="13073"/>
    <cellStyle name="Обычный 6 3 3 2 5" xfId="14918"/>
    <cellStyle name="Обычный 6 3 3 2 6" xfId="16545"/>
    <cellStyle name="Обычный 6 3 3 2 7" xfId="8667"/>
    <cellStyle name="Обычный 6 3 3 2 8" xfId="6937"/>
    <cellStyle name="Обычный 6 3 3 3" xfId="4511"/>
    <cellStyle name="Обычный 6 3 3 3 2" xfId="11216"/>
    <cellStyle name="Обычный 6 3 3 3 2 2" xfId="18534"/>
    <cellStyle name="Обычный 6 3 3 3 3" xfId="13420"/>
    <cellStyle name="Обычный 6 3 3 3 4" xfId="15265"/>
    <cellStyle name="Обычный 6 3 3 3 5" xfId="16892"/>
    <cellStyle name="Обычный 6 3 3 3 6" xfId="9014"/>
    <cellStyle name="Обычный 6 3 3 3 7" xfId="7284"/>
    <cellStyle name="Обычный 6 3 3 4" xfId="3412"/>
    <cellStyle name="Обычный 6 3 3 4 2" xfId="17812"/>
    <cellStyle name="Обычный 6 3 3 4 3" xfId="10437"/>
    <cellStyle name="Обычный 6 3 3 5" xfId="12687"/>
    <cellStyle name="Обычный 6 3 3 6" xfId="14532"/>
    <cellStyle name="Обычный 6 3 3 7" xfId="16148"/>
    <cellStyle name="Обычный 6 3 3 8" xfId="8272"/>
    <cellStyle name="Обычный 6 3 3 9" xfId="6517"/>
    <cellStyle name="Обычный 6 3 4" xfId="3797"/>
    <cellStyle name="Обычный 6 3 5" xfId="3964"/>
    <cellStyle name="Обычный 6 3 5 2" xfId="4711"/>
    <cellStyle name="Обычный 6 3 5 2 2" xfId="11416"/>
    <cellStyle name="Обычный 6 3 5 2 2 2" xfId="18734"/>
    <cellStyle name="Обычный 6 3 5 2 3" xfId="13620"/>
    <cellStyle name="Обычный 6 3 5 2 4" xfId="15465"/>
    <cellStyle name="Обычный 6 3 5 2 5" xfId="17092"/>
    <cellStyle name="Обычный 6 3 5 2 6" xfId="9214"/>
    <cellStyle name="Обычный 6 3 5 2 7" xfId="7484"/>
    <cellStyle name="Обычный 6 3 5 3" xfId="10674"/>
    <cellStyle name="Обычный 6 3 5 3 2" xfId="17992"/>
    <cellStyle name="Обычный 6 3 5 4" xfId="12878"/>
    <cellStyle name="Обычный 6 3 5 5" xfId="14723"/>
    <cellStyle name="Обычный 6 3 5 6" xfId="16350"/>
    <cellStyle name="Обычный 6 3 5 7" xfId="8472"/>
    <cellStyle name="Обычный 6 3 5 8" xfId="6742"/>
    <cellStyle name="Обычный 6 3 6" xfId="4312"/>
    <cellStyle name="Обычный 6 3 6 2" xfId="11017"/>
    <cellStyle name="Обычный 6 3 6 2 2" xfId="18335"/>
    <cellStyle name="Обычный 6 3 6 3" xfId="13221"/>
    <cellStyle name="Обычный 6 3 6 4" xfId="15066"/>
    <cellStyle name="Обычный 6 3 6 5" xfId="16693"/>
    <cellStyle name="Обычный 6 3 6 6" xfId="8815"/>
    <cellStyle name="Обычный 6 3 6 7" xfId="7085"/>
    <cellStyle name="Обычный 6 3 7" xfId="5034"/>
    <cellStyle name="Обычный 6 3 7 2" xfId="11736"/>
    <cellStyle name="Обычный 6 3 7 2 2" xfId="19052"/>
    <cellStyle name="Обычный 6 3 7 3" xfId="13940"/>
    <cellStyle name="Обычный 6 3 7 4" xfId="15785"/>
    <cellStyle name="Обычный 6 3 7 5" xfId="17410"/>
    <cellStyle name="Обычный 6 3 7 6" xfId="9534"/>
    <cellStyle name="Обычный 6 3 7 7" xfId="7802"/>
    <cellStyle name="Обычный 6 3 8" xfId="2846"/>
    <cellStyle name="Обычный 6 3 8 2" xfId="17537"/>
    <cellStyle name="Обычный 6 3 8 3" xfId="9705"/>
    <cellStyle name="Обычный 6 3 8 4" xfId="7919"/>
    <cellStyle name="Обычный 6 3 9" xfId="2324"/>
    <cellStyle name="Обычный 6 3 9 2" xfId="12236"/>
    <cellStyle name="Обычный 6 4" xfId="247"/>
    <cellStyle name="Обычный 6 4 10" xfId="8073"/>
    <cellStyle name="Обычный 6 4 11" xfId="6144"/>
    <cellStyle name="Обычный 6 4 12" xfId="20603"/>
    <cellStyle name="Обычный 6 4 2" xfId="2605"/>
    <cellStyle name="Обычный 6 4 2 2" xfId="2747"/>
    <cellStyle name="Обычный 6 4 2 2 2" xfId="4659"/>
    <cellStyle name="Обычный 6 4 2 2 2 2" xfId="11364"/>
    <cellStyle name="Обычный 6 4 2 2 2 2 2" xfId="18682"/>
    <cellStyle name="Обычный 6 4 2 2 2 3" xfId="13568"/>
    <cellStyle name="Обычный 6 4 2 2 2 4" xfId="15413"/>
    <cellStyle name="Обычный 6 4 2 2 2 5" xfId="17040"/>
    <cellStyle name="Обычный 6 4 2 2 2 6" xfId="9162"/>
    <cellStyle name="Обычный 6 4 2 2 2 7" xfId="7432"/>
    <cellStyle name="Обычный 6 4 2 2 3" xfId="3894"/>
    <cellStyle name="Обычный 6 4 2 2 3 2" xfId="17949"/>
    <cellStyle name="Обычный 6 4 2 2 3 3" xfId="10624"/>
    <cellStyle name="Обычный 6 4 2 2 4" xfId="12832"/>
    <cellStyle name="Обычный 6 4 2 2 5" xfId="14677"/>
    <cellStyle name="Обычный 6 4 2 2 6" xfId="16297"/>
    <cellStyle name="Обычный 6 4 2 2 7" xfId="8420"/>
    <cellStyle name="Обычный 6 4 2 2 8" xfId="6686"/>
    <cellStyle name="Обычный 6 4 2 3" xfId="5121"/>
    <cellStyle name="Обычный 6 4 2 3 2" xfId="11821"/>
    <cellStyle name="Обычный 6 4 2 3 2 2" xfId="19138"/>
    <cellStyle name="Обычный 6 4 2 3 3" xfId="14025"/>
    <cellStyle name="Обычный 6 4 2 3 4" xfId="15870"/>
    <cellStyle name="Обычный 6 4 2 3 5" xfId="17496"/>
    <cellStyle name="Обычный 6 4 2 3 6" xfId="9619"/>
    <cellStyle name="Обычный 6 4 2 3 7" xfId="7888"/>
    <cellStyle name="Обычный 6 4 2 4" xfId="3171"/>
    <cellStyle name="Обычный 6 4 2 4 2" xfId="17635"/>
    <cellStyle name="Обычный 6 4 2 4 3" xfId="10207"/>
    <cellStyle name="Обычный 6 4 2 4 4" xfId="8006"/>
    <cellStyle name="Обычный 6 4 2 5" xfId="2971"/>
    <cellStyle name="Обычный 6 4 2 5 2" xfId="9838"/>
    <cellStyle name="Обычный 6 4 2 6" xfId="12338"/>
    <cellStyle name="Обычный 6 4 2 7" xfId="14183"/>
    <cellStyle name="Обычный 6 4 3" xfId="2696"/>
    <cellStyle name="Обычный 6 4 3 2" xfId="4712"/>
    <cellStyle name="Обычный 6 4 3 2 2" xfId="11417"/>
    <cellStyle name="Обычный 6 4 3 2 2 2" xfId="18735"/>
    <cellStyle name="Обычный 6 4 3 2 3" xfId="13621"/>
    <cellStyle name="Обычный 6 4 3 2 4" xfId="15466"/>
    <cellStyle name="Обычный 6 4 3 2 5" xfId="17093"/>
    <cellStyle name="Обычный 6 4 3 2 6" xfId="9215"/>
    <cellStyle name="Обычный 6 4 3 2 7" xfId="7485"/>
    <cellStyle name="Обычный 6 4 3 3" xfId="3965"/>
    <cellStyle name="Обычный 6 4 3 3 2" xfId="17993"/>
    <cellStyle name="Обычный 6 4 3 3 3" xfId="10675"/>
    <cellStyle name="Обычный 6 4 3 4" xfId="12879"/>
    <cellStyle name="Обычный 6 4 3 5" xfId="14724"/>
    <cellStyle name="Обычный 6 4 3 6" xfId="16351"/>
    <cellStyle name="Обычный 6 4 3 7" xfId="8473"/>
    <cellStyle name="Обычный 6 4 3 8" xfId="6743"/>
    <cellStyle name="Обычный 6 4 4" xfId="4313"/>
    <cellStyle name="Обычный 6 4 4 2" xfId="11018"/>
    <cellStyle name="Обычный 6 4 4 2 2" xfId="18336"/>
    <cellStyle name="Обычный 6 4 4 3" xfId="13222"/>
    <cellStyle name="Обычный 6 4 4 4" xfId="15067"/>
    <cellStyle name="Обычный 6 4 4 5" xfId="16694"/>
    <cellStyle name="Обычный 6 4 4 6" xfId="8816"/>
    <cellStyle name="Обычный 6 4 4 7" xfId="7086"/>
    <cellStyle name="Обычный 6 4 5" xfId="5070"/>
    <cellStyle name="Обычный 6 4 5 2" xfId="11770"/>
    <cellStyle name="Обычный 6 4 5 2 2" xfId="19086"/>
    <cellStyle name="Обычный 6 4 5 3" xfId="13974"/>
    <cellStyle name="Обычный 6 4 5 4" xfId="15819"/>
    <cellStyle name="Обычный 6 4 5 5" xfId="17444"/>
    <cellStyle name="Обычный 6 4 5 6" xfId="9568"/>
    <cellStyle name="Обычный 6 4 5 7" xfId="7836"/>
    <cellStyle name="Обычный 6 4 6" xfId="2907"/>
    <cellStyle name="Обычный 6 4 6 2" xfId="17583"/>
    <cellStyle name="Обычный 6 4 6 3" xfId="9776"/>
    <cellStyle name="Обычный 6 4 6 4" xfId="7954"/>
    <cellStyle name="Обычный 6 4 7" xfId="2483"/>
    <cellStyle name="Обычный 6 4 7 2" xfId="12281"/>
    <cellStyle name="Обычный 6 4 8" xfId="14126"/>
    <cellStyle name="Обычный 6 4 9" xfId="15941"/>
    <cellStyle name="Обычный 6 5" xfId="1970"/>
    <cellStyle name="Обычный 6 5 2" xfId="2714"/>
    <cellStyle name="Обычный 6 5 2 2" xfId="4636"/>
    <cellStyle name="Обычный 6 5 2 2 2" xfId="11341"/>
    <cellStyle name="Обычный 6 5 2 2 2 2" xfId="18659"/>
    <cellStyle name="Обычный 6 5 2 2 3" xfId="13545"/>
    <cellStyle name="Обычный 6 5 2 2 4" xfId="15390"/>
    <cellStyle name="Обычный 6 5 2 2 5" xfId="17017"/>
    <cellStyle name="Обычный 6 5 2 2 6" xfId="9139"/>
    <cellStyle name="Обычный 6 5 2 2 7" xfId="7409"/>
    <cellStyle name="Обычный 6 5 2 3" xfId="3880"/>
    <cellStyle name="Обычный 6 5 2 3 2" xfId="17935"/>
    <cellStyle name="Обычный 6 5 2 3 3" xfId="10610"/>
    <cellStyle name="Обычный 6 5 2 4" xfId="12818"/>
    <cellStyle name="Обычный 6 5 2 5" xfId="14663"/>
    <cellStyle name="Обычный 6 5 2 6" xfId="16274"/>
    <cellStyle name="Обычный 6 5 2 7" xfId="8397"/>
    <cellStyle name="Обычный 6 5 2 8" xfId="6663"/>
    <cellStyle name="Обычный 6 5 3" xfId="5088"/>
    <cellStyle name="Обычный 6 5 3 2" xfId="11788"/>
    <cellStyle name="Обычный 6 5 3 2 2" xfId="19105"/>
    <cellStyle name="Обычный 6 5 3 3" xfId="13992"/>
    <cellStyle name="Обычный 6 5 3 4" xfId="15837"/>
    <cellStyle name="Обычный 6 5 3 5" xfId="17463"/>
    <cellStyle name="Обычный 6 5 3 6" xfId="9586"/>
    <cellStyle name="Обычный 6 5 3 7" xfId="7855"/>
    <cellStyle name="Обычный 6 5 4" xfId="3080"/>
    <cellStyle name="Обычный 6 5 4 2" xfId="17602"/>
    <cellStyle name="Обычный 6 5 4 3" xfId="10119"/>
    <cellStyle name="Обычный 6 5 4 4" xfId="7973"/>
    <cellStyle name="Обычный 6 5 5" xfId="2938"/>
    <cellStyle name="Обычный 6 5 5 2" xfId="9805"/>
    <cellStyle name="Обычный 6 5 6" xfId="2572"/>
    <cellStyle name="Обычный 6 5 6 2" xfId="12305"/>
    <cellStyle name="Обычный 6 5 7" xfId="14150"/>
    <cellStyle name="Обычный 6 6" xfId="2638"/>
    <cellStyle name="Обычный 6 6 2" xfId="3913"/>
    <cellStyle name="Обычный 6 6 3" xfId="3153"/>
    <cellStyle name="Обычный 6 7" xfId="2316"/>
    <cellStyle name="Обычный 6 8" xfId="3078"/>
    <cellStyle name="Обычный 6 9" xfId="2265"/>
    <cellStyle name="Обычный 6 9 2" xfId="15907"/>
    <cellStyle name="Обычный 60" xfId="2195"/>
    <cellStyle name="Обычный 60 2" xfId="4271"/>
    <cellStyle name="Обычный 60 2 2" xfId="18297"/>
    <cellStyle name="Обычный 60 2 3" xfId="10979"/>
    <cellStyle name="Обычный 60 3" xfId="13183"/>
    <cellStyle name="Обычный 60 4" xfId="15028"/>
    <cellStyle name="Обычный 60 5" xfId="16655"/>
    <cellStyle name="Обычный 60 6" xfId="8777"/>
    <cellStyle name="Обычный 60 7" xfId="7047"/>
    <cellStyle name="Обычный 61" xfId="2202"/>
    <cellStyle name="Обычный 61 2" xfId="5016"/>
    <cellStyle name="Обычный 61 2 2" xfId="19039"/>
    <cellStyle name="Обычный 61 2 3" xfId="11721"/>
    <cellStyle name="Обычный 61 3" xfId="13925"/>
    <cellStyle name="Обычный 61 4" xfId="15770"/>
    <cellStyle name="Обычный 61 5" xfId="17397"/>
    <cellStyle name="Обычный 61 6" xfId="9519"/>
    <cellStyle name="Обычный 61 7" xfId="7789"/>
    <cellStyle name="Обычный 62" xfId="2206"/>
    <cellStyle name="Обычный 62 2" xfId="2763"/>
    <cellStyle name="Обычный 62 2 2" xfId="17548"/>
    <cellStyle name="Обычный 62 3" xfId="17513"/>
    <cellStyle name="Обычный 62 4" xfId="15898"/>
    <cellStyle name="Обычный 62 5" xfId="9635"/>
    <cellStyle name="Обычный 62 6" xfId="7904"/>
    <cellStyle name="Обычный 63" xfId="2264"/>
    <cellStyle name="Обычный 63 2" xfId="12196"/>
    <cellStyle name="Обычный 64" xfId="2212"/>
    <cellStyle name="Обычный 64 2" xfId="14041"/>
    <cellStyle name="Обычный 65" xfId="5845"/>
    <cellStyle name="Обычный 65 2" xfId="15886"/>
    <cellStyle name="Обычный 66" xfId="5848"/>
    <cellStyle name="Обычный 67" xfId="5852"/>
    <cellStyle name="Обычный 68" xfId="20402"/>
    <cellStyle name="Обычный 69" xfId="20981"/>
    <cellStyle name="Обычный 7" xfId="177"/>
    <cellStyle name="Обычный 7 10" xfId="8022"/>
    <cellStyle name="Обычный 7 11" xfId="5855"/>
    <cellStyle name="Обычный 7 2" xfId="314"/>
    <cellStyle name="Обычный 7 2 10" xfId="14082"/>
    <cellStyle name="Обычный 7 2 11" xfId="15942"/>
    <cellStyle name="Обычный 7 2 12" xfId="8074"/>
    <cellStyle name="Обычный 7 2 13" xfId="6145"/>
    <cellStyle name="Обычный 7 2 14" xfId="20604"/>
    <cellStyle name="Обычный 7 2 2" xfId="341"/>
    <cellStyle name="Обычный 7 2 2 10" xfId="8075"/>
    <cellStyle name="Обычный 7 2 2 11" xfId="6146"/>
    <cellStyle name="Обычный 7 2 2 12" xfId="20605"/>
    <cellStyle name="Обычный 7 2 2 2" xfId="2598"/>
    <cellStyle name="Обычный 7 2 2 2 10" xfId="6504"/>
    <cellStyle name="Обычный 7 2 2 2 11" xfId="20816"/>
    <cellStyle name="Обычный 7 2 2 2 2" xfId="2740"/>
    <cellStyle name="Обычный 7 2 2 2 2 2" xfId="4893"/>
    <cellStyle name="Обычный 7 2 2 2 2 2 2" xfId="11598"/>
    <cellStyle name="Обычный 7 2 2 2 2 2 2 2" xfId="18916"/>
    <cellStyle name="Обычный 7 2 2 2 2 2 3" xfId="13802"/>
    <cellStyle name="Обычный 7 2 2 2 2 2 4" xfId="15647"/>
    <cellStyle name="Обычный 7 2 2 2 2 2 5" xfId="17274"/>
    <cellStyle name="Обычный 7 2 2 2 2 2 6" xfId="9396"/>
    <cellStyle name="Обычный 7 2 2 2 2 2 7" xfId="7666"/>
    <cellStyle name="Обычный 7 2 2 2 2 3" xfId="4146"/>
    <cellStyle name="Обычный 7 2 2 2 2 3 2" xfId="18174"/>
    <cellStyle name="Обычный 7 2 2 2 2 3 3" xfId="10856"/>
    <cellStyle name="Обычный 7 2 2 2 2 4" xfId="13060"/>
    <cellStyle name="Обычный 7 2 2 2 2 5" xfId="14905"/>
    <cellStyle name="Обычный 7 2 2 2 2 6" xfId="16532"/>
    <cellStyle name="Обычный 7 2 2 2 2 7" xfId="8654"/>
    <cellStyle name="Обычный 7 2 2 2 2 8" xfId="6924"/>
    <cellStyle name="Обычный 7 2 2 2 3" xfId="4498"/>
    <cellStyle name="Обычный 7 2 2 2 3 2" xfId="11203"/>
    <cellStyle name="Обычный 7 2 2 2 3 2 2" xfId="18521"/>
    <cellStyle name="Обычный 7 2 2 2 3 3" xfId="13407"/>
    <cellStyle name="Обычный 7 2 2 2 3 4" xfId="15252"/>
    <cellStyle name="Обычный 7 2 2 2 3 5" xfId="16879"/>
    <cellStyle name="Обычный 7 2 2 2 3 6" xfId="9001"/>
    <cellStyle name="Обычный 7 2 2 2 3 7" xfId="7271"/>
    <cellStyle name="Обычный 7 2 2 2 4" xfId="5114"/>
    <cellStyle name="Обычный 7 2 2 2 4 2" xfId="11814"/>
    <cellStyle name="Обычный 7 2 2 2 4 2 2" xfId="19131"/>
    <cellStyle name="Обычный 7 2 2 2 4 3" xfId="14018"/>
    <cellStyle name="Обычный 7 2 2 2 4 4" xfId="15863"/>
    <cellStyle name="Обычный 7 2 2 2 4 5" xfId="17489"/>
    <cellStyle name="Обычный 7 2 2 2 4 6" xfId="9612"/>
    <cellStyle name="Обычный 7 2 2 2 4 7" xfId="7881"/>
    <cellStyle name="Обычный 7 2 2 2 5" xfId="2964"/>
    <cellStyle name="Обычный 7 2 2 2 5 2" xfId="17628"/>
    <cellStyle name="Обычный 7 2 2 2 5 3" xfId="9831"/>
    <cellStyle name="Обычный 7 2 2 2 5 4" xfId="7999"/>
    <cellStyle name="Обычный 7 2 2 2 6" xfId="12331"/>
    <cellStyle name="Обычный 7 2 2 2 7" xfId="14176"/>
    <cellStyle name="Обычный 7 2 2 2 8" xfId="16135"/>
    <cellStyle name="Обычный 7 2 2 2 9" xfId="8259"/>
    <cellStyle name="Обычный 7 2 2 3" xfId="2688"/>
    <cellStyle name="Обычный 7 2 2 3 2" xfId="4714"/>
    <cellStyle name="Обычный 7 2 2 3 2 2" xfId="11419"/>
    <cellStyle name="Обычный 7 2 2 3 2 2 2" xfId="18737"/>
    <cellStyle name="Обычный 7 2 2 3 2 3" xfId="13623"/>
    <cellStyle name="Обычный 7 2 2 3 2 4" xfId="15468"/>
    <cellStyle name="Обычный 7 2 2 3 2 5" xfId="17095"/>
    <cellStyle name="Обычный 7 2 2 3 2 6" xfId="9217"/>
    <cellStyle name="Обычный 7 2 2 3 2 7" xfId="7487"/>
    <cellStyle name="Обычный 7 2 2 3 3" xfId="3967"/>
    <cellStyle name="Обычный 7 2 2 3 3 2" xfId="17995"/>
    <cellStyle name="Обычный 7 2 2 3 3 3" xfId="10677"/>
    <cellStyle name="Обычный 7 2 2 3 4" xfId="12881"/>
    <cellStyle name="Обычный 7 2 2 3 5" xfId="14726"/>
    <cellStyle name="Обычный 7 2 2 3 6" xfId="16353"/>
    <cellStyle name="Обычный 7 2 2 3 7" xfId="8475"/>
    <cellStyle name="Обычный 7 2 2 3 8" xfId="6745"/>
    <cellStyle name="Обычный 7 2 2 4" xfId="4315"/>
    <cellStyle name="Обычный 7 2 2 4 2" xfId="11020"/>
    <cellStyle name="Обычный 7 2 2 4 2 2" xfId="18338"/>
    <cellStyle name="Обычный 7 2 2 4 3" xfId="13224"/>
    <cellStyle name="Обычный 7 2 2 4 4" xfId="15069"/>
    <cellStyle name="Обычный 7 2 2 4 5" xfId="16696"/>
    <cellStyle name="Обычный 7 2 2 4 6" xfId="8818"/>
    <cellStyle name="Обычный 7 2 2 4 7" xfId="7088"/>
    <cellStyle name="Обычный 7 2 2 5" xfId="5062"/>
    <cellStyle name="Обычный 7 2 2 5 2" xfId="11762"/>
    <cellStyle name="Обычный 7 2 2 5 2 2" xfId="19078"/>
    <cellStyle name="Обычный 7 2 2 5 3" xfId="13966"/>
    <cellStyle name="Обычный 7 2 2 5 4" xfId="15811"/>
    <cellStyle name="Обычный 7 2 2 5 5" xfId="17436"/>
    <cellStyle name="Обычный 7 2 2 5 6" xfId="9560"/>
    <cellStyle name="Обычный 7 2 2 5 7" xfId="7828"/>
    <cellStyle name="Обычный 7 2 2 6" xfId="2899"/>
    <cellStyle name="Обычный 7 2 2 6 2" xfId="17575"/>
    <cellStyle name="Обычный 7 2 2 6 3" xfId="9765"/>
    <cellStyle name="Обычный 7 2 2 6 4" xfId="7946"/>
    <cellStyle name="Обычный 7 2 2 7" xfId="2470"/>
    <cellStyle name="Обычный 7 2 2 7 2" xfId="12273"/>
    <cellStyle name="Обычный 7 2 2 8" xfId="14118"/>
    <cellStyle name="Обычный 7 2 2 9" xfId="15943"/>
    <cellStyle name="Обычный 7 2 3" xfId="2494"/>
    <cellStyle name="Обычный 7 2 3 10" xfId="8076"/>
    <cellStyle name="Обычный 7 2 3 11" xfId="6147"/>
    <cellStyle name="Обычный 7 2 3 12" xfId="20606"/>
    <cellStyle name="Обычный 7 2 3 2" xfId="2616"/>
    <cellStyle name="Обычный 7 2 3 2 2" xfId="2758"/>
    <cellStyle name="Обычный 7 2 3 2 2 2" xfId="4669"/>
    <cellStyle name="Обычный 7 2 3 2 2 2 2" xfId="18692"/>
    <cellStyle name="Обычный 7 2 3 2 2 2 3" xfId="11374"/>
    <cellStyle name="Обычный 7 2 3 2 2 3" xfId="13578"/>
    <cellStyle name="Обычный 7 2 3 2 2 4" xfId="15423"/>
    <cellStyle name="Обычный 7 2 3 2 2 5" xfId="17050"/>
    <cellStyle name="Обычный 7 2 3 2 2 6" xfId="9172"/>
    <cellStyle name="Обычный 7 2 3 2 2 7" xfId="7442"/>
    <cellStyle name="Обычный 7 2 3 2 3" xfId="5132"/>
    <cellStyle name="Обычный 7 2 3 2 3 2" xfId="11832"/>
    <cellStyle name="Обычный 7 2 3 2 3 2 2" xfId="19149"/>
    <cellStyle name="Обычный 7 2 3 2 3 3" xfId="14036"/>
    <cellStyle name="Обычный 7 2 3 2 3 4" xfId="15881"/>
    <cellStyle name="Обычный 7 2 3 2 3 5" xfId="17507"/>
    <cellStyle name="Обычный 7 2 3 2 3 6" xfId="9630"/>
    <cellStyle name="Обычный 7 2 3 2 3 7" xfId="7899"/>
    <cellStyle name="Обычный 7 2 3 2 4" xfId="2982"/>
    <cellStyle name="Обычный 7 2 3 2 4 2" xfId="17646"/>
    <cellStyle name="Обычный 7 2 3 2 4 3" xfId="9849"/>
    <cellStyle name="Обычный 7 2 3 2 4 4" xfId="8017"/>
    <cellStyle name="Обычный 7 2 3 2 5" xfId="12349"/>
    <cellStyle name="Обычный 7 2 3 2 6" xfId="14194"/>
    <cellStyle name="Обычный 7 2 3 2 7" xfId="16307"/>
    <cellStyle name="Обычный 7 2 3 2 8" xfId="8430"/>
    <cellStyle name="Обычный 7 2 3 2 9" xfId="6696"/>
    <cellStyle name="Обычный 7 2 3 3" xfId="2707"/>
    <cellStyle name="Обычный 7 2 3 3 2" xfId="4715"/>
    <cellStyle name="Обычный 7 2 3 3 2 2" xfId="11420"/>
    <cellStyle name="Обычный 7 2 3 3 2 2 2" xfId="18738"/>
    <cellStyle name="Обычный 7 2 3 3 2 3" xfId="13624"/>
    <cellStyle name="Обычный 7 2 3 3 2 4" xfId="15469"/>
    <cellStyle name="Обычный 7 2 3 3 2 5" xfId="17096"/>
    <cellStyle name="Обычный 7 2 3 3 2 6" xfId="9218"/>
    <cellStyle name="Обычный 7 2 3 3 2 7" xfId="7488"/>
    <cellStyle name="Обычный 7 2 3 3 3" xfId="3968"/>
    <cellStyle name="Обычный 7 2 3 3 3 2" xfId="17996"/>
    <cellStyle name="Обычный 7 2 3 3 3 3" xfId="10678"/>
    <cellStyle name="Обычный 7 2 3 3 4" xfId="12882"/>
    <cellStyle name="Обычный 7 2 3 3 5" xfId="14727"/>
    <cellStyle name="Обычный 7 2 3 3 6" xfId="16354"/>
    <cellStyle name="Обычный 7 2 3 3 7" xfId="8476"/>
    <cellStyle name="Обычный 7 2 3 3 8" xfId="6746"/>
    <cellStyle name="Обычный 7 2 3 4" xfId="4316"/>
    <cellStyle name="Обычный 7 2 3 4 2" xfId="11021"/>
    <cellStyle name="Обычный 7 2 3 4 2 2" xfId="18339"/>
    <cellStyle name="Обычный 7 2 3 4 3" xfId="13225"/>
    <cellStyle name="Обычный 7 2 3 4 4" xfId="15070"/>
    <cellStyle name="Обычный 7 2 3 4 5" xfId="16697"/>
    <cellStyle name="Обычный 7 2 3 4 6" xfId="8819"/>
    <cellStyle name="Обычный 7 2 3 4 7" xfId="7089"/>
    <cellStyle name="Обычный 7 2 3 5" xfId="5081"/>
    <cellStyle name="Обычный 7 2 3 5 2" xfId="11781"/>
    <cellStyle name="Обычный 7 2 3 5 2 2" xfId="19097"/>
    <cellStyle name="Обычный 7 2 3 5 3" xfId="13985"/>
    <cellStyle name="Обычный 7 2 3 5 4" xfId="15830"/>
    <cellStyle name="Обычный 7 2 3 5 5" xfId="17455"/>
    <cellStyle name="Обычный 7 2 3 5 6" xfId="9579"/>
    <cellStyle name="Обычный 7 2 3 5 7" xfId="7847"/>
    <cellStyle name="Обычный 7 2 3 6" xfId="2918"/>
    <cellStyle name="Обычный 7 2 3 6 2" xfId="17594"/>
    <cellStyle name="Обычный 7 2 3 6 3" xfId="9787"/>
    <cellStyle name="Обычный 7 2 3 6 4" xfId="7965"/>
    <cellStyle name="Обычный 7 2 3 7" xfId="12292"/>
    <cellStyle name="Обычный 7 2 3 8" xfId="14137"/>
    <cellStyle name="Обычный 7 2 3 9" xfId="15944"/>
    <cellStyle name="Обычный 7 2 4" xfId="2580"/>
    <cellStyle name="Обычный 7 2 4 2" xfId="2722"/>
    <cellStyle name="Обычный 7 2 4 2 2" xfId="4642"/>
    <cellStyle name="Обычный 7 2 4 2 2 2" xfId="18665"/>
    <cellStyle name="Обычный 7 2 4 2 2 3" xfId="11347"/>
    <cellStyle name="Обычный 7 2 4 2 3" xfId="13551"/>
    <cellStyle name="Обычный 7 2 4 2 4" xfId="15396"/>
    <cellStyle name="Обычный 7 2 4 2 5" xfId="17023"/>
    <cellStyle name="Обычный 7 2 4 2 6" xfId="9145"/>
    <cellStyle name="Обычный 7 2 4 2 7" xfId="7415"/>
    <cellStyle name="Обычный 7 2 4 3" xfId="5096"/>
    <cellStyle name="Обычный 7 2 4 3 2" xfId="11796"/>
    <cellStyle name="Обычный 7 2 4 3 2 2" xfId="19113"/>
    <cellStyle name="Обычный 7 2 4 3 3" xfId="14000"/>
    <cellStyle name="Обычный 7 2 4 3 4" xfId="15845"/>
    <cellStyle name="Обычный 7 2 4 3 5" xfId="17471"/>
    <cellStyle name="Обычный 7 2 4 3 6" xfId="9594"/>
    <cellStyle name="Обычный 7 2 4 3 7" xfId="7863"/>
    <cellStyle name="Обычный 7 2 4 4" xfId="2946"/>
    <cellStyle name="Обычный 7 2 4 4 2" xfId="17610"/>
    <cellStyle name="Обычный 7 2 4 4 3" xfId="9813"/>
    <cellStyle name="Обычный 7 2 4 4 4" xfId="7981"/>
    <cellStyle name="Обычный 7 2 4 5" xfId="12313"/>
    <cellStyle name="Обычный 7 2 4 6" xfId="14158"/>
    <cellStyle name="Обычный 7 2 4 7" xfId="16280"/>
    <cellStyle name="Обычный 7 2 4 8" xfId="8403"/>
    <cellStyle name="Обычный 7 2 4 9" xfId="6669"/>
    <cellStyle name="Обычный 7 2 5" xfId="2662"/>
    <cellStyle name="Обычный 7 2 5 2" xfId="4713"/>
    <cellStyle name="Обычный 7 2 5 2 2" xfId="11418"/>
    <cellStyle name="Обычный 7 2 5 2 2 2" xfId="18736"/>
    <cellStyle name="Обычный 7 2 5 2 3" xfId="13622"/>
    <cellStyle name="Обычный 7 2 5 2 4" xfId="15467"/>
    <cellStyle name="Обычный 7 2 5 2 5" xfId="17094"/>
    <cellStyle name="Обычный 7 2 5 2 6" xfId="9216"/>
    <cellStyle name="Обычный 7 2 5 2 7" xfId="7486"/>
    <cellStyle name="Обычный 7 2 5 3" xfId="3966"/>
    <cellStyle name="Обычный 7 2 5 3 2" xfId="17994"/>
    <cellStyle name="Обычный 7 2 5 3 3" xfId="10676"/>
    <cellStyle name="Обычный 7 2 5 4" xfId="12880"/>
    <cellStyle name="Обычный 7 2 5 5" xfId="14725"/>
    <cellStyle name="Обычный 7 2 5 6" xfId="16352"/>
    <cellStyle name="Обычный 7 2 5 7" xfId="8474"/>
    <cellStyle name="Обычный 7 2 5 8" xfId="6744"/>
    <cellStyle name="Обычный 7 2 6" xfId="4314"/>
    <cellStyle name="Обычный 7 2 6 2" xfId="11019"/>
    <cellStyle name="Обычный 7 2 6 2 2" xfId="18337"/>
    <cellStyle name="Обычный 7 2 6 3" xfId="13223"/>
    <cellStyle name="Обычный 7 2 6 4" xfId="15068"/>
    <cellStyle name="Обычный 7 2 6 5" xfId="16695"/>
    <cellStyle name="Обычный 7 2 6 6" xfId="8817"/>
    <cellStyle name="Обычный 7 2 6 7" xfId="7087"/>
    <cellStyle name="Обычный 7 2 7" xfId="5035"/>
    <cellStyle name="Обычный 7 2 7 2" xfId="11737"/>
    <cellStyle name="Обычный 7 2 7 2 2" xfId="19053"/>
    <cellStyle name="Обычный 7 2 7 3" xfId="13941"/>
    <cellStyle name="Обычный 7 2 7 4" xfId="15786"/>
    <cellStyle name="Обычный 7 2 7 5" xfId="17411"/>
    <cellStyle name="Обычный 7 2 7 6" xfId="9535"/>
    <cellStyle name="Обычный 7 2 7 7" xfId="7803"/>
    <cellStyle name="Обычный 7 2 8" xfId="2847"/>
    <cellStyle name="Обычный 7 2 8 2" xfId="17538"/>
    <cellStyle name="Обычный 7 2 8 3" xfId="9706"/>
    <cellStyle name="Обычный 7 2 8 4" xfId="7920"/>
    <cellStyle name="Обычный 7 2 9" xfId="2325"/>
    <cellStyle name="Обычный 7 2 9 2" xfId="12237"/>
    <cellStyle name="Обычный 7 3" xfId="258"/>
    <cellStyle name="Обычный 7 3 10" xfId="8077"/>
    <cellStyle name="Обычный 7 3 11" xfId="6148"/>
    <cellStyle name="Обычный 7 3 12" xfId="20607"/>
    <cellStyle name="Обычный 7 3 2" xfId="2588"/>
    <cellStyle name="Обычный 7 3 2 2" xfId="2730"/>
    <cellStyle name="Обычный 7 3 2 2 2" xfId="4648"/>
    <cellStyle name="Обычный 7 3 2 2 2 2" xfId="11353"/>
    <cellStyle name="Обычный 7 3 2 2 2 2 2" xfId="18671"/>
    <cellStyle name="Обычный 7 3 2 2 2 3" xfId="13557"/>
    <cellStyle name="Обычный 7 3 2 2 2 4" xfId="15402"/>
    <cellStyle name="Обычный 7 3 2 2 2 5" xfId="17029"/>
    <cellStyle name="Обычный 7 3 2 2 2 6" xfId="9151"/>
    <cellStyle name="Обычный 7 3 2 2 2 7" xfId="7421"/>
    <cellStyle name="Обычный 7 3 2 2 3" xfId="3886"/>
    <cellStyle name="Обычный 7 3 2 2 3 2" xfId="17941"/>
    <cellStyle name="Обычный 7 3 2 2 3 3" xfId="10616"/>
    <cellStyle name="Обычный 7 3 2 2 4" xfId="12824"/>
    <cellStyle name="Обычный 7 3 2 2 5" xfId="14669"/>
    <cellStyle name="Обычный 7 3 2 2 6" xfId="16286"/>
    <cellStyle name="Обычный 7 3 2 2 7" xfId="8409"/>
    <cellStyle name="Обычный 7 3 2 2 8" xfId="6675"/>
    <cellStyle name="Обычный 7 3 2 3" xfId="5104"/>
    <cellStyle name="Обычный 7 3 2 3 2" xfId="11804"/>
    <cellStyle name="Обычный 7 3 2 3 2 2" xfId="19121"/>
    <cellStyle name="Обычный 7 3 2 3 3" xfId="14008"/>
    <cellStyle name="Обычный 7 3 2 3 4" xfId="15853"/>
    <cellStyle name="Обычный 7 3 2 3 5" xfId="17479"/>
    <cellStyle name="Обычный 7 3 2 3 6" xfId="9602"/>
    <cellStyle name="Обычный 7 3 2 3 7" xfId="7871"/>
    <cellStyle name="Обычный 7 3 2 4" xfId="3177"/>
    <cellStyle name="Обычный 7 3 2 4 2" xfId="17618"/>
    <cellStyle name="Обычный 7 3 2 4 3" xfId="10211"/>
    <cellStyle name="Обычный 7 3 2 4 4" xfId="7989"/>
    <cellStyle name="Обычный 7 3 2 5" xfId="2954"/>
    <cellStyle name="Обычный 7 3 2 5 2" xfId="9821"/>
    <cellStyle name="Обычный 7 3 2 6" xfId="12321"/>
    <cellStyle name="Обычный 7 3 2 7" xfId="14166"/>
    <cellStyle name="Обычный 7 3 3" xfId="2678"/>
    <cellStyle name="Обычный 7 3 3 2" xfId="4716"/>
    <cellStyle name="Обычный 7 3 3 2 2" xfId="11421"/>
    <cellStyle name="Обычный 7 3 3 2 2 2" xfId="18739"/>
    <cellStyle name="Обычный 7 3 3 2 3" xfId="13625"/>
    <cellStyle name="Обычный 7 3 3 2 4" xfId="15470"/>
    <cellStyle name="Обычный 7 3 3 2 5" xfId="17097"/>
    <cellStyle name="Обычный 7 3 3 2 6" xfId="9219"/>
    <cellStyle name="Обычный 7 3 3 2 7" xfId="7489"/>
    <cellStyle name="Обычный 7 3 3 3" xfId="3969"/>
    <cellStyle name="Обычный 7 3 3 3 2" xfId="17997"/>
    <cellStyle name="Обычный 7 3 3 3 3" xfId="10679"/>
    <cellStyle name="Обычный 7 3 3 4" xfId="12883"/>
    <cellStyle name="Обычный 7 3 3 5" xfId="14728"/>
    <cellStyle name="Обычный 7 3 3 6" xfId="16355"/>
    <cellStyle name="Обычный 7 3 3 7" xfId="8477"/>
    <cellStyle name="Обычный 7 3 3 8" xfId="6747"/>
    <cellStyle name="Обычный 7 3 4" xfId="4317"/>
    <cellStyle name="Обычный 7 3 4 2" xfId="11022"/>
    <cellStyle name="Обычный 7 3 4 2 2" xfId="18340"/>
    <cellStyle name="Обычный 7 3 4 3" xfId="13226"/>
    <cellStyle name="Обычный 7 3 4 4" xfId="15071"/>
    <cellStyle name="Обычный 7 3 4 5" xfId="16698"/>
    <cellStyle name="Обычный 7 3 4 6" xfId="8820"/>
    <cellStyle name="Обычный 7 3 4 7" xfId="7090"/>
    <cellStyle name="Обычный 7 3 5" xfId="5052"/>
    <cellStyle name="Обычный 7 3 5 2" xfId="11752"/>
    <cellStyle name="Обычный 7 3 5 2 2" xfId="19068"/>
    <cellStyle name="Обычный 7 3 5 3" xfId="13956"/>
    <cellStyle name="Обычный 7 3 5 4" xfId="15801"/>
    <cellStyle name="Обычный 7 3 5 5" xfId="17426"/>
    <cellStyle name="Обычный 7 3 5 6" xfId="9550"/>
    <cellStyle name="Обычный 7 3 5 7" xfId="7818"/>
    <cellStyle name="Обычный 7 3 6" xfId="2888"/>
    <cellStyle name="Обычный 7 3 6 2" xfId="17565"/>
    <cellStyle name="Обычный 7 3 6 3" xfId="9754"/>
    <cellStyle name="Обычный 7 3 6 4" xfId="7936"/>
    <cellStyle name="Обычный 7 3 7" xfId="2456"/>
    <cellStyle name="Обычный 7 3 7 2" xfId="12263"/>
    <cellStyle name="Обычный 7 3 8" xfId="14108"/>
    <cellStyle name="Обычный 7 3 9" xfId="15945"/>
    <cellStyle name="Обычный 7 4" xfId="1972"/>
    <cellStyle name="Обычный 7 4 10" xfId="8078"/>
    <cellStyle name="Обычный 7 4 11" xfId="6149"/>
    <cellStyle name="Обычный 7 4 12" xfId="20608"/>
    <cellStyle name="Обычный 7 4 2" xfId="2606"/>
    <cellStyle name="Обычный 7 4 2 2" xfId="2748"/>
    <cellStyle name="Обычный 7 4 2 2 2" xfId="4660"/>
    <cellStyle name="Обычный 7 4 2 2 2 2" xfId="11365"/>
    <cellStyle name="Обычный 7 4 2 2 2 2 2" xfId="18683"/>
    <cellStyle name="Обычный 7 4 2 2 2 3" xfId="13569"/>
    <cellStyle name="Обычный 7 4 2 2 2 4" xfId="15414"/>
    <cellStyle name="Обычный 7 4 2 2 2 5" xfId="17041"/>
    <cellStyle name="Обычный 7 4 2 2 2 6" xfId="9163"/>
    <cellStyle name="Обычный 7 4 2 2 2 7" xfId="7433"/>
    <cellStyle name="Обычный 7 4 2 2 3" xfId="3895"/>
    <cellStyle name="Обычный 7 4 2 2 3 2" xfId="17950"/>
    <cellStyle name="Обычный 7 4 2 2 3 3" xfId="10625"/>
    <cellStyle name="Обычный 7 4 2 2 4" xfId="12833"/>
    <cellStyle name="Обычный 7 4 2 2 5" xfId="14678"/>
    <cellStyle name="Обычный 7 4 2 2 6" xfId="16298"/>
    <cellStyle name="Обычный 7 4 2 2 7" xfId="8421"/>
    <cellStyle name="Обычный 7 4 2 2 8" xfId="6687"/>
    <cellStyle name="Обычный 7 4 2 3" xfId="5122"/>
    <cellStyle name="Обычный 7 4 2 3 2" xfId="11822"/>
    <cellStyle name="Обычный 7 4 2 3 2 2" xfId="19139"/>
    <cellStyle name="Обычный 7 4 2 3 3" xfId="14026"/>
    <cellStyle name="Обычный 7 4 2 3 4" xfId="15871"/>
    <cellStyle name="Обычный 7 4 2 3 5" xfId="17497"/>
    <cellStyle name="Обычный 7 4 2 3 6" xfId="9620"/>
    <cellStyle name="Обычный 7 4 2 3 7" xfId="7889"/>
    <cellStyle name="Обычный 7 4 2 4" xfId="3246"/>
    <cellStyle name="Обычный 7 4 2 4 2" xfId="17636"/>
    <cellStyle name="Обычный 7 4 2 4 3" xfId="10346"/>
    <cellStyle name="Обычный 7 4 2 4 4" xfId="8007"/>
    <cellStyle name="Обычный 7 4 2 5" xfId="2972"/>
    <cellStyle name="Обычный 7 4 2 5 2" xfId="9839"/>
    <cellStyle name="Обычный 7 4 2 6" xfId="12339"/>
    <cellStyle name="Обычный 7 4 2 7" xfId="14184"/>
    <cellStyle name="Обычный 7 4 3" xfId="2697"/>
    <cellStyle name="Обычный 7 4 3 2" xfId="4717"/>
    <cellStyle name="Обычный 7 4 3 2 2" xfId="11422"/>
    <cellStyle name="Обычный 7 4 3 2 2 2" xfId="18740"/>
    <cellStyle name="Обычный 7 4 3 2 3" xfId="13626"/>
    <cellStyle name="Обычный 7 4 3 2 4" xfId="15471"/>
    <cellStyle name="Обычный 7 4 3 2 5" xfId="17098"/>
    <cellStyle name="Обычный 7 4 3 2 6" xfId="9220"/>
    <cellStyle name="Обычный 7 4 3 2 7" xfId="7490"/>
    <cellStyle name="Обычный 7 4 3 3" xfId="3970"/>
    <cellStyle name="Обычный 7 4 3 3 2" xfId="17998"/>
    <cellStyle name="Обычный 7 4 3 3 3" xfId="10680"/>
    <cellStyle name="Обычный 7 4 3 4" xfId="12884"/>
    <cellStyle name="Обычный 7 4 3 5" xfId="14729"/>
    <cellStyle name="Обычный 7 4 3 6" xfId="16356"/>
    <cellStyle name="Обычный 7 4 3 7" xfId="8478"/>
    <cellStyle name="Обычный 7 4 3 8" xfId="6748"/>
    <cellStyle name="Обычный 7 4 4" xfId="4318"/>
    <cellStyle name="Обычный 7 4 4 2" xfId="11023"/>
    <cellStyle name="Обычный 7 4 4 2 2" xfId="18341"/>
    <cellStyle name="Обычный 7 4 4 3" xfId="13227"/>
    <cellStyle name="Обычный 7 4 4 4" xfId="15072"/>
    <cellStyle name="Обычный 7 4 4 5" xfId="16699"/>
    <cellStyle name="Обычный 7 4 4 6" xfId="8821"/>
    <cellStyle name="Обычный 7 4 4 7" xfId="7091"/>
    <cellStyle name="Обычный 7 4 5" xfId="5071"/>
    <cellStyle name="Обычный 7 4 5 2" xfId="11771"/>
    <cellStyle name="Обычный 7 4 5 2 2" xfId="19087"/>
    <cellStyle name="Обычный 7 4 5 3" xfId="13975"/>
    <cellStyle name="Обычный 7 4 5 4" xfId="15820"/>
    <cellStyle name="Обычный 7 4 5 5" xfId="17445"/>
    <cellStyle name="Обычный 7 4 5 6" xfId="9569"/>
    <cellStyle name="Обычный 7 4 5 7" xfId="7837"/>
    <cellStyle name="Обычный 7 4 6" xfId="2908"/>
    <cellStyle name="Обычный 7 4 6 2" xfId="17584"/>
    <cellStyle name="Обычный 7 4 6 3" xfId="9777"/>
    <cellStyle name="Обычный 7 4 6 4" xfId="7955"/>
    <cellStyle name="Обычный 7 4 7" xfId="2484"/>
    <cellStyle name="Обычный 7 4 7 2" xfId="12282"/>
    <cellStyle name="Обычный 7 4 8" xfId="14127"/>
    <cellStyle name="Обычный 7 4 9" xfId="15946"/>
    <cellStyle name="Обычный 7 5" xfId="2207"/>
    <cellStyle name="Обычный 7 5 2" xfId="2715"/>
    <cellStyle name="Обычный 7 5 2 2" xfId="4637"/>
    <cellStyle name="Обычный 7 5 2 2 2" xfId="11342"/>
    <cellStyle name="Обычный 7 5 2 2 2 2" xfId="18660"/>
    <cellStyle name="Обычный 7 5 2 2 3" xfId="13546"/>
    <cellStyle name="Обычный 7 5 2 2 4" xfId="15391"/>
    <cellStyle name="Обычный 7 5 2 2 5" xfId="17018"/>
    <cellStyle name="Обычный 7 5 2 2 6" xfId="9140"/>
    <cellStyle name="Обычный 7 5 2 2 7" xfId="7410"/>
    <cellStyle name="Обычный 7 5 2 3" xfId="3881"/>
    <cellStyle name="Обычный 7 5 2 3 2" xfId="17936"/>
    <cellStyle name="Обычный 7 5 2 3 3" xfId="10611"/>
    <cellStyle name="Обычный 7 5 2 4" xfId="12819"/>
    <cellStyle name="Обычный 7 5 2 5" xfId="14664"/>
    <cellStyle name="Обычный 7 5 2 6" xfId="16275"/>
    <cellStyle name="Обычный 7 5 2 7" xfId="8398"/>
    <cellStyle name="Обычный 7 5 2 8" xfId="6664"/>
    <cellStyle name="Обычный 7 5 3" xfId="5089"/>
    <cellStyle name="Обычный 7 5 3 2" xfId="11789"/>
    <cellStyle name="Обычный 7 5 3 2 2" xfId="19106"/>
    <cellStyle name="Обычный 7 5 3 3" xfId="13993"/>
    <cellStyle name="Обычный 7 5 3 4" xfId="15838"/>
    <cellStyle name="Обычный 7 5 3 5" xfId="17464"/>
    <cellStyle name="Обычный 7 5 3 6" xfId="9587"/>
    <cellStyle name="Обычный 7 5 3 7" xfId="7856"/>
    <cellStyle name="Обычный 7 5 4" xfId="3082"/>
    <cellStyle name="Обычный 7 5 4 2" xfId="17603"/>
    <cellStyle name="Обычный 7 5 4 3" xfId="10121"/>
    <cellStyle name="Обычный 7 5 4 4" xfId="7974"/>
    <cellStyle name="Обычный 7 5 5" xfId="2939"/>
    <cellStyle name="Обычный 7 5 5 2" xfId="9806"/>
    <cellStyle name="Обычный 7 5 6" xfId="2573"/>
    <cellStyle name="Обычный 7 5 6 2" xfId="12306"/>
    <cellStyle name="Обычный 7 5 7" xfId="14151"/>
    <cellStyle name="Обычный 7 6" xfId="2639"/>
    <cellStyle name="Обычный 7 6 2" xfId="3914"/>
    <cellStyle name="Обычный 7 6 3" xfId="3154"/>
    <cellStyle name="Обычный 7 7" xfId="3844"/>
    <cellStyle name="Обычный 7 8" xfId="3081"/>
    <cellStyle name="Обычный 7 9" xfId="15899"/>
    <cellStyle name="Обычный 70" xfId="20980"/>
    <cellStyle name="Обычный 71" xfId="20982"/>
    <cellStyle name="Обычный 72" xfId="20985"/>
    <cellStyle name="Обычный 8" xfId="315"/>
    <cellStyle name="Обычный 8 10" xfId="4319"/>
    <cellStyle name="Обычный 8 10 2" xfId="11024"/>
    <cellStyle name="Обычный 8 10 2 2" xfId="18342"/>
    <cellStyle name="Обычный 8 10 3" xfId="13228"/>
    <cellStyle name="Обычный 8 10 4" xfId="15073"/>
    <cellStyle name="Обычный 8 10 5" xfId="16700"/>
    <cellStyle name="Обычный 8 10 6" xfId="8822"/>
    <cellStyle name="Обычный 8 10 7" xfId="7092"/>
    <cellStyle name="Обычный 8 11" xfId="5036"/>
    <cellStyle name="Обычный 8 11 2" xfId="11738"/>
    <cellStyle name="Обычный 8 11 2 2" xfId="19054"/>
    <cellStyle name="Обычный 8 11 3" xfId="13942"/>
    <cellStyle name="Обычный 8 11 4" xfId="15787"/>
    <cellStyle name="Обычный 8 11 5" xfId="17412"/>
    <cellStyle name="Обычный 8 11 6" xfId="9536"/>
    <cellStyle name="Обычный 8 11 7" xfId="7804"/>
    <cellStyle name="Обычный 8 12" xfId="2848"/>
    <cellStyle name="Обычный 8 12 2" xfId="17539"/>
    <cellStyle name="Обычный 8 12 3" xfId="9707"/>
    <cellStyle name="Обычный 8 12 4" xfId="7921"/>
    <cellStyle name="Обычный 8 13" xfId="2326"/>
    <cellStyle name="Обычный 8 13 2" xfId="12238"/>
    <cellStyle name="Обычный 8 14" xfId="14083"/>
    <cellStyle name="Обычный 8 15" xfId="15947"/>
    <cellStyle name="Обычный 8 16" xfId="8079"/>
    <cellStyle name="Обычный 8 17" xfId="6150"/>
    <cellStyle name="Обычный 8 18" xfId="20609"/>
    <cellStyle name="Обычный 8 2" xfId="342"/>
    <cellStyle name="Обычный 8 2 10" xfId="14097"/>
    <cellStyle name="Обычный 8 2 11" xfId="15948"/>
    <cellStyle name="Обычный 8 2 12" xfId="8080"/>
    <cellStyle name="Обычный 8 2 13" xfId="6151"/>
    <cellStyle name="Обычный 8 2 14" xfId="20610"/>
    <cellStyle name="Обычный 8 2 2" xfId="2471"/>
    <cellStyle name="Обычный 8 2 2 10" xfId="8081"/>
    <cellStyle name="Обычный 8 2 2 11" xfId="6152"/>
    <cellStyle name="Обычный 8 2 2 12" xfId="20611"/>
    <cellStyle name="Обычный 8 2 2 2" xfId="2599"/>
    <cellStyle name="Обычный 8 2 2 2 2" xfId="2741"/>
    <cellStyle name="Обычный 8 2 2 2 2 2" xfId="4655"/>
    <cellStyle name="Обычный 8 2 2 2 2 2 2" xfId="18678"/>
    <cellStyle name="Обычный 8 2 2 2 2 2 3" xfId="11360"/>
    <cellStyle name="Обычный 8 2 2 2 2 3" xfId="13564"/>
    <cellStyle name="Обычный 8 2 2 2 2 4" xfId="15409"/>
    <cellStyle name="Обычный 8 2 2 2 2 5" xfId="17036"/>
    <cellStyle name="Обычный 8 2 2 2 2 6" xfId="9158"/>
    <cellStyle name="Обычный 8 2 2 2 2 7" xfId="7428"/>
    <cellStyle name="Обычный 8 2 2 2 3" xfId="5115"/>
    <cellStyle name="Обычный 8 2 2 2 3 2" xfId="11815"/>
    <cellStyle name="Обычный 8 2 2 2 3 2 2" xfId="19132"/>
    <cellStyle name="Обычный 8 2 2 2 3 3" xfId="14019"/>
    <cellStyle name="Обычный 8 2 2 2 3 4" xfId="15864"/>
    <cellStyle name="Обычный 8 2 2 2 3 5" xfId="17490"/>
    <cellStyle name="Обычный 8 2 2 2 3 6" xfId="9613"/>
    <cellStyle name="Обычный 8 2 2 2 3 7" xfId="7882"/>
    <cellStyle name="Обычный 8 2 2 2 4" xfId="2965"/>
    <cellStyle name="Обычный 8 2 2 2 4 2" xfId="17629"/>
    <cellStyle name="Обычный 8 2 2 2 4 3" xfId="9832"/>
    <cellStyle name="Обычный 8 2 2 2 4 4" xfId="8000"/>
    <cellStyle name="Обычный 8 2 2 2 5" xfId="12332"/>
    <cellStyle name="Обычный 8 2 2 2 6" xfId="14177"/>
    <cellStyle name="Обычный 8 2 2 2 7" xfId="16293"/>
    <cellStyle name="Обычный 8 2 2 2 8" xfId="8416"/>
    <cellStyle name="Обычный 8 2 2 2 9" xfId="6682"/>
    <cellStyle name="Обычный 8 2 2 3" xfId="2689"/>
    <cellStyle name="Обычный 8 2 2 3 2" xfId="4720"/>
    <cellStyle name="Обычный 8 2 2 3 2 2" xfId="11425"/>
    <cellStyle name="Обычный 8 2 2 3 2 2 2" xfId="18743"/>
    <cellStyle name="Обычный 8 2 2 3 2 3" xfId="13629"/>
    <cellStyle name="Обычный 8 2 2 3 2 4" xfId="15474"/>
    <cellStyle name="Обычный 8 2 2 3 2 5" xfId="17101"/>
    <cellStyle name="Обычный 8 2 2 3 2 6" xfId="9223"/>
    <cellStyle name="Обычный 8 2 2 3 2 7" xfId="7493"/>
    <cellStyle name="Обычный 8 2 2 3 3" xfId="3973"/>
    <cellStyle name="Обычный 8 2 2 3 3 2" xfId="18001"/>
    <cellStyle name="Обычный 8 2 2 3 3 3" xfId="10683"/>
    <cellStyle name="Обычный 8 2 2 3 4" xfId="12887"/>
    <cellStyle name="Обычный 8 2 2 3 5" xfId="14732"/>
    <cellStyle name="Обычный 8 2 2 3 6" xfId="16359"/>
    <cellStyle name="Обычный 8 2 2 3 7" xfId="8481"/>
    <cellStyle name="Обычный 8 2 2 3 8" xfId="6751"/>
    <cellStyle name="Обычный 8 2 2 4" xfId="4321"/>
    <cellStyle name="Обычный 8 2 2 4 2" xfId="11026"/>
    <cellStyle name="Обычный 8 2 2 4 2 2" xfId="18344"/>
    <cellStyle name="Обычный 8 2 2 4 3" xfId="13230"/>
    <cellStyle name="Обычный 8 2 2 4 4" xfId="15075"/>
    <cellStyle name="Обычный 8 2 2 4 5" xfId="16702"/>
    <cellStyle name="Обычный 8 2 2 4 6" xfId="8824"/>
    <cellStyle name="Обычный 8 2 2 4 7" xfId="7094"/>
    <cellStyle name="Обычный 8 2 2 5" xfId="5063"/>
    <cellStyle name="Обычный 8 2 2 5 2" xfId="11763"/>
    <cellStyle name="Обычный 8 2 2 5 2 2" xfId="19079"/>
    <cellStyle name="Обычный 8 2 2 5 3" xfId="13967"/>
    <cellStyle name="Обычный 8 2 2 5 4" xfId="15812"/>
    <cellStyle name="Обычный 8 2 2 5 5" xfId="17437"/>
    <cellStyle name="Обычный 8 2 2 5 6" xfId="9561"/>
    <cellStyle name="Обычный 8 2 2 5 7" xfId="7829"/>
    <cellStyle name="Обычный 8 2 2 6" xfId="2900"/>
    <cellStyle name="Обычный 8 2 2 6 2" xfId="17576"/>
    <cellStyle name="Обычный 8 2 2 6 3" xfId="9766"/>
    <cellStyle name="Обычный 8 2 2 6 4" xfId="7947"/>
    <cellStyle name="Обычный 8 2 2 7" xfId="12274"/>
    <cellStyle name="Обычный 8 2 2 8" xfId="14119"/>
    <cellStyle name="Обычный 8 2 2 9" xfId="15949"/>
    <cellStyle name="Обычный 8 2 3" xfId="2495"/>
    <cellStyle name="Обычный 8 2 3 10" xfId="8082"/>
    <cellStyle name="Обычный 8 2 3 11" xfId="6153"/>
    <cellStyle name="Обычный 8 2 3 12" xfId="20612"/>
    <cellStyle name="Обычный 8 2 3 2" xfId="2617"/>
    <cellStyle name="Обычный 8 2 3 2 2" xfId="2759"/>
    <cellStyle name="Обычный 8 2 3 2 2 2" xfId="4670"/>
    <cellStyle name="Обычный 8 2 3 2 2 2 2" xfId="18693"/>
    <cellStyle name="Обычный 8 2 3 2 2 2 3" xfId="11375"/>
    <cellStyle name="Обычный 8 2 3 2 2 3" xfId="13579"/>
    <cellStyle name="Обычный 8 2 3 2 2 4" xfId="15424"/>
    <cellStyle name="Обычный 8 2 3 2 2 5" xfId="17051"/>
    <cellStyle name="Обычный 8 2 3 2 2 6" xfId="9173"/>
    <cellStyle name="Обычный 8 2 3 2 2 7" xfId="7443"/>
    <cellStyle name="Обычный 8 2 3 2 3" xfId="5133"/>
    <cellStyle name="Обычный 8 2 3 2 3 2" xfId="11833"/>
    <cellStyle name="Обычный 8 2 3 2 3 2 2" xfId="19150"/>
    <cellStyle name="Обычный 8 2 3 2 3 3" xfId="14037"/>
    <cellStyle name="Обычный 8 2 3 2 3 4" xfId="15882"/>
    <cellStyle name="Обычный 8 2 3 2 3 5" xfId="17508"/>
    <cellStyle name="Обычный 8 2 3 2 3 6" xfId="9631"/>
    <cellStyle name="Обычный 8 2 3 2 3 7" xfId="7900"/>
    <cellStyle name="Обычный 8 2 3 2 4" xfId="2983"/>
    <cellStyle name="Обычный 8 2 3 2 4 2" xfId="17647"/>
    <cellStyle name="Обычный 8 2 3 2 4 3" xfId="9850"/>
    <cellStyle name="Обычный 8 2 3 2 4 4" xfId="8018"/>
    <cellStyle name="Обычный 8 2 3 2 5" xfId="12350"/>
    <cellStyle name="Обычный 8 2 3 2 6" xfId="14195"/>
    <cellStyle name="Обычный 8 2 3 2 7" xfId="16308"/>
    <cellStyle name="Обычный 8 2 3 2 8" xfId="8431"/>
    <cellStyle name="Обычный 8 2 3 2 9" xfId="6697"/>
    <cellStyle name="Обычный 8 2 3 3" xfId="2708"/>
    <cellStyle name="Обычный 8 2 3 3 2" xfId="4721"/>
    <cellStyle name="Обычный 8 2 3 3 2 2" xfId="11426"/>
    <cellStyle name="Обычный 8 2 3 3 2 2 2" xfId="18744"/>
    <cellStyle name="Обычный 8 2 3 3 2 3" xfId="13630"/>
    <cellStyle name="Обычный 8 2 3 3 2 4" xfId="15475"/>
    <cellStyle name="Обычный 8 2 3 3 2 5" xfId="17102"/>
    <cellStyle name="Обычный 8 2 3 3 2 6" xfId="9224"/>
    <cellStyle name="Обычный 8 2 3 3 2 7" xfId="7494"/>
    <cellStyle name="Обычный 8 2 3 3 3" xfId="3974"/>
    <cellStyle name="Обычный 8 2 3 3 3 2" xfId="18002"/>
    <cellStyle name="Обычный 8 2 3 3 3 3" xfId="10684"/>
    <cellStyle name="Обычный 8 2 3 3 4" xfId="12888"/>
    <cellStyle name="Обычный 8 2 3 3 5" xfId="14733"/>
    <cellStyle name="Обычный 8 2 3 3 6" xfId="16360"/>
    <cellStyle name="Обычный 8 2 3 3 7" xfId="8482"/>
    <cellStyle name="Обычный 8 2 3 3 8" xfId="6752"/>
    <cellStyle name="Обычный 8 2 3 4" xfId="4322"/>
    <cellStyle name="Обычный 8 2 3 4 2" xfId="11027"/>
    <cellStyle name="Обычный 8 2 3 4 2 2" xfId="18345"/>
    <cellStyle name="Обычный 8 2 3 4 3" xfId="13231"/>
    <cellStyle name="Обычный 8 2 3 4 4" xfId="15076"/>
    <cellStyle name="Обычный 8 2 3 4 5" xfId="16703"/>
    <cellStyle name="Обычный 8 2 3 4 6" xfId="8825"/>
    <cellStyle name="Обычный 8 2 3 4 7" xfId="7095"/>
    <cellStyle name="Обычный 8 2 3 5" xfId="5082"/>
    <cellStyle name="Обычный 8 2 3 5 2" xfId="11782"/>
    <cellStyle name="Обычный 8 2 3 5 2 2" xfId="19098"/>
    <cellStyle name="Обычный 8 2 3 5 3" xfId="13986"/>
    <cellStyle name="Обычный 8 2 3 5 4" xfId="15831"/>
    <cellStyle name="Обычный 8 2 3 5 5" xfId="17456"/>
    <cellStyle name="Обычный 8 2 3 5 6" xfId="9580"/>
    <cellStyle name="Обычный 8 2 3 5 7" xfId="7848"/>
    <cellStyle name="Обычный 8 2 3 6" xfId="2919"/>
    <cellStyle name="Обычный 8 2 3 6 2" xfId="17595"/>
    <cellStyle name="Обычный 8 2 3 6 3" xfId="9788"/>
    <cellStyle name="Обычный 8 2 3 6 4" xfId="7966"/>
    <cellStyle name="Обычный 8 2 3 7" xfId="12293"/>
    <cellStyle name="Обычный 8 2 3 8" xfId="14138"/>
    <cellStyle name="Обычный 8 2 3 9" xfId="15950"/>
    <cellStyle name="Обычный 8 2 4" xfId="2581"/>
    <cellStyle name="Обычный 8 2 4 2" xfId="2723"/>
    <cellStyle name="Обычный 8 2 4 2 2" xfId="4643"/>
    <cellStyle name="Обычный 8 2 4 2 2 2" xfId="18666"/>
    <cellStyle name="Обычный 8 2 4 2 2 3" xfId="11348"/>
    <cellStyle name="Обычный 8 2 4 2 3" xfId="13552"/>
    <cellStyle name="Обычный 8 2 4 2 4" xfId="15397"/>
    <cellStyle name="Обычный 8 2 4 2 5" xfId="17024"/>
    <cellStyle name="Обычный 8 2 4 2 6" xfId="9146"/>
    <cellStyle name="Обычный 8 2 4 2 7" xfId="7416"/>
    <cellStyle name="Обычный 8 2 4 3" xfId="5097"/>
    <cellStyle name="Обычный 8 2 4 3 2" xfId="11797"/>
    <cellStyle name="Обычный 8 2 4 3 2 2" xfId="19114"/>
    <cellStyle name="Обычный 8 2 4 3 3" xfId="14001"/>
    <cellStyle name="Обычный 8 2 4 3 4" xfId="15846"/>
    <cellStyle name="Обычный 8 2 4 3 5" xfId="17472"/>
    <cellStyle name="Обычный 8 2 4 3 6" xfId="9595"/>
    <cellStyle name="Обычный 8 2 4 3 7" xfId="7864"/>
    <cellStyle name="Обычный 8 2 4 4" xfId="2947"/>
    <cellStyle name="Обычный 8 2 4 4 2" xfId="17611"/>
    <cellStyle name="Обычный 8 2 4 4 3" xfId="9814"/>
    <cellStyle name="Обычный 8 2 4 4 4" xfId="7982"/>
    <cellStyle name="Обычный 8 2 4 5" xfId="12314"/>
    <cellStyle name="Обычный 8 2 4 6" xfId="14159"/>
    <cellStyle name="Обычный 8 2 4 7" xfId="16281"/>
    <cellStyle name="Обычный 8 2 4 8" xfId="8404"/>
    <cellStyle name="Обычный 8 2 4 9" xfId="6670"/>
    <cellStyle name="Обычный 8 2 5" xfId="2672"/>
    <cellStyle name="Обычный 8 2 5 2" xfId="4719"/>
    <cellStyle name="Обычный 8 2 5 2 2" xfId="11424"/>
    <cellStyle name="Обычный 8 2 5 2 2 2" xfId="18742"/>
    <cellStyle name="Обычный 8 2 5 2 3" xfId="13628"/>
    <cellStyle name="Обычный 8 2 5 2 4" xfId="15473"/>
    <cellStyle name="Обычный 8 2 5 2 5" xfId="17100"/>
    <cellStyle name="Обычный 8 2 5 2 6" xfId="9222"/>
    <cellStyle name="Обычный 8 2 5 2 7" xfId="7492"/>
    <cellStyle name="Обычный 8 2 5 3" xfId="3972"/>
    <cellStyle name="Обычный 8 2 5 3 2" xfId="18000"/>
    <cellStyle name="Обычный 8 2 5 3 3" xfId="10682"/>
    <cellStyle name="Обычный 8 2 5 4" xfId="12886"/>
    <cellStyle name="Обычный 8 2 5 5" xfId="14731"/>
    <cellStyle name="Обычный 8 2 5 6" xfId="16358"/>
    <cellStyle name="Обычный 8 2 5 7" xfId="8480"/>
    <cellStyle name="Обычный 8 2 5 8" xfId="6750"/>
    <cellStyle name="Обычный 8 2 6" xfId="4320"/>
    <cellStyle name="Обычный 8 2 6 2" xfId="11025"/>
    <cellStyle name="Обычный 8 2 6 2 2" xfId="18343"/>
    <cellStyle name="Обычный 8 2 6 3" xfId="13229"/>
    <cellStyle name="Обычный 8 2 6 4" xfId="15074"/>
    <cellStyle name="Обычный 8 2 6 5" xfId="16701"/>
    <cellStyle name="Обычный 8 2 6 6" xfId="8823"/>
    <cellStyle name="Обычный 8 2 6 7" xfId="7093"/>
    <cellStyle name="Обычный 8 2 7" xfId="5046"/>
    <cellStyle name="Обычный 8 2 7 2" xfId="11746"/>
    <cellStyle name="Обычный 8 2 7 2 2" xfId="19062"/>
    <cellStyle name="Обычный 8 2 7 3" xfId="13950"/>
    <cellStyle name="Обычный 8 2 7 4" xfId="15795"/>
    <cellStyle name="Обычный 8 2 7 5" xfId="17420"/>
    <cellStyle name="Обычный 8 2 7 6" xfId="9544"/>
    <cellStyle name="Обычный 8 2 7 7" xfId="7812"/>
    <cellStyle name="Обычный 8 2 8" xfId="2868"/>
    <cellStyle name="Обычный 8 2 8 2" xfId="17558"/>
    <cellStyle name="Обычный 8 2 8 3" xfId="9738"/>
    <cellStyle name="Обычный 8 2 8 4" xfId="7930"/>
    <cellStyle name="Обычный 8 2 9" xfId="2390"/>
    <cellStyle name="Обычный 8 2 9 2" xfId="12252"/>
    <cellStyle name="Обычный 8 3" xfId="1973"/>
    <cellStyle name="Обычный 8 3 10" xfId="8083"/>
    <cellStyle name="Обычный 8 3 11" xfId="6154"/>
    <cellStyle name="Обычный 8 3 12" xfId="20613"/>
    <cellStyle name="Обычный 8 3 2" xfId="2589"/>
    <cellStyle name="Обычный 8 3 2 2" xfId="2731"/>
    <cellStyle name="Обычный 8 3 2 2 2" xfId="4649"/>
    <cellStyle name="Обычный 8 3 2 2 2 2" xfId="11354"/>
    <cellStyle name="Обычный 8 3 2 2 2 2 2" xfId="18672"/>
    <cellStyle name="Обычный 8 3 2 2 2 3" xfId="13558"/>
    <cellStyle name="Обычный 8 3 2 2 2 4" xfId="15403"/>
    <cellStyle name="Обычный 8 3 2 2 2 5" xfId="17030"/>
    <cellStyle name="Обычный 8 3 2 2 2 6" xfId="9152"/>
    <cellStyle name="Обычный 8 3 2 2 2 7" xfId="7422"/>
    <cellStyle name="Обычный 8 3 2 2 3" xfId="3887"/>
    <cellStyle name="Обычный 8 3 2 2 3 2" xfId="17942"/>
    <cellStyle name="Обычный 8 3 2 2 3 3" xfId="10617"/>
    <cellStyle name="Обычный 8 3 2 2 4" xfId="12825"/>
    <cellStyle name="Обычный 8 3 2 2 5" xfId="14670"/>
    <cellStyle name="Обычный 8 3 2 2 6" xfId="16287"/>
    <cellStyle name="Обычный 8 3 2 2 7" xfId="8410"/>
    <cellStyle name="Обычный 8 3 2 2 8" xfId="6676"/>
    <cellStyle name="Обычный 8 3 2 3" xfId="5105"/>
    <cellStyle name="Обычный 8 3 2 3 2" xfId="11805"/>
    <cellStyle name="Обычный 8 3 2 3 2 2" xfId="19122"/>
    <cellStyle name="Обычный 8 3 2 3 3" xfId="14009"/>
    <cellStyle name="Обычный 8 3 2 3 4" xfId="15854"/>
    <cellStyle name="Обычный 8 3 2 3 5" xfId="17480"/>
    <cellStyle name="Обычный 8 3 2 3 6" xfId="9603"/>
    <cellStyle name="Обычный 8 3 2 3 7" xfId="7872"/>
    <cellStyle name="Обычный 8 3 2 4" xfId="3247"/>
    <cellStyle name="Обычный 8 3 2 4 2" xfId="17619"/>
    <cellStyle name="Обычный 8 3 2 4 3" xfId="10347"/>
    <cellStyle name="Обычный 8 3 2 4 4" xfId="7990"/>
    <cellStyle name="Обычный 8 3 2 5" xfId="2955"/>
    <cellStyle name="Обычный 8 3 2 5 2" xfId="9822"/>
    <cellStyle name="Обычный 8 3 2 6" xfId="12322"/>
    <cellStyle name="Обычный 8 3 2 7" xfId="14167"/>
    <cellStyle name="Обычный 8 3 3" xfId="2679"/>
    <cellStyle name="Обычный 8 3 3 2" xfId="4722"/>
    <cellStyle name="Обычный 8 3 3 2 2" xfId="11427"/>
    <cellStyle name="Обычный 8 3 3 2 2 2" xfId="18745"/>
    <cellStyle name="Обычный 8 3 3 2 3" xfId="13631"/>
    <cellStyle name="Обычный 8 3 3 2 4" xfId="15476"/>
    <cellStyle name="Обычный 8 3 3 2 5" xfId="17103"/>
    <cellStyle name="Обычный 8 3 3 2 6" xfId="9225"/>
    <cellStyle name="Обычный 8 3 3 2 7" xfId="7495"/>
    <cellStyle name="Обычный 8 3 3 3" xfId="3975"/>
    <cellStyle name="Обычный 8 3 3 3 2" xfId="18003"/>
    <cellStyle name="Обычный 8 3 3 3 3" xfId="10685"/>
    <cellStyle name="Обычный 8 3 3 4" xfId="12889"/>
    <cellStyle name="Обычный 8 3 3 5" xfId="14734"/>
    <cellStyle name="Обычный 8 3 3 6" xfId="16361"/>
    <cellStyle name="Обычный 8 3 3 7" xfId="8483"/>
    <cellStyle name="Обычный 8 3 3 8" xfId="6753"/>
    <cellStyle name="Обычный 8 3 4" xfId="4323"/>
    <cellStyle name="Обычный 8 3 4 2" xfId="11028"/>
    <cellStyle name="Обычный 8 3 4 2 2" xfId="18346"/>
    <cellStyle name="Обычный 8 3 4 3" xfId="13232"/>
    <cellStyle name="Обычный 8 3 4 4" xfId="15077"/>
    <cellStyle name="Обычный 8 3 4 5" xfId="16704"/>
    <cellStyle name="Обычный 8 3 4 6" xfId="8826"/>
    <cellStyle name="Обычный 8 3 4 7" xfId="7096"/>
    <cellStyle name="Обычный 8 3 5" xfId="5053"/>
    <cellStyle name="Обычный 8 3 5 2" xfId="11753"/>
    <cellStyle name="Обычный 8 3 5 2 2" xfId="19069"/>
    <cellStyle name="Обычный 8 3 5 3" xfId="13957"/>
    <cellStyle name="Обычный 8 3 5 4" xfId="15802"/>
    <cellStyle name="Обычный 8 3 5 5" xfId="17427"/>
    <cellStyle name="Обычный 8 3 5 6" xfId="9551"/>
    <cellStyle name="Обычный 8 3 5 7" xfId="7819"/>
    <cellStyle name="Обычный 8 3 6" xfId="2889"/>
    <cellStyle name="Обычный 8 3 6 2" xfId="17566"/>
    <cellStyle name="Обычный 8 3 6 3" xfId="9755"/>
    <cellStyle name="Обычный 8 3 6 4" xfId="7937"/>
    <cellStyle name="Обычный 8 3 7" xfId="2457"/>
    <cellStyle name="Обычный 8 3 7 2" xfId="12264"/>
    <cellStyle name="Обычный 8 3 8" xfId="14109"/>
    <cellStyle name="Обычный 8 3 9" xfId="15951"/>
    <cellStyle name="Обычный 8 4" xfId="2485"/>
    <cellStyle name="Обычный 8 4 10" xfId="8084"/>
    <cellStyle name="Обычный 8 4 11" xfId="6155"/>
    <cellStyle name="Обычный 8 4 12" xfId="20614"/>
    <cellStyle name="Обычный 8 4 2" xfId="2607"/>
    <cellStyle name="Обычный 8 4 2 2" xfId="2749"/>
    <cellStyle name="Обычный 8 4 2 2 2" xfId="4661"/>
    <cellStyle name="Обычный 8 4 2 2 2 2" xfId="18684"/>
    <cellStyle name="Обычный 8 4 2 2 2 3" xfId="11366"/>
    <cellStyle name="Обычный 8 4 2 2 3" xfId="13570"/>
    <cellStyle name="Обычный 8 4 2 2 4" xfId="15415"/>
    <cellStyle name="Обычный 8 4 2 2 5" xfId="17042"/>
    <cellStyle name="Обычный 8 4 2 2 6" xfId="9164"/>
    <cellStyle name="Обычный 8 4 2 2 7" xfId="7434"/>
    <cellStyle name="Обычный 8 4 2 3" xfId="5123"/>
    <cellStyle name="Обычный 8 4 2 3 2" xfId="11823"/>
    <cellStyle name="Обычный 8 4 2 3 2 2" xfId="19140"/>
    <cellStyle name="Обычный 8 4 2 3 3" xfId="14027"/>
    <cellStyle name="Обычный 8 4 2 3 4" xfId="15872"/>
    <cellStyle name="Обычный 8 4 2 3 5" xfId="17498"/>
    <cellStyle name="Обычный 8 4 2 3 6" xfId="9621"/>
    <cellStyle name="Обычный 8 4 2 3 7" xfId="7890"/>
    <cellStyle name="Обычный 8 4 2 4" xfId="2973"/>
    <cellStyle name="Обычный 8 4 2 4 2" xfId="17637"/>
    <cellStyle name="Обычный 8 4 2 4 3" xfId="9840"/>
    <cellStyle name="Обычный 8 4 2 4 4" xfId="8008"/>
    <cellStyle name="Обычный 8 4 2 5" xfId="12340"/>
    <cellStyle name="Обычный 8 4 2 6" xfId="14185"/>
    <cellStyle name="Обычный 8 4 2 7" xfId="16299"/>
    <cellStyle name="Обычный 8 4 2 8" xfId="8422"/>
    <cellStyle name="Обычный 8 4 2 9" xfId="6688"/>
    <cellStyle name="Обычный 8 4 3" xfId="2698"/>
    <cellStyle name="Обычный 8 4 3 2" xfId="4723"/>
    <cellStyle name="Обычный 8 4 3 2 2" xfId="11428"/>
    <cellStyle name="Обычный 8 4 3 2 2 2" xfId="18746"/>
    <cellStyle name="Обычный 8 4 3 2 3" xfId="13632"/>
    <cellStyle name="Обычный 8 4 3 2 4" xfId="15477"/>
    <cellStyle name="Обычный 8 4 3 2 5" xfId="17104"/>
    <cellStyle name="Обычный 8 4 3 2 6" xfId="9226"/>
    <cellStyle name="Обычный 8 4 3 2 7" xfId="7496"/>
    <cellStyle name="Обычный 8 4 3 3" xfId="3976"/>
    <cellStyle name="Обычный 8 4 3 3 2" xfId="18004"/>
    <cellStyle name="Обычный 8 4 3 3 3" xfId="10686"/>
    <cellStyle name="Обычный 8 4 3 4" xfId="12890"/>
    <cellStyle name="Обычный 8 4 3 5" xfId="14735"/>
    <cellStyle name="Обычный 8 4 3 6" xfId="16362"/>
    <cellStyle name="Обычный 8 4 3 7" xfId="8484"/>
    <cellStyle name="Обычный 8 4 3 8" xfId="6754"/>
    <cellStyle name="Обычный 8 4 4" xfId="4324"/>
    <cellStyle name="Обычный 8 4 4 2" xfId="11029"/>
    <cellStyle name="Обычный 8 4 4 2 2" xfId="18347"/>
    <cellStyle name="Обычный 8 4 4 3" xfId="13233"/>
    <cellStyle name="Обычный 8 4 4 4" xfId="15078"/>
    <cellStyle name="Обычный 8 4 4 5" xfId="16705"/>
    <cellStyle name="Обычный 8 4 4 6" xfId="8827"/>
    <cellStyle name="Обычный 8 4 4 7" xfId="7097"/>
    <cellStyle name="Обычный 8 4 5" xfId="5072"/>
    <cellStyle name="Обычный 8 4 5 2" xfId="11772"/>
    <cellStyle name="Обычный 8 4 5 2 2" xfId="19088"/>
    <cellStyle name="Обычный 8 4 5 3" xfId="13976"/>
    <cellStyle name="Обычный 8 4 5 4" xfId="15821"/>
    <cellStyle name="Обычный 8 4 5 5" xfId="17446"/>
    <cellStyle name="Обычный 8 4 5 6" xfId="9570"/>
    <cellStyle name="Обычный 8 4 5 7" xfId="7838"/>
    <cellStyle name="Обычный 8 4 6" xfId="2909"/>
    <cellStyle name="Обычный 8 4 6 2" xfId="17585"/>
    <cellStyle name="Обычный 8 4 6 3" xfId="9778"/>
    <cellStyle name="Обычный 8 4 6 4" xfId="7956"/>
    <cellStyle name="Обычный 8 4 7" xfId="12283"/>
    <cellStyle name="Обычный 8 4 8" xfId="14128"/>
    <cellStyle name="Обычный 8 4 9" xfId="15952"/>
    <cellStyle name="Обычный 8 5" xfId="2574"/>
    <cellStyle name="Обычный 8 5 2" xfId="2716"/>
    <cellStyle name="Обычный 8 5 2 2" xfId="4638"/>
    <cellStyle name="Обычный 8 5 2 2 2" xfId="11343"/>
    <cellStyle name="Обычный 8 5 2 2 2 2" xfId="18661"/>
    <cellStyle name="Обычный 8 5 2 2 3" xfId="13547"/>
    <cellStyle name="Обычный 8 5 2 2 4" xfId="15392"/>
    <cellStyle name="Обычный 8 5 2 2 5" xfId="17019"/>
    <cellStyle name="Обычный 8 5 2 2 6" xfId="9141"/>
    <cellStyle name="Обычный 8 5 2 2 7" xfId="7411"/>
    <cellStyle name="Обычный 8 5 2 3" xfId="3882"/>
    <cellStyle name="Обычный 8 5 2 3 2" xfId="17937"/>
    <cellStyle name="Обычный 8 5 2 3 3" xfId="10612"/>
    <cellStyle name="Обычный 8 5 2 4" xfId="12820"/>
    <cellStyle name="Обычный 8 5 2 5" xfId="14665"/>
    <cellStyle name="Обычный 8 5 2 6" xfId="16276"/>
    <cellStyle name="Обычный 8 5 2 7" xfId="8399"/>
    <cellStyle name="Обычный 8 5 2 8" xfId="6665"/>
    <cellStyle name="Обычный 8 5 3" xfId="5090"/>
    <cellStyle name="Обычный 8 5 3 2" xfId="11790"/>
    <cellStyle name="Обычный 8 5 3 2 2" xfId="19107"/>
    <cellStyle name="Обычный 8 5 3 3" xfId="13994"/>
    <cellStyle name="Обычный 8 5 3 4" xfId="15839"/>
    <cellStyle name="Обычный 8 5 3 5" xfId="17465"/>
    <cellStyle name="Обычный 8 5 3 6" xfId="9588"/>
    <cellStyle name="Обычный 8 5 3 7" xfId="7857"/>
    <cellStyle name="Обычный 8 5 4" xfId="3083"/>
    <cellStyle name="Обычный 8 5 4 2" xfId="17604"/>
    <cellStyle name="Обычный 8 5 4 3" xfId="10122"/>
    <cellStyle name="Обычный 8 5 4 4" xfId="7975"/>
    <cellStyle name="Обычный 8 5 5" xfId="2940"/>
    <cellStyle name="Обычный 8 5 5 2" xfId="9807"/>
    <cellStyle name="Обычный 8 5 6" xfId="12307"/>
    <cellStyle name="Обычный 8 5 7" xfId="14152"/>
    <cellStyle name="Обычный 8 6" xfId="2208"/>
    <cellStyle name="Обычный 8 6 2" xfId="2634"/>
    <cellStyle name="Обычный 8 7" xfId="2663"/>
    <cellStyle name="Обычный 8 7 2" xfId="4627"/>
    <cellStyle name="Обычный 8 7 2 2" xfId="11332"/>
    <cellStyle name="Обычный 8 7 2 2 2" xfId="18650"/>
    <cellStyle name="Обычный 8 7 2 3" xfId="13536"/>
    <cellStyle name="Обычный 8 7 2 4" xfId="15381"/>
    <cellStyle name="Обычный 8 7 2 5" xfId="17008"/>
    <cellStyle name="Обычный 8 7 2 6" xfId="9130"/>
    <cellStyle name="Обычный 8 7 2 7" xfId="7400"/>
    <cellStyle name="Обычный 8 7 3" xfId="3849"/>
    <cellStyle name="Обычный 8 7 3 2" xfId="17927"/>
    <cellStyle name="Обычный 8 7 3 3" xfId="10596"/>
    <cellStyle name="Обычный 8 7 4" xfId="12806"/>
    <cellStyle name="Обычный 8 7 5" xfId="14651"/>
    <cellStyle name="Обычный 8 7 6" xfId="16265"/>
    <cellStyle name="Обычный 8 7 7" xfId="8388"/>
    <cellStyle name="Обычный 8 7 8" xfId="6645"/>
    <cellStyle name="Обычный 8 8" xfId="3129"/>
    <cellStyle name="Обычный 8 9" xfId="3971"/>
    <cellStyle name="Обычный 8 9 2" xfId="4718"/>
    <cellStyle name="Обычный 8 9 2 2" xfId="11423"/>
    <cellStyle name="Обычный 8 9 2 2 2" xfId="18741"/>
    <cellStyle name="Обычный 8 9 2 3" xfId="13627"/>
    <cellStyle name="Обычный 8 9 2 4" xfId="15472"/>
    <cellStyle name="Обычный 8 9 2 5" xfId="17099"/>
    <cellStyle name="Обычный 8 9 2 6" xfId="9221"/>
    <cellStyle name="Обычный 8 9 2 7" xfId="7491"/>
    <cellStyle name="Обычный 8 9 3" xfId="10681"/>
    <cellStyle name="Обычный 8 9 3 2" xfId="17999"/>
    <cellStyle name="Обычный 8 9 4" xfId="12885"/>
    <cellStyle name="Обычный 8 9 5" xfId="14730"/>
    <cellStyle name="Обычный 8 9 6" xfId="16357"/>
    <cellStyle name="Обычный 8 9 7" xfId="8479"/>
    <cellStyle name="Обычный 8 9 8" xfId="6749"/>
    <cellStyle name="Обычный 9" xfId="316"/>
    <cellStyle name="Обычный 9 2" xfId="1974"/>
    <cellStyle name="Обычный 9 2 2" xfId="3915"/>
    <cellStyle name="Обычный 9 2 3" xfId="3084"/>
    <cellStyle name="Обычный 9 2 4" xfId="2640"/>
    <cellStyle name="Обычный 98" xfId="3791"/>
    <cellStyle name="Плохой" xfId="950" builtinId="27" customBuiltin="1"/>
    <cellStyle name="Плохой 10" xfId="1975"/>
    <cellStyle name="Плохой 11" xfId="1976"/>
    <cellStyle name="Плохой 12" xfId="1977"/>
    <cellStyle name="Плохой 13" xfId="1978"/>
    <cellStyle name="Плохой 14" xfId="1979"/>
    <cellStyle name="Плохой 15" xfId="1980"/>
    <cellStyle name="Плохой 16" xfId="1981"/>
    <cellStyle name="Плохой 17" xfId="1982"/>
    <cellStyle name="Плохой 18" xfId="1983"/>
    <cellStyle name="Плохой 19" xfId="1984"/>
    <cellStyle name="Плохой 2" xfId="178"/>
    <cellStyle name="Плохой 2 2" xfId="179"/>
    <cellStyle name="Плохой 2 2 2" xfId="1985"/>
    <cellStyle name="Плохой 2 3" xfId="1986"/>
    <cellStyle name="Плохой 2 4" xfId="3829"/>
    <cellStyle name="Плохой 2 5" xfId="2304"/>
    <cellStyle name="Плохой 2 6" xfId="2247"/>
    <cellStyle name="Плохой 20" xfId="1987"/>
    <cellStyle name="Плохой 21" xfId="1988"/>
    <cellStyle name="Плохой 22" xfId="1989"/>
    <cellStyle name="Плохой 23" xfId="1990"/>
    <cellStyle name="Плохой 24" xfId="1991"/>
    <cellStyle name="Плохой 3" xfId="180"/>
    <cellStyle name="Плохой 3 2" xfId="1993"/>
    <cellStyle name="Плохой 3 3" xfId="1992"/>
    <cellStyle name="Плохой 4" xfId="181"/>
    <cellStyle name="Плохой 4 2" xfId="1995"/>
    <cellStyle name="Плохой 4 3" xfId="1994"/>
    <cellStyle name="Плохой 5" xfId="1996"/>
    <cellStyle name="Плохой 5 2" xfId="3085"/>
    <cellStyle name="Плохой 5 3" xfId="2449"/>
    <cellStyle name="Плохой 6" xfId="1997"/>
    <cellStyle name="Плохой 6 2" xfId="3875"/>
    <cellStyle name="Плохой 6 3" xfId="3086"/>
    <cellStyle name="Плохой 6 4" xfId="2566"/>
    <cellStyle name="Плохой 7" xfId="1998"/>
    <cellStyle name="Плохой 8" xfId="1999"/>
    <cellStyle name="Плохой 9" xfId="2000"/>
    <cellStyle name="Пояснение" xfId="957" builtinId="53" customBuiltin="1"/>
    <cellStyle name="Пояснение 10" xfId="2001"/>
    <cellStyle name="Пояснение 11" xfId="2002"/>
    <cellStyle name="Пояснение 12" xfId="2003"/>
    <cellStyle name="Пояснение 13" xfId="2004"/>
    <cellStyle name="Пояснение 14" xfId="2005"/>
    <cellStyle name="Пояснение 15" xfId="2006"/>
    <cellStyle name="Пояснение 16" xfId="2007"/>
    <cellStyle name="Пояснение 17" xfId="2008"/>
    <cellStyle name="Пояснение 18" xfId="2009"/>
    <cellStyle name="Пояснение 19" xfId="2010"/>
    <cellStyle name="Пояснение 2" xfId="182"/>
    <cellStyle name="Пояснение 2 2" xfId="183"/>
    <cellStyle name="Пояснение 2 3" xfId="2305"/>
    <cellStyle name="Пояснение 2 4" xfId="2248"/>
    <cellStyle name="Пояснение 20" xfId="2011"/>
    <cellStyle name="Пояснение 21" xfId="2012"/>
    <cellStyle name="Пояснение 22" xfId="2013"/>
    <cellStyle name="Пояснение 23" xfId="2014"/>
    <cellStyle name="Пояснение 24" xfId="2015"/>
    <cellStyle name="Пояснение 3" xfId="184"/>
    <cellStyle name="Пояснение 3 2" xfId="2016"/>
    <cellStyle name="Пояснение 4" xfId="185"/>
    <cellStyle name="Пояснение 4 2" xfId="2017"/>
    <cellStyle name="Пояснение 5" xfId="2018"/>
    <cellStyle name="Пояснение 6" xfId="2019"/>
    <cellStyle name="Пояснение 7" xfId="2020"/>
    <cellStyle name="Пояснение 8" xfId="2021"/>
    <cellStyle name="Пояснение 9" xfId="2022"/>
    <cellStyle name="Примечание 10" xfId="2023"/>
    <cellStyle name="Примечание 10 10" xfId="20615"/>
    <cellStyle name="Примечание 10 2" xfId="5377"/>
    <cellStyle name="Примечание 10 2 2" xfId="10131"/>
    <cellStyle name="Примечание 10 2 3" xfId="19488"/>
    <cellStyle name="Примечание 10 3" xfId="5732"/>
    <cellStyle name="Примечание 10 3 2" xfId="12045"/>
    <cellStyle name="Примечание 10 3 3" xfId="19853"/>
    <cellStyle name="Примечание 10 4" xfId="5531"/>
    <cellStyle name="Примечание 10 4 2" xfId="10308"/>
    <cellStyle name="Примечание 10 4 3" xfId="19592"/>
    <cellStyle name="Примечание 10 5" xfId="5590"/>
    <cellStyle name="Примечание 10 5 2" xfId="12147"/>
    <cellStyle name="Примечание 10 5 3" xfId="19948"/>
    <cellStyle name="Примечание 10 6" xfId="12502"/>
    <cellStyle name="Примечание 10 6 2" xfId="20156"/>
    <cellStyle name="Примечание 10 7" xfId="14347"/>
    <cellStyle name="Примечание 10 7 2" xfId="20361"/>
    <cellStyle name="Примечание 10 8" xfId="6158"/>
    <cellStyle name="Примечание 10 9" xfId="6229"/>
    <cellStyle name="Примечание 11" xfId="2024"/>
    <cellStyle name="Примечание 11 10" xfId="20616"/>
    <cellStyle name="Примечание 11 2" xfId="5378"/>
    <cellStyle name="Примечание 11 2 2" xfId="10132"/>
    <cellStyle name="Примечание 11 2 3" xfId="19489"/>
    <cellStyle name="Примечание 11 3" xfId="5607"/>
    <cellStyle name="Примечание 11 3 2" xfId="12124"/>
    <cellStyle name="Примечание 11 3 3" xfId="19926"/>
    <cellStyle name="Примечание 11 4" xfId="5505"/>
    <cellStyle name="Примечание 11 4 2" xfId="12034"/>
    <cellStyle name="Примечание 11 4 3" xfId="19843"/>
    <cellStyle name="Примечание 11 5" xfId="5325"/>
    <cellStyle name="Примечание 11 5 2" xfId="12183"/>
    <cellStyle name="Примечание 11 5 3" xfId="19977"/>
    <cellStyle name="Примечание 11 6" xfId="12503"/>
    <cellStyle name="Примечание 11 6 2" xfId="20157"/>
    <cellStyle name="Примечание 11 7" xfId="14348"/>
    <cellStyle name="Примечание 11 7 2" xfId="20362"/>
    <cellStyle name="Примечание 11 8" xfId="6159"/>
    <cellStyle name="Примечание 11 9" xfId="5924"/>
    <cellStyle name="Примечание 12" xfId="2025"/>
    <cellStyle name="Примечание 12 10" xfId="20617"/>
    <cellStyle name="Примечание 12 2" xfId="5379"/>
    <cellStyle name="Примечание 12 2 2" xfId="10133"/>
    <cellStyle name="Примечание 12 2 3" xfId="19490"/>
    <cellStyle name="Примечание 12 3" xfId="5421"/>
    <cellStyle name="Примечание 12 3 2" xfId="11973"/>
    <cellStyle name="Примечание 12 3 3" xfId="19788"/>
    <cellStyle name="Примечание 12 4" xfId="5359"/>
    <cellStyle name="Примечание 12 4 2" xfId="9914"/>
    <cellStyle name="Примечание 12 4 3" xfId="19296"/>
    <cellStyle name="Примечание 12 5" xfId="5829"/>
    <cellStyle name="Примечание 12 5 2" xfId="9741"/>
    <cellStyle name="Примечание 12 5 3" xfId="19226"/>
    <cellStyle name="Примечание 12 6" xfId="12504"/>
    <cellStyle name="Примечание 12 6 2" xfId="20158"/>
    <cellStyle name="Примечание 12 7" xfId="14349"/>
    <cellStyle name="Примечание 12 7 2" xfId="20363"/>
    <cellStyle name="Примечание 12 8" xfId="6160"/>
    <cellStyle name="Примечание 12 9" xfId="5923"/>
    <cellStyle name="Примечание 13" xfId="2026"/>
    <cellStyle name="Примечание 13 10" xfId="20618"/>
    <cellStyle name="Примечание 13 2" xfId="5380"/>
    <cellStyle name="Примечание 13 2 2" xfId="10134"/>
    <cellStyle name="Примечание 13 2 3" xfId="19491"/>
    <cellStyle name="Примечание 13 3" xfId="5686"/>
    <cellStyle name="Примечание 13 3 2" xfId="11869"/>
    <cellStyle name="Примечание 13 3 3" xfId="19689"/>
    <cellStyle name="Примечание 13 4" xfId="5192"/>
    <cellStyle name="Примечание 13 4 2" xfId="12086"/>
    <cellStyle name="Примечание 13 4 3" xfId="19889"/>
    <cellStyle name="Примечание 13 5" xfId="5814"/>
    <cellStyle name="Примечание 13 5 2" xfId="12132"/>
    <cellStyle name="Примечание 13 5 3" xfId="19934"/>
    <cellStyle name="Примечание 13 6" xfId="12505"/>
    <cellStyle name="Примечание 13 6 2" xfId="20159"/>
    <cellStyle name="Примечание 13 7" xfId="14350"/>
    <cellStyle name="Примечание 13 7 2" xfId="20364"/>
    <cellStyle name="Примечание 13 8" xfId="6161"/>
    <cellStyle name="Примечание 13 9" xfId="6628"/>
    <cellStyle name="Примечание 14" xfId="2027"/>
    <cellStyle name="Примечание 14 10" xfId="20619"/>
    <cellStyle name="Примечание 14 2" xfId="5381"/>
    <cellStyle name="Примечание 14 2 2" xfId="10135"/>
    <cellStyle name="Примечание 14 2 3" xfId="19492"/>
    <cellStyle name="Примечание 14 3" xfId="5753"/>
    <cellStyle name="Примечание 14 3 2" xfId="9908"/>
    <cellStyle name="Примечание 14 3 3" xfId="19290"/>
    <cellStyle name="Примечание 14 4" xfId="5646"/>
    <cellStyle name="Примечание 14 4 2" xfId="10272"/>
    <cellStyle name="Примечание 14 4 3" xfId="19560"/>
    <cellStyle name="Примечание 14 5" xfId="5465"/>
    <cellStyle name="Примечание 14 5 2" xfId="11956"/>
    <cellStyle name="Примечание 14 5 3" xfId="19772"/>
    <cellStyle name="Примечание 14 6" xfId="12506"/>
    <cellStyle name="Примечание 14 6 2" xfId="20160"/>
    <cellStyle name="Примечание 14 7" xfId="14351"/>
    <cellStyle name="Примечание 14 7 2" xfId="20365"/>
    <cellStyle name="Примечание 14 8" xfId="6162"/>
    <cellStyle name="Примечание 14 9" xfId="6547"/>
    <cellStyle name="Примечание 15" xfId="2028"/>
    <cellStyle name="Примечание 15 10" xfId="20620"/>
    <cellStyle name="Примечание 15 2" xfId="5382"/>
    <cellStyle name="Примечание 15 2 2" xfId="10136"/>
    <cellStyle name="Примечание 15 2 3" xfId="19493"/>
    <cellStyle name="Примечание 15 3" xfId="5625"/>
    <cellStyle name="Примечание 15 3 2" xfId="12010"/>
    <cellStyle name="Примечание 15 3 3" xfId="19822"/>
    <cellStyle name="Примечание 15 4" xfId="5750"/>
    <cellStyle name="Примечание 15 4 2" xfId="12165"/>
    <cellStyle name="Примечание 15 4 3" xfId="19962"/>
    <cellStyle name="Примечание 15 5" xfId="5596"/>
    <cellStyle name="Примечание 15 5 2" xfId="11987"/>
    <cellStyle name="Примечание 15 5 3" xfId="19802"/>
    <cellStyle name="Примечание 15 6" xfId="12507"/>
    <cellStyle name="Примечание 15 6 2" xfId="20161"/>
    <cellStyle name="Примечание 15 7" xfId="14352"/>
    <cellStyle name="Примечание 15 7 2" xfId="20366"/>
    <cellStyle name="Примечание 15 8" xfId="6163"/>
    <cellStyle name="Примечание 15 9" xfId="6555"/>
    <cellStyle name="Примечание 16" xfId="2029"/>
    <cellStyle name="Примечание 16 10" xfId="20621"/>
    <cellStyle name="Примечание 16 2" xfId="5383"/>
    <cellStyle name="Примечание 16 2 2" xfId="10137"/>
    <cellStyle name="Примечание 16 2 3" xfId="19494"/>
    <cellStyle name="Примечание 16 3" xfId="5483"/>
    <cellStyle name="Примечание 16 3 2" xfId="12094"/>
    <cellStyle name="Примечание 16 3 3" xfId="19896"/>
    <cellStyle name="Примечание 16 4" xfId="5452"/>
    <cellStyle name="Примечание 16 4 2" xfId="10303"/>
    <cellStyle name="Примечание 16 4 3" xfId="19587"/>
    <cellStyle name="Примечание 16 5" xfId="5747"/>
    <cellStyle name="Примечание 16 5 2" xfId="11948"/>
    <cellStyle name="Примечание 16 5 3" xfId="19764"/>
    <cellStyle name="Примечание 16 6" xfId="12508"/>
    <cellStyle name="Примечание 16 6 2" xfId="20162"/>
    <cellStyle name="Примечание 16 7" xfId="14353"/>
    <cellStyle name="Примечание 16 7 2" xfId="20367"/>
    <cellStyle name="Примечание 16 8" xfId="6164"/>
    <cellStyle name="Примечание 16 9" xfId="6469"/>
    <cellStyle name="Примечание 17" xfId="2030"/>
    <cellStyle name="Примечание 17 10" xfId="20622"/>
    <cellStyle name="Примечание 17 2" xfId="5384"/>
    <cellStyle name="Примечание 17 2 2" xfId="10138"/>
    <cellStyle name="Примечание 17 2 3" xfId="19495"/>
    <cellStyle name="Примечание 17 3" xfId="5363"/>
    <cellStyle name="Примечание 17 3 2" xfId="11945"/>
    <cellStyle name="Примечание 17 3 3" xfId="19761"/>
    <cellStyle name="Примечание 17 4" xfId="5553"/>
    <cellStyle name="Примечание 17 4 2" xfId="11919"/>
    <cellStyle name="Примечание 17 4 3" xfId="19735"/>
    <cellStyle name="Примечание 17 5" xfId="2795"/>
    <cellStyle name="Примечание 17 5 2" xfId="12137"/>
    <cellStyle name="Примечание 17 5 3" xfId="19938"/>
    <cellStyle name="Примечание 17 6" xfId="12509"/>
    <cellStyle name="Примечание 17 6 2" xfId="20163"/>
    <cellStyle name="Примечание 17 7" xfId="14354"/>
    <cellStyle name="Примечание 17 7 2" xfId="20368"/>
    <cellStyle name="Примечание 17 8" xfId="6165"/>
    <cellStyle name="Примечание 17 9" xfId="5922"/>
    <cellStyle name="Примечание 18" xfId="2031"/>
    <cellStyle name="Примечание 18 10" xfId="20623"/>
    <cellStyle name="Примечание 18 2" xfId="5385"/>
    <cellStyle name="Примечание 18 2 2" xfId="10139"/>
    <cellStyle name="Примечание 18 2 3" xfId="19496"/>
    <cellStyle name="Примечание 18 3" xfId="5783"/>
    <cellStyle name="Примечание 18 3 2" xfId="9671"/>
    <cellStyle name="Примечание 18 3 3" xfId="19180"/>
    <cellStyle name="Примечание 18 4" xfId="5809"/>
    <cellStyle name="Примечание 18 4 2" xfId="11961"/>
    <cellStyle name="Примечание 18 4 3" xfId="19777"/>
    <cellStyle name="Примечание 18 5" xfId="2857"/>
    <cellStyle name="Примечание 18 5 2" xfId="11927"/>
    <cellStyle name="Примечание 18 5 3" xfId="19743"/>
    <cellStyle name="Примечание 18 6" xfId="12510"/>
    <cellStyle name="Примечание 18 6 2" xfId="20164"/>
    <cellStyle name="Примечание 18 7" xfId="14355"/>
    <cellStyle name="Примечание 18 7 2" xfId="20369"/>
    <cellStyle name="Примечание 18 8" xfId="6166"/>
    <cellStyle name="Примечание 18 9" xfId="5921"/>
    <cellStyle name="Примечание 19" xfId="2032"/>
    <cellStyle name="Примечание 19 10" xfId="20624"/>
    <cellStyle name="Примечание 19 2" xfId="5386"/>
    <cellStyle name="Примечание 19 2 2" xfId="10140"/>
    <cellStyle name="Примечание 19 2 3" xfId="19497"/>
    <cellStyle name="Примечание 19 3" xfId="2810"/>
    <cellStyle name="Примечание 19 3 2" xfId="12025"/>
    <cellStyle name="Примечание 19 3 3" xfId="19834"/>
    <cellStyle name="Примечание 19 4" xfId="5680"/>
    <cellStyle name="Примечание 19 4 2" xfId="11894"/>
    <cellStyle name="Примечание 19 4 3" xfId="19713"/>
    <cellStyle name="Примечание 19 5" xfId="5326"/>
    <cellStyle name="Примечание 19 5 2" xfId="11912"/>
    <cellStyle name="Примечание 19 5 3" xfId="19731"/>
    <cellStyle name="Примечание 19 6" xfId="12511"/>
    <cellStyle name="Примечание 19 6 2" xfId="20165"/>
    <cellStyle name="Примечание 19 7" xfId="14356"/>
    <cellStyle name="Примечание 19 7 2" xfId="20370"/>
    <cellStyle name="Примечание 19 8" xfId="6167"/>
    <cellStyle name="Примечание 19 9" xfId="5920"/>
    <cellStyle name="Примечание 2" xfId="186"/>
    <cellStyle name="Примечание 2 10" xfId="14057"/>
    <cellStyle name="Примечание 2 10 2" xfId="20199"/>
    <cellStyle name="Примечание 2 11" xfId="6168"/>
    <cellStyle name="Примечание 2 12" xfId="5919"/>
    <cellStyle name="Примечание 2 13" xfId="20625"/>
    <cellStyle name="Примечание 2 2" xfId="187"/>
    <cellStyle name="Примечание 2 2 10" xfId="6169"/>
    <cellStyle name="Примечание 2 2 11" xfId="5918"/>
    <cellStyle name="Примечание 2 2 12" xfId="20626"/>
    <cellStyle name="Примечание 2 2 2" xfId="2035"/>
    <cellStyle name="Примечание 2 2 2 10" xfId="20627"/>
    <cellStyle name="Примечание 2 2 2 2" xfId="5387"/>
    <cellStyle name="Примечание 2 2 2 2 2" xfId="10141"/>
    <cellStyle name="Примечание 2 2 2 2 3" xfId="19498"/>
    <cellStyle name="Примечание 2 2 2 3" xfId="5669"/>
    <cellStyle name="Примечание 2 2 2 3 2" xfId="12108"/>
    <cellStyle name="Примечание 2 2 2 3 3" xfId="19910"/>
    <cellStyle name="Примечание 2 2 2 4" xfId="5512"/>
    <cellStyle name="Примечание 2 2 2 4 2" xfId="10263"/>
    <cellStyle name="Примечание 2 2 2 4 3" xfId="19552"/>
    <cellStyle name="Примечание 2 2 2 5" xfId="5204"/>
    <cellStyle name="Примечание 2 2 2 5 2" xfId="12083"/>
    <cellStyle name="Примечание 2 2 2 5 3" xfId="19887"/>
    <cellStyle name="Примечание 2 2 2 6" xfId="12512"/>
    <cellStyle name="Примечание 2 2 2 6 2" xfId="20166"/>
    <cellStyle name="Примечание 2 2 2 7" xfId="14357"/>
    <cellStyle name="Примечание 2 2 2 7 2" xfId="20371"/>
    <cellStyle name="Примечание 2 2 2 8" xfId="6170"/>
    <cellStyle name="Примечание 2 2 2 9" xfId="5917"/>
    <cellStyle name="Примечание 2 2 3" xfId="2034"/>
    <cellStyle name="Примечание 2 2 3 10" xfId="20628"/>
    <cellStyle name="Примечание 2 2 3 2" xfId="5388"/>
    <cellStyle name="Примечание 2 2 3 2 2" xfId="10142"/>
    <cellStyle name="Примечание 2 2 3 2 3" xfId="19499"/>
    <cellStyle name="Примечание 2 2 3 3" xfId="5734"/>
    <cellStyle name="Примечание 2 2 3 3 2" xfId="11957"/>
    <cellStyle name="Примечание 2 2 3 3 3" xfId="19773"/>
    <cellStyle name="Примечание 2 2 3 4" xfId="5481"/>
    <cellStyle name="Примечание 2 2 3 4 2" xfId="9697"/>
    <cellStyle name="Примечание 2 2 3 4 3" xfId="19202"/>
    <cellStyle name="Примечание 2 2 3 5" xfId="5374"/>
    <cellStyle name="Примечание 2 2 3 5 2" xfId="9695"/>
    <cellStyle name="Примечание 2 2 3 5 3" xfId="19201"/>
    <cellStyle name="Примечание 2 2 3 6" xfId="12513"/>
    <cellStyle name="Примечание 2 2 3 6 2" xfId="20167"/>
    <cellStyle name="Примечание 2 2 3 7" xfId="14358"/>
    <cellStyle name="Примечание 2 2 3 7 2" xfId="20372"/>
    <cellStyle name="Примечание 2 2 3 8" xfId="6171"/>
    <cellStyle name="Примечание 2 2 3 9" xfId="5916"/>
    <cellStyle name="Примечание 2 2 4" xfId="2785"/>
    <cellStyle name="Примечание 2 2 4 2" xfId="9693"/>
    <cellStyle name="Примечание 2 2 4 3" xfId="19199"/>
    <cellStyle name="Примечание 2 2 5" xfId="5601"/>
    <cellStyle name="Примечание 2 2 5 2" xfId="12081"/>
    <cellStyle name="Примечание 2 2 5 3" xfId="19885"/>
    <cellStyle name="Примечание 2 2 6" xfId="2852"/>
    <cellStyle name="Примечание 2 2 6 2" xfId="10389"/>
    <cellStyle name="Примечание 2 2 6 3" xfId="19608"/>
    <cellStyle name="Примечание 2 2 7" xfId="5198"/>
    <cellStyle name="Примечание 2 2 7 2" xfId="9966"/>
    <cellStyle name="Примечание 2 2 7 3" xfId="19342"/>
    <cellStyle name="Примечание 2 2 8" xfId="12231"/>
    <cellStyle name="Примечание 2 2 8 2" xfId="20004"/>
    <cellStyle name="Примечание 2 2 9" xfId="14076"/>
    <cellStyle name="Примечание 2 2 9 2" xfId="20209"/>
    <cellStyle name="Примечание 2 3" xfId="2036"/>
    <cellStyle name="Примечание 2 3 10" xfId="20629"/>
    <cellStyle name="Примечание 2 3 2" xfId="5389"/>
    <cellStyle name="Примечание 2 3 2 2" xfId="10143"/>
    <cellStyle name="Примечание 2 3 2 3" xfId="19500"/>
    <cellStyle name="Примечание 2 3 3" xfId="5610"/>
    <cellStyle name="Примечание 2 3 3 2" xfId="11841"/>
    <cellStyle name="Примечание 2 3 3 3" xfId="19666"/>
    <cellStyle name="Примечание 2 3 4" xfId="5477"/>
    <cellStyle name="Примечание 2 3 4 2" xfId="10276"/>
    <cellStyle name="Примечание 2 3 4 3" xfId="19564"/>
    <cellStyle name="Примечание 2 3 5" xfId="5565"/>
    <cellStyle name="Примечание 2 3 5 2" xfId="12164"/>
    <cellStyle name="Примечание 2 3 5 3" xfId="19961"/>
    <cellStyle name="Примечание 2 3 6" xfId="12514"/>
    <cellStyle name="Примечание 2 3 6 2" xfId="20168"/>
    <cellStyle name="Примечание 2 3 7" xfId="14359"/>
    <cellStyle name="Примечание 2 3 7 2" xfId="20373"/>
    <cellStyle name="Примечание 2 3 8" xfId="6172"/>
    <cellStyle name="Примечание 2 3 9" xfId="6627"/>
    <cellStyle name="Примечание 2 4" xfId="2033"/>
    <cellStyle name="Примечание 2 4 10" xfId="20630"/>
    <cellStyle name="Примечание 2 4 2" xfId="5390"/>
    <cellStyle name="Примечание 2 4 2 2" xfId="10144"/>
    <cellStyle name="Примечание 2 4 2 3" xfId="19501"/>
    <cellStyle name="Примечание 2 4 3" xfId="5431"/>
    <cellStyle name="Примечание 2 4 3 2" xfId="9959"/>
    <cellStyle name="Примечание 2 4 3 3" xfId="19336"/>
    <cellStyle name="Примечание 2 4 4" xfId="5329"/>
    <cellStyle name="Примечание 2 4 4 2" xfId="9931"/>
    <cellStyle name="Примечание 2 4 4 3" xfId="19311"/>
    <cellStyle name="Примечание 2 4 5" xfId="5698"/>
    <cellStyle name="Примечание 2 4 5 2" xfId="12019"/>
    <cellStyle name="Примечание 2 4 5 3" xfId="19829"/>
    <cellStyle name="Примечание 2 4 6" xfId="12515"/>
    <cellStyle name="Примечание 2 4 6 2" xfId="20169"/>
    <cellStyle name="Примечание 2 4 7" xfId="14360"/>
    <cellStyle name="Примечание 2 4 7 2" xfId="20374"/>
    <cellStyle name="Примечание 2 4 8" xfId="6173"/>
    <cellStyle name="Примечание 2 4 9" xfId="6632"/>
    <cellStyle name="Примечание 2 5" xfId="2800"/>
    <cellStyle name="Примечание 2 5 2" xfId="9656"/>
    <cellStyle name="Примечание 2 5 3" xfId="19175"/>
    <cellStyle name="Примечание 2 6" xfId="5785"/>
    <cellStyle name="Примечание 2 6 2" xfId="10569"/>
    <cellStyle name="Примечание 2 6 3" xfId="19633"/>
    <cellStyle name="Примечание 2 7" xfId="5811"/>
    <cellStyle name="Примечание 2 7 2" xfId="11978"/>
    <cellStyle name="Примечание 2 7 3" xfId="19793"/>
    <cellStyle name="Примечание 2 8" xfId="5839"/>
    <cellStyle name="Примечание 2 8 2" xfId="12172"/>
    <cellStyle name="Примечание 2 8 3" xfId="19967"/>
    <cellStyle name="Примечание 2 9" xfId="12212"/>
    <cellStyle name="Примечание 2 9 2" xfId="19994"/>
    <cellStyle name="Примечание 20" xfId="2037"/>
    <cellStyle name="Примечание 20 10" xfId="20631"/>
    <cellStyle name="Примечание 20 2" xfId="5391"/>
    <cellStyle name="Примечание 20 2 2" xfId="10145"/>
    <cellStyle name="Примечание 20 2 3" xfId="19502"/>
    <cellStyle name="Примечание 20 3" xfId="5691"/>
    <cellStyle name="Примечание 20 3 2" xfId="12008"/>
    <cellStyle name="Примечание 20 3 3" xfId="19820"/>
    <cellStyle name="Примечание 20 4" xfId="5767"/>
    <cellStyle name="Примечание 20 4 2" xfId="11882"/>
    <cellStyle name="Примечание 20 4 3" xfId="19702"/>
    <cellStyle name="Примечание 20 5" xfId="5588"/>
    <cellStyle name="Примечание 20 5 2" xfId="10266"/>
    <cellStyle name="Примечание 20 5 3" xfId="19555"/>
    <cellStyle name="Примечание 20 6" xfId="12516"/>
    <cellStyle name="Примечание 20 6 2" xfId="20170"/>
    <cellStyle name="Примечание 20 7" xfId="14361"/>
    <cellStyle name="Примечание 20 7 2" xfId="20375"/>
    <cellStyle name="Примечание 20 8" xfId="6174"/>
    <cellStyle name="Примечание 20 9" xfId="5915"/>
    <cellStyle name="Примечание 21" xfId="2038"/>
    <cellStyle name="Примечание 21 10" xfId="20632"/>
    <cellStyle name="Примечание 21 2" xfId="5392"/>
    <cellStyle name="Примечание 21 2 2" xfId="10146"/>
    <cellStyle name="Примечание 21 2 3" xfId="19503"/>
    <cellStyle name="Примечание 21 3" xfId="5759"/>
    <cellStyle name="Примечание 21 3 2" xfId="12092"/>
    <cellStyle name="Примечание 21 3 3" xfId="19894"/>
    <cellStyle name="Примечание 21 4" xfId="2856"/>
    <cellStyle name="Примечание 21 4 2" xfId="12163"/>
    <cellStyle name="Примечание 21 4 3" xfId="19960"/>
    <cellStyle name="Примечание 21 5" xfId="5571"/>
    <cellStyle name="Примечание 21 5 2" xfId="10573"/>
    <cellStyle name="Примечание 21 5 3" xfId="19637"/>
    <cellStyle name="Примечание 21 6" xfId="12517"/>
    <cellStyle name="Примечание 21 6 2" xfId="20171"/>
    <cellStyle name="Примечание 21 7" xfId="14362"/>
    <cellStyle name="Примечание 21 7 2" xfId="20376"/>
    <cellStyle name="Примечание 21 8" xfId="6175"/>
    <cellStyle name="Примечание 21 9" xfId="5914"/>
    <cellStyle name="Примечание 22" xfId="2039"/>
    <cellStyle name="Примечание 22 10" xfId="20633"/>
    <cellStyle name="Примечание 22 2" xfId="5393"/>
    <cellStyle name="Примечание 22 2 2" xfId="10147"/>
    <cellStyle name="Примечание 22 2 3" xfId="19504"/>
    <cellStyle name="Примечание 22 3" xfId="5630"/>
    <cellStyle name="Примечание 22 3 2" xfId="11943"/>
    <cellStyle name="Примечание 22 3 3" xfId="19759"/>
    <cellStyle name="Примечание 22 4" xfId="5207"/>
    <cellStyle name="Примечание 22 4 2" xfId="11852"/>
    <cellStyle name="Примечание 22 4 3" xfId="19674"/>
    <cellStyle name="Примечание 22 5" xfId="5713"/>
    <cellStyle name="Примечание 22 5 2" xfId="11862"/>
    <cellStyle name="Примечание 22 5 3" xfId="19683"/>
    <cellStyle name="Примечание 22 6" xfId="12518"/>
    <cellStyle name="Примечание 22 6 2" xfId="20172"/>
    <cellStyle name="Примечание 22 7" xfId="14363"/>
    <cellStyle name="Примечание 22 7 2" xfId="20377"/>
    <cellStyle name="Примечание 22 8" xfId="6176"/>
    <cellStyle name="Примечание 22 9" xfId="5913"/>
    <cellStyle name="Примечание 23" xfId="2040"/>
    <cellStyle name="Примечание 23 10" xfId="20634"/>
    <cellStyle name="Примечание 23 2" xfId="5394"/>
    <cellStyle name="Примечание 23 2 2" xfId="10148"/>
    <cellStyle name="Примечание 23 2 3" xfId="19505"/>
    <cellStyle name="Примечание 23 3" xfId="5504"/>
    <cellStyle name="Примечание 23 3 2" xfId="9940"/>
    <cellStyle name="Примечание 23 3 3" xfId="19319"/>
    <cellStyle name="Примечание 23 4" xfId="5444"/>
    <cellStyle name="Примечание 23 4 2" xfId="12029"/>
    <cellStyle name="Примечание 23 4 3" xfId="19838"/>
    <cellStyle name="Примечание 23 5" xfId="2881"/>
    <cellStyle name="Примечание 23 5 2" xfId="10238"/>
    <cellStyle name="Примечание 23 5 3" xfId="19535"/>
    <cellStyle name="Примечание 23 6" xfId="12519"/>
    <cellStyle name="Примечание 23 6 2" xfId="20173"/>
    <cellStyle name="Примечание 23 7" xfId="14364"/>
    <cellStyle name="Примечание 23 7 2" xfId="20378"/>
    <cellStyle name="Примечание 23 8" xfId="6177"/>
    <cellStyle name="Примечание 23 9" xfId="5912"/>
    <cellStyle name="Примечание 24" xfId="2041"/>
    <cellStyle name="Примечание 24 10" xfId="20635"/>
    <cellStyle name="Примечание 24 2" xfId="5395"/>
    <cellStyle name="Примечание 24 2 2" xfId="10149"/>
    <cellStyle name="Примечание 24 2 3" xfId="19506"/>
    <cellStyle name="Примечание 24 3" xfId="2805"/>
    <cellStyle name="Примечание 24 3 2" xfId="12037"/>
    <cellStyle name="Примечание 24 3 3" xfId="19846"/>
    <cellStyle name="Примечание 24 4" xfId="5675"/>
    <cellStyle name="Примечание 24 4 2" xfId="12130"/>
    <cellStyle name="Примечание 24 4 3" xfId="19932"/>
    <cellStyle name="Примечание 24 5" xfId="5536"/>
    <cellStyle name="Примечание 24 5 2" xfId="10114"/>
    <cellStyle name="Примечание 24 5 3" xfId="19479"/>
    <cellStyle name="Примечание 24 6" xfId="12520"/>
    <cellStyle name="Примечание 24 6 2" xfId="20174"/>
    <cellStyle name="Примечание 24 7" xfId="14365"/>
    <cellStyle name="Примечание 24 7 2" xfId="20379"/>
    <cellStyle name="Примечание 24 8" xfId="6178"/>
    <cellStyle name="Примечание 24 9" xfId="5911"/>
    <cellStyle name="Примечание 25" xfId="2042"/>
    <cellStyle name="Примечание 25 10" xfId="20636"/>
    <cellStyle name="Примечание 25 2" xfId="5396"/>
    <cellStyle name="Примечание 25 2 2" xfId="10150"/>
    <cellStyle name="Примечание 25 2 3" xfId="19507"/>
    <cellStyle name="Примечание 25 3" xfId="2826"/>
    <cellStyle name="Примечание 25 3 2" xfId="12115"/>
    <cellStyle name="Примечание 25 3 3" xfId="19917"/>
    <cellStyle name="Примечание 25 4" xfId="5769"/>
    <cellStyle name="Примечание 25 4 2" xfId="12057"/>
    <cellStyle name="Примечание 25 4 3" xfId="19865"/>
    <cellStyle name="Примечание 25 5" xfId="5508"/>
    <cellStyle name="Примечание 25 5 2" xfId="12167"/>
    <cellStyle name="Примечание 25 5 3" xfId="19964"/>
    <cellStyle name="Примечание 25 6" xfId="12521"/>
    <cellStyle name="Примечание 25 6 2" xfId="20175"/>
    <cellStyle name="Примечание 25 7" xfId="14366"/>
    <cellStyle name="Примечание 25 7 2" xfId="20380"/>
    <cellStyle name="Примечание 25 8" xfId="6179"/>
    <cellStyle name="Примечание 25 9" xfId="5910"/>
    <cellStyle name="Примечание 3" xfId="188"/>
    <cellStyle name="Примечание 3 10" xfId="14071"/>
    <cellStyle name="Примечание 3 10 2" xfId="20204"/>
    <cellStyle name="Примечание 3 11" xfId="6180"/>
    <cellStyle name="Примечание 3 12" xfId="5909"/>
    <cellStyle name="Примечание 3 13" xfId="20637"/>
    <cellStyle name="Примечание 3 2" xfId="2044"/>
    <cellStyle name="Примечание 3 2 10" xfId="20638"/>
    <cellStyle name="Примечание 3 2 2" xfId="5397"/>
    <cellStyle name="Примечание 3 2 2 2" xfId="10151"/>
    <cellStyle name="Примечание 3 2 2 3" xfId="19508"/>
    <cellStyle name="Примечание 3 2 3" xfId="5362"/>
    <cellStyle name="Примечание 3 2 3 2" xfId="11968"/>
    <cellStyle name="Примечание 3 2 3 3" xfId="19784"/>
    <cellStyle name="Примечание 3 2 4" xfId="5554"/>
    <cellStyle name="Примечание 3 2 4 2" xfId="11903"/>
    <cellStyle name="Примечание 3 2 4 3" xfId="19722"/>
    <cellStyle name="Примечание 3 2 5" xfId="2882"/>
    <cellStyle name="Примечание 3 2 5 2" xfId="9920"/>
    <cellStyle name="Примечание 3 2 5 3" xfId="19302"/>
    <cellStyle name="Примечание 3 2 6" xfId="12522"/>
    <cellStyle name="Примечание 3 2 6 2" xfId="20176"/>
    <cellStyle name="Примечание 3 2 7" xfId="14367"/>
    <cellStyle name="Примечание 3 2 7 2" xfId="20381"/>
    <cellStyle name="Примечание 3 2 8" xfId="6181"/>
    <cellStyle name="Примечание 3 2 9" xfId="5908"/>
    <cellStyle name="Примечание 3 3" xfId="2045"/>
    <cellStyle name="Примечание 3 3 10" xfId="20639"/>
    <cellStyle name="Примечание 3 3 2" xfId="5398"/>
    <cellStyle name="Примечание 3 3 2 2" xfId="10152"/>
    <cellStyle name="Примечание 3 3 2 3" xfId="19509"/>
    <cellStyle name="Примечание 3 3 3" xfId="5468"/>
    <cellStyle name="Примечание 3 3 3 2" xfId="11860"/>
    <cellStyle name="Примечание 3 3 3 3" xfId="19681"/>
    <cellStyle name="Примечание 3 3 4" xfId="5462"/>
    <cellStyle name="Примечание 3 3 4 2" xfId="11925"/>
    <cellStyle name="Примечание 3 3 4 3" xfId="19741"/>
    <cellStyle name="Примечание 3 3 5" xfId="5523"/>
    <cellStyle name="Примечание 3 3 5 2" xfId="9964"/>
    <cellStyle name="Примечание 3 3 5 3" xfId="19340"/>
    <cellStyle name="Примечание 3 3 6" xfId="12523"/>
    <cellStyle name="Примечание 3 3 6 2" xfId="20177"/>
    <cellStyle name="Примечание 3 3 7" xfId="14368"/>
    <cellStyle name="Примечание 3 3 7 2" xfId="20382"/>
    <cellStyle name="Примечание 3 3 8" xfId="6182"/>
    <cellStyle name="Примечание 3 3 9" xfId="5907"/>
    <cellStyle name="Примечание 3 4" xfId="2043"/>
    <cellStyle name="Примечание 3 4 10" xfId="20640"/>
    <cellStyle name="Примечание 3 4 2" xfId="5399"/>
    <cellStyle name="Примечание 3 4 2 2" xfId="10153"/>
    <cellStyle name="Примечание 3 4 2 3" xfId="19510"/>
    <cellStyle name="Примечание 3 4 3" xfId="2830"/>
    <cellStyle name="Примечание 3 4 3 2" xfId="12009"/>
    <cellStyle name="Примечание 3 4 3 3" xfId="19821"/>
    <cellStyle name="Примечание 3 4 4" xfId="5466"/>
    <cellStyle name="Примечание 3 4 4 2" xfId="9922"/>
    <cellStyle name="Примечание 3 4 4 3" xfId="19304"/>
    <cellStyle name="Примечание 3 4 5" xfId="5663"/>
    <cellStyle name="Примечание 3 4 5 2" xfId="11913"/>
    <cellStyle name="Примечание 3 4 5 3" xfId="19732"/>
    <cellStyle name="Примечание 3 4 6" xfId="12524"/>
    <cellStyle name="Примечание 3 4 6 2" xfId="20178"/>
    <cellStyle name="Примечание 3 4 7" xfId="14369"/>
    <cellStyle name="Примечание 3 4 7 2" xfId="20383"/>
    <cellStyle name="Примечание 3 4 8" xfId="6183"/>
    <cellStyle name="Примечание 3 4 9" xfId="5906"/>
    <cellStyle name="Примечание 3 5" xfId="2823"/>
    <cellStyle name="Примечание 3 5 2" xfId="9685"/>
    <cellStyle name="Примечание 3 5 3" xfId="19191"/>
    <cellStyle name="Примечание 3 6" xfId="5578"/>
    <cellStyle name="Примечание 3 6 2" xfId="12068"/>
    <cellStyle name="Примечание 3 6 3" xfId="19874"/>
    <cellStyle name="Примечание 3 7" xfId="5415"/>
    <cellStyle name="Примечание 3 7 2" xfId="11892"/>
    <cellStyle name="Примечание 3 7 3" xfId="19711"/>
    <cellStyle name="Примечание 3 8" xfId="5743"/>
    <cellStyle name="Примечание 3 8 2" xfId="11904"/>
    <cellStyle name="Примечание 3 8 3" xfId="19723"/>
    <cellStyle name="Примечание 3 9" xfId="12226"/>
    <cellStyle name="Примечание 3 9 2" xfId="19999"/>
    <cellStyle name="Примечание 4" xfId="189"/>
    <cellStyle name="Примечание 4 10" xfId="5905"/>
    <cellStyle name="Примечание 4 11" xfId="20641"/>
    <cellStyle name="Примечание 4 2" xfId="2046"/>
    <cellStyle name="Примечание 4 2 10" xfId="20642"/>
    <cellStyle name="Примечание 4 2 2" xfId="5400"/>
    <cellStyle name="Примечание 4 2 2 2" xfId="10154"/>
    <cellStyle name="Примечание 4 2 2 3" xfId="19511"/>
    <cellStyle name="Примечание 4 2 3" xfId="2991"/>
    <cellStyle name="Примечание 4 2 3 2" xfId="12093"/>
    <cellStyle name="Примечание 4 2 3 3" xfId="19895"/>
    <cellStyle name="Примечание 4 2 4" xfId="5535"/>
    <cellStyle name="Примечание 4 2 4 2" xfId="10103"/>
    <cellStyle name="Примечание 4 2 4 3" xfId="19472"/>
    <cellStyle name="Примечание 4 2 5" xfId="2844"/>
    <cellStyle name="Примечание 4 2 5 2" xfId="10249"/>
    <cellStyle name="Примечание 4 2 5 3" xfId="19539"/>
    <cellStyle name="Примечание 4 2 6" xfId="12525"/>
    <cellStyle name="Примечание 4 2 6 2" xfId="20179"/>
    <cellStyle name="Примечание 4 2 7" xfId="14370"/>
    <cellStyle name="Примечание 4 2 7 2" xfId="20384"/>
    <cellStyle name="Примечание 4 2 8" xfId="6185"/>
    <cellStyle name="Примечание 4 2 9" xfId="5904"/>
    <cellStyle name="Примечание 4 3" xfId="2819"/>
    <cellStyle name="Примечание 4 3 2" xfId="9728"/>
    <cellStyle name="Примечание 4 3 3" xfId="19220"/>
    <cellStyle name="Примечание 4 4" xfId="5770"/>
    <cellStyle name="Примечание 4 4 2" xfId="12050"/>
    <cellStyle name="Примечание 4 4 3" xfId="19858"/>
    <cellStyle name="Примечание 4 5" xfId="5798"/>
    <cellStyle name="Примечание 4 5 2" xfId="11922"/>
    <cellStyle name="Примечание 4 5 3" xfId="19738"/>
    <cellStyle name="Примечание 4 6" xfId="5832"/>
    <cellStyle name="Примечание 4 6 2" xfId="11898"/>
    <cellStyle name="Примечание 4 6 3" xfId="19717"/>
    <cellStyle name="Примечание 4 7" xfId="12246"/>
    <cellStyle name="Примечание 4 7 2" xfId="20009"/>
    <cellStyle name="Примечание 4 8" xfId="14091"/>
    <cellStyle name="Примечание 4 8 2" xfId="20214"/>
    <cellStyle name="Примечание 4 9" xfId="6184"/>
    <cellStyle name="Примечание 5" xfId="984"/>
    <cellStyle name="Примечание 5 10" xfId="14104"/>
    <cellStyle name="Примечание 5 10 2" xfId="20219"/>
    <cellStyle name="Примечание 5 11" xfId="6186"/>
    <cellStyle name="Примечание 5 12" xfId="5903"/>
    <cellStyle name="Примечание 5 13" xfId="20643"/>
    <cellStyle name="Примечание 5 2" xfId="2047"/>
    <cellStyle name="Примечание 5 2 10" xfId="20743"/>
    <cellStyle name="Примечание 5 2 2" xfId="5474"/>
    <cellStyle name="Примечание 5 2 2 2" xfId="10348"/>
    <cellStyle name="Примечание 5 2 2 3" xfId="19604"/>
    <cellStyle name="Примечание 5 2 3" xfId="5458"/>
    <cellStyle name="Примечание 5 2 3 2" xfId="9675"/>
    <cellStyle name="Примечание 5 2 3 3" xfId="19182"/>
    <cellStyle name="Примечание 5 2 4" xfId="5235"/>
    <cellStyle name="Примечание 5 2 4 2" xfId="12142"/>
    <cellStyle name="Примечание 5 2 4 3" xfId="19943"/>
    <cellStyle name="Примечание 5 2 5" xfId="5566"/>
    <cellStyle name="Примечание 5 2 5 2" xfId="11902"/>
    <cellStyle name="Примечание 5 2 5 3" xfId="19721"/>
    <cellStyle name="Примечание 5 2 6" xfId="12607"/>
    <cellStyle name="Примечание 5 2 6 2" xfId="20183"/>
    <cellStyle name="Примечание 5 2 7" xfId="14452"/>
    <cellStyle name="Примечание 5 2 7 2" xfId="20388"/>
    <cellStyle name="Примечание 5 2 8" xfId="6429"/>
    <cellStyle name="Примечание 5 2 9" xfId="5883"/>
    <cellStyle name="Примечание 5 3" xfId="3345"/>
    <cellStyle name="Примечание 5 3 10" xfId="20786"/>
    <cellStyle name="Примечание 5 3 2" xfId="4115"/>
    <cellStyle name="Примечание 5 3 2 2" xfId="4862"/>
    <cellStyle name="Примечание 5 3 2 2 2" xfId="11567"/>
    <cellStyle name="Примечание 5 3 2 2 2 2" xfId="18885"/>
    <cellStyle name="Примечание 5 3 2 2 3" xfId="13771"/>
    <cellStyle name="Примечание 5 3 2 2 4" xfId="15616"/>
    <cellStyle name="Примечание 5 3 2 2 5" xfId="17243"/>
    <cellStyle name="Примечание 5 3 2 2 6" xfId="9365"/>
    <cellStyle name="Примечание 5 3 2 2 7" xfId="7635"/>
    <cellStyle name="Примечание 5 3 2 3" xfId="10825"/>
    <cellStyle name="Примечание 5 3 2 3 2" xfId="18143"/>
    <cellStyle name="Примечание 5 3 2 4" xfId="13029"/>
    <cellStyle name="Примечание 5 3 2 5" xfId="14874"/>
    <cellStyle name="Примечание 5 3 2 6" xfId="16501"/>
    <cellStyle name="Примечание 5 3 2 7" xfId="8623"/>
    <cellStyle name="Примечание 5 3 2 8" xfId="6893"/>
    <cellStyle name="Примечание 5 3 3" xfId="4467"/>
    <cellStyle name="Примечание 5 3 3 2" xfId="11172"/>
    <cellStyle name="Примечание 5 3 3 2 2" xfId="18490"/>
    <cellStyle name="Примечание 5 3 3 3" xfId="13376"/>
    <cellStyle name="Примечание 5 3 3 4" xfId="15221"/>
    <cellStyle name="Примечание 5 3 3 5" xfId="16848"/>
    <cellStyle name="Примечание 5 3 3 6" xfId="8970"/>
    <cellStyle name="Примечание 5 3 3 7" xfId="7240"/>
    <cellStyle name="Примечание 5 3 4" xfId="10393"/>
    <cellStyle name="Примечание 5 3 4 2" xfId="17771"/>
    <cellStyle name="Примечание 5 3 5" xfId="12646"/>
    <cellStyle name="Примечание 5 3 6" xfId="14491"/>
    <cellStyle name="Примечание 5 3 7" xfId="16104"/>
    <cellStyle name="Примечание 5 3 8" xfId="8228"/>
    <cellStyle name="Примечание 5 3 9" xfId="6473"/>
    <cellStyle name="Примечание 5 4" xfId="3230"/>
    <cellStyle name="Примечание 5 4 10" xfId="20738"/>
    <cellStyle name="Примечание 5 4 2" xfId="4068"/>
    <cellStyle name="Примечание 5 4 2 2" xfId="4815"/>
    <cellStyle name="Примечание 5 4 2 2 2" xfId="11520"/>
    <cellStyle name="Примечание 5 4 2 2 2 2" xfId="18838"/>
    <cellStyle name="Примечание 5 4 2 2 3" xfId="13724"/>
    <cellStyle name="Примечание 5 4 2 2 4" xfId="15569"/>
    <cellStyle name="Примечание 5 4 2 2 5" xfId="17196"/>
    <cellStyle name="Примечание 5 4 2 2 6" xfId="9318"/>
    <cellStyle name="Примечание 5 4 2 2 7" xfId="7588"/>
    <cellStyle name="Примечание 5 4 2 3" xfId="10778"/>
    <cellStyle name="Примечание 5 4 2 3 2" xfId="18096"/>
    <cellStyle name="Примечание 5 4 2 4" xfId="12982"/>
    <cellStyle name="Примечание 5 4 2 5" xfId="14827"/>
    <cellStyle name="Примечание 5 4 2 6" xfId="16454"/>
    <cellStyle name="Примечание 5 4 2 7" xfId="8576"/>
    <cellStyle name="Примечание 5 4 2 8" xfId="6846"/>
    <cellStyle name="Примечание 5 4 3" xfId="4420"/>
    <cellStyle name="Примечание 5 4 3 2" xfId="11125"/>
    <cellStyle name="Примечание 5 4 3 2 2" xfId="18443"/>
    <cellStyle name="Примечание 5 4 3 3" xfId="13329"/>
    <cellStyle name="Примечание 5 4 3 4" xfId="15174"/>
    <cellStyle name="Примечание 5 4 3 5" xfId="16801"/>
    <cellStyle name="Примечание 5 4 3 6" xfId="8923"/>
    <cellStyle name="Примечание 5 4 3 7" xfId="7193"/>
    <cellStyle name="Примечание 5 4 4" xfId="10330"/>
    <cellStyle name="Примечание 5 4 4 2" xfId="17727"/>
    <cellStyle name="Примечание 5 4 5" xfId="12602"/>
    <cellStyle name="Примечание 5 4 6" xfId="14447"/>
    <cellStyle name="Примечание 5 4 7" xfId="16057"/>
    <cellStyle name="Примечание 5 4 8" xfId="8181"/>
    <cellStyle name="Примечание 5 4 9" xfId="6424"/>
    <cellStyle name="Примечание 5 5" xfId="2875"/>
    <cellStyle name="Примечание 5 5 2" xfId="9750"/>
    <cellStyle name="Примечание 5 5 3" xfId="19235"/>
    <cellStyle name="Примечание 5 6" xfId="5696"/>
    <cellStyle name="Примечание 5 6 2" xfId="11931"/>
    <cellStyle name="Примечание 5 6 3" xfId="19747"/>
    <cellStyle name="Примечание 5 7" xfId="5488"/>
    <cellStyle name="Примечание 5 7 2" xfId="11876"/>
    <cellStyle name="Примечание 5 7 3" xfId="19696"/>
    <cellStyle name="Примечание 5 8" xfId="2893"/>
    <cellStyle name="Примечание 5 8 2" xfId="9972"/>
    <cellStyle name="Примечание 5 8 3" xfId="19347"/>
    <cellStyle name="Примечание 5 9" xfId="12259"/>
    <cellStyle name="Примечание 5 9 2" xfId="20014"/>
    <cellStyle name="Примечание 6" xfId="2048"/>
    <cellStyle name="Примечание 6 10" xfId="20644"/>
    <cellStyle name="Примечание 6 2" xfId="2778"/>
    <cellStyle name="Примечание 6 2 2" xfId="9800"/>
    <cellStyle name="Примечание 6 2 3" xfId="19248"/>
    <cellStyle name="Примечание 6 3" xfId="5755"/>
    <cellStyle name="Примечание 6 3 2" xfId="12033"/>
    <cellStyle name="Примечание 6 3 3" xfId="19842"/>
    <cellStyle name="Примечание 6 4" xfId="5507"/>
    <cellStyle name="Примечание 6 4 2" xfId="10265"/>
    <cellStyle name="Примечание 6 4 3" xfId="19554"/>
    <cellStyle name="Примечание 6 5" xfId="5323"/>
    <cellStyle name="Примечание 6 5 2" xfId="10251"/>
    <cellStyle name="Примечание 6 5 3" xfId="19541"/>
    <cellStyle name="Примечание 6 6" xfId="12301"/>
    <cellStyle name="Примечание 6 6 2" xfId="20020"/>
    <cellStyle name="Примечание 6 7" xfId="14146"/>
    <cellStyle name="Примечание 6 7 2" xfId="20225"/>
    <cellStyle name="Примечание 6 8" xfId="6187"/>
    <cellStyle name="Примечание 6 9" xfId="5902"/>
    <cellStyle name="Примечание 7" xfId="2049"/>
    <cellStyle name="Примечание 7 10" xfId="20645"/>
    <cellStyle name="Примечание 7 2" xfId="5401"/>
    <cellStyle name="Примечание 7 2 2" xfId="10155"/>
    <cellStyle name="Примечание 7 2 3" xfId="19512"/>
    <cellStyle name="Примечание 7 3" xfId="5782"/>
    <cellStyle name="Примечание 7 3 2" xfId="11944"/>
    <cellStyle name="Примечание 7 3 3" xfId="19760"/>
    <cellStyle name="Примечание 7 4" xfId="5808"/>
    <cellStyle name="Примечание 7 4 2" xfId="10310"/>
    <cellStyle name="Примечание 7 4 3" xfId="19594"/>
    <cellStyle name="Примечание 7 5" xfId="5404"/>
    <cellStyle name="Примечание 7 5 2" xfId="11873"/>
    <cellStyle name="Примечание 7 5 3" xfId="19693"/>
    <cellStyle name="Примечание 7 6" xfId="12526"/>
    <cellStyle name="Примечание 7 6 2" xfId="20180"/>
    <cellStyle name="Примечание 7 7" xfId="14371"/>
    <cellStyle name="Примечание 7 7 2" xfId="20385"/>
    <cellStyle name="Примечание 7 8" xfId="6188"/>
    <cellStyle name="Примечание 7 9" xfId="6651"/>
    <cellStyle name="Примечание 8" xfId="2050"/>
    <cellStyle name="Примечание 8 10" xfId="20646"/>
    <cellStyle name="Примечание 8 2" xfId="5402"/>
    <cellStyle name="Примечание 8 2 2" xfId="10156"/>
    <cellStyle name="Примечание 8 2 3" xfId="19513"/>
    <cellStyle name="Примечание 8 3" xfId="5650"/>
    <cellStyle name="Примечание 8 3 2" xfId="12038"/>
    <cellStyle name="Примечание 8 3 3" xfId="19847"/>
    <cellStyle name="Примечание 8 4" xfId="5703"/>
    <cellStyle name="Примечание 8 4 2" xfId="10203"/>
    <cellStyle name="Примечание 8 4 3" xfId="19533"/>
    <cellStyle name="Примечание 8 5" xfId="2767"/>
    <cellStyle name="Примечание 8 5 2" xfId="9928"/>
    <cellStyle name="Примечание 8 5 3" xfId="19308"/>
    <cellStyle name="Примечание 8 6" xfId="12527"/>
    <cellStyle name="Примечание 8 6 2" xfId="20181"/>
    <cellStyle name="Примечание 8 7" xfId="14372"/>
    <cellStyle name="Примечание 8 7 2" xfId="20386"/>
    <cellStyle name="Примечание 8 8" xfId="6189"/>
    <cellStyle name="Примечание 8 9" xfId="5901"/>
    <cellStyle name="Примечание 9" xfId="2051"/>
    <cellStyle name="Примечание 9 10" xfId="20647"/>
    <cellStyle name="Примечание 9 2" xfId="5403"/>
    <cellStyle name="Примечание 9 2 2" xfId="10157"/>
    <cellStyle name="Примечание 9 2 3" xfId="19514"/>
    <cellStyle name="Примечание 9 3" xfId="5718"/>
    <cellStyle name="Примечание 9 3 2" xfId="12116"/>
    <cellStyle name="Примечание 9 3 3" xfId="19918"/>
    <cellStyle name="Примечание 9 4" xfId="5188"/>
    <cellStyle name="Примечание 9 4 2" xfId="10311"/>
    <cellStyle name="Примечание 9 4 3" xfId="19595"/>
    <cellStyle name="Примечание 9 5" xfId="5422"/>
    <cellStyle name="Примечание 9 5 2" xfId="12177"/>
    <cellStyle name="Примечание 9 5 3" xfId="19972"/>
    <cellStyle name="Примечание 9 6" xfId="12528"/>
    <cellStyle name="Примечание 9 6 2" xfId="20182"/>
    <cellStyle name="Примечание 9 7" xfId="14373"/>
    <cellStyle name="Примечание 9 7 2" xfId="20387"/>
    <cellStyle name="Примечание 9 8" xfId="6190"/>
    <cellStyle name="Примечание 9 9" xfId="5878"/>
    <cellStyle name="Процентный" xfId="4" builtinId="5"/>
    <cellStyle name="Процентный 10" xfId="2197"/>
    <cellStyle name="Процентный 10 2" xfId="3446"/>
    <cellStyle name="Процентный 11" xfId="2204"/>
    <cellStyle name="Процентный 11 2" xfId="4630"/>
    <cellStyle name="Процентный 11 2 2" xfId="11335"/>
    <cellStyle name="Процентный 11 2 2 2" xfId="18653"/>
    <cellStyle name="Процентный 11 2 2 3" xfId="20979"/>
    <cellStyle name="Процентный 11 2 3" xfId="13539"/>
    <cellStyle name="Процентный 11 2 4" xfId="15384"/>
    <cellStyle name="Процентный 11 2 5" xfId="17011"/>
    <cellStyle name="Процентный 11 2 6" xfId="9133"/>
    <cellStyle name="Процентный 11 2 7" xfId="7403"/>
    <cellStyle name="Процентный 11 3" xfId="3853"/>
    <cellStyle name="Процентный 11 3 2" xfId="17930"/>
    <cellStyle name="Процентный 11 3 3" xfId="10599"/>
    <cellStyle name="Процентный 11 4" xfId="12809"/>
    <cellStyle name="Процентный 11 5" xfId="14654"/>
    <cellStyle name="Процентный 11 6" xfId="16268"/>
    <cellStyle name="Процентный 11 7" xfId="8391"/>
    <cellStyle name="Процентный 11 8" xfId="6648"/>
    <cellStyle name="Процентный 12" xfId="3927"/>
    <cellStyle name="Процентный 12 2" xfId="4674"/>
    <cellStyle name="Процентный 12 2 2" xfId="11379"/>
    <cellStyle name="Процентный 12 2 2 2" xfId="18697"/>
    <cellStyle name="Процентный 12 2 3" xfId="13583"/>
    <cellStyle name="Процентный 12 2 4" xfId="15428"/>
    <cellStyle name="Процентный 12 2 5" xfId="17055"/>
    <cellStyle name="Процентный 12 2 6" xfId="9177"/>
    <cellStyle name="Процентный 12 2 7" xfId="7447"/>
    <cellStyle name="Процентный 12 3" xfId="10637"/>
    <cellStyle name="Процентный 12 3 2" xfId="17955"/>
    <cellStyle name="Процентный 12 4" xfId="12841"/>
    <cellStyle name="Процентный 12 5" xfId="14686"/>
    <cellStyle name="Процентный 12 6" xfId="16313"/>
    <cellStyle name="Процентный 12 7" xfId="8435"/>
    <cellStyle name="Процентный 12 8" xfId="6705"/>
    <cellStyle name="Процентный 13" xfId="3005"/>
    <cellStyle name="Процентный 13 2" xfId="9900"/>
    <cellStyle name="Процентный 13 2 2" xfId="17523"/>
    <cellStyle name="Процентный 13 3" xfId="12394"/>
    <cellStyle name="Процентный 13 4" xfId="14239"/>
    <cellStyle name="Процентный 13 5" xfId="15912"/>
    <cellStyle name="Процентный 13 6" xfId="8044"/>
    <cellStyle name="Процентный 13 7" xfId="5880"/>
    <cellStyle name="Процентный 14" xfId="4272"/>
    <cellStyle name="Процентный 14 2" xfId="10980"/>
    <cellStyle name="Процентный 14 2 2" xfId="18298"/>
    <cellStyle name="Процентный 14 3" xfId="13184"/>
    <cellStyle name="Процентный 14 4" xfId="15029"/>
    <cellStyle name="Процентный 14 5" xfId="16656"/>
    <cellStyle name="Процентный 14 6" xfId="8778"/>
    <cellStyle name="Процентный 14 7" xfId="7048"/>
    <cellStyle name="Процентный 15" xfId="2764"/>
    <cellStyle name="Процентный 15 2" xfId="19041"/>
    <cellStyle name="Процентный 15 3" xfId="17399"/>
    <cellStyle name="Процентный 15 4" xfId="7791"/>
    <cellStyle name="Процентный 16" xfId="2252"/>
    <cellStyle name="Процентный 16 2" xfId="17515"/>
    <cellStyle name="Процентный 16 3" xfId="7906"/>
    <cellStyle name="Процентный 17" xfId="5849"/>
    <cellStyle name="Процентный 17 2" xfId="15887"/>
    <cellStyle name="Процентный 2" xfId="190"/>
    <cellStyle name="Процентный 2 10" xfId="5861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3 3" xfId="3158"/>
    <cellStyle name="Процентный 2 4" xfId="2186"/>
    <cellStyle name="Процентный 2 4 2" xfId="2209"/>
    <cellStyle name="Процентный 2 4 3" xfId="3841"/>
    <cellStyle name="Процентный 2 5" xfId="2199"/>
    <cellStyle name="Процентный 2 5 2" xfId="4353"/>
    <cellStyle name="Процентный 2 5 2 2" xfId="11058"/>
    <cellStyle name="Процентный 2 5 2 2 2" xfId="18376"/>
    <cellStyle name="Процентный 2 5 2 3" xfId="13262"/>
    <cellStyle name="Процентный 2 5 2 4" xfId="15107"/>
    <cellStyle name="Процентный 2 5 2 5" xfId="16734"/>
    <cellStyle name="Процентный 2 5 2 6" xfId="8856"/>
    <cellStyle name="Процентный 2 5 2 7" xfId="7126"/>
    <cellStyle name="Процентный 2 5 3" xfId="3128"/>
    <cellStyle name="Процентный 2 5 3 2" xfId="17663"/>
    <cellStyle name="Процентный 2 5 3 3" xfId="10185"/>
    <cellStyle name="Процентный 2 5 4" xfId="12538"/>
    <cellStyle name="Процентный 2 5 5" xfId="14383"/>
    <cellStyle name="Процентный 2 5 6" xfId="15989"/>
    <cellStyle name="Процентный 2 5 7" xfId="8114"/>
    <cellStyle name="Процентный 2 5 8" xfId="6233"/>
    <cellStyle name="Процентный 2 6" xfId="3087"/>
    <cellStyle name="Процентный 2 7" xfId="2999"/>
    <cellStyle name="Процентный 2 7 2" xfId="12388"/>
    <cellStyle name="Процентный 2 7 3" xfId="14233"/>
    <cellStyle name="Процентный 2 7 4" xfId="17531"/>
    <cellStyle name="Процентный 2 7 5" xfId="9894"/>
    <cellStyle name="Процентный 2 8" xfId="2314"/>
    <cellStyle name="Процентный 2 8 2" xfId="15905"/>
    <cellStyle name="Процентный 2 9" xfId="2254"/>
    <cellStyle name="Процентный 2 9 2" xfId="8028"/>
    <cellStyle name="Процентный 3" xfId="192"/>
    <cellStyle name="Процентный 3 2" xfId="2176"/>
    <cellStyle name="Процентный 3 2 2" xfId="2383"/>
    <cellStyle name="Процентный 3 3" xfId="3832"/>
    <cellStyle name="Процентный 3 3 10" xfId="6638"/>
    <cellStyle name="Процентный 3 3 11" xfId="20960"/>
    <cellStyle name="Процентный 3 3 2" xfId="3848"/>
    <cellStyle name="Процентный 3 3 3" xfId="4268"/>
    <cellStyle name="Процентный 3 3 3 2" xfId="5015"/>
    <cellStyle name="Процентный 3 3 3 2 2" xfId="11720"/>
    <cellStyle name="Процентный 3 3 3 2 2 2" xfId="19038"/>
    <cellStyle name="Процентный 3 3 3 2 3" xfId="13924"/>
    <cellStyle name="Процентный 3 3 3 2 4" xfId="15769"/>
    <cellStyle name="Процентный 3 3 3 2 5" xfId="17396"/>
    <cellStyle name="Процентный 3 3 3 2 6" xfId="9518"/>
    <cellStyle name="Процентный 3 3 3 2 7" xfId="7788"/>
    <cellStyle name="Процентный 3 3 3 3" xfId="10978"/>
    <cellStyle name="Процентный 3 3 3 3 2" xfId="18296"/>
    <cellStyle name="Процентный 3 3 3 4" xfId="13182"/>
    <cellStyle name="Процентный 3 3 3 5" xfId="15027"/>
    <cellStyle name="Процентный 3 3 3 6" xfId="16654"/>
    <cellStyle name="Процентный 3 3 3 7" xfId="8776"/>
    <cellStyle name="Процентный 3 3 3 8" xfId="7046"/>
    <cellStyle name="Процентный 3 3 4" xfId="4620"/>
    <cellStyle name="Процентный 3 3 4 2" xfId="11325"/>
    <cellStyle name="Процентный 3 3 4 2 2" xfId="18643"/>
    <cellStyle name="Процентный 3 3 4 3" xfId="13529"/>
    <cellStyle name="Процентный 3 3 4 4" xfId="15374"/>
    <cellStyle name="Процентный 3 3 4 5" xfId="17001"/>
    <cellStyle name="Процентный 3 3 4 6" xfId="9123"/>
    <cellStyle name="Процентный 3 3 4 7" xfId="7393"/>
    <cellStyle name="Процентный 3 3 5" xfId="10588"/>
    <cellStyle name="Процентный 3 3 5 2" xfId="17920"/>
    <cellStyle name="Процентный 3 3 6" xfId="12799"/>
    <cellStyle name="Процентный 3 3 7" xfId="14644"/>
    <cellStyle name="Процентный 3 3 8" xfId="16257"/>
    <cellStyle name="Процентный 3 3 9" xfId="8381"/>
    <cellStyle name="Процентный 3 4" xfId="3088"/>
    <cellStyle name="Процентный 3 5" xfId="3002"/>
    <cellStyle name="Процентный 3 5 2" xfId="12391"/>
    <cellStyle name="Процентный 3 5 3" xfId="14236"/>
    <cellStyle name="Процентный 3 5 4" xfId="17550"/>
    <cellStyle name="Процентный 3 5 5" xfId="9897"/>
    <cellStyle name="Процентный 3 6" xfId="15909"/>
    <cellStyle name="Процентный 3 7" xfId="8032"/>
    <cellStyle name="Процентный 3 8" xfId="5865"/>
    <cellStyle name="Процентный 4" xfId="231"/>
    <cellStyle name="Процентный 4 10" xfId="14059"/>
    <cellStyle name="Процентный 4 11" xfId="15901"/>
    <cellStyle name="Процентный 4 12" xfId="8024"/>
    <cellStyle name="Процентный 4 13" xfId="5857"/>
    <cellStyle name="Процентный 4 14" xfId="20685"/>
    <cellStyle name="Процентный 4 2" xfId="343"/>
    <cellStyle name="Процентный 4 2 10" xfId="6259"/>
    <cellStyle name="Процентный 4 2 11" xfId="20700"/>
    <cellStyle name="Процентный 4 2 2" xfId="3397"/>
    <cellStyle name="Процентный 4 2 2 10" xfId="20815"/>
    <cellStyle name="Процентный 4 2 2 2" xfId="4145"/>
    <cellStyle name="Процентный 4 2 2 2 2" xfId="4892"/>
    <cellStyle name="Процентный 4 2 2 2 2 2" xfId="11597"/>
    <cellStyle name="Процентный 4 2 2 2 2 2 2" xfId="18915"/>
    <cellStyle name="Процентный 4 2 2 2 2 3" xfId="13801"/>
    <cellStyle name="Процентный 4 2 2 2 2 4" xfId="15646"/>
    <cellStyle name="Процентный 4 2 2 2 2 5" xfId="17273"/>
    <cellStyle name="Процентный 4 2 2 2 2 6" xfId="9395"/>
    <cellStyle name="Процентный 4 2 2 2 2 7" xfId="7665"/>
    <cellStyle name="Процентный 4 2 2 2 3" xfId="10855"/>
    <cellStyle name="Процентный 4 2 2 2 3 2" xfId="18173"/>
    <cellStyle name="Процентный 4 2 2 2 4" xfId="13059"/>
    <cellStyle name="Процентный 4 2 2 2 5" xfId="14904"/>
    <cellStyle name="Процентный 4 2 2 2 6" xfId="16531"/>
    <cellStyle name="Процентный 4 2 2 2 7" xfId="8653"/>
    <cellStyle name="Процентный 4 2 2 2 8" xfId="6923"/>
    <cellStyle name="Процентный 4 2 2 3" xfId="4497"/>
    <cellStyle name="Процентный 4 2 2 3 2" xfId="11202"/>
    <cellStyle name="Процентный 4 2 2 3 2 2" xfId="18520"/>
    <cellStyle name="Процентный 4 2 2 3 3" xfId="13406"/>
    <cellStyle name="Процентный 4 2 2 3 4" xfId="15251"/>
    <cellStyle name="Процентный 4 2 2 3 5" xfId="16878"/>
    <cellStyle name="Процентный 4 2 2 3 6" xfId="9000"/>
    <cellStyle name="Процентный 4 2 2 3 7" xfId="7270"/>
    <cellStyle name="Процентный 4 2 2 4" xfId="10426"/>
    <cellStyle name="Процентный 4 2 2 4 2" xfId="17801"/>
    <cellStyle name="Процентный 4 2 2 5" xfId="12676"/>
    <cellStyle name="Процентный 4 2 2 6" xfId="14521"/>
    <cellStyle name="Процентный 4 2 2 7" xfId="16134"/>
    <cellStyle name="Процентный 4 2 2 8" xfId="8258"/>
    <cellStyle name="Процентный 4 2 2 9" xfId="6503"/>
    <cellStyle name="Процентный 4 2 3" xfId="4027"/>
    <cellStyle name="Процентный 4 2 3 2" xfId="4774"/>
    <cellStyle name="Процентный 4 2 3 2 2" xfId="11479"/>
    <cellStyle name="Процентный 4 2 3 2 2 2" xfId="18797"/>
    <cellStyle name="Процентный 4 2 3 2 3" xfId="13683"/>
    <cellStyle name="Процентный 4 2 3 2 4" xfId="15528"/>
    <cellStyle name="Процентный 4 2 3 2 5" xfId="17155"/>
    <cellStyle name="Процентный 4 2 3 2 6" xfId="9277"/>
    <cellStyle name="Процентный 4 2 3 2 7" xfId="7547"/>
    <cellStyle name="Процентный 4 2 3 3" xfId="10737"/>
    <cellStyle name="Процентный 4 2 3 3 2" xfId="18055"/>
    <cellStyle name="Процентный 4 2 3 4" xfId="12941"/>
    <cellStyle name="Процентный 4 2 3 5" xfId="14786"/>
    <cellStyle name="Процентный 4 2 3 6" xfId="16413"/>
    <cellStyle name="Процентный 4 2 3 7" xfId="8535"/>
    <cellStyle name="Процентный 4 2 3 8" xfId="6805"/>
    <cellStyle name="Процентный 4 2 4" xfId="4379"/>
    <cellStyle name="Процентный 4 2 4 2" xfId="11084"/>
    <cellStyle name="Процентный 4 2 4 2 2" xfId="18402"/>
    <cellStyle name="Процентный 4 2 4 3" xfId="13288"/>
    <cellStyle name="Процентный 4 2 4 4" xfId="15133"/>
    <cellStyle name="Процентный 4 2 4 5" xfId="16760"/>
    <cellStyle name="Процентный 4 2 4 6" xfId="8882"/>
    <cellStyle name="Процентный 4 2 4 7" xfId="7152"/>
    <cellStyle name="Процентный 4 2 5" xfId="3189"/>
    <cellStyle name="Процентный 4 2 5 2" xfId="17688"/>
    <cellStyle name="Процентный 4 2 5 3" xfId="10223"/>
    <cellStyle name="Процентный 4 2 6" xfId="12563"/>
    <cellStyle name="Процентный 4 2 7" xfId="14408"/>
    <cellStyle name="Процентный 4 2 8" xfId="16016"/>
    <cellStyle name="Процентный 4 2 9" xfId="8140"/>
    <cellStyle name="Процентный 4 3" xfId="3428"/>
    <cellStyle name="Процентный 4 3 10" xfId="20836"/>
    <cellStyle name="Процентный 4 3 2" xfId="4166"/>
    <cellStyle name="Процентный 4 3 2 2" xfId="4913"/>
    <cellStyle name="Процентный 4 3 2 2 2" xfId="11618"/>
    <cellStyle name="Процентный 4 3 2 2 2 2" xfId="18936"/>
    <cellStyle name="Процентный 4 3 2 2 3" xfId="13822"/>
    <cellStyle name="Процентный 4 3 2 2 4" xfId="15667"/>
    <cellStyle name="Процентный 4 3 2 2 5" xfId="17294"/>
    <cellStyle name="Процентный 4 3 2 2 6" xfId="9416"/>
    <cellStyle name="Процентный 4 3 2 2 7" xfId="7686"/>
    <cellStyle name="Процентный 4 3 2 3" xfId="10876"/>
    <cellStyle name="Процентный 4 3 2 3 2" xfId="18194"/>
    <cellStyle name="Процентный 4 3 2 4" xfId="13080"/>
    <cellStyle name="Процентный 4 3 2 5" xfId="14925"/>
    <cellStyle name="Процентный 4 3 2 6" xfId="16552"/>
    <cellStyle name="Процентный 4 3 2 7" xfId="8674"/>
    <cellStyle name="Процентный 4 3 2 8" xfId="6944"/>
    <cellStyle name="Процентный 4 3 3" xfId="4518"/>
    <cellStyle name="Процентный 4 3 3 2" xfId="11223"/>
    <cellStyle name="Процентный 4 3 3 2 2" xfId="18541"/>
    <cellStyle name="Процентный 4 3 3 3" xfId="13427"/>
    <cellStyle name="Процентный 4 3 3 4" xfId="15272"/>
    <cellStyle name="Процентный 4 3 3 5" xfId="16899"/>
    <cellStyle name="Процентный 4 3 3 6" xfId="9021"/>
    <cellStyle name="Процентный 4 3 3 7" xfId="7291"/>
    <cellStyle name="Процентный 4 3 4" xfId="10445"/>
    <cellStyle name="Процентный 4 3 4 2" xfId="17819"/>
    <cellStyle name="Процентный 4 3 5" xfId="12694"/>
    <cellStyle name="Процентный 4 3 6" xfId="14539"/>
    <cellStyle name="Процентный 4 3 7" xfId="16155"/>
    <cellStyle name="Процентный 4 3 8" xfId="8279"/>
    <cellStyle name="Процентный 4 3 9" xfId="6524"/>
    <cellStyle name="Процентный 4 4" xfId="4008"/>
    <cellStyle name="Процентный 4 4 2" xfId="4755"/>
    <cellStyle name="Процентный 4 4 2 2" xfId="11460"/>
    <cellStyle name="Процентный 4 4 2 2 2" xfId="18778"/>
    <cellStyle name="Процентный 4 4 2 3" xfId="13664"/>
    <cellStyle name="Процентный 4 4 2 4" xfId="15509"/>
    <cellStyle name="Процентный 4 4 2 5" xfId="17136"/>
    <cellStyle name="Процентный 4 4 2 6" xfId="9258"/>
    <cellStyle name="Процентный 4 4 2 7" xfId="7528"/>
    <cellStyle name="Процентный 4 4 3" xfId="10718"/>
    <cellStyle name="Процентный 4 4 3 2" xfId="18036"/>
    <cellStyle name="Процентный 4 4 4" xfId="12922"/>
    <cellStyle name="Процентный 4 4 5" xfId="14767"/>
    <cellStyle name="Процентный 4 4 6" xfId="16394"/>
    <cellStyle name="Процентный 4 4 7" xfId="8516"/>
    <cellStyle name="Процентный 4 4 8" xfId="6786"/>
    <cellStyle name="Процентный 4 5" xfId="2210"/>
    <cellStyle name="Процентный 4 5 2" xfId="3161"/>
    <cellStyle name="Процентный 4 5 2 2" xfId="17670"/>
    <cellStyle name="Процентный 4 5 2 3" xfId="10200"/>
    <cellStyle name="Процентный 4 5 3" xfId="12545"/>
    <cellStyle name="Процентный 4 5 4" xfId="14390"/>
    <cellStyle name="Процентный 4 5 5" xfId="15997"/>
    <cellStyle name="Процентный 4 5 6" xfId="8121"/>
    <cellStyle name="Процентный 4 5 7" xfId="6240"/>
    <cellStyle name="Процентный 4 6" xfId="4360"/>
    <cellStyle name="Процентный 4 6 2" xfId="11065"/>
    <cellStyle name="Процентный 4 6 2 2" xfId="18383"/>
    <cellStyle name="Процентный 4 6 3" xfId="13269"/>
    <cellStyle name="Процентный 4 6 4" xfId="15114"/>
    <cellStyle name="Процентный 4 6 5" xfId="16741"/>
    <cellStyle name="Процентный 4 6 6" xfId="8863"/>
    <cellStyle name="Процентный 4 6 7" xfId="7133"/>
    <cellStyle name="Процентный 4 7" xfId="5021"/>
    <cellStyle name="Процентный 4 7 2" xfId="11725"/>
    <cellStyle name="Процентный 4 7 3" xfId="13929"/>
    <cellStyle name="Процентный 4 7 4" xfId="15774"/>
    <cellStyle name="Процентный 4 7 5" xfId="17547"/>
    <cellStyle name="Процентный 4 7 6" xfId="9523"/>
    <cellStyle name="Процентный 4 8" xfId="2792"/>
    <cellStyle name="Процентный 4 8 2" xfId="9659"/>
    <cellStyle name="Процентный 4 9" xfId="2310"/>
    <cellStyle name="Процентный 4 9 2" xfId="12214"/>
    <cellStyle name="Процентный 5" xfId="324"/>
    <cellStyle name="Процентный 5 10" xfId="8129"/>
    <cellStyle name="Процентный 5 11" xfId="6248"/>
    <cellStyle name="Процентный 5 12" xfId="20689"/>
    <cellStyle name="Процентный 5 2" xfId="344"/>
    <cellStyle name="Процентный 5 2 10" xfId="6260"/>
    <cellStyle name="Процентный 5 2 11" xfId="20701"/>
    <cellStyle name="Процентный 5 2 2" xfId="3396"/>
    <cellStyle name="Процентный 5 2 2 10" xfId="20814"/>
    <cellStyle name="Процентный 5 2 2 2" xfId="4144"/>
    <cellStyle name="Процентный 5 2 2 2 2" xfId="4891"/>
    <cellStyle name="Процентный 5 2 2 2 2 2" xfId="11596"/>
    <cellStyle name="Процентный 5 2 2 2 2 2 2" xfId="18914"/>
    <cellStyle name="Процентный 5 2 2 2 2 3" xfId="13800"/>
    <cellStyle name="Процентный 5 2 2 2 2 4" xfId="15645"/>
    <cellStyle name="Процентный 5 2 2 2 2 5" xfId="17272"/>
    <cellStyle name="Процентный 5 2 2 2 2 6" xfId="9394"/>
    <cellStyle name="Процентный 5 2 2 2 2 7" xfId="7664"/>
    <cellStyle name="Процентный 5 2 2 2 3" xfId="10854"/>
    <cellStyle name="Процентный 5 2 2 2 3 2" xfId="18172"/>
    <cellStyle name="Процентный 5 2 2 2 4" xfId="13058"/>
    <cellStyle name="Процентный 5 2 2 2 5" xfId="14903"/>
    <cellStyle name="Процентный 5 2 2 2 6" xfId="16530"/>
    <cellStyle name="Процентный 5 2 2 2 7" xfId="8652"/>
    <cellStyle name="Процентный 5 2 2 2 8" xfId="6922"/>
    <cellStyle name="Процентный 5 2 2 3" xfId="4496"/>
    <cellStyle name="Процентный 5 2 2 3 2" xfId="11201"/>
    <cellStyle name="Процентный 5 2 2 3 2 2" xfId="18519"/>
    <cellStyle name="Процентный 5 2 2 3 3" xfId="13405"/>
    <cellStyle name="Процентный 5 2 2 3 4" xfId="15250"/>
    <cellStyle name="Процентный 5 2 2 3 5" xfId="16877"/>
    <cellStyle name="Процентный 5 2 2 3 6" xfId="8999"/>
    <cellStyle name="Процентный 5 2 2 3 7" xfId="7269"/>
    <cellStyle name="Процентный 5 2 2 4" xfId="10425"/>
    <cellStyle name="Процентный 5 2 2 4 2" xfId="17800"/>
    <cellStyle name="Процентный 5 2 2 5" xfId="12675"/>
    <cellStyle name="Процентный 5 2 2 6" xfId="14520"/>
    <cellStyle name="Процентный 5 2 2 7" xfId="16133"/>
    <cellStyle name="Процентный 5 2 2 8" xfId="8257"/>
    <cellStyle name="Процентный 5 2 2 9" xfId="6502"/>
    <cellStyle name="Процентный 5 2 3" xfId="4028"/>
    <cellStyle name="Процентный 5 2 3 2" xfId="4775"/>
    <cellStyle name="Процентный 5 2 3 2 2" xfId="11480"/>
    <cellStyle name="Процентный 5 2 3 2 2 2" xfId="18798"/>
    <cellStyle name="Процентный 5 2 3 2 3" xfId="13684"/>
    <cellStyle name="Процентный 5 2 3 2 4" xfId="15529"/>
    <cellStyle name="Процентный 5 2 3 2 5" xfId="17156"/>
    <cellStyle name="Процентный 5 2 3 2 6" xfId="9278"/>
    <cellStyle name="Процентный 5 2 3 2 7" xfId="7548"/>
    <cellStyle name="Процентный 5 2 3 3" xfId="10738"/>
    <cellStyle name="Процентный 5 2 3 3 2" xfId="18056"/>
    <cellStyle name="Процентный 5 2 3 4" xfId="12942"/>
    <cellStyle name="Процентный 5 2 3 5" xfId="14787"/>
    <cellStyle name="Процентный 5 2 3 6" xfId="16414"/>
    <cellStyle name="Процентный 5 2 3 7" xfId="8536"/>
    <cellStyle name="Процентный 5 2 3 8" xfId="6806"/>
    <cellStyle name="Процентный 5 2 4" xfId="4380"/>
    <cellStyle name="Процентный 5 2 4 2" xfId="11085"/>
    <cellStyle name="Процентный 5 2 4 2 2" xfId="18403"/>
    <cellStyle name="Процентный 5 2 4 3" xfId="13289"/>
    <cellStyle name="Процентный 5 2 4 4" xfId="15134"/>
    <cellStyle name="Процентный 5 2 4 5" xfId="16761"/>
    <cellStyle name="Процентный 5 2 4 6" xfId="8883"/>
    <cellStyle name="Процентный 5 2 4 7" xfId="7153"/>
    <cellStyle name="Процентный 5 2 5" xfId="3190"/>
    <cellStyle name="Процентный 5 2 5 2" xfId="17689"/>
    <cellStyle name="Процентный 5 2 5 3" xfId="10224"/>
    <cellStyle name="Процентный 5 2 6" xfId="12564"/>
    <cellStyle name="Процентный 5 2 7" xfId="14409"/>
    <cellStyle name="Процентный 5 2 8" xfId="16017"/>
    <cellStyle name="Процентный 5 2 9" xfId="8141"/>
    <cellStyle name="Процентный 5 3" xfId="3410"/>
    <cellStyle name="Процентный 5 3 10" xfId="20828"/>
    <cellStyle name="Процентный 5 3 2" xfId="4158"/>
    <cellStyle name="Процентный 5 3 2 2" xfId="4905"/>
    <cellStyle name="Процентный 5 3 2 2 2" xfId="11610"/>
    <cellStyle name="Процентный 5 3 2 2 2 2" xfId="18928"/>
    <cellStyle name="Процентный 5 3 2 2 3" xfId="13814"/>
    <cellStyle name="Процентный 5 3 2 2 4" xfId="15659"/>
    <cellStyle name="Процентный 5 3 2 2 5" xfId="17286"/>
    <cellStyle name="Процентный 5 3 2 2 6" xfId="9408"/>
    <cellStyle name="Процентный 5 3 2 2 7" xfId="7678"/>
    <cellStyle name="Процентный 5 3 2 3" xfId="10868"/>
    <cellStyle name="Процентный 5 3 2 3 2" xfId="18186"/>
    <cellStyle name="Процентный 5 3 2 4" xfId="13072"/>
    <cellStyle name="Процентный 5 3 2 5" xfId="14917"/>
    <cellStyle name="Процентный 5 3 2 6" xfId="16544"/>
    <cellStyle name="Процентный 5 3 2 7" xfId="8666"/>
    <cellStyle name="Процентный 5 3 2 8" xfId="6936"/>
    <cellStyle name="Процентный 5 3 3" xfId="4510"/>
    <cellStyle name="Процентный 5 3 3 2" xfId="11215"/>
    <cellStyle name="Процентный 5 3 3 2 2" xfId="18533"/>
    <cellStyle name="Процентный 5 3 3 3" xfId="13419"/>
    <cellStyle name="Процентный 5 3 3 4" xfId="15264"/>
    <cellStyle name="Процентный 5 3 3 5" xfId="16891"/>
    <cellStyle name="Процентный 5 3 3 6" xfId="9013"/>
    <cellStyle name="Процентный 5 3 3 7" xfId="7283"/>
    <cellStyle name="Процентный 5 3 4" xfId="10436"/>
    <cellStyle name="Процентный 5 3 4 2" xfId="17811"/>
    <cellStyle name="Процентный 5 3 5" xfId="12686"/>
    <cellStyle name="Процентный 5 3 6" xfId="14531"/>
    <cellStyle name="Процентный 5 3 7" xfId="16147"/>
    <cellStyle name="Процентный 5 3 8" xfId="8271"/>
    <cellStyle name="Процентный 5 3 9" xfId="6516"/>
    <cellStyle name="Процентный 5 4" xfId="4016"/>
    <cellStyle name="Процентный 5 4 2" xfId="4763"/>
    <cellStyle name="Процентный 5 4 2 2" xfId="11468"/>
    <cellStyle name="Процентный 5 4 2 2 2" xfId="18786"/>
    <cellStyle name="Процентный 5 4 2 3" xfId="13672"/>
    <cellStyle name="Процентный 5 4 2 4" xfId="15517"/>
    <cellStyle name="Процентный 5 4 2 5" xfId="17144"/>
    <cellStyle name="Процентный 5 4 2 6" xfId="9266"/>
    <cellStyle name="Процентный 5 4 2 7" xfId="7536"/>
    <cellStyle name="Процентный 5 4 3" xfId="10726"/>
    <cellStyle name="Процентный 5 4 3 2" xfId="18044"/>
    <cellStyle name="Процентный 5 4 4" xfId="12930"/>
    <cellStyle name="Процентный 5 4 5" xfId="14775"/>
    <cellStyle name="Процентный 5 4 6" xfId="16402"/>
    <cellStyle name="Процентный 5 4 7" xfId="8524"/>
    <cellStyle name="Процентный 5 4 8" xfId="6794"/>
    <cellStyle name="Процентный 5 5" xfId="4368"/>
    <cellStyle name="Процентный 5 5 2" xfId="11073"/>
    <cellStyle name="Процентный 5 5 2 2" xfId="18391"/>
    <cellStyle name="Процентный 5 5 3" xfId="13277"/>
    <cellStyle name="Процентный 5 5 4" xfId="15122"/>
    <cellStyle name="Процентный 5 5 5" xfId="16749"/>
    <cellStyle name="Процентный 5 5 6" xfId="8871"/>
    <cellStyle name="Процентный 5 5 7" xfId="7141"/>
    <cellStyle name="Процентный 5 6" xfId="3179"/>
    <cellStyle name="Процентный 5 6 2" xfId="17678"/>
    <cellStyle name="Процентный 5 6 3" xfId="10213"/>
    <cellStyle name="Процентный 5 7" xfId="2650"/>
    <cellStyle name="Процентный 5 7 2" xfId="12553"/>
    <cellStyle name="Процентный 5 8" xfId="14398"/>
    <cellStyle name="Процентный 5 9" xfId="16005"/>
    <cellStyle name="Процентный 6" xfId="934"/>
    <cellStyle name="Процентный 6 10" xfId="6411"/>
    <cellStyle name="Процентный 6 11" xfId="20725"/>
    <cellStyle name="Процентный 6 2" xfId="3354"/>
    <cellStyle name="Процентный 6 2 10" xfId="20795"/>
    <cellStyle name="Процентный 6 2 2" xfId="4124"/>
    <cellStyle name="Процентный 6 2 2 2" xfId="4871"/>
    <cellStyle name="Процентный 6 2 2 2 2" xfId="11576"/>
    <cellStyle name="Процентный 6 2 2 2 2 2" xfId="18894"/>
    <cellStyle name="Процентный 6 2 2 2 3" xfId="13780"/>
    <cellStyle name="Процентный 6 2 2 2 4" xfId="15625"/>
    <cellStyle name="Процентный 6 2 2 2 5" xfId="17252"/>
    <cellStyle name="Процентный 6 2 2 2 6" xfId="9374"/>
    <cellStyle name="Процентный 6 2 2 2 7" xfId="7644"/>
    <cellStyle name="Процентный 6 2 2 3" xfId="10834"/>
    <cellStyle name="Процентный 6 2 2 3 2" xfId="18152"/>
    <cellStyle name="Процентный 6 2 2 4" xfId="13038"/>
    <cellStyle name="Процентный 6 2 2 5" xfId="14883"/>
    <cellStyle name="Процентный 6 2 2 6" xfId="16510"/>
    <cellStyle name="Процентный 6 2 2 7" xfId="8632"/>
    <cellStyle name="Процентный 6 2 2 8" xfId="6902"/>
    <cellStyle name="Процентный 6 2 3" xfId="4476"/>
    <cellStyle name="Процентный 6 2 3 2" xfId="11181"/>
    <cellStyle name="Процентный 6 2 3 2 2" xfId="18499"/>
    <cellStyle name="Процентный 6 2 3 3" xfId="13385"/>
    <cellStyle name="Процентный 6 2 3 4" xfId="15230"/>
    <cellStyle name="Процентный 6 2 3 5" xfId="16857"/>
    <cellStyle name="Процентный 6 2 3 6" xfId="8979"/>
    <cellStyle name="Процентный 6 2 3 7" xfId="7249"/>
    <cellStyle name="Процентный 6 2 4" xfId="10402"/>
    <cellStyle name="Процентный 6 2 4 2" xfId="17780"/>
    <cellStyle name="Процентный 6 2 5" xfId="12655"/>
    <cellStyle name="Процентный 6 2 6" xfId="14500"/>
    <cellStyle name="Процентный 6 2 7" xfId="16113"/>
    <cellStyle name="Процентный 6 2 8" xfId="8237"/>
    <cellStyle name="Процентный 6 2 9" xfId="6482"/>
    <cellStyle name="Процентный 6 3" xfId="4055"/>
    <cellStyle name="Процентный 6 3 2" xfId="4802"/>
    <cellStyle name="Процентный 6 3 2 2" xfId="11507"/>
    <cellStyle name="Процентный 6 3 2 2 2" xfId="18825"/>
    <cellStyle name="Процентный 6 3 2 3" xfId="13711"/>
    <cellStyle name="Процентный 6 3 2 4" xfId="15556"/>
    <cellStyle name="Процентный 6 3 2 5" xfId="17183"/>
    <cellStyle name="Процентный 6 3 2 6" xfId="9305"/>
    <cellStyle name="Процентный 6 3 2 7" xfId="7575"/>
    <cellStyle name="Процентный 6 3 3" xfId="10765"/>
    <cellStyle name="Процентный 6 3 3 2" xfId="18083"/>
    <cellStyle name="Процентный 6 3 4" xfId="12969"/>
    <cellStyle name="Процентный 6 3 5" xfId="14814"/>
    <cellStyle name="Процентный 6 3 6" xfId="16441"/>
    <cellStyle name="Процентный 6 3 7" xfId="8563"/>
    <cellStyle name="Процентный 6 3 8" xfId="6833"/>
    <cellStyle name="Процентный 6 4" xfId="4407"/>
    <cellStyle name="Процентный 6 4 2" xfId="11112"/>
    <cellStyle name="Процентный 6 4 2 2" xfId="18430"/>
    <cellStyle name="Процентный 6 4 3" xfId="13316"/>
    <cellStyle name="Процентный 6 4 4" xfId="15161"/>
    <cellStyle name="Процентный 6 4 5" xfId="16788"/>
    <cellStyle name="Процентный 6 4 6" xfId="8910"/>
    <cellStyle name="Процентный 6 4 7" xfId="7180"/>
    <cellStyle name="Процентный 6 5" xfId="3217"/>
    <cellStyle name="Процентный 6 5 2" xfId="17714"/>
    <cellStyle name="Процентный 6 5 3" xfId="10317"/>
    <cellStyle name="Процентный 6 6" xfId="12589"/>
    <cellStyle name="Процентный 6 7" xfId="14434"/>
    <cellStyle name="Процентный 6 8" xfId="16044"/>
    <cellStyle name="Процентный 6 9" xfId="8168"/>
    <cellStyle name="Процентный 7" xfId="2131"/>
    <cellStyle name="Процентный 7 10" xfId="6432"/>
    <cellStyle name="Процентный 7 11" xfId="20747"/>
    <cellStyle name="Процентный 7 2" xfId="3573"/>
    <cellStyle name="Процентный 7 2 10" xfId="20900"/>
    <cellStyle name="Процентный 7 2 2" xfId="4229"/>
    <cellStyle name="Процентный 7 2 2 2" xfId="4976"/>
    <cellStyle name="Процентный 7 2 2 2 2" xfId="11681"/>
    <cellStyle name="Процентный 7 2 2 2 2 2" xfId="18999"/>
    <cellStyle name="Процентный 7 2 2 2 3" xfId="13885"/>
    <cellStyle name="Процентный 7 2 2 2 4" xfId="15730"/>
    <cellStyle name="Процентный 7 2 2 2 5" xfId="17357"/>
    <cellStyle name="Процентный 7 2 2 2 6" xfId="9479"/>
    <cellStyle name="Процентный 7 2 2 2 7" xfId="7749"/>
    <cellStyle name="Процентный 7 2 2 3" xfId="10939"/>
    <cellStyle name="Процентный 7 2 2 3 2" xfId="18257"/>
    <cellStyle name="Процентный 7 2 2 4" xfId="13143"/>
    <cellStyle name="Процентный 7 2 2 5" xfId="14988"/>
    <cellStyle name="Процентный 7 2 2 6" xfId="16615"/>
    <cellStyle name="Процентный 7 2 2 7" xfId="8737"/>
    <cellStyle name="Процентный 7 2 2 8" xfId="7007"/>
    <cellStyle name="Процентный 7 2 3" xfId="4581"/>
    <cellStyle name="Процентный 7 2 3 2" xfId="11286"/>
    <cellStyle name="Процентный 7 2 3 2 2" xfId="18604"/>
    <cellStyle name="Процентный 7 2 3 3" xfId="13490"/>
    <cellStyle name="Процентный 7 2 3 4" xfId="15335"/>
    <cellStyle name="Процентный 7 2 3 5" xfId="16962"/>
    <cellStyle name="Процентный 7 2 3 6" xfId="9084"/>
    <cellStyle name="Процентный 7 2 3 7" xfId="7354"/>
    <cellStyle name="Процентный 7 2 4" xfId="10518"/>
    <cellStyle name="Процентный 7 2 4 2" xfId="17882"/>
    <cellStyle name="Процентный 7 2 5" xfId="12757"/>
    <cellStyle name="Процентный 7 2 6" xfId="14602"/>
    <cellStyle name="Процентный 7 2 7" xfId="16218"/>
    <cellStyle name="Процентный 7 2 8" xfId="8342"/>
    <cellStyle name="Процентный 7 2 9" xfId="6589"/>
    <cellStyle name="Процентный 7 3" xfId="4075"/>
    <cellStyle name="Процентный 7 3 2" xfId="4822"/>
    <cellStyle name="Процентный 7 3 2 2" xfId="11527"/>
    <cellStyle name="Процентный 7 3 2 2 2" xfId="18845"/>
    <cellStyle name="Процентный 7 3 2 3" xfId="13731"/>
    <cellStyle name="Процентный 7 3 2 4" xfId="15576"/>
    <cellStyle name="Процентный 7 3 2 5" xfId="17203"/>
    <cellStyle name="Процентный 7 3 2 6" xfId="9325"/>
    <cellStyle name="Процентный 7 3 2 7" xfId="7595"/>
    <cellStyle name="Процентный 7 3 3" xfId="10785"/>
    <cellStyle name="Процентный 7 3 3 2" xfId="18103"/>
    <cellStyle name="Процентный 7 3 4" xfId="12989"/>
    <cellStyle name="Процентный 7 3 5" xfId="14834"/>
    <cellStyle name="Процентный 7 3 6" xfId="16461"/>
    <cellStyle name="Процентный 7 3 7" xfId="8583"/>
    <cellStyle name="Процентный 7 3 8" xfId="6853"/>
    <cellStyle name="Процентный 7 4" xfId="4427"/>
    <cellStyle name="Процентный 7 4 2" xfId="11132"/>
    <cellStyle name="Процентный 7 4 2 2" xfId="18450"/>
    <cellStyle name="Процентный 7 4 3" xfId="13336"/>
    <cellStyle name="Процентный 7 4 4" xfId="15181"/>
    <cellStyle name="Процентный 7 4 5" xfId="16808"/>
    <cellStyle name="Процентный 7 4 6" xfId="8930"/>
    <cellStyle name="Процентный 7 4 7" xfId="7200"/>
    <cellStyle name="Процентный 7 5" xfId="3251"/>
    <cellStyle name="Процентный 7 5 2" xfId="17734"/>
    <cellStyle name="Процентный 7 5 3" xfId="10351"/>
    <cellStyle name="Процентный 7 6" xfId="12610"/>
    <cellStyle name="Процентный 7 7" xfId="14455"/>
    <cellStyle name="Процентный 7 8" xfId="16064"/>
    <cellStyle name="Процентный 7 9" xfId="8188"/>
    <cellStyle name="Процентный 8" xfId="2138"/>
    <cellStyle name="Процентный 8 10" xfId="6439"/>
    <cellStyle name="Процентный 8 11" xfId="20754"/>
    <cellStyle name="Процентный 8 2" xfId="3580"/>
    <cellStyle name="Процентный 8 2 10" xfId="20907"/>
    <cellStyle name="Процентный 8 2 2" xfId="4236"/>
    <cellStyle name="Процентный 8 2 2 2" xfId="4983"/>
    <cellStyle name="Процентный 8 2 2 2 2" xfId="11688"/>
    <cellStyle name="Процентный 8 2 2 2 2 2" xfId="19006"/>
    <cellStyle name="Процентный 8 2 2 2 3" xfId="13892"/>
    <cellStyle name="Процентный 8 2 2 2 4" xfId="15737"/>
    <cellStyle name="Процентный 8 2 2 2 5" xfId="17364"/>
    <cellStyle name="Процентный 8 2 2 2 6" xfId="9486"/>
    <cellStyle name="Процентный 8 2 2 2 7" xfId="7756"/>
    <cellStyle name="Процентный 8 2 2 3" xfId="10946"/>
    <cellStyle name="Процентный 8 2 2 3 2" xfId="18264"/>
    <cellStyle name="Процентный 8 2 2 4" xfId="13150"/>
    <cellStyle name="Процентный 8 2 2 5" xfId="14995"/>
    <cellStyle name="Процентный 8 2 2 6" xfId="16622"/>
    <cellStyle name="Процентный 8 2 2 7" xfId="8744"/>
    <cellStyle name="Процентный 8 2 2 8" xfId="7014"/>
    <cellStyle name="Процентный 8 2 3" xfId="4588"/>
    <cellStyle name="Процентный 8 2 3 2" xfId="11293"/>
    <cellStyle name="Процентный 8 2 3 2 2" xfId="18611"/>
    <cellStyle name="Процентный 8 2 3 3" xfId="13497"/>
    <cellStyle name="Процентный 8 2 3 4" xfId="15342"/>
    <cellStyle name="Процентный 8 2 3 5" xfId="16969"/>
    <cellStyle name="Процентный 8 2 3 6" xfId="9091"/>
    <cellStyle name="Процентный 8 2 3 7" xfId="7361"/>
    <cellStyle name="Процентный 8 2 4" xfId="10525"/>
    <cellStyle name="Процентный 8 2 4 2" xfId="17889"/>
    <cellStyle name="Процентный 8 2 5" xfId="12764"/>
    <cellStyle name="Процентный 8 2 6" xfId="14609"/>
    <cellStyle name="Процентный 8 2 7" xfId="16225"/>
    <cellStyle name="Процентный 8 2 8" xfId="8349"/>
    <cellStyle name="Процентный 8 2 9" xfId="6596"/>
    <cellStyle name="Процентный 8 3" xfId="4082"/>
    <cellStyle name="Процентный 8 3 2" xfId="4829"/>
    <cellStyle name="Процентный 8 3 2 2" xfId="11534"/>
    <cellStyle name="Процентный 8 3 2 2 2" xfId="18852"/>
    <cellStyle name="Процентный 8 3 2 3" xfId="13738"/>
    <cellStyle name="Процентный 8 3 2 4" xfId="15583"/>
    <cellStyle name="Процентный 8 3 2 5" xfId="17210"/>
    <cellStyle name="Процентный 8 3 2 6" xfId="9332"/>
    <cellStyle name="Процентный 8 3 2 7" xfId="7602"/>
    <cellStyle name="Процентный 8 3 3" xfId="10792"/>
    <cellStyle name="Процентный 8 3 3 2" xfId="18110"/>
    <cellStyle name="Процентный 8 3 4" xfId="12996"/>
    <cellStyle name="Процентный 8 3 5" xfId="14841"/>
    <cellStyle name="Процентный 8 3 6" xfId="16468"/>
    <cellStyle name="Процентный 8 3 7" xfId="8590"/>
    <cellStyle name="Процентный 8 3 8" xfId="6860"/>
    <cellStyle name="Процентный 8 4" xfId="4434"/>
    <cellStyle name="Процентный 8 4 2" xfId="11139"/>
    <cellStyle name="Процентный 8 4 2 2" xfId="18457"/>
    <cellStyle name="Процентный 8 4 3" xfId="13343"/>
    <cellStyle name="Процентный 8 4 4" xfId="15188"/>
    <cellStyle name="Процентный 8 4 5" xfId="16815"/>
    <cellStyle name="Процентный 8 4 6" xfId="8937"/>
    <cellStyle name="Процентный 8 4 7" xfId="7207"/>
    <cellStyle name="Процентный 8 5" xfId="3257"/>
    <cellStyle name="Процентный 8 5 2" xfId="17740"/>
    <cellStyle name="Процентный 8 5 3" xfId="10357"/>
    <cellStyle name="Процентный 8 6" xfId="12616"/>
    <cellStyle name="Процентный 8 7" xfId="14461"/>
    <cellStyle name="Процентный 8 8" xfId="16071"/>
    <cellStyle name="Процентный 8 9" xfId="8195"/>
    <cellStyle name="Процентный 9" xfId="2194"/>
    <cellStyle name="Процентный 9 10" xfId="20782"/>
    <cellStyle name="Процентный 9 2" xfId="4111"/>
    <cellStyle name="Процентный 9 2 2" xfId="4858"/>
    <cellStyle name="Процентный 9 2 2 2" xfId="11563"/>
    <cellStyle name="Процентный 9 2 2 2 2" xfId="18881"/>
    <cellStyle name="Процентный 9 2 2 3" xfId="13767"/>
    <cellStyle name="Процентный 9 2 2 4" xfId="15612"/>
    <cellStyle name="Процентный 9 2 2 5" xfId="17239"/>
    <cellStyle name="Процентный 9 2 2 6" xfId="9361"/>
    <cellStyle name="Процентный 9 2 2 7" xfId="7631"/>
    <cellStyle name="Процентный 9 2 3" xfId="10821"/>
    <cellStyle name="Процентный 9 2 3 2" xfId="18139"/>
    <cellStyle name="Процентный 9 2 4" xfId="13025"/>
    <cellStyle name="Процентный 9 2 5" xfId="14870"/>
    <cellStyle name="Процентный 9 2 6" xfId="16497"/>
    <cellStyle name="Процентный 9 2 7" xfId="8619"/>
    <cellStyle name="Процентный 9 2 8" xfId="6889"/>
    <cellStyle name="Процентный 9 3" xfId="4463"/>
    <cellStyle name="Процентный 9 3 2" xfId="11168"/>
    <cellStyle name="Процентный 9 3 2 2" xfId="18486"/>
    <cellStyle name="Процентный 9 3 3" xfId="13372"/>
    <cellStyle name="Процентный 9 3 4" xfId="15217"/>
    <cellStyle name="Процентный 9 3 5" xfId="16844"/>
    <cellStyle name="Процентный 9 3 6" xfId="8966"/>
    <cellStyle name="Процентный 9 3 7" xfId="7236"/>
    <cellStyle name="Процентный 9 4" xfId="3308"/>
    <cellStyle name="Процентный 9 4 2" xfId="17768"/>
    <cellStyle name="Процентный 9 4 3" xfId="10384"/>
    <cellStyle name="Процентный 9 5" xfId="12643"/>
    <cellStyle name="Процентный 9 6" xfId="14488"/>
    <cellStyle name="Процентный 9 7" xfId="16100"/>
    <cellStyle name="Процентный 9 8" xfId="8224"/>
    <cellStyle name="Процентный 9 9" xfId="6468"/>
    <cellStyle name="Связанная ячейка" xfId="954" builtinId="24" customBuiltin="1"/>
    <cellStyle name="Связанная ячейка 10" xfId="2052"/>
    <cellStyle name="Связанная ячейка 11" xfId="2053"/>
    <cellStyle name="Связанная ячейка 12" xfId="2054"/>
    <cellStyle name="Связанная ячейка 13" xfId="2055"/>
    <cellStyle name="Связанная ячейка 14" xfId="2056"/>
    <cellStyle name="Связанная ячейка 15" xfId="2057"/>
    <cellStyle name="Связанная ячейка 16" xfId="2058"/>
    <cellStyle name="Связанная ячейка 17" xfId="2059"/>
    <cellStyle name="Связанная ячейка 18" xfId="2060"/>
    <cellStyle name="Связанная ячейка 19" xfId="2061"/>
    <cellStyle name="Связанная ячейка 2" xfId="193"/>
    <cellStyle name="Связанная ячейка 2 2" xfId="194"/>
    <cellStyle name="Связанная ячейка 2 2 2" xfId="2062"/>
    <cellStyle name="Связанная ячейка 2 3" xfId="2063"/>
    <cellStyle name="Связанная ячейка 2 4" xfId="3830"/>
    <cellStyle name="Связанная ячейка 2 5" xfId="2306"/>
    <cellStyle name="Связанная ячейка 2 6" xfId="2249"/>
    <cellStyle name="Связанная ячейка 20" xfId="2064"/>
    <cellStyle name="Связанная ячейка 21" xfId="2065"/>
    <cellStyle name="Связанная ячейка 22" xfId="2066"/>
    <cellStyle name="Связанная ячейка 23" xfId="2067"/>
    <cellStyle name="Связанная ячейка 24" xfId="2068"/>
    <cellStyle name="Связанная ячейка 3" xfId="195"/>
    <cellStyle name="Связанная ячейка 3 2" xfId="2070"/>
    <cellStyle name="Связанная ячейка 3 3" xfId="2069"/>
    <cellStyle name="Связанная ячейка 4" xfId="196"/>
    <cellStyle name="Связанная ячейка 4 2" xfId="2072"/>
    <cellStyle name="Связанная ячейка 4 3" xfId="2071"/>
    <cellStyle name="Связанная ячейка 5" xfId="2073"/>
    <cellStyle name="Связанная ячейка 5 2" xfId="3089"/>
    <cellStyle name="Связанная ячейка 5 3" xfId="2450"/>
    <cellStyle name="Связанная ячейка 6" xfId="2074"/>
    <cellStyle name="Связанная ячейка 6 2" xfId="3876"/>
    <cellStyle name="Связанная ячейка 6 3" xfId="3090"/>
    <cellStyle name="Связанная ячейка 6 4" xfId="2567"/>
    <cellStyle name="Связанная ячейка 7" xfId="2075"/>
    <cellStyle name="Связанная ячейка 8" xfId="2076"/>
    <cellStyle name="Связанная ячейка 9" xfId="2077"/>
    <cellStyle name="стиль" xfId="2513"/>
    <cellStyle name="Стиль 1" xfId="197"/>
    <cellStyle name="Стиль 1 2" xfId="260"/>
    <cellStyle name="Стиль 1 3" xfId="255"/>
    <cellStyle name="стиль 10" xfId="12107"/>
    <cellStyle name="стиль 10 2" xfId="19909"/>
    <cellStyle name="стиль 11" xfId="12296"/>
    <cellStyle name="стиль 11 2" xfId="20015"/>
    <cellStyle name="стиль 12" xfId="14141"/>
    <cellStyle name="стиль 12 2" xfId="20220"/>
    <cellStyle name="стиль 13" xfId="15953"/>
    <cellStyle name="стиль 13 2" xfId="20400"/>
    <cellStyle name="стиль 14" xfId="8085"/>
    <cellStyle name="стиль 14 2" xfId="19165"/>
    <cellStyle name="стиль 15" xfId="6200"/>
    <cellStyle name="стиль 16" xfId="6631"/>
    <cellStyle name="стиль 2" xfId="3924"/>
    <cellStyle name="стиль 2 2" xfId="5586"/>
    <cellStyle name="стиль 2 2 2" xfId="10634"/>
    <cellStyle name="стиль 2 2 3" xfId="19660"/>
    <cellStyle name="стиль 2 3" xfId="5705"/>
    <cellStyle name="стиль 2 3 2" xfId="10291"/>
    <cellStyle name="стиль 2 3 3" xfId="19577"/>
    <cellStyle name="стиль 2 4" xfId="5635"/>
    <cellStyle name="стиль 2 4 2" xfId="12173"/>
    <cellStyle name="стиль 2 4 3" xfId="19968"/>
    <cellStyle name="стиль 2 5" xfId="5236"/>
    <cellStyle name="стиль 2 5 2" xfId="11985"/>
    <cellStyle name="стиль 2 5 3" xfId="19800"/>
    <cellStyle name="стиль 2 6" xfId="12838"/>
    <cellStyle name="стиль 2 6 2" xfId="20193"/>
    <cellStyle name="стиль 2 7" xfId="14683"/>
    <cellStyle name="стиль 2 7 2" xfId="20398"/>
    <cellStyle name="стиль 2 8" xfId="6702"/>
    <cellStyle name="стиль 2 9" xfId="19163"/>
    <cellStyle name="стиль 3" xfId="2811"/>
    <cellStyle name="стиль 3 2" xfId="17512"/>
    <cellStyle name="стиль 3 2 2" xfId="20401"/>
    <cellStyle name="стиль 3 3" xfId="9792"/>
    <cellStyle name="стиль 3 4" xfId="19240"/>
    <cellStyle name="стиль 4" xfId="5632"/>
    <cellStyle name="стиль 4 2" xfId="10335"/>
    <cellStyle name="стиль 4 3" xfId="19600"/>
    <cellStyle name="стиль 5" xfId="5776"/>
    <cellStyle name="стиль 5 2" xfId="12118"/>
    <cellStyle name="стиль 5 3" xfId="19920"/>
    <cellStyle name="стиль 6" xfId="5801"/>
    <cellStyle name="стиль 6 2" xfId="9710"/>
    <cellStyle name="стиль 6 3" xfId="19205"/>
    <cellStyle name="стиль 7" xfId="5822"/>
    <cellStyle name="стиль 7 2" xfId="9643"/>
    <cellStyle name="стиль 7 3" xfId="19169"/>
    <cellStyle name="стиль 8" xfId="10454"/>
    <cellStyle name="стиль 8 2" xfId="19615"/>
    <cellStyle name="стиль 9" xfId="10190"/>
    <cellStyle name="стиль 9 2" xfId="19528"/>
    <cellStyle name="Текст предупреждения" xfId="956" builtinId="11" customBuiltin="1"/>
    <cellStyle name="Текст предупреждения 10" xfId="2078"/>
    <cellStyle name="Текст предупреждения 11" xfId="2079"/>
    <cellStyle name="Текст предупреждения 12" xfId="2080"/>
    <cellStyle name="Текст предупреждения 13" xfId="2081"/>
    <cellStyle name="Текст предупреждения 14" xfId="2082"/>
    <cellStyle name="Текст предупреждения 15" xfId="2083"/>
    <cellStyle name="Текст предупреждения 16" xfId="2084"/>
    <cellStyle name="Текст предупреждения 17" xfId="2085"/>
    <cellStyle name="Текст предупреждения 18" xfId="2086"/>
    <cellStyle name="Текст предупреждения 19" xfId="2087"/>
    <cellStyle name="Текст предупреждения 2" xfId="198"/>
    <cellStyle name="Текст предупреждения 2 2" xfId="199"/>
    <cellStyle name="Текст предупреждения 2 3" xfId="2307"/>
    <cellStyle name="Текст предупреждения 2 4" xfId="2250"/>
    <cellStyle name="Текст предупреждения 20" xfId="2088"/>
    <cellStyle name="Текст предупреждения 21" xfId="2089"/>
    <cellStyle name="Текст предупреждения 22" xfId="2090"/>
    <cellStyle name="Текст предупреждения 23" xfId="2091"/>
    <cellStyle name="Текст предупреждения 24" xfId="2092"/>
    <cellStyle name="Текст предупреждения 3" xfId="200"/>
    <cellStyle name="Текст предупреждения 3 2" xfId="2093"/>
    <cellStyle name="Текст предупреждения 4" xfId="201"/>
    <cellStyle name="Текст предупреждения 4 2" xfId="2094"/>
    <cellStyle name="Текст предупреждения 5" xfId="2095"/>
    <cellStyle name="Текст предупреждения 6" xfId="2096"/>
    <cellStyle name="Текст предупреждения 7" xfId="2097"/>
    <cellStyle name="Текст предупреждения 8" xfId="2098"/>
    <cellStyle name="Текст предупреждения 9" xfId="2099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0 2" xfId="2378"/>
    <cellStyle name="Финансовый [0] 2 11" xfId="206"/>
    <cellStyle name="Финансовый [0] 2 11 2" xfId="2379"/>
    <cellStyle name="Финансовый [0] 2 12" xfId="321"/>
    <cellStyle name="Финансовый [0] 2 13" xfId="300"/>
    <cellStyle name="Финансовый [0] 2 14" xfId="245"/>
    <cellStyle name="Финансовый [0] 2 14 2" xfId="3170"/>
    <cellStyle name="Финансовый [0] 2 14 2 2" xfId="4011"/>
    <cellStyle name="Финансовый [0] 2 14 2 2 2" xfId="4758"/>
    <cellStyle name="Финансовый [0] 2 14 2 2 2 2" xfId="11463"/>
    <cellStyle name="Финансовый [0] 2 14 2 2 2 2 2" xfId="18781"/>
    <cellStyle name="Финансовый [0] 2 14 2 2 2 3" xfId="13667"/>
    <cellStyle name="Финансовый [0] 2 14 2 2 2 4" xfId="15512"/>
    <cellStyle name="Финансовый [0] 2 14 2 2 2 5" xfId="17139"/>
    <cellStyle name="Финансовый [0] 2 14 2 2 2 6" xfId="9261"/>
    <cellStyle name="Финансовый [0] 2 14 2 2 2 7" xfId="7531"/>
    <cellStyle name="Финансовый [0] 2 14 2 2 3" xfId="10721"/>
    <cellStyle name="Финансовый [0] 2 14 2 2 3 2" xfId="18039"/>
    <cellStyle name="Финансовый [0] 2 14 2 2 4" xfId="12925"/>
    <cellStyle name="Финансовый [0] 2 14 2 2 5" xfId="14770"/>
    <cellStyle name="Финансовый [0] 2 14 2 2 6" xfId="16397"/>
    <cellStyle name="Финансовый [0] 2 14 2 2 7" xfId="8519"/>
    <cellStyle name="Финансовый [0] 2 14 2 2 8" xfId="6789"/>
    <cellStyle name="Финансовый [0] 2 14 2 3" xfId="4363"/>
    <cellStyle name="Финансовый [0] 2 14 2 3 2" xfId="11068"/>
    <cellStyle name="Финансовый [0] 2 14 2 3 2 2" xfId="18386"/>
    <cellStyle name="Финансовый [0] 2 14 2 3 3" xfId="13272"/>
    <cellStyle name="Финансовый [0] 2 14 2 3 4" xfId="15117"/>
    <cellStyle name="Финансовый [0] 2 14 2 3 5" xfId="16744"/>
    <cellStyle name="Финансовый [0] 2 14 2 3 6" xfId="8866"/>
    <cellStyle name="Финансовый [0] 2 14 2 3 7" xfId="7136"/>
    <cellStyle name="Финансовый [0] 2 14 2 4" xfId="10206"/>
    <cellStyle name="Финансовый [0] 2 14 2 4 2" xfId="17673"/>
    <cellStyle name="Финансовый [0] 2 14 2 5" xfId="12548"/>
    <cellStyle name="Финансовый [0] 2 14 2 6" xfId="14393"/>
    <cellStyle name="Финансовый [0] 2 14 2 7" xfId="16000"/>
    <cellStyle name="Финансовый [0] 2 14 2 8" xfId="8124"/>
    <cellStyle name="Финансовый [0] 2 14 2 9" xfId="6243"/>
    <cellStyle name="Финансовый [0] 2 14 3" xfId="2382"/>
    <cellStyle name="Финансовый [0] 2 15" xfId="2653"/>
    <cellStyle name="Финансовый [0] 2 15 2" xfId="4624"/>
    <cellStyle name="Финансовый [0] 2 15 2 2" xfId="11329"/>
    <cellStyle name="Финансовый [0] 2 15 2 2 2" xfId="18647"/>
    <cellStyle name="Финансовый [0] 2 15 2 3" xfId="13533"/>
    <cellStyle name="Финансовый [0] 2 15 2 4" xfId="15378"/>
    <cellStyle name="Финансовый [0] 2 15 2 5" xfId="17005"/>
    <cellStyle name="Финансовый [0] 2 15 2 6" xfId="9127"/>
    <cellStyle name="Финансовый [0] 2 15 2 7" xfId="7397"/>
    <cellStyle name="Финансовый [0] 2 15 3" xfId="3842"/>
    <cellStyle name="Финансовый [0] 2 15 3 2" xfId="17924"/>
    <cellStyle name="Финансовый [0] 2 15 3 3" xfId="10593"/>
    <cellStyle name="Финансовый [0] 2 15 4" xfId="12803"/>
    <cellStyle name="Финансовый [0] 2 15 5" xfId="14648"/>
    <cellStyle name="Финансовый [0] 2 15 6" xfId="16262"/>
    <cellStyle name="Финансовый [0] 2 15 7" xfId="8385"/>
    <cellStyle name="Финансовый [0] 2 15 8" xfId="6642"/>
    <cellStyle name="Финансовый [0] 2 16" xfId="3125"/>
    <cellStyle name="Финансовый [0] 2 17" xfId="3977"/>
    <cellStyle name="Финансовый [0] 2 17 2" xfId="4724"/>
    <cellStyle name="Финансовый [0] 2 17 2 2" xfId="11429"/>
    <cellStyle name="Финансовый [0] 2 17 2 2 2" xfId="18747"/>
    <cellStyle name="Финансовый [0] 2 17 2 3" xfId="13633"/>
    <cellStyle name="Финансовый [0] 2 17 2 4" xfId="15478"/>
    <cellStyle name="Финансовый [0] 2 17 2 5" xfId="17105"/>
    <cellStyle name="Финансовый [0] 2 17 2 6" xfId="9227"/>
    <cellStyle name="Финансовый [0] 2 17 2 7" xfId="7497"/>
    <cellStyle name="Финансовый [0] 2 17 3" xfId="10687"/>
    <cellStyle name="Финансовый [0] 2 17 3 2" xfId="18005"/>
    <cellStyle name="Финансовый [0] 2 17 4" xfId="12891"/>
    <cellStyle name="Финансовый [0] 2 17 5" xfId="14736"/>
    <cellStyle name="Финансовый [0] 2 17 6" xfId="16363"/>
    <cellStyle name="Финансовый [0] 2 17 7" xfId="8485"/>
    <cellStyle name="Финансовый [0] 2 17 8" xfId="6755"/>
    <cellStyle name="Финансовый [0] 2 18" xfId="4325"/>
    <cellStyle name="Финансовый [0] 2 18 2" xfId="11030"/>
    <cellStyle name="Финансовый [0] 2 18 2 2" xfId="18348"/>
    <cellStyle name="Финансовый [0] 2 18 3" xfId="13234"/>
    <cellStyle name="Финансовый [0] 2 18 4" xfId="15079"/>
    <cellStyle name="Финансовый [0] 2 18 5" xfId="16706"/>
    <cellStyle name="Финансовый [0] 2 18 6" xfId="8828"/>
    <cellStyle name="Финансовый [0] 2 18 7" xfId="7098"/>
    <cellStyle name="Финансовый [0] 2 19" xfId="5024"/>
    <cellStyle name="Финансовый [0] 2 19 2" xfId="11728"/>
    <cellStyle name="Финансовый [0] 2 19 2 2" xfId="19044"/>
    <cellStyle name="Финансовый [0] 2 19 3" xfId="13932"/>
    <cellStyle name="Финансовый [0] 2 19 4" xfId="15777"/>
    <cellStyle name="Финансовый [0] 2 19 5" xfId="17402"/>
    <cellStyle name="Финансовый [0] 2 19 6" xfId="9526"/>
    <cellStyle name="Финансовый [0] 2 19 7" xfId="7794"/>
    <cellStyle name="Финансовый [0] 2 2" xfId="207"/>
    <cellStyle name="Финансовый [0] 2 2 10" xfId="15955"/>
    <cellStyle name="Финансовый [0] 2 2 11" xfId="8087"/>
    <cellStyle name="Финансовый [0] 2 2 12" xfId="6205"/>
    <cellStyle name="Финансовый [0] 2 2 2" xfId="295"/>
    <cellStyle name="Финансовый [0] 2 2 3" xfId="250"/>
    <cellStyle name="Финансовый [0] 2 2 3 2" xfId="4013"/>
    <cellStyle name="Финансовый [0] 2 2 3 2 2" xfId="4760"/>
    <cellStyle name="Финансовый [0] 2 2 3 2 2 2" xfId="11465"/>
    <cellStyle name="Финансовый [0] 2 2 3 2 2 2 2" xfId="18783"/>
    <cellStyle name="Финансовый [0] 2 2 3 2 2 3" xfId="13669"/>
    <cellStyle name="Финансовый [0] 2 2 3 2 2 4" xfId="15514"/>
    <cellStyle name="Финансовый [0] 2 2 3 2 2 5" xfId="17141"/>
    <cellStyle name="Финансовый [0] 2 2 3 2 2 6" xfId="9263"/>
    <cellStyle name="Финансовый [0] 2 2 3 2 2 7" xfId="7533"/>
    <cellStyle name="Финансовый [0] 2 2 3 2 3" xfId="10723"/>
    <cellStyle name="Финансовый [0] 2 2 3 2 3 2" xfId="18041"/>
    <cellStyle name="Финансовый [0] 2 2 3 2 4" xfId="12927"/>
    <cellStyle name="Финансовый [0] 2 2 3 2 5" xfId="14772"/>
    <cellStyle name="Финансовый [0] 2 2 3 2 6" xfId="16399"/>
    <cellStyle name="Финансовый [0] 2 2 3 2 7" xfId="8521"/>
    <cellStyle name="Финансовый [0] 2 2 3 2 8" xfId="6791"/>
    <cellStyle name="Финансовый [0] 2 2 3 3" xfId="4365"/>
    <cellStyle name="Финансовый [0] 2 2 3 3 2" xfId="11070"/>
    <cellStyle name="Финансовый [0] 2 2 3 3 2 2" xfId="18388"/>
    <cellStyle name="Финансовый [0] 2 2 3 3 3" xfId="13274"/>
    <cellStyle name="Финансовый [0] 2 2 3 3 4" xfId="15119"/>
    <cellStyle name="Финансовый [0] 2 2 3 3 5" xfId="16746"/>
    <cellStyle name="Финансовый [0] 2 2 3 3 6" xfId="8868"/>
    <cellStyle name="Финансовый [0] 2 2 3 3 7" xfId="7138"/>
    <cellStyle name="Финансовый [0] 2 2 3 4" xfId="3173"/>
    <cellStyle name="Финансовый [0] 2 2 3 4 2" xfId="17675"/>
    <cellStyle name="Финансовый [0] 2 2 3 4 3" xfId="10209"/>
    <cellStyle name="Финансовый [0] 2 2 3 5" xfId="2655"/>
    <cellStyle name="Финансовый [0] 2 2 3 5 2" xfId="12550"/>
    <cellStyle name="Финансовый [0] 2 2 3 6" xfId="14395"/>
    <cellStyle name="Финансовый [0] 2 2 3 7" xfId="16002"/>
    <cellStyle name="Финансовый [0] 2 2 3 8" xfId="8126"/>
    <cellStyle name="Финансовый [0] 2 2 3 9" xfId="6245"/>
    <cellStyle name="Финансовый [0] 2 2 4" xfId="3978"/>
    <cellStyle name="Финансовый [0] 2 2 4 2" xfId="4725"/>
    <cellStyle name="Финансовый [0] 2 2 4 2 2" xfId="11430"/>
    <cellStyle name="Финансовый [0] 2 2 4 2 2 2" xfId="18748"/>
    <cellStyle name="Финансовый [0] 2 2 4 2 3" xfId="13634"/>
    <cellStyle name="Финансовый [0] 2 2 4 2 4" xfId="15479"/>
    <cellStyle name="Финансовый [0] 2 2 4 2 5" xfId="17106"/>
    <cellStyle name="Финансовый [0] 2 2 4 2 6" xfId="9228"/>
    <cellStyle name="Финансовый [0] 2 2 4 2 7" xfId="7498"/>
    <cellStyle name="Финансовый [0] 2 2 4 3" xfId="10688"/>
    <cellStyle name="Финансовый [0] 2 2 4 3 2" xfId="18006"/>
    <cellStyle name="Финансовый [0] 2 2 4 4" xfId="12892"/>
    <cellStyle name="Финансовый [0] 2 2 4 5" xfId="14737"/>
    <cellStyle name="Финансовый [0] 2 2 4 6" xfId="16364"/>
    <cellStyle name="Финансовый [0] 2 2 4 7" xfId="8486"/>
    <cellStyle name="Финансовый [0] 2 2 4 8" xfId="6756"/>
    <cellStyle name="Финансовый [0] 2 2 5" xfId="4326"/>
    <cellStyle name="Финансовый [0] 2 2 5 2" xfId="11031"/>
    <cellStyle name="Финансовый [0] 2 2 5 2 2" xfId="18349"/>
    <cellStyle name="Финансовый [0] 2 2 5 3" xfId="13235"/>
    <cellStyle name="Финансовый [0] 2 2 5 4" xfId="15080"/>
    <cellStyle name="Финансовый [0] 2 2 5 5" xfId="16707"/>
    <cellStyle name="Финансовый [0] 2 2 5 6" xfId="8829"/>
    <cellStyle name="Финансовый [0] 2 2 5 7" xfId="7099"/>
    <cellStyle name="Финансовый [0] 2 2 6" xfId="5026"/>
    <cellStyle name="Финансовый [0] 2 2 6 2" xfId="11730"/>
    <cellStyle name="Финансовый [0] 2 2 6 2 2" xfId="19046"/>
    <cellStyle name="Финансовый [0] 2 2 6 3" xfId="13934"/>
    <cellStyle name="Финансовый [0] 2 2 6 4" xfId="15779"/>
    <cellStyle name="Финансовый [0] 2 2 6 5" xfId="17404"/>
    <cellStyle name="Финансовый [0] 2 2 6 6" xfId="9528"/>
    <cellStyle name="Финансовый [0] 2 2 6 7" xfId="7796"/>
    <cellStyle name="Финансовый [0] 2 2 7" xfId="2799"/>
    <cellStyle name="Финансовый [0] 2 2 7 2" xfId="17520"/>
    <cellStyle name="Финансовый [0] 2 2 7 3" xfId="9665"/>
    <cellStyle name="Финансовый [0] 2 2 7 4" xfId="7911"/>
    <cellStyle name="Финансовый [0] 2 2 8" xfId="2318"/>
    <cellStyle name="Финансовый [0] 2 2 8 2" xfId="12219"/>
    <cellStyle name="Финансовый [0] 2 2 9" xfId="14064"/>
    <cellStyle name="Финансовый [0] 2 20" xfId="2797"/>
    <cellStyle name="Финансовый [0] 2 20 2" xfId="17518"/>
    <cellStyle name="Финансовый [0] 2 20 3" xfId="9663"/>
    <cellStyle name="Финансовый [0] 2 20 4" xfId="7909"/>
    <cellStyle name="Финансовый [0] 2 21" xfId="2315"/>
    <cellStyle name="Финансовый [0] 2 21 2" xfId="12217"/>
    <cellStyle name="Финансовый [0] 2 22" xfId="14062"/>
    <cellStyle name="Финансовый [0] 2 23" xfId="15954"/>
    <cellStyle name="Финансовый [0] 2 24" xfId="8086"/>
    <cellStyle name="Финансовый [0] 2 25" xfId="6204"/>
    <cellStyle name="Финансовый [0] 2 3" xfId="208"/>
    <cellStyle name="Финансовый [0] 2 3 2" xfId="2371"/>
    <cellStyle name="Финансовый [0] 2 4" xfId="209"/>
    <cellStyle name="Финансовый [0] 2 4 2" xfId="2372"/>
    <cellStyle name="Финансовый [0] 2 5" xfId="210"/>
    <cellStyle name="Финансовый [0] 2 5 2" xfId="2373"/>
    <cellStyle name="Финансовый [0] 2 6" xfId="211"/>
    <cellStyle name="Финансовый [0] 2 6 2" xfId="2374"/>
    <cellStyle name="Финансовый [0] 2 7" xfId="212"/>
    <cellStyle name="Финансовый [0] 2 7 2" xfId="2375"/>
    <cellStyle name="Финансовый [0] 2 8" xfId="213"/>
    <cellStyle name="Финансовый [0] 2 8 2" xfId="2376"/>
    <cellStyle name="Финансовый [0] 2 9" xfId="214"/>
    <cellStyle name="Финансовый [0] 2 9 2" xfId="2377"/>
    <cellStyle name="Финансовый [0] 3" xfId="215"/>
    <cellStyle name="Финансовый [0] 3 2" xfId="2386"/>
    <cellStyle name="Финансовый [0] 4" xfId="304"/>
    <cellStyle name="Финансовый 10" xfId="360"/>
    <cellStyle name="Финансовый 10 2" xfId="3198"/>
    <cellStyle name="Финансовый 10 3" xfId="2462"/>
    <cellStyle name="Финансовый 11" xfId="365"/>
    <cellStyle name="Финансовый 11 2" xfId="3387"/>
    <cellStyle name="Финансовый 11 2 2" xfId="4138"/>
    <cellStyle name="Финансовый 11 2 2 2" xfId="4885"/>
    <cellStyle name="Финансовый 11 2 2 2 2" xfId="11590"/>
    <cellStyle name="Финансовый 11 2 2 2 2 2" xfId="18908"/>
    <cellStyle name="Финансовый 11 2 2 2 3" xfId="13794"/>
    <cellStyle name="Финансовый 11 2 2 2 4" xfId="15639"/>
    <cellStyle name="Финансовый 11 2 2 2 5" xfId="17266"/>
    <cellStyle name="Финансовый 11 2 2 2 6" xfId="9388"/>
    <cellStyle name="Финансовый 11 2 2 2 7" xfId="7658"/>
    <cellStyle name="Финансовый 11 2 2 3" xfId="10848"/>
    <cellStyle name="Финансовый 11 2 2 3 2" xfId="18166"/>
    <cellStyle name="Финансовый 11 2 2 4" xfId="13052"/>
    <cellStyle name="Финансовый 11 2 2 5" xfId="14897"/>
    <cellStyle name="Финансовый 11 2 2 6" xfId="16524"/>
    <cellStyle name="Финансовый 11 2 2 7" xfId="8646"/>
    <cellStyle name="Финансовый 11 2 2 8" xfId="6916"/>
    <cellStyle name="Финансовый 11 2 3" xfId="4490"/>
    <cellStyle name="Финансовый 11 2 3 2" xfId="11195"/>
    <cellStyle name="Финансовый 11 2 3 2 2" xfId="18513"/>
    <cellStyle name="Финансовый 11 2 3 3" xfId="13399"/>
    <cellStyle name="Финансовый 11 2 3 4" xfId="15244"/>
    <cellStyle name="Финансовый 11 2 3 5" xfId="16871"/>
    <cellStyle name="Финансовый 11 2 3 6" xfId="8993"/>
    <cellStyle name="Финансовый 11 2 3 7" xfId="7263"/>
    <cellStyle name="Финансовый 11 2 4" xfId="10418"/>
    <cellStyle name="Финансовый 11 2 4 2" xfId="17794"/>
    <cellStyle name="Финансовый 11 2 5" xfId="12669"/>
    <cellStyle name="Финансовый 11 2 6" xfId="14514"/>
    <cellStyle name="Финансовый 11 2 7" xfId="16127"/>
    <cellStyle name="Финансовый 11 2 8" xfId="8251"/>
    <cellStyle name="Финансовый 11 2 9" xfId="6496"/>
    <cellStyle name="Финансовый 11 3" xfId="3201"/>
    <cellStyle name="Финансовый 11 3 2" xfId="4038"/>
    <cellStyle name="Финансовый 11 3 2 2" xfId="4785"/>
    <cellStyle name="Финансовый 11 3 2 2 2" xfId="11490"/>
    <cellStyle name="Финансовый 11 3 2 2 2 2" xfId="18808"/>
    <cellStyle name="Финансовый 11 3 2 2 3" xfId="13694"/>
    <cellStyle name="Финансовый 11 3 2 2 4" xfId="15539"/>
    <cellStyle name="Финансовый 11 3 2 2 5" xfId="17166"/>
    <cellStyle name="Финансовый 11 3 2 2 6" xfId="9288"/>
    <cellStyle name="Финансовый 11 3 2 2 7" xfId="7558"/>
    <cellStyle name="Финансовый 11 3 2 3" xfId="10748"/>
    <cellStyle name="Финансовый 11 3 2 3 2" xfId="18066"/>
    <cellStyle name="Финансовый 11 3 2 4" xfId="12952"/>
    <cellStyle name="Финансовый 11 3 2 5" xfId="14797"/>
    <cellStyle name="Финансовый 11 3 2 6" xfId="16424"/>
    <cellStyle name="Финансовый 11 3 2 7" xfId="8546"/>
    <cellStyle name="Финансовый 11 3 2 8" xfId="6816"/>
    <cellStyle name="Финансовый 11 3 3" xfId="4390"/>
    <cellStyle name="Финансовый 11 3 3 2" xfId="11095"/>
    <cellStyle name="Финансовый 11 3 3 2 2" xfId="18413"/>
    <cellStyle name="Финансовый 11 3 3 3" xfId="13299"/>
    <cellStyle name="Финансовый 11 3 3 4" xfId="15144"/>
    <cellStyle name="Финансовый 11 3 3 5" xfId="16771"/>
    <cellStyle name="Финансовый 11 3 3 6" xfId="8893"/>
    <cellStyle name="Финансовый 11 3 3 7" xfId="7163"/>
    <cellStyle name="Финансовый 11 3 4" xfId="10234"/>
    <cellStyle name="Финансовый 11 3 4 2" xfId="17698"/>
    <cellStyle name="Финансовый 11 3 5" xfId="12573"/>
    <cellStyle name="Финансовый 11 3 6" xfId="14418"/>
    <cellStyle name="Финансовый 11 3 7" xfId="16027"/>
    <cellStyle name="Финансовый 11 3 8" xfId="8151"/>
    <cellStyle name="Финансовый 11 3 9" xfId="6274"/>
    <cellStyle name="Финансовый 11 4" xfId="2363"/>
    <cellStyle name="Финансовый 12" xfId="367"/>
    <cellStyle name="Финансовый 12 2" xfId="3484"/>
    <cellStyle name="Финансовый 12 2 2" xfId="4183"/>
    <cellStyle name="Финансовый 12 2 2 2" xfId="4930"/>
    <cellStyle name="Финансовый 12 2 2 2 2" xfId="11635"/>
    <cellStyle name="Финансовый 12 2 2 2 2 2" xfId="18953"/>
    <cellStyle name="Финансовый 12 2 2 2 3" xfId="13839"/>
    <cellStyle name="Финансовый 12 2 2 2 4" xfId="15684"/>
    <cellStyle name="Финансовый 12 2 2 2 5" xfId="17311"/>
    <cellStyle name="Финансовый 12 2 2 2 6" xfId="9433"/>
    <cellStyle name="Финансовый 12 2 2 2 7" xfId="7703"/>
    <cellStyle name="Финансовый 12 2 2 3" xfId="10893"/>
    <cellStyle name="Финансовый 12 2 2 3 2" xfId="18211"/>
    <cellStyle name="Финансовый 12 2 2 4" xfId="13097"/>
    <cellStyle name="Финансовый 12 2 2 5" xfId="14942"/>
    <cellStyle name="Финансовый 12 2 2 6" xfId="16569"/>
    <cellStyle name="Финансовый 12 2 2 7" xfId="8691"/>
    <cellStyle name="Финансовый 12 2 2 8" xfId="6961"/>
    <cellStyle name="Финансовый 12 2 3" xfId="4535"/>
    <cellStyle name="Финансовый 12 2 3 2" xfId="11240"/>
    <cellStyle name="Финансовый 12 2 3 2 2" xfId="18558"/>
    <cellStyle name="Финансовый 12 2 3 3" xfId="13444"/>
    <cellStyle name="Финансовый 12 2 3 4" xfId="15289"/>
    <cellStyle name="Финансовый 12 2 3 5" xfId="16916"/>
    <cellStyle name="Финансовый 12 2 3 6" xfId="9038"/>
    <cellStyle name="Финансовый 12 2 3 7" xfId="7308"/>
    <cellStyle name="Финансовый 12 2 4" xfId="10468"/>
    <cellStyle name="Финансовый 12 2 4 2" xfId="17836"/>
    <cellStyle name="Финансовый 12 2 5" xfId="12711"/>
    <cellStyle name="Финансовый 12 2 6" xfId="14556"/>
    <cellStyle name="Финансовый 12 2 7" xfId="16172"/>
    <cellStyle name="Финансовый 12 2 8" xfId="8296"/>
    <cellStyle name="Финансовый 12 2 9" xfId="6541"/>
    <cellStyle name="Финансовый 12 3" xfId="3203"/>
    <cellStyle name="Финансовый 12 3 2" xfId="4040"/>
    <cellStyle name="Финансовый 12 3 2 2" xfId="4787"/>
    <cellStyle name="Финансовый 12 3 2 2 2" xfId="11492"/>
    <cellStyle name="Финансовый 12 3 2 2 2 2" xfId="18810"/>
    <cellStyle name="Финансовый 12 3 2 2 3" xfId="13696"/>
    <cellStyle name="Финансовый 12 3 2 2 4" xfId="15541"/>
    <cellStyle name="Финансовый 12 3 2 2 5" xfId="17168"/>
    <cellStyle name="Финансовый 12 3 2 2 6" xfId="9290"/>
    <cellStyle name="Финансовый 12 3 2 2 7" xfId="7560"/>
    <cellStyle name="Финансовый 12 3 2 3" xfId="10750"/>
    <cellStyle name="Финансовый 12 3 2 3 2" xfId="18068"/>
    <cellStyle name="Финансовый 12 3 2 4" xfId="12954"/>
    <cellStyle name="Финансовый 12 3 2 5" xfId="14799"/>
    <cellStyle name="Финансовый 12 3 2 6" xfId="16426"/>
    <cellStyle name="Финансовый 12 3 2 7" xfId="8548"/>
    <cellStyle name="Финансовый 12 3 2 8" xfId="6818"/>
    <cellStyle name="Финансовый 12 3 3" xfId="4392"/>
    <cellStyle name="Финансовый 12 3 3 2" xfId="11097"/>
    <cellStyle name="Финансовый 12 3 3 2 2" xfId="18415"/>
    <cellStyle name="Финансовый 12 3 3 3" xfId="13301"/>
    <cellStyle name="Финансовый 12 3 3 4" xfId="15146"/>
    <cellStyle name="Финансовый 12 3 3 5" xfId="16773"/>
    <cellStyle name="Финансовый 12 3 3 6" xfId="8895"/>
    <cellStyle name="Финансовый 12 3 3 7" xfId="7165"/>
    <cellStyle name="Финансовый 12 3 4" xfId="10236"/>
    <cellStyle name="Финансовый 12 3 4 2" xfId="17700"/>
    <cellStyle name="Финансовый 12 3 5" xfId="12575"/>
    <cellStyle name="Финансовый 12 3 6" xfId="14420"/>
    <cellStyle name="Финансовый 12 3 7" xfId="16029"/>
    <cellStyle name="Финансовый 12 3 8" xfId="8153"/>
    <cellStyle name="Финансовый 12 3 9" xfId="6276"/>
    <cellStyle name="Финансовый 12 4" xfId="2354"/>
    <cellStyle name="Финансовый 13" xfId="366"/>
    <cellStyle name="Финансовый 13 2" xfId="3277"/>
    <cellStyle name="Финансовый 13 2 2" xfId="4095"/>
    <cellStyle name="Финансовый 13 2 2 2" xfId="4842"/>
    <cellStyle name="Финансовый 13 2 2 2 2" xfId="11547"/>
    <cellStyle name="Финансовый 13 2 2 2 2 2" xfId="18865"/>
    <cellStyle name="Финансовый 13 2 2 2 3" xfId="13751"/>
    <cellStyle name="Финансовый 13 2 2 2 4" xfId="15596"/>
    <cellStyle name="Финансовый 13 2 2 2 5" xfId="17223"/>
    <cellStyle name="Финансовый 13 2 2 2 6" xfId="9345"/>
    <cellStyle name="Финансовый 13 2 2 2 7" xfId="7615"/>
    <cellStyle name="Финансовый 13 2 2 3" xfId="10805"/>
    <cellStyle name="Финансовый 13 2 2 3 2" xfId="18123"/>
    <cellStyle name="Финансовый 13 2 2 4" xfId="13009"/>
    <cellStyle name="Финансовый 13 2 2 5" xfId="14854"/>
    <cellStyle name="Финансовый 13 2 2 6" xfId="16481"/>
    <cellStyle name="Финансовый 13 2 2 7" xfId="8603"/>
    <cellStyle name="Финансовый 13 2 2 8" xfId="6873"/>
    <cellStyle name="Финансовый 13 2 3" xfId="4447"/>
    <cellStyle name="Финансовый 13 2 3 2" xfId="11152"/>
    <cellStyle name="Финансовый 13 2 3 2 2" xfId="18470"/>
    <cellStyle name="Финансовый 13 2 3 3" xfId="13356"/>
    <cellStyle name="Финансовый 13 2 3 4" xfId="15201"/>
    <cellStyle name="Финансовый 13 2 3 5" xfId="16828"/>
    <cellStyle name="Финансовый 13 2 3 6" xfId="8950"/>
    <cellStyle name="Финансовый 13 2 3 7" xfId="7220"/>
    <cellStyle name="Финансовый 13 2 4" xfId="10369"/>
    <cellStyle name="Финансовый 13 2 4 2" xfId="17753"/>
    <cellStyle name="Финансовый 13 2 5" xfId="12628"/>
    <cellStyle name="Финансовый 13 2 6" xfId="14473"/>
    <cellStyle name="Финансовый 13 2 7" xfId="16084"/>
    <cellStyle name="Финансовый 13 2 8" xfId="8208"/>
    <cellStyle name="Финансовый 13 2 9" xfId="6452"/>
    <cellStyle name="Финансовый 13 3" xfId="3202"/>
    <cellStyle name="Финансовый 13 3 2" xfId="4039"/>
    <cellStyle name="Финансовый 13 3 2 2" xfId="4786"/>
    <cellStyle name="Финансовый 13 3 2 2 2" xfId="11491"/>
    <cellStyle name="Финансовый 13 3 2 2 2 2" xfId="18809"/>
    <cellStyle name="Финансовый 13 3 2 2 3" xfId="13695"/>
    <cellStyle name="Финансовый 13 3 2 2 4" xfId="15540"/>
    <cellStyle name="Финансовый 13 3 2 2 5" xfId="17167"/>
    <cellStyle name="Финансовый 13 3 2 2 6" xfId="9289"/>
    <cellStyle name="Финансовый 13 3 2 2 7" xfId="7559"/>
    <cellStyle name="Финансовый 13 3 2 3" xfId="10749"/>
    <cellStyle name="Финансовый 13 3 2 3 2" xfId="18067"/>
    <cellStyle name="Финансовый 13 3 2 4" xfId="12953"/>
    <cellStyle name="Финансовый 13 3 2 5" xfId="14798"/>
    <cellStyle name="Финансовый 13 3 2 6" xfId="16425"/>
    <cellStyle name="Финансовый 13 3 2 7" xfId="8547"/>
    <cellStyle name="Финансовый 13 3 2 8" xfId="6817"/>
    <cellStyle name="Финансовый 13 3 3" xfId="4391"/>
    <cellStyle name="Финансовый 13 3 3 2" xfId="11096"/>
    <cellStyle name="Финансовый 13 3 3 2 2" xfId="18414"/>
    <cellStyle name="Финансовый 13 3 3 3" xfId="13300"/>
    <cellStyle name="Финансовый 13 3 3 4" xfId="15145"/>
    <cellStyle name="Финансовый 13 3 3 5" xfId="16772"/>
    <cellStyle name="Финансовый 13 3 3 6" xfId="8894"/>
    <cellStyle name="Финансовый 13 3 3 7" xfId="7164"/>
    <cellStyle name="Финансовый 13 3 4" xfId="10235"/>
    <cellStyle name="Финансовый 13 3 4 2" xfId="17699"/>
    <cellStyle name="Финансовый 13 3 5" xfId="12574"/>
    <cellStyle name="Финансовый 13 3 6" xfId="14419"/>
    <cellStyle name="Финансовый 13 3 7" xfId="16028"/>
    <cellStyle name="Финансовый 13 3 8" xfId="8152"/>
    <cellStyle name="Финансовый 13 3 9" xfId="6275"/>
    <cellStyle name="Финансовый 13 4" xfId="2355"/>
    <cellStyle name="Финансовый 14" xfId="378"/>
    <cellStyle name="Финансовый 14 10" xfId="20648"/>
    <cellStyle name="Финансовый 14 2" xfId="3381"/>
    <cellStyle name="Финансовый 14 2 10" xfId="20804"/>
    <cellStyle name="Финансовый 14 2 2" xfId="4133"/>
    <cellStyle name="Финансовый 14 2 2 2" xfId="4880"/>
    <cellStyle name="Финансовый 14 2 2 2 2" xfId="11585"/>
    <cellStyle name="Финансовый 14 2 2 2 2 2" xfId="18903"/>
    <cellStyle name="Финансовый 14 2 2 2 3" xfId="13789"/>
    <cellStyle name="Финансовый 14 2 2 2 4" xfId="15634"/>
    <cellStyle name="Финансовый 14 2 2 2 5" xfId="17261"/>
    <cellStyle name="Финансовый 14 2 2 2 6" xfId="9383"/>
    <cellStyle name="Финансовый 14 2 2 2 7" xfId="7653"/>
    <cellStyle name="Финансовый 14 2 2 3" xfId="10843"/>
    <cellStyle name="Финансовый 14 2 2 3 2" xfId="18161"/>
    <cellStyle name="Финансовый 14 2 2 4" xfId="13047"/>
    <cellStyle name="Финансовый 14 2 2 5" xfId="14892"/>
    <cellStyle name="Финансовый 14 2 2 6" xfId="16519"/>
    <cellStyle name="Финансовый 14 2 2 7" xfId="8641"/>
    <cellStyle name="Финансовый 14 2 2 8" xfId="6911"/>
    <cellStyle name="Финансовый 14 2 3" xfId="4485"/>
    <cellStyle name="Финансовый 14 2 3 2" xfId="11190"/>
    <cellStyle name="Финансовый 14 2 3 2 2" xfId="18508"/>
    <cellStyle name="Финансовый 14 2 3 3" xfId="13394"/>
    <cellStyle name="Финансовый 14 2 3 4" xfId="15239"/>
    <cellStyle name="Финансовый 14 2 3 5" xfId="16866"/>
    <cellStyle name="Финансовый 14 2 3 6" xfId="8988"/>
    <cellStyle name="Финансовый 14 2 3 7" xfId="7258"/>
    <cellStyle name="Финансовый 14 2 4" xfId="10413"/>
    <cellStyle name="Финансовый 14 2 4 2" xfId="17789"/>
    <cellStyle name="Финансовый 14 2 5" xfId="12664"/>
    <cellStyle name="Финансовый 14 2 6" xfId="14509"/>
    <cellStyle name="Финансовый 14 2 7" xfId="16122"/>
    <cellStyle name="Финансовый 14 2 8" xfId="8246"/>
    <cellStyle name="Финансовый 14 2 9" xfId="6491"/>
    <cellStyle name="Финансовый 14 3" xfId="3900"/>
    <cellStyle name="Финансовый 14 4" xfId="3979"/>
    <cellStyle name="Финансовый 14 4 2" xfId="4726"/>
    <cellStyle name="Финансовый 14 4 2 2" xfId="11431"/>
    <cellStyle name="Финансовый 14 4 2 2 2" xfId="18749"/>
    <cellStyle name="Финансовый 14 4 2 3" xfId="13635"/>
    <cellStyle name="Финансовый 14 4 2 4" xfId="15480"/>
    <cellStyle name="Финансовый 14 4 2 5" xfId="17107"/>
    <cellStyle name="Финансовый 14 4 2 6" xfId="9229"/>
    <cellStyle name="Финансовый 14 4 2 7" xfId="7499"/>
    <cellStyle name="Финансовый 14 4 3" xfId="10689"/>
    <cellStyle name="Финансовый 14 4 3 2" xfId="18007"/>
    <cellStyle name="Финансовый 14 4 4" xfId="12893"/>
    <cellStyle name="Финансовый 14 4 5" xfId="14738"/>
    <cellStyle name="Финансовый 14 4 6" xfId="16365"/>
    <cellStyle name="Финансовый 14 4 7" xfId="8487"/>
    <cellStyle name="Финансовый 14 4 8" xfId="6757"/>
    <cellStyle name="Финансовый 14 5" xfId="4327"/>
    <cellStyle name="Финансовый 14 5 2" xfId="11032"/>
    <cellStyle name="Финансовый 14 5 2 2" xfId="18350"/>
    <cellStyle name="Финансовый 14 5 3" xfId="13236"/>
    <cellStyle name="Финансовый 14 5 4" xfId="15081"/>
    <cellStyle name="Финансовый 14 5 5" xfId="16708"/>
    <cellStyle name="Финансовый 14 5 6" xfId="8830"/>
    <cellStyle name="Финансовый 14 5 7" xfId="7100"/>
    <cellStyle name="Финансовый 14 6" xfId="3091"/>
    <cellStyle name="Финансовый 14 6 2" xfId="12529"/>
    <cellStyle name="Финансовый 14 6 3" xfId="14374"/>
    <cellStyle name="Финансовый 14 6 4" xfId="17654"/>
    <cellStyle name="Финансовый 14 6 5" xfId="10164"/>
    <cellStyle name="Финансовый 14 7" xfId="2621"/>
    <cellStyle name="Финансовый 14 7 2" xfId="15956"/>
    <cellStyle name="Финансовый 14 8" xfId="8088"/>
    <cellStyle name="Финансовый 14 9" xfId="6206"/>
    <cellStyle name="Финансовый 15" xfId="379"/>
    <cellStyle name="Финансовый 15 10" xfId="20649"/>
    <cellStyle name="Финансовый 15 2" xfId="3379"/>
    <cellStyle name="Финансовый 15 2 10" xfId="20802"/>
    <cellStyle name="Финансовый 15 2 2" xfId="4131"/>
    <cellStyle name="Финансовый 15 2 2 2" xfId="4878"/>
    <cellStyle name="Финансовый 15 2 2 2 2" xfId="11583"/>
    <cellStyle name="Финансовый 15 2 2 2 2 2" xfId="18901"/>
    <cellStyle name="Финансовый 15 2 2 2 3" xfId="13787"/>
    <cellStyle name="Финансовый 15 2 2 2 4" xfId="15632"/>
    <cellStyle name="Финансовый 15 2 2 2 5" xfId="17259"/>
    <cellStyle name="Финансовый 15 2 2 2 6" xfId="9381"/>
    <cellStyle name="Финансовый 15 2 2 2 7" xfId="7651"/>
    <cellStyle name="Финансовый 15 2 2 3" xfId="10841"/>
    <cellStyle name="Финансовый 15 2 2 3 2" xfId="18159"/>
    <cellStyle name="Финансовый 15 2 2 4" xfId="13045"/>
    <cellStyle name="Финансовый 15 2 2 5" xfId="14890"/>
    <cellStyle name="Финансовый 15 2 2 6" xfId="16517"/>
    <cellStyle name="Финансовый 15 2 2 7" xfId="8639"/>
    <cellStyle name="Финансовый 15 2 2 8" xfId="6909"/>
    <cellStyle name="Финансовый 15 2 3" xfId="4483"/>
    <cellStyle name="Финансовый 15 2 3 2" xfId="11188"/>
    <cellStyle name="Финансовый 15 2 3 2 2" xfId="18506"/>
    <cellStyle name="Финансовый 15 2 3 3" xfId="13392"/>
    <cellStyle name="Финансовый 15 2 3 4" xfId="15237"/>
    <cellStyle name="Финансовый 15 2 3 5" xfId="16864"/>
    <cellStyle name="Финансовый 15 2 3 6" xfId="8986"/>
    <cellStyle name="Финансовый 15 2 3 7" xfId="7256"/>
    <cellStyle name="Финансовый 15 2 4" xfId="10411"/>
    <cellStyle name="Финансовый 15 2 4 2" xfId="17787"/>
    <cellStyle name="Финансовый 15 2 5" xfId="12662"/>
    <cellStyle name="Финансовый 15 2 6" xfId="14507"/>
    <cellStyle name="Финансовый 15 2 7" xfId="16120"/>
    <cellStyle name="Финансовый 15 2 8" xfId="8244"/>
    <cellStyle name="Финансовый 15 2 9" xfId="6489"/>
    <cellStyle name="Финансовый 15 3" xfId="3901"/>
    <cellStyle name="Финансовый 15 4" xfId="3980"/>
    <cellStyle name="Финансовый 15 4 2" xfId="4727"/>
    <cellStyle name="Финансовый 15 4 2 2" xfId="11432"/>
    <cellStyle name="Финансовый 15 4 2 2 2" xfId="18750"/>
    <cellStyle name="Финансовый 15 4 2 3" xfId="13636"/>
    <cellStyle name="Финансовый 15 4 2 4" xfId="15481"/>
    <cellStyle name="Финансовый 15 4 2 5" xfId="17108"/>
    <cellStyle name="Финансовый 15 4 2 6" xfId="9230"/>
    <cellStyle name="Финансовый 15 4 2 7" xfId="7500"/>
    <cellStyle name="Финансовый 15 4 3" xfId="10690"/>
    <cellStyle name="Финансовый 15 4 3 2" xfId="18008"/>
    <cellStyle name="Финансовый 15 4 4" xfId="12894"/>
    <cellStyle name="Финансовый 15 4 5" xfId="14739"/>
    <cellStyle name="Финансовый 15 4 6" xfId="16366"/>
    <cellStyle name="Финансовый 15 4 7" xfId="8488"/>
    <cellStyle name="Финансовый 15 4 8" xfId="6758"/>
    <cellStyle name="Финансовый 15 5" xfId="4328"/>
    <cellStyle name="Финансовый 15 5 2" xfId="11033"/>
    <cellStyle name="Финансовый 15 5 2 2" xfId="18351"/>
    <cellStyle name="Финансовый 15 5 3" xfId="13237"/>
    <cellStyle name="Финансовый 15 5 4" xfId="15082"/>
    <cellStyle name="Финансовый 15 5 5" xfId="16709"/>
    <cellStyle name="Финансовый 15 5 6" xfId="8831"/>
    <cellStyle name="Финансовый 15 5 7" xfId="7101"/>
    <cellStyle name="Финансовый 15 6" xfId="3092"/>
    <cellStyle name="Финансовый 15 6 2" xfId="12530"/>
    <cellStyle name="Финансовый 15 6 3" xfId="14375"/>
    <cellStyle name="Финансовый 15 6 4" xfId="17655"/>
    <cellStyle name="Финансовый 15 6 5" xfId="10165"/>
    <cellStyle name="Финансовый 15 7" xfId="2622"/>
    <cellStyle name="Финансовый 15 7 2" xfId="15957"/>
    <cellStyle name="Финансовый 15 8" xfId="8089"/>
    <cellStyle name="Финансовый 15 9" xfId="6207"/>
    <cellStyle name="Финансовый 16" xfId="380"/>
    <cellStyle name="Финансовый 16 10" xfId="20669"/>
    <cellStyle name="Финансовый 16 2" xfId="3377"/>
    <cellStyle name="Финансовый 16 2 10" xfId="20800"/>
    <cellStyle name="Финансовый 16 2 2" xfId="4129"/>
    <cellStyle name="Финансовый 16 2 2 2" xfId="4876"/>
    <cellStyle name="Финансовый 16 2 2 2 2" xfId="11581"/>
    <cellStyle name="Финансовый 16 2 2 2 2 2" xfId="18899"/>
    <cellStyle name="Финансовый 16 2 2 2 3" xfId="13785"/>
    <cellStyle name="Финансовый 16 2 2 2 4" xfId="15630"/>
    <cellStyle name="Финансовый 16 2 2 2 5" xfId="17257"/>
    <cellStyle name="Финансовый 16 2 2 2 6" xfId="9379"/>
    <cellStyle name="Финансовый 16 2 2 2 7" xfId="7649"/>
    <cellStyle name="Финансовый 16 2 2 3" xfId="10839"/>
    <cellStyle name="Финансовый 16 2 2 3 2" xfId="18157"/>
    <cellStyle name="Финансовый 16 2 2 4" xfId="13043"/>
    <cellStyle name="Финансовый 16 2 2 5" xfId="14888"/>
    <cellStyle name="Финансовый 16 2 2 6" xfId="16515"/>
    <cellStyle name="Финансовый 16 2 2 7" xfId="8637"/>
    <cellStyle name="Финансовый 16 2 2 8" xfId="6907"/>
    <cellStyle name="Финансовый 16 2 3" xfId="4481"/>
    <cellStyle name="Финансовый 16 2 3 2" xfId="11186"/>
    <cellStyle name="Финансовый 16 2 3 2 2" xfId="18504"/>
    <cellStyle name="Финансовый 16 2 3 3" xfId="13390"/>
    <cellStyle name="Финансовый 16 2 3 4" xfId="15235"/>
    <cellStyle name="Финансовый 16 2 3 5" xfId="16862"/>
    <cellStyle name="Финансовый 16 2 3 6" xfId="8984"/>
    <cellStyle name="Финансовый 16 2 3 7" xfId="7254"/>
    <cellStyle name="Финансовый 16 2 4" xfId="10409"/>
    <cellStyle name="Финансовый 16 2 4 2" xfId="17785"/>
    <cellStyle name="Финансовый 16 2 5" xfId="12660"/>
    <cellStyle name="Финансовый 16 2 6" xfId="14505"/>
    <cellStyle name="Финансовый 16 2 7" xfId="16118"/>
    <cellStyle name="Финансовый 16 2 8" xfId="8242"/>
    <cellStyle name="Финансовый 16 2 9" xfId="6487"/>
    <cellStyle name="Финансовый 16 3" xfId="3902"/>
    <cellStyle name="Финансовый 16 4" xfId="4001"/>
    <cellStyle name="Финансовый 16 4 2" xfId="4748"/>
    <cellStyle name="Финансовый 16 4 2 2" xfId="11453"/>
    <cellStyle name="Финансовый 16 4 2 2 2" xfId="18771"/>
    <cellStyle name="Финансовый 16 4 2 3" xfId="13657"/>
    <cellStyle name="Финансовый 16 4 2 4" xfId="15502"/>
    <cellStyle name="Финансовый 16 4 2 5" xfId="17129"/>
    <cellStyle name="Финансовый 16 4 2 6" xfId="9251"/>
    <cellStyle name="Финансовый 16 4 2 7" xfId="7521"/>
    <cellStyle name="Финансовый 16 4 3" xfId="10711"/>
    <cellStyle name="Финансовый 16 4 3 2" xfId="18029"/>
    <cellStyle name="Финансовый 16 4 4" xfId="12915"/>
    <cellStyle name="Финансовый 16 4 5" xfId="14760"/>
    <cellStyle name="Финансовый 16 4 6" xfId="16387"/>
    <cellStyle name="Финансовый 16 4 7" xfId="8509"/>
    <cellStyle name="Финансовый 16 4 8" xfId="6779"/>
    <cellStyle name="Финансовый 16 5" xfId="4349"/>
    <cellStyle name="Финансовый 16 5 2" xfId="11054"/>
    <cellStyle name="Финансовый 16 5 2 2" xfId="18372"/>
    <cellStyle name="Финансовый 16 5 3" xfId="13258"/>
    <cellStyle name="Финансовый 16 5 4" xfId="15103"/>
    <cellStyle name="Финансовый 16 5 5" xfId="16730"/>
    <cellStyle name="Финансовый 16 5 6" xfId="8852"/>
    <cellStyle name="Финансовый 16 5 7" xfId="7122"/>
    <cellStyle name="Финансовый 16 6" xfId="3103"/>
    <cellStyle name="Финансовый 16 6 2" xfId="12534"/>
    <cellStyle name="Финансовый 16 6 3" xfId="14379"/>
    <cellStyle name="Финансовый 16 6 4" xfId="17659"/>
    <cellStyle name="Финансовый 16 6 5" xfId="10180"/>
    <cellStyle name="Финансовый 16 7" xfId="2623"/>
    <cellStyle name="Финансовый 16 7 2" xfId="15985"/>
    <cellStyle name="Финансовый 16 8" xfId="8110"/>
    <cellStyle name="Финансовый 16 9" xfId="6228"/>
    <cellStyle name="Финансовый 17" xfId="932"/>
    <cellStyle name="Финансовый 17 10" xfId="20723"/>
    <cellStyle name="Финансовый 17 2" xfId="3357"/>
    <cellStyle name="Финансовый 17 2 10" xfId="20797"/>
    <cellStyle name="Финансовый 17 2 2" xfId="4126"/>
    <cellStyle name="Финансовый 17 2 2 2" xfId="4873"/>
    <cellStyle name="Финансовый 17 2 2 2 2" xfId="11578"/>
    <cellStyle name="Финансовый 17 2 2 2 2 2" xfId="18896"/>
    <cellStyle name="Финансовый 17 2 2 2 3" xfId="13782"/>
    <cellStyle name="Финансовый 17 2 2 2 4" xfId="15627"/>
    <cellStyle name="Финансовый 17 2 2 2 5" xfId="17254"/>
    <cellStyle name="Финансовый 17 2 2 2 6" xfId="9376"/>
    <cellStyle name="Финансовый 17 2 2 2 7" xfId="7646"/>
    <cellStyle name="Финансовый 17 2 2 3" xfId="10836"/>
    <cellStyle name="Финансовый 17 2 2 3 2" xfId="18154"/>
    <cellStyle name="Финансовый 17 2 2 4" xfId="13040"/>
    <cellStyle name="Финансовый 17 2 2 5" xfId="14885"/>
    <cellStyle name="Финансовый 17 2 2 6" xfId="16512"/>
    <cellStyle name="Финансовый 17 2 2 7" xfId="8634"/>
    <cellStyle name="Финансовый 17 2 2 8" xfId="6904"/>
    <cellStyle name="Финансовый 17 2 3" xfId="4478"/>
    <cellStyle name="Финансовый 17 2 3 2" xfId="11183"/>
    <cellStyle name="Финансовый 17 2 3 2 2" xfId="18501"/>
    <cellStyle name="Финансовый 17 2 3 3" xfId="13387"/>
    <cellStyle name="Финансовый 17 2 3 4" xfId="15232"/>
    <cellStyle name="Финансовый 17 2 3 5" xfId="16859"/>
    <cellStyle name="Финансовый 17 2 3 6" xfId="8981"/>
    <cellStyle name="Финансовый 17 2 3 7" xfId="7251"/>
    <cellStyle name="Финансовый 17 2 4" xfId="10404"/>
    <cellStyle name="Финансовый 17 2 4 2" xfId="17782"/>
    <cellStyle name="Финансовый 17 2 5" xfId="12657"/>
    <cellStyle name="Финансовый 17 2 6" xfId="14502"/>
    <cellStyle name="Финансовый 17 2 7" xfId="16115"/>
    <cellStyle name="Финансовый 17 2 8" xfId="8239"/>
    <cellStyle name="Финансовый 17 2 9" xfId="6484"/>
    <cellStyle name="Финансовый 17 3" xfId="3903"/>
    <cellStyle name="Финансовый 17 4" xfId="4053"/>
    <cellStyle name="Финансовый 17 4 2" xfId="4800"/>
    <cellStyle name="Финансовый 17 4 2 2" xfId="11505"/>
    <cellStyle name="Финансовый 17 4 2 2 2" xfId="18823"/>
    <cellStyle name="Финансовый 17 4 2 3" xfId="13709"/>
    <cellStyle name="Финансовый 17 4 2 4" xfId="15554"/>
    <cellStyle name="Финансовый 17 4 2 5" xfId="17181"/>
    <cellStyle name="Финансовый 17 4 2 6" xfId="9303"/>
    <cellStyle name="Финансовый 17 4 2 7" xfId="7573"/>
    <cellStyle name="Финансовый 17 4 3" xfId="10763"/>
    <cellStyle name="Финансовый 17 4 3 2" xfId="18081"/>
    <cellStyle name="Финансовый 17 4 4" xfId="12967"/>
    <cellStyle name="Финансовый 17 4 5" xfId="14812"/>
    <cellStyle name="Финансовый 17 4 6" xfId="16439"/>
    <cellStyle name="Финансовый 17 4 7" xfId="8561"/>
    <cellStyle name="Финансовый 17 4 8" xfId="6831"/>
    <cellStyle name="Финансовый 17 5" xfId="4405"/>
    <cellStyle name="Финансовый 17 5 2" xfId="11110"/>
    <cellStyle name="Финансовый 17 5 2 2" xfId="18428"/>
    <cellStyle name="Финансовый 17 5 3" xfId="13314"/>
    <cellStyle name="Финансовый 17 5 4" xfId="15159"/>
    <cellStyle name="Финансовый 17 5 5" xfId="16786"/>
    <cellStyle name="Финансовый 17 5 6" xfId="8908"/>
    <cellStyle name="Финансовый 17 5 7" xfId="7178"/>
    <cellStyle name="Финансовый 17 6" xfId="3215"/>
    <cellStyle name="Финансовый 17 6 2" xfId="12587"/>
    <cellStyle name="Финансовый 17 6 3" xfId="14432"/>
    <cellStyle name="Финансовый 17 6 4" xfId="17712"/>
    <cellStyle name="Финансовый 17 6 5" xfId="10315"/>
    <cellStyle name="Финансовый 17 7" xfId="2625"/>
    <cellStyle name="Финансовый 17 7 2" xfId="16042"/>
    <cellStyle name="Финансовый 17 8" xfId="8166"/>
    <cellStyle name="Финансовый 17 9" xfId="6409"/>
    <cellStyle name="Финансовый 18" xfId="353"/>
    <cellStyle name="Финансовый 18 10" xfId="20708"/>
    <cellStyle name="Финансовый 18 2" xfId="3391"/>
    <cellStyle name="Финансовый 18 2 10" xfId="20809"/>
    <cellStyle name="Финансовый 18 2 2" xfId="4139"/>
    <cellStyle name="Финансовый 18 2 2 2" xfId="4886"/>
    <cellStyle name="Финансовый 18 2 2 2 2" xfId="11591"/>
    <cellStyle name="Финансовый 18 2 2 2 2 2" xfId="18909"/>
    <cellStyle name="Финансовый 18 2 2 2 3" xfId="13795"/>
    <cellStyle name="Финансовый 18 2 2 2 4" xfId="15640"/>
    <cellStyle name="Финансовый 18 2 2 2 5" xfId="17267"/>
    <cellStyle name="Финансовый 18 2 2 2 6" xfId="9389"/>
    <cellStyle name="Финансовый 18 2 2 2 7" xfId="7659"/>
    <cellStyle name="Финансовый 18 2 2 3" xfId="10849"/>
    <cellStyle name="Финансовый 18 2 2 3 2" xfId="18167"/>
    <cellStyle name="Финансовый 18 2 2 4" xfId="13053"/>
    <cellStyle name="Финансовый 18 2 2 5" xfId="14898"/>
    <cellStyle name="Финансовый 18 2 2 6" xfId="16525"/>
    <cellStyle name="Финансовый 18 2 2 7" xfId="8647"/>
    <cellStyle name="Финансовый 18 2 2 8" xfId="6917"/>
    <cellStyle name="Финансовый 18 2 3" xfId="4491"/>
    <cellStyle name="Финансовый 18 2 3 2" xfId="11196"/>
    <cellStyle name="Финансовый 18 2 3 2 2" xfId="18514"/>
    <cellStyle name="Финансовый 18 2 3 3" xfId="13400"/>
    <cellStyle name="Финансовый 18 2 3 4" xfId="15245"/>
    <cellStyle name="Финансовый 18 2 3 5" xfId="16872"/>
    <cellStyle name="Финансовый 18 2 3 6" xfId="8994"/>
    <cellStyle name="Финансовый 18 2 3 7" xfId="7264"/>
    <cellStyle name="Финансовый 18 2 4" xfId="10420"/>
    <cellStyle name="Финансовый 18 2 4 2" xfId="17795"/>
    <cellStyle name="Финансовый 18 2 5" xfId="12670"/>
    <cellStyle name="Финансовый 18 2 6" xfId="14515"/>
    <cellStyle name="Финансовый 18 2 7" xfId="16128"/>
    <cellStyle name="Финансовый 18 2 8" xfId="8252"/>
    <cellStyle name="Финансовый 18 2 9" xfId="6497"/>
    <cellStyle name="Финансовый 18 3" xfId="3905"/>
    <cellStyle name="Финансовый 18 4" xfId="4035"/>
    <cellStyle name="Финансовый 18 4 2" xfId="4782"/>
    <cellStyle name="Финансовый 18 4 2 2" xfId="11487"/>
    <cellStyle name="Финансовый 18 4 2 2 2" xfId="18805"/>
    <cellStyle name="Финансовый 18 4 2 3" xfId="13691"/>
    <cellStyle name="Финансовый 18 4 2 4" xfId="15536"/>
    <cellStyle name="Финансовый 18 4 2 5" xfId="17163"/>
    <cellStyle name="Финансовый 18 4 2 6" xfId="9285"/>
    <cellStyle name="Финансовый 18 4 2 7" xfId="7555"/>
    <cellStyle name="Финансовый 18 4 3" xfId="10745"/>
    <cellStyle name="Финансовый 18 4 3 2" xfId="18063"/>
    <cellStyle name="Финансовый 18 4 4" xfId="12949"/>
    <cellStyle name="Финансовый 18 4 5" xfId="14794"/>
    <cellStyle name="Финансовый 18 4 6" xfId="16421"/>
    <cellStyle name="Финансовый 18 4 7" xfId="8543"/>
    <cellStyle name="Финансовый 18 4 8" xfId="6813"/>
    <cellStyle name="Финансовый 18 5" xfId="4387"/>
    <cellStyle name="Финансовый 18 5 2" xfId="11092"/>
    <cellStyle name="Финансовый 18 5 2 2" xfId="18410"/>
    <cellStyle name="Финансовый 18 5 3" xfId="13296"/>
    <cellStyle name="Финансовый 18 5 4" xfId="15141"/>
    <cellStyle name="Финансовый 18 5 5" xfId="16768"/>
    <cellStyle name="Финансовый 18 5 6" xfId="8890"/>
    <cellStyle name="Финансовый 18 5 7" xfId="7160"/>
    <cellStyle name="Финансовый 18 6" xfId="3196"/>
    <cellStyle name="Финансовый 18 6 2" xfId="12570"/>
    <cellStyle name="Финансовый 18 6 3" xfId="14415"/>
    <cellStyle name="Финансовый 18 6 4" xfId="17695"/>
    <cellStyle name="Финансовый 18 6 5" xfId="10230"/>
    <cellStyle name="Финансовый 18 7" xfId="2627"/>
    <cellStyle name="Финансовый 18 7 2" xfId="16024"/>
    <cellStyle name="Финансовый 18 8" xfId="8148"/>
    <cellStyle name="Финансовый 18 9" xfId="6267"/>
    <cellStyle name="Финансовый 19" xfId="935"/>
    <cellStyle name="Финансовый 19 10" xfId="20726"/>
    <cellStyle name="Финансовый 19 2" xfId="2150"/>
    <cellStyle name="Финансовый 19 2 10" xfId="20794"/>
    <cellStyle name="Финансовый 19 2 2" xfId="4123"/>
    <cellStyle name="Финансовый 19 2 2 2" xfId="4870"/>
    <cellStyle name="Финансовый 19 2 2 2 2" xfId="11575"/>
    <cellStyle name="Финансовый 19 2 2 2 2 2" xfId="18893"/>
    <cellStyle name="Финансовый 19 2 2 2 3" xfId="13779"/>
    <cellStyle name="Финансовый 19 2 2 2 4" xfId="15624"/>
    <cellStyle name="Финансовый 19 2 2 2 5" xfId="17251"/>
    <cellStyle name="Финансовый 19 2 2 2 6" xfId="9373"/>
    <cellStyle name="Финансовый 19 2 2 2 7" xfId="7643"/>
    <cellStyle name="Финансовый 19 2 2 3" xfId="10833"/>
    <cellStyle name="Финансовый 19 2 2 3 2" xfId="18151"/>
    <cellStyle name="Финансовый 19 2 2 4" xfId="13037"/>
    <cellStyle name="Финансовый 19 2 2 5" xfId="14882"/>
    <cellStyle name="Финансовый 19 2 2 6" xfId="16509"/>
    <cellStyle name="Финансовый 19 2 2 7" xfId="8631"/>
    <cellStyle name="Финансовый 19 2 2 8" xfId="6901"/>
    <cellStyle name="Финансовый 19 2 3" xfId="4475"/>
    <cellStyle name="Финансовый 19 2 3 2" xfId="11180"/>
    <cellStyle name="Финансовый 19 2 3 2 2" xfId="18498"/>
    <cellStyle name="Финансовый 19 2 3 3" xfId="13384"/>
    <cellStyle name="Финансовый 19 2 3 4" xfId="15229"/>
    <cellStyle name="Финансовый 19 2 3 5" xfId="16856"/>
    <cellStyle name="Финансовый 19 2 3 6" xfId="8978"/>
    <cellStyle name="Финансовый 19 2 3 7" xfId="7248"/>
    <cellStyle name="Финансовый 19 2 4" xfId="3353"/>
    <cellStyle name="Финансовый 19 2 4 2" xfId="17779"/>
    <cellStyle name="Финансовый 19 2 4 3" xfId="10401"/>
    <cellStyle name="Финансовый 19 2 5" xfId="12654"/>
    <cellStyle name="Финансовый 19 2 6" xfId="14499"/>
    <cellStyle name="Финансовый 19 2 7" xfId="16112"/>
    <cellStyle name="Финансовый 19 2 8" xfId="8236"/>
    <cellStyle name="Финансовый 19 2 9" xfId="6481"/>
    <cellStyle name="Финансовый 19 3" xfId="3906"/>
    <cellStyle name="Финансовый 19 4" xfId="4056"/>
    <cellStyle name="Финансовый 19 4 2" xfId="4803"/>
    <cellStyle name="Финансовый 19 4 2 2" xfId="11508"/>
    <cellStyle name="Финансовый 19 4 2 2 2" xfId="18826"/>
    <cellStyle name="Финансовый 19 4 2 3" xfId="13712"/>
    <cellStyle name="Финансовый 19 4 2 4" xfId="15557"/>
    <cellStyle name="Финансовый 19 4 2 5" xfId="17184"/>
    <cellStyle name="Финансовый 19 4 2 6" xfId="9306"/>
    <cellStyle name="Финансовый 19 4 2 7" xfId="7576"/>
    <cellStyle name="Финансовый 19 4 3" xfId="10766"/>
    <cellStyle name="Финансовый 19 4 3 2" xfId="18084"/>
    <cellStyle name="Финансовый 19 4 4" xfId="12970"/>
    <cellStyle name="Финансовый 19 4 5" xfId="14815"/>
    <cellStyle name="Финансовый 19 4 6" xfId="16442"/>
    <cellStyle name="Финансовый 19 4 7" xfId="8564"/>
    <cellStyle name="Финансовый 19 4 8" xfId="6834"/>
    <cellStyle name="Финансовый 19 5" xfId="4408"/>
    <cellStyle name="Финансовый 19 5 2" xfId="11113"/>
    <cellStyle name="Финансовый 19 5 2 2" xfId="18431"/>
    <cellStyle name="Финансовый 19 5 3" xfId="13317"/>
    <cellStyle name="Финансовый 19 5 4" xfId="15162"/>
    <cellStyle name="Финансовый 19 5 5" xfId="16789"/>
    <cellStyle name="Финансовый 19 5 6" xfId="8911"/>
    <cellStyle name="Финансовый 19 5 7" xfId="7181"/>
    <cellStyle name="Финансовый 19 6" xfId="3218"/>
    <cellStyle name="Финансовый 19 6 2" xfId="12590"/>
    <cellStyle name="Финансовый 19 6 3" xfId="14435"/>
    <cellStyle name="Финансовый 19 6 4" xfId="17715"/>
    <cellStyle name="Финансовый 19 6 5" xfId="10318"/>
    <cellStyle name="Финансовый 19 7" xfId="2628"/>
    <cellStyle name="Финансовый 19 7 2" xfId="16045"/>
    <cellStyle name="Финансовый 19 8" xfId="8169"/>
    <cellStyle name="Финансовый 19 9" xfId="6412"/>
    <cellStyle name="Финансовый 2" xfId="7"/>
    <cellStyle name="Финансовый 2 10" xfId="2139"/>
    <cellStyle name="Финансовый 2 10 10" xfId="6440"/>
    <cellStyle name="Финансовый 2 10 11" xfId="20755"/>
    <cellStyle name="Финансовый 2 10 2" xfId="3581"/>
    <cellStyle name="Финансовый 2 10 2 10" xfId="20908"/>
    <cellStyle name="Финансовый 2 10 2 2" xfId="4237"/>
    <cellStyle name="Финансовый 2 10 2 2 2" xfId="4984"/>
    <cellStyle name="Финансовый 2 10 2 2 2 2" xfId="11689"/>
    <cellStyle name="Финансовый 2 10 2 2 2 2 2" xfId="19007"/>
    <cellStyle name="Финансовый 2 10 2 2 2 3" xfId="13893"/>
    <cellStyle name="Финансовый 2 10 2 2 2 4" xfId="15738"/>
    <cellStyle name="Финансовый 2 10 2 2 2 5" xfId="17365"/>
    <cellStyle name="Финансовый 2 10 2 2 2 6" xfId="9487"/>
    <cellStyle name="Финансовый 2 10 2 2 2 7" xfId="7757"/>
    <cellStyle name="Финансовый 2 10 2 2 3" xfId="10947"/>
    <cellStyle name="Финансовый 2 10 2 2 3 2" xfId="18265"/>
    <cellStyle name="Финансовый 2 10 2 2 4" xfId="13151"/>
    <cellStyle name="Финансовый 2 10 2 2 5" xfId="14996"/>
    <cellStyle name="Финансовый 2 10 2 2 6" xfId="16623"/>
    <cellStyle name="Финансовый 2 10 2 2 7" xfId="8745"/>
    <cellStyle name="Финансовый 2 10 2 2 8" xfId="7015"/>
    <cellStyle name="Финансовый 2 10 2 3" xfId="4589"/>
    <cellStyle name="Финансовый 2 10 2 3 2" xfId="11294"/>
    <cellStyle name="Финансовый 2 10 2 3 2 2" xfId="18612"/>
    <cellStyle name="Финансовый 2 10 2 3 3" xfId="13498"/>
    <cellStyle name="Финансовый 2 10 2 3 4" xfId="15343"/>
    <cellStyle name="Финансовый 2 10 2 3 5" xfId="16970"/>
    <cellStyle name="Финансовый 2 10 2 3 6" xfId="9092"/>
    <cellStyle name="Финансовый 2 10 2 3 7" xfId="7362"/>
    <cellStyle name="Финансовый 2 10 2 4" xfId="10526"/>
    <cellStyle name="Финансовый 2 10 2 4 2" xfId="17890"/>
    <cellStyle name="Финансовый 2 10 2 5" xfId="12765"/>
    <cellStyle name="Финансовый 2 10 2 6" xfId="14610"/>
    <cellStyle name="Финансовый 2 10 2 7" xfId="16226"/>
    <cellStyle name="Финансовый 2 10 2 8" xfId="8350"/>
    <cellStyle name="Финансовый 2 10 2 9" xfId="6597"/>
    <cellStyle name="Финансовый 2 10 3" xfId="4083"/>
    <cellStyle name="Финансовый 2 10 3 2" xfId="4830"/>
    <cellStyle name="Финансовый 2 10 3 2 2" xfId="11535"/>
    <cellStyle name="Финансовый 2 10 3 2 2 2" xfId="18853"/>
    <cellStyle name="Финансовый 2 10 3 2 3" xfId="13739"/>
    <cellStyle name="Финансовый 2 10 3 2 4" xfId="15584"/>
    <cellStyle name="Финансовый 2 10 3 2 5" xfId="17211"/>
    <cellStyle name="Финансовый 2 10 3 2 6" xfId="9333"/>
    <cellStyle name="Финансовый 2 10 3 2 7" xfId="7603"/>
    <cellStyle name="Финансовый 2 10 3 3" xfId="10793"/>
    <cellStyle name="Финансовый 2 10 3 3 2" xfId="18111"/>
    <cellStyle name="Финансовый 2 10 3 4" xfId="12997"/>
    <cellStyle name="Финансовый 2 10 3 5" xfId="14842"/>
    <cellStyle name="Финансовый 2 10 3 6" xfId="16469"/>
    <cellStyle name="Финансовый 2 10 3 7" xfId="8591"/>
    <cellStyle name="Финансовый 2 10 3 8" xfId="6861"/>
    <cellStyle name="Финансовый 2 10 4" xfId="4435"/>
    <cellStyle name="Финансовый 2 10 4 2" xfId="11140"/>
    <cellStyle name="Финансовый 2 10 4 2 2" xfId="18458"/>
    <cellStyle name="Финансовый 2 10 4 3" xfId="13344"/>
    <cellStyle name="Финансовый 2 10 4 4" xfId="15189"/>
    <cellStyle name="Финансовый 2 10 4 5" xfId="16816"/>
    <cellStyle name="Финансовый 2 10 4 6" xfId="8938"/>
    <cellStyle name="Финансовый 2 10 4 7" xfId="7208"/>
    <cellStyle name="Финансовый 2 10 5" xfId="3258"/>
    <cellStyle name="Финансовый 2 10 5 2" xfId="17741"/>
    <cellStyle name="Финансовый 2 10 5 3" xfId="10358"/>
    <cellStyle name="Финансовый 2 10 6" xfId="12617"/>
    <cellStyle name="Финансовый 2 10 7" xfId="14462"/>
    <cellStyle name="Финансовый 2 10 8" xfId="16072"/>
    <cellStyle name="Финансовый 2 10 9" xfId="8196"/>
    <cellStyle name="Финансовый 2 11" xfId="2178"/>
    <cellStyle name="Финансовый 2 11 2" xfId="3445"/>
    <cellStyle name="Финансовый 2 11 3" xfId="20839"/>
    <cellStyle name="Финансовый 2 12" xfId="2198"/>
    <cellStyle name="Финансовый 2 12 2" xfId="3132"/>
    <cellStyle name="Финансовый 2 12 3" xfId="20680"/>
    <cellStyle name="Финансовый 2 13" xfId="3093"/>
    <cellStyle name="Финансовый 2 13 2" xfId="3981"/>
    <cellStyle name="Финансовый 2 13 2 2" xfId="4728"/>
    <cellStyle name="Финансовый 2 13 2 2 2" xfId="11433"/>
    <cellStyle name="Финансовый 2 13 2 2 2 2" xfId="18751"/>
    <cellStyle name="Финансовый 2 13 2 2 3" xfId="13637"/>
    <cellStyle name="Финансовый 2 13 2 2 4" xfId="15482"/>
    <cellStyle name="Финансовый 2 13 2 2 5" xfId="17109"/>
    <cellStyle name="Финансовый 2 13 2 2 6" xfId="9231"/>
    <cellStyle name="Финансовый 2 13 2 2 7" xfId="7501"/>
    <cellStyle name="Финансовый 2 13 2 3" xfId="10691"/>
    <cellStyle name="Финансовый 2 13 2 3 2" xfId="18009"/>
    <cellStyle name="Финансовый 2 13 2 4" xfId="12895"/>
    <cellStyle name="Финансовый 2 13 2 5" xfId="14740"/>
    <cellStyle name="Финансовый 2 13 2 6" xfId="16367"/>
    <cellStyle name="Финансовый 2 13 2 7" xfId="8489"/>
    <cellStyle name="Финансовый 2 13 2 8" xfId="6759"/>
    <cellStyle name="Финансовый 2 13 3" xfId="4329"/>
    <cellStyle name="Финансовый 2 13 3 2" xfId="11034"/>
    <cellStyle name="Финансовый 2 13 3 2 2" xfId="18352"/>
    <cellStyle name="Финансовый 2 13 3 3" xfId="13238"/>
    <cellStyle name="Финансовый 2 13 3 4" xfId="15083"/>
    <cellStyle name="Финансовый 2 13 3 5" xfId="16710"/>
    <cellStyle name="Финансовый 2 13 3 6" xfId="8832"/>
    <cellStyle name="Финансовый 2 13 3 7" xfId="7102"/>
    <cellStyle name="Финансовый 2 13 4" xfId="10166"/>
    <cellStyle name="Финансовый 2 13 4 2" xfId="17656"/>
    <cellStyle name="Финансовый 2 13 5" xfId="12531"/>
    <cellStyle name="Финансовый 2 13 6" xfId="14376"/>
    <cellStyle name="Финансовый 2 13 7" xfId="15958"/>
    <cellStyle name="Финансовый 2 13 8" xfId="8090"/>
    <cellStyle name="Финансовый 2 13 9" xfId="6208"/>
    <cellStyle name="Финансовый 2 14" xfId="3012"/>
    <cellStyle name="Финансовый 2 15" xfId="5020"/>
    <cellStyle name="Финансовый 2 15 2" xfId="11724"/>
    <cellStyle name="Финансовый 2 15 2 2" xfId="19040"/>
    <cellStyle name="Финансовый 2 15 3" xfId="13928"/>
    <cellStyle name="Финансовый 2 15 4" xfId="15773"/>
    <cellStyle name="Финансовый 2 15 5" xfId="17398"/>
    <cellStyle name="Финансовый 2 15 6" xfId="9522"/>
    <cellStyle name="Финансовый 2 15 7" xfId="7790"/>
    <cellStyle name="Финансовый 2 16" xfId="2791"/>
    <cellStyle name="Финансовый 2 16 2" xfId="17514"/>
    <cellStyle name="Финансовый 2 16 3" xfId="9658"/>
    <cellStyle name="Финансовый 2 16 4" xfId="7905"/>
    <cellStyle name="Финансовый 2 17" xfId="2309"/>
    <cellStyle name="Финансовый 2 17 2" xfId="12213"/>
    <cellStyle name="Финансовый 2 18" xfId="14058"/>
    <cellStyle name="Финансовый 2 19" xfId="20650"/>
    <cellStyle name="Финансовый 2 2" xfId="217"/>
    <cellStyle name="Финансовый 2 2 2" xfId="298"/>
    <cellStyle name="Финансовый 2 2 3" xfId="256"/>
    <cellStyle name="Финансовый 2 2 3 2" xfId="3175"/>
    <cellStyle name="Финансовый 2 2 3 3" xfId="3095"/>
    <cellStyle name="Финансовый 2 2 4" xfId="2100"/>
    <cellStyle name="Финансовый 2 2 5" xfId="3094"/>
    <cellStyle name="Финансовый 2 3" xfId="216"/>
    <cellStyle name="Финансовый 2 3 2" xfId="20955"/>
    <cellStyle name="Финансовый 2 4" xfId="229"/>
    <cellStyle name="Финансовый 2 4 2" xfId="296"/>
    <cellStyle name="Финансовый 2 4 3" xfId="3159"/>
    <cellStyle name="Финансовый 2 4 3 2" xfId="4006"/>
    <cellStyle name="Финансовый 2 4 3 2 2" xfId="4753"/>
    <cellStyle name="Финансовый 2 4 3 2 2 2" xfId="11458"/>
    <cellStyle name="Финансовый 2 4 3 2 2 2 2" xfId="18776"/>
    <cellStyle name="Финансовый 2 4 3 2 2 3" xfId="13662"/>
    <cellStyle name="Финансовый 2 4 3 2 2 4" xfId="15507"/>
    <cellStyle name="Финансовый 2 4 3 2 2 5" xfId="17134"/>
    <cellStyle name="Финансовый 2 4 3 2 2 6" xfId="9256"/>
    <cellStyle name="Финансовый 2 4 3 2 2 7" xfId="7526"/>
    <cellStyle name="Финансовый 2 4 3 2 3" xfId="10716"/>
    <cellStyle name="Финансовый 2 4 3 2 3 2" xfId="18034"/>
    <cellStyle name="Финансовый 2 4 3 2 4" xfId="12920"/>
    <cellStyle name="Финансовый 2 4 3 2 5" xfId="14765"/>
    <cellStyle name="Финансовый 2 4 3 2 6" xfId="16392"/>
    <cellStyle name="Финансовый 2 4 3 2 7" xfId="8514"/>
    <cellStyle name="Финансовый 2 4 3 2 8" xfId="6784"/>
    <cellStyle name="Финансовый 2 4 3 3" xfId="4358"/>
    <cellStyle name="Финансовый 2 4 3 3 2" xfId="11063"/>
    <cellStyle name="Финансовый 2 4 3 3 2 2" xfId="18381"/>
    <cellStyle name="Финансовый 2 4 3 3 3" xfId="13267"/>
    <cellStyle name="Финансовый 2 4 3 3 4" xfId="15112"/>
    <cellStyle name="Финансовый 2 4 3 3 5" xfId="16739"/>
    <cellStyle name="Финансовый 2 4 3 3 6" xfId="8861"/>
    <cellStyle name="Финансовый 2 4 3 3 7" xfId="7131"/>
    <cellStyle name="Финансовый 2 4 3 4" xfId="10198"/>
    <cellStyle name="Финансовый 2 4 3 4 2" xfId="17668"/>
    <cellStyle name="Финансовый 2 4 3 5" xfId="12543"/>
    <cellStyle name="Финансовый 2 4 3 6" xfId="14388"/>
    <cellStyle name="Финансовый 2 4 3 7" xfId="15995"/>
    <cellStyle name="Финансовый 2 4 3 8" xfId="8119"/>
    <cellStyle name="Финансовый 2 4 3 9" xfId="6238"/>
    <cellStyle name="Финансовый 2 5" xfId="234"/>
    <cellStyle name="Финансовый 2 5 2" xfId="345"/>
    <cellStyle name="Финансовый 2 5 2 10" xfId="6261"/>
    <cellStyle name="Финансовый 2 5 2 11" xfId="20702"/>
    <cellStyle name="Финансовый 2 5 2 2" xfId="3395"/>
    <cellStyle name="Финансовый 2 5 2 2 10" xfId="20813"/>
    <cellStyle name="Финансовый 2 5 2 2 2" xfId="4143"/>
    <cellStyle name="Финансовый 2 5 2 2 2 2" xfId="4890"/>
    <cellStyle name="Финансовый 2 5 2 2 2 2 2" xfId="11595"/>
    <cellStyle name="Финансовый 2 5 2 2 2 2 2 2" xfId="18913"/>
    <cellStyle name="Финансовый 2 5 2 2 2 2 3" xfId="13799"/>
    <cellStyle name="Финансовый 2 5 2 2 2 2 4" xfId="15644"/>
    <cellStyle name="Финансовый 2 5 2 2 2 2 5" xfId="17271"/>
    <cellStyle name="Финансовый 2 5 2 2 2 2 6" xfId="9393"/>
    <cellStyle name="Финансовый 2 5 2 2 2 2 7" xfId="7663"/>
    <cellStyle name="Финансовый 2 5 2 2 2 3" xfId="10853"/>
    <cellStyle name="Финансовый 2 5 2 2 2 3 2" xfId="18171"/>
    <cellStyle name="Финансовый 2 5 2 2 2 4" xfId="13057"/>
    <cellStyle name="Финансовый 2 5 2 2 2 5" xfId="14902"/>
    <cellStyle name="Финансовый 2 5 2 2 2 6" xfId="16529"/>
    <cellStyle name="Финансовый 2 5 2 2 2 7" xfId="8651"/>
    <cellStyle name="Финансовый 2 5 2 2 2 8" xfId="6921"/>
    <cellStyle name="Финансовый 2 5 2 2 3" xfId="4495"/>
    <cellStyle name="Финансовый 2 5 2 2 3 2" xfId="11200"/>
    <cellStyle name="Финансовый 2 5 2 2 3 2 2" xfId="18518"/>
    <cellStyle name="Финансовый 2 5 2 2 3 3" xfId="13404"/>
    <cellStyle name="Финансовый 2 5 2 2 3 4" xfId="15249"/>
    <cellStyle name="Финансовый 2 5 2 2 3 5" xfId="16876"/>
    <cellStyle name="Финансовый 2 5 2 2 3 6" xfId="8998"/>
    <cellStyle name="Финансовый 2 5 2 2 3 7" xfId="7268"/>
    <cellStyle name="Финансовый 2 5 2 2 4" xfId="10424"/>
    <cellStyle name="Финансовый 2 5 2 2 4 2" xfId="17799"/>
    <cellStyle name="Финансовый 2 5 2 2 5" xfId="12674"/>
    <cellStyle name="Финансовый 2 5 2 2 6" xfId="14519"/>
    <cellStyle name="Финансовый 2 5 2 2 7" xfId="16132"/>
    <cellStyle name="Финансовый 2 5 2 2 8" xfId="8256"/>
    <cellStyle name="Финансовый 2 5 2 2 9" xfId="6501"/>
    <cellStyle name="Финансовый 2 5 2 3" xfId="4029"/>
    <cellStyle name="Финансовый 2 5 2 3 2" xfId="4776"/>
    <cellStyle name="Финансовый 2 5 2 3 2 2" xfId="11481"/>
    <cellStyle name="Финансовый 2 5 2 3 2 2 2" xfId="18799"/>
    <cellStyle name="Финансовый 2 5 2 3 2 3" xfId="13685"/>
    <cellStyle name="Финансовый 2 5 2 3 2 4" xfId="15530"/>
    <cellStyle name="Финансовый 2 5 2 3 2 5" xfId="17157"/>
    <cellStyle name="Финансовый 2 5 2 3 2 6" xfId="9279"/>
    <cellStyle name="Финансовый 2 5 2 3 2 7" xfId="7549"/>
    <cellStyle name="Финансовый 2 5 2 3 3" xfId="10739"/>
    <cellStyle name="Финансовый 2 5 2 3 3 2" xfId="18057"/>
    <cellStyle name="Финансовый 2 5 2 3 4" xfId="12943"/>
    <cellStyle name="Финансовый 2 5 2 3 5" xfId="14788"/>
    <cellStyle name="Финансовый 2 5 2 3 6" xfId="16415"/>
    <cellStyle name="Финансовый 2 5 2 3 7" xfId="8537"/>
    <cellStyle name="Финансовый 2 5 2 3 8" xfId="6807"/>
    <cellStyle name="Финансовый 2 5 2 4" xfId="4381"/>
    <cellStyle name="Финансовый 2 5 2 4 2" xfId="11086"/>
    <cellStyle name="Финансовый 2 5 2 4 2 2" xfId="18404"/>
    <cellStyle name="Финансовый 2 5 2 4 3" xfId="13290"/>
    <cellStyle name="Финансовый 2 5 2 4 4" xfId="15135"/>
    <cellStyle name="Финансовый 2 5 2 4 5" xfId="16762"/>
    <cellStyle name="Финансовый 2 5 2 4 6" xfId="8884"/>
    <cellStyle name="Финансовый 2 5 2 4 7" xfId="7154"/>
    <cellStyle name="Финансовый 2 5 2 5" xfId="3191"/>
    <cellStyle name="Финансовый 2 5 2 5 2" xfId="17690"/>
    <cellStyle name="Финансовый 2 5 2 5 3" xfId="10225"/>
    <cellStyle name="Финансовый 2 5 2 6" xfId="12565"/>
    <cellStyle name="Финансовый 2 5 2 7" xfId="14410"/>
    <cellStyle name="Финансовый 2 5 2 8" xfId="16018"/>
    <cellStyle name="Финансовый 2 5 2 9" xfId="8142"/>
    <cellStyle name="Финансовый 2 5 3" xfId="3427"/>
    <cellStyle name="Финансовый 2 5 3 10" xfId="20835"/>
    <cellStyle name="Финансовый 2 5 3 2" xfId="4165"/>
    <cellStyle name="Финансовый 2 5 3 2 2" xfId="4912"/>
    <cellStyle name="Финансовый 2 5 3 2 2 2" xfId="11617"/>
    <cellStyle name="Финансовый 2 5 3 2 2 2 2" xfId="18935"/>
    <cellStyle name="Финансовый 2 5 3 2 2 3" xfId="13821"/>
    <cellStyle name="Финансовый 2 5 3 2 2 4" xfId="15666"/>
    <cellStyle name="Финансовый 2 5 3 2 2 5" xfId="17293"/>
    <cellStyle name="Финансовый 2 5 3 2 2 6" xfId="9415"/>
    <cellStyle name="Финансовый 2 5 3 2 2 7" xfId="7685"/>
    <cellStyle name="Финансовый 2 5 3 2 3" xfId="10875"/>
    <cellStyle name="Финансовый 2 5 3 2 3 2" xfId="18193"/>
    <cellStyle name="Финансовый 2 5 3 2 4" xfId="13079"/>
    <cellStyle name="Финансовый 2 5 3 2 5" xfId="14924"/>
    <cellStyle name="Финансовый 2 5 3 2 6" xfId="16551"/>
    <cellStyle name="Финансовый 2 5 3 2 7" xfId="8673"/>
    <cellStyle name="Финансовый 2 5 3 2 8" xfId="6943"/>
    <cellStyle name="Финансовый 2 5 3 3" xfId="4517"/>
    <cellStyle name="Финансовый 2 5 3 3 2" xfId="11222"/>
    <cellStyle name="Финансовый 2 5 3 3 2 2" xfId="18540"/>
    <cellStyle name="Финансовый 2 5 3 3 3" xfId="13426"/>
    <cellStyle name="Финансовый 2 5 3 3 4" xfId="15271"/>
    <cellStyle name="Финансовый 2 5 3 3 5" xfId="16898"/>
    <cellStyle name="Финансовый 2 5 3 3 6" xfId="9020"/>
    <cellStyle name="Финансовый 2 5 3 3 7" xfId="7290"/>
    <cellStyle name="Финансовый 2 5 3 4" xfId="10444"/>
    <cellStyle name="Финансовый 2 5 3 4 2" xfId="17818"/>
    <cellStyle name="Финансовый 2 5 3 5" xfId="12693"/>
    <cellStyle name="Финансовый 2 5 3 6" xfId="14538"/>
    <cellStyle name="Финансовый 2 5 3 7" xfId="16154"/>
    <cellStyle name="Финансовый 2 5 3 8" xfId="8278"/>
    <cellStyle name="Финансовый 2 5 3 9" xfId="6523"/>
    <cellStyle name="Финансовый 2 5 4" xfId="3163"/>
    <cellStyle name="Финансовый 2 5 4 10" xfId="20686"/>
    <cellStyle name="Финансовый 2 5 4 2" xfId="4009"/>
    <cellStyle name="Финансовый 2 5 4 2 2" xfId="4756"/>
    <cellStyle name="Финансовый 2 5 4 2 2 2" xfId="11461"/>
    <cellStyle name="Финансовый 2 5 4 2 2 2 2" xfId="18779"/>
    <cellStyle name="Финансовый 2 5 4 2 2 3" xfId="13665"/>
    <cellStyle name="Финансовый 2 5 4 2 2 4" xfId="15510"/>
    <cellStyle name="Финансовый 2 5 4 2 2 5" xfId="17137"/>
    <cellStyle name="Финансовый 2 5 4 2 2 6" xfId="9259"/>
    <cellStyle name="Финансовый 2 5 4 2 2 7" xfId="7529"/>
    <cellStyle name="Финансовый 2 5 4 2 3" xfId="10719"/>
    <cellStyle name="Финансовый 2 5 4 2 3 2" xfId="18037"/>
    <cellStyle name="Финансовый 2 5 4 2 4" xfId="12923"/>
    <cellStyle name="Финансовый 2 5 4 2 5" xfId="14768"/>
    <cellStyle name="Финансовый 2 5 4 2 6" xfId="16395"/>
    <cellStyle name="Финансовый 2 5 4 2 7" xfId="8517"/>
    <cellStyle name="Финансовый 2 5 4 2 8" xfId="6787"/>
    <cellStyle name="Финансовый 2 5 4 3" xfId="4361"/>
    <cellStyle name="Финансовый 2 5 4 3 2" xfId="11066"/>
    <cellStyle name="Финансовый 2 5 4 3 2 2" xfId="18384"/>
    <cellStyle name="Финансовый 2 5 4 3 3" xfId="13270"/>
    <cellStyle name="Финансовый 2 5 4 3 4" xfId="15115"/>
    <cellStyle name="Финансовый 2 5 4 3 5" xfId="16742"/>
    <cellStyle name="Финансовый 2 5 4 3 6" xfId="8864"/>
    <cellStyle name="Финансовый 2 5 4 3 7" xfId="7134"/>
    <cellStyle name="Финансовый 2 5 4 4" xfId="10201"/>
    <cellStyle name="Финансовый 2 5 4 4 2" xfId="17671"/>
    <cellStyle name="Финансовый 2 5 4 5" xfId="12546"/>
    <cellStyle name="Финансовый 2 5 4 6" xfId="14391"/>
    <cellStyle name="Финансовый 2 5 4 7" xfId="15998"/>
    <cellStyle name="Финансовый 2 5 4 8" xfId="8122"/>
    <cellStyle name="Финансовый 2 5 4 9" xfId="6241"/>
    <cellStyle name="Финансовый 2 5 5" xfId="2370"/>
    <cellStyle name="Финансовый 2 6" xfId="492"/>
    <cellStyle name="Финансовый 2 6 10" xfId="8163"/>
    <cellStyle name="Финансовый 2 6 11" xfId="6286"/>
    <cellStyle name="Финансовый 2 6 12" xfId="20720"/>
    <cellStyle name="Финансовый 2 6 2" xfId="3475"/>
    <cellStyle name="Финансовый 2 6 2 10" xfId="20850"/>
    <cellStyle name="Финансовый 2 6 2 2" xfId="4180"/>
    <cellStyle name="Финансовый 2 6 2 2 2" xfId="4927"/>
    <cellStyle name="Финансовый 2 6 2 2 2 2" xfId="11632"/>
    <cellStyle name="Финансовый 2 6 2 2 2 2 2" xfId="18950"/>
    <cellStyle name="Финансовый 2 6 2 2 2 3" xfId="13836"/>
    <cellStyle name="Финансовый 2 6 2 2 2 4" xfId="15681"/>
    <cellStyle name="Финансовый 2 6 2 2 2 5" xfId="17308"/>
    <cellStyle name="Финансовый 2 6 2 2 2 6" xfId="9430"/>
    <cellStyle name="Финансовый 2 6 2 2 2 7" xfId="7700"/>
    <cellStyle name="Финансовый 2 6 2 2 3" xfId="10890"/>
    <cellStyle name="Финансовый 2 6 2 2 3 2" xfId="18208"/>
    <cellStyle name="Финансовый 2 6 2 2 4" xfId="13094"/>
    <cellStyle name="Финансовый 2 6 2 2 5" xfId="14939"/>
    <cellStyle name="Финансовый 2 6 2 2 6" xfId="16566"/>
    <cellStyle name="Финансовый 2 6 2 2 7" xfId="8688"/>
    <cellStyle name="Финансовый 2 6 2 2 8" xfId="6958"/>
    <cellStyle name="Финансовый 2 6 2 3" xfId="4532"/>
    <cellStyle name="Финансовый 2 6 2 3 2" xfId="11237"/>
    <cellStyle name="Финансовый 2 6 2 3 2 2" xfId="18555"/>
    <cellStyle name="Финансовый 2 6 2 3 3" xfId="13441"/>
    <cellStyle name="Финансовый 2 6 2 3 4" xfId="15286"/>
    <cellStyle name="Финансовый 2 6 2 3 5" xfId="16913"/>
    <cellStyle name="Финансовый 2 6 2 3 6" xfId="9035"/>
    <cellStyle name="Финансовый 2 6 2 3 7" xfId="7305"/>
    <cellStyle name="Финансовый 2 6 2 4" xfId="10465"/>
    <cellStyle name="Финансовый 2 6 2 4 2" xfId="17833"/>
    <cellStyle name="Финансовый 2 6 2 5" xfId="12708"/>
    <cellStyle name="Финансовый 2 6 2 6" xfId="14553"/>
    <cellStyle name="Финансовый 2 6 2 7" xfId="16169"/>
    <cellStyle name="Финансовый 2 6 2 8" xfId="8293"/>
    <cellStyle name="Финансовый 2 6 2 9" xfId="6538"/>
    <cellStyle name="Финансовый 2 6 3" xfId="3837"/>
    <cellStyle name="Финансовый 2 6 3 2" xfId="4622"/>
    <cellStyle name="Финансовый 2 6 3 2 2" xfId="11327"/>
    <cellStyle name="Финансовый 2 6 3 2 2 2" xfId="18645"/>
    <cellStyle name="Финансовый 2 6 3 2 3" xfId="13531"/>
    <cellStyle name="Финансовый 2 6 3 2 4" xfId="15376"/>
    <cellStyle name="Финансовый 2 6 3 2 5" xfId="17003"/>
    <cellStyle name="Финансовый 2 6 3 2 6" xfId="9125"/>
    <cellStyle name="Финансовый 2 6 3 2 7" xfId="7395"/>
    <cellStyle name="Финансовый 2 6 3 3" xfId="10591"/>
    <cellStyle name="Финансовый 2 6 3 3 2" xfId="17922"/>
    <cellStyle name="Финансовый 2 6 3 4" xfId="12801"/>
    <cellStyle name="Финансовый 2 6 3 5" xfId="14646"/>
    <cellStyle name="Финансовый 2 6 3 6" xfId="16260"/>
    <cellStyle name="Финансовый 2 6 3 7" xfId="8383"/>
    <cellStyle name="Финансовый 2 6 3 8" xfId="6640"/>
    <cellStyle name="Финансовый 2 6 4" xfId="4050"/>
    <cellStyle name="Финансовый 2 6 4 2" xfId="4797"/>
    <cellStyle name="Финансовый 2 6 4 2 2" xfId="11502"/>
    <cellStyle name="Финансовый 2 6 4 2 2 2" xfId="18820"/>
    <cellStyle name="Финансовый 2 6 4 2 3" xfId="13706"/>
    <cellStyle name="Финансовый 2 6 4 2 4" xfId="15551"/>
    <cellStyle name="Финансовый 2 6 4 2 5" xfId="17178"/>
    <cellStyle name="Финансовый 2 6 4 2 6" xfId="9300"/>
    <cellStyle name="Финансовый 2 6 4 2 7" xfId="7570"/>
    <cellStyle name="Финансовый 2 6 4 3" xfId="10760"/>
    <cellStyle name="Финансовый 2 6 4 3 2" xfId="18078"/>
    <cellStyle name="Финансовый 2 6 4 4" xfId="12964"/>
    <cellStyle name="Финансовый 2 6 4 5" xfId="14809"/>
    <cellStyle name="Финансовый 2 6 4 6" xfId="16436"/>
    <cellStyle name="Финансовый 2 6 4 7" xfId="8558"/>
    <cellStyle name="Финансовый 2 6 4 8" xfId="6828"/>
    <cellStyle name="Финансовый 2 6 5" xfId="4402"/>
    <cellStyle name="Финансовый 2 6 5 2" xfId="11107"/>
    <cellStyle name="Финансовый 2 6 5 2 2" xfId="18425"/>
    <cellStyle name="Финансовый 2 6 5 3" xfId="13311"/>
    <cellStyle name="Финансовый 2 6 5 4" xfId="15156"/>
    <cellStyle name="Финансовый 2 6 5 5" xfId="16783"/>
    <cellStyle name="Финансовый 2 6 5 6" xfId="8905"/>
    <cellStyle name="Финансовый 2 6 5 7" xfId="7175"/>
    <cellStyle name="Финансовый 2 6 6" xfId="3212"/>
    <cellStyle name="Финансовый 2 6 6 2" xfId="17709"/>
    <cellStyle name="Финансовый 2 6 6 3" xfId="10262"/>
    <cellStyle name="Финансовый 2 6 7" xfId="2649"/>
    <cellStyle name="Финансовый 2 6 7 2" xfId="12584"/>
    <cellStyle name="Финансовый 2 6 8" xfId="14429"/>
    <cellStyle name="Финансовый 2 6 9" xfId="16039"/>
    <cellStyle name="Финансовый 2 7" xfId="933"/>
    <cellStyle name="Финансовый 2 7 10" xfId="6410"/>
    <cellStyle name="Финансовый 2 7 11" xfId="20724"/>
    <cellStyle name="Финансовый 2 7 2" xfId="3355"/>
    <cellStyle name="Финансовый 2 7 2 10" xfId="20796"/>
    <cellStyle name="Финансовый 2 7 2 2" xfId="4125"/>
    <cellStyle name="Финансовый 2 7 2 2 2" xfId="4872"/>
    <cellStyle name="Финансовый 2 7 2 2 2 2" xfId="11577"/>
    <cellStyle name="Финансовый 2 7 2 2 2 2 2" xfId="18895"/>
    <cellStyle name="Финансовый 2 7 2 2 2 3" xfId="13781"/>
    <cellStyle name="Финансовый 2 7 2 2 2 4" xfId="15626"/>
    <cellStyle name="Финансовый 2 7 2 2 2 5" xfId="17253"/>
    <cellStyle name="Финансовый 2 7 2 2 2 6" xfId="9375"/>
    <cellStyle name="Финансовый 2 7 2 2 2 7" xfId="7645"/>
    <cellStyle name="Финансовый 2 7 2 2 3" xfId="10835"/>
    <cellStyle name="Финансовый 2 7 2 2 3 2" xfId="18153"/>
    <cellStyle name="Финансовый 2 7 2 2 4" xfId="13039"/>
    <cellStyle name="Финансовый 2 7 2 2 5" xfId="14884"/>
    <cellStyle name="Финансовый 2 7 2 2 6" xfId="16511"/>
    <cellStyle name="Финансовый 2 7 2 2 7" xfId="8633"/>
    <cellStyle name="Финансовый 2 7 2 2 8" xfId="6903"/>
    <cellStyle name="Финансовый 2 7 2 3" xfId="4477"/>
    <cellStyle name="Финансовый 2 7 2 3 2" xfId="11182"/>
    <cellStyle name="Финансовый 2 7 2 3 2 2" xfId="18500"/>
    <cellStyle name="Финансовый 2 7 2 3 3" xfId="13386"/>
    <cellStyle name="Финансовый 2 7 2 3 4" xfId="15231"/>
    <cellStyle name="Финансовый 2 7 2 3 5" xfId="16858"/>
    <cellStyle name="Финансовый 2 7 2 3 6" xfId="8980"/>
    <cellStyle name="Финансовый 2 7 2 3 7" xfId="7250"/>
    <cellStyle name="Финансовый 2 7 2 4" xfId="10403"/>
    <cellStyle name="Финансовый 2 7 2 4 2" xfId="17781"/>
    <cellStyle name="Финансовый 2 7 2 5" xfId="12656"/>
    <cellStyle name="Финансовый 2 7 2 6" xfId="14501"/>
    <cellStyle name="Финансовый 2 7 2 7" xfId="16114"/>
    <cellStyle name="Финансовый 2 7 2 8" xfId="8238"/>
    <cellStyle name="Финансовый 2 7 2 9" xfId="6483"/>
    <cellStyle name="Финансовый 2 7 3" xfId="4054"/>
    <cellStyle name="Финансовый 2 7 3 2" xfId="4801"/>
    <cellStyle name="Финансовый 2 7 3 2 2" xfId="11506"/>
    <cellStyle name="Финансовый 2 7 3 2 2 2" xfId="18824"/>
    <cellStyle name="Финансовый 2 7 3 2 3" xfId="13710"/>
    <cellStyle name="Финансовый 2 7 3 2 4" xfId="15555"/>
    <cellStyle name="Финансовый 2 7 3 2 5" xfId="17182"/>
    <cellStyle name="Финансовый 2 7 3 2 6" xfId="9304"/>
    <cellStyle name="Финансовый 2 7 3 2 7" xfId="7574"/>
    <cellStyle name="Финансовый 2 7 3 3" xfId="10764"/>
    <cellStyle name="Финансовый 2 7 3 3 2" xfId="18082"/>
    <cellStyle name="Финансовый 2 7 3 4" xfId="12968"/>
    <cellStyle name="Финансовый 2 7 3 5" xfId="14813"/>
    <cellStyle name="Финансовый 2 7 3 6" xfId="16440"/>
    <cellStyle name="Финансовый 2 7 3 7" xfId="8562"/>
    <cellStyle name="Финансовый 2 7 3 8" xfId="6832"/>
    <cellStyle name="Финансовый 2 7 4" xfId="4406"/>
    <cellStyle name="Финансовый 2 7 4 2" xfId="11111"/>
    <cellStyle name="Финансовый 2 7 4 2 2" xfId="18429"/>
    <cellStyle name="Финансовый 2 7 4 3" xfId="13315"/>
    <cellStyle name="Финансовый 2 7 4 4" xfId="15160"/>
    <cellStyle name="Финансовый 2 7 4 5" xfId="16787"/>
    <cellStyle name="Финансовый 2 7 4 6" xfId="8909"/>
    <cellStyle name="Финансовый 2 7 4 7" xfId="7179"/>
    <cellStyle name="Финансовый 2 7 5" xfId="3216"/>
    <cellStyle name="Финансовый 2 7 5 2" xfId="17713"/>
    <cellStyle name="Финансовый 2 7 5 3" xfId="10316"/>
    <cellStyle name="Финансовый 2 7 6" xfId="12588"/>
    <cellStyle name="Финансовый 2 7 7" xfId="14433"/>
    <cellStyle name="Финансовый 2 7 8" xfId="16043"/>
    <cellStyle name="Финансовый 2 7 9" xfId="8167"/>
    <cellStyle name="Финансовый 2 8" xfId="942"/>
    <cellStyle name="Финансовый 2 8 10" xfId="6419"/>
    <cellStyle name="Финансовый 2 8 11" xfId="20733"/>
    <cellStyle name="Финансовый 2 8 2" xfId="3348"/>
    <cellStyle name="Финансовый 2 8 2 10" xfId="20789"/>
    <cellStyle name="Финансовый 2 8 2 2" xfId="4118"/>
    <cellStyle name="Финансовый 2 8 2 2 2" xfId="4865"/>
    <cellStyle name="Финансовый 2 8 2 2 2 2" xfId="11570"/>
    <cellStyle name="Финансовый 2 8 2 2 2 2 2" xfId="18888"/>
    <cellStyle name="Финансовый 2 8 2 2 2 3" xfId="13774"/>
    <cellStyle name="Финансовый 2 8 2 2 2 4" xfId="15619"/>
    <cellStyle name="Финансовый 2 8 2 2 2 5" xfId="17246"/>
    <cellStyle name="Финансовый 2 8 2 2 2 6" xfId="9368"/>
    <cellStyle name="Финансовый 2 8 2 2 2 7" xfId="7638"/>
    <cellStyle name="Финансовый 2 8 2 2 3" xfId="10828"/>
    <cellStyle name="Финансовый 2 8 2 2 3 2" xfId="18146"/>
    <cellStyle name="Финансовый 2 8 2 2 4" xfId="13032"/>
    <cellStyle name="Финансовый 2 8 2 2 5" xfId="14877"/>
    <cellStyle name="Финансовый 2 8 2 2 6" xfId="16504"/>
    <cellStyle name="Финансовый 2 8 2 2 7" xfId="8626"/>
    <cellStyle name="Финансовый 2 8 2 2 8" xfId="6896"/>
    <cellStyle name="Финансовый 2 8 2 3" xfId="4470"/>
    <cellStyle name="Финансовый 2 8 2 3 2" xfId="11175"/>
    <cellStyle name="Финансовый 2 8 2 3 2 2" xfId="18493"/>
    <cellStyle name="Финансовый 2 8 2 3 3" xfId="13379"/>
    <cellStyle name="Финансовый 2 8 2 3 4" xfId="15224"/>
    <cellStyle name="Финансовый 2 8 2 3 5" xfId="16851"/>
    <cellStyle name="Финансовый 2 8 2 3 6" xfId="8973"/>
    <cellStyle name="Финансовый 2 8 2 3 7" xfId="7243"/>
    <cellStyle name="Финансовый 2 8 2 4" xfId="10396"/>
    <cellStyle name="Финансовый 2 8 2 4 2" xfId="17774"/>
    <cellStyle name="Финансовый 2 8 2 5" xfId="12649"/>
    <cellStyle name="Финансовый 2 8 2 6" xfId="14494"/>
    <cellStyle name="Финансовый 2 8 2 7" xfId="16107"/>
    <cellStyle name="Финансовый 2 8 2 8" xfId="8231"/>
    <cellStyle name="Финансовый 2 8 2 9" xfId="6476"/>
    <cellStyle name="Финансовый 2 8 3" xfId="4063"/>
    <cellStyle name="Финансовый 2 8 3 2" xfId="4810"/>
    <cellStyle name="Финансовый 2 8 3 2 2" xfId="11515"/>
    <cellStyle name="Финансовый 2 8 3 2 2 2" xfId="18833"/>
    <cellStyle name="Финансовый 2 8 3 2 3" xfId="13719"/>
    <cellStyle name="Финансовый 2 8 3 2 4" xfId="15564"/>
    <cellStyle name="Финансовый 2 8 3 2 5" xfId="17191"/>
    <cellStyle name="Финансовый 2 8 3 2 6" xfId="9313"/>
    <cellStyle name="Финансовый 2 8 3 2 7" xfId="7583"/>
    <cellStyle name="Финансовый 2 8 3 3" xfId="10773"/>
    <cellStyle name="Финансовый 2 8 3 3 2" xfId="18091"/>
    <cellStyle name="Финансовый 2 8 3 4" xfId="12977"/>
    <cellStyle name="Финансовый 2 8 3 5" xfId="14822"/>
    <cellStyle name="Финансовый 2 8 3 6" xfId="16449"/>
    <cellStyle name="Финансовый 2 8 3 7" xfId="8571"/>
    <cellStyle name="Финансовый 2 8 3 8" xfId="6841"/>
    <cellStyle name="Финансовый 2 8 4" xfId="4415"/>
    <cellStyle name="Финансовый 2 8 4 2" xfId="11120"/>
    <cellStyle name="Финансовый 2 8 4 2 2" xfId="18438"/>
    <cellStyle name="Финансовый 2 8 4 3" xfId="13324"/>
    <cellStyle name="Финансовый 2 8 4 4" xfId="15169"/>
    <cellStyle name="Финансовый 2 8 4 5" xfId="16796"/>
    <cellStyle name="Финансовый 2 8 4 6" xfId="8918"/>
    <cellStyle name="Финансовый 2 8 4 7" xfId="7188"/>
    <cellStyle name="Финансовый 2 8 5" xfId="3225"/>
    <cellStyle name="Финансовый 2 8 5 2" xfId="17722"/>
    <cellStyle name="Финансовый 2 8 5 3" xfId="10325"/>
    <cellStyle name="Финансовый 2 8 6" xfId="12597"/>
    <cellStyle name="Финансовый 2 8 7" xfId="14442"/>
    <cellStyle name="Финансовый 2 8 8" xfId="16052"/>
    <cellStyle name="Финансовый 2 8 9" xfId="8176"/>
    <cellStyle name="Финансовый 2 9" xfId="2134"/>
    <cellStyle name="Финансовый 2 9 10" xfId="6435"/>
    <cellStyle name="Финансовый 2 9 11" xfId="20750"/>
    <cellStyle name="Финансовый 2 9 2" xfId="3576"/>
    <cellStyle name="Финансовый 2 9 2 10" xfId="20903"/>
    <cellStyle name="Финансовый 2 9 2 2" xfId="4232"/>
    <cellStyle name="Финансовый 2 9 2 2 2" xfId="4979"/>
    <cellStyle name="Финансовый 2 9 2 2 2 2" xfId="11684"/>
    <cellStyle name="Финансовый 2 9 2 2 2 2 2" xfId="19002"/>
    <cellStyle name="Финансовый 2 9 2 2 2 3" xfId="13888"/>
    <cellStyle name="Финансовый 2 9 2 2 2 4" xfId="15733"/>
    <cellStyle name="Финансовый 2 9 2 2 2 5" xfId="17360"/>
    <cellStyle name="Финансовый 2 9 2 2 2 6" xfId="9482"/>
    <cellStyle name="Финансовый 2 9 2 2 2 7" xfId="7752"/>
    <cellStyle name="Финансовый 2 9 2 2 3" xfId="10942"/>
    <cellStyle name="Финансовый 2 9 2 2 3 2" xfId="18260"/>
    <cellStyle name="Финансовый 2 9 2 2 4" xfId="13146"/>
    <cellStyle name="Финансовый 2 9 2 2 5" xfId="14991"/>
    <cellStyle name="Финансовый 2 9 2 2 6" xfId="16618"/>
    <cellStyle name="Финансовый 2 9 2 2 7" xfId="8740"/>
    <cellStyle name="Финансовый 2 9 2 2 8" xfId="7010"/>
    <cellStyle name="Финансовый 2 9 2 3" xfId="4584"/>
    <cellStyle name="Финансовый 2 9 2 3 2" xfId="11289"/>
    <cellStyle name="Финансовый 2 9 2 3 2 2" xfId="18607"/>
    <cellStyle name="Финансовый 2 9 2 3 3" xfId="13493"/>
    <cellStyle name="Финансовый 2 9 2 3 4" xfId="15338"/>
    <cellStyle name="Финансовый 2 9 2 3 5" xfId="16965"/>
    <cellStyle name="Финансовый 2 9 2 3 6" xfId="9087"/>
    <cellStyle name="Финансовый 2 9 2 3 7" xfId="7357"/>
    <cellStyle name="Финансовый 2 9 2 4" xfId="10521"/>
    <cellStyle name="Финансовый 2 9 2 4 2" xfId="17885"/>
    <cellStyle name="Финансовый 2 9 2 5" xfId="12760"/>
    <cellStyle name="Финансовый 2 9 2 6" xfId="14605"/>
    <cellStyle name="Финансовый 2 9 2 7" xfId="16221"/>
    <cellStyle name="Финансовый 2 9 2 8" xfId="8345"/>
    <cellStyle name="Финансовый 2 9 2 9" xfId="6592"/>
    <cellStyle name="Финансовый 2 9 3" xfId="4078"/>
    <cellStyle name="Финансовый 2 9 3 2" xfId="4825"/>
    <cellStyle name="Финансовый 2 9 3 2 2" xfId="11530"/>
    <cellStyle name="Финансовый 2 9 3 2 2 2" xfId="18848"/>
    <cellStyle name="Финансовый 2 9 3 2 3" xfId="13734"/>
    <cellStyle name="Финансовый 2 9 3 2 4" xfId="15579"/>
    <cellStyle name="Финансовый 2 9 3 2 5" xfId="17206"/>
    <cellStyle name="Финансовый 2 9 3 2 6" xfId="9328"/>
    <cellStyle name="Финансовый 2 9 3 2 7" xfId="7598"/>
    <cellStyle name="Финансовый 2 9 3 3" xfId="10788"/>
    <cellStyle name="Финансовый 2 9 3 3 2" xfId="18106"/>
    <cellStyle name="Финансовый 2 9 3 4" xfId="12992"/>
    <cellStyle name="Финансовый 2 9 3 5" xfId="14837"/>
    <cellStyle name="Финансовый 2 9 3 6" xfId="16464"/>
    <cellStyle name="Финансовый 2 9 3 7" xfId="8586"/>
    <cellStyle name="Финансовый 2 9 3 8" xfId="6856"/>
    <cellStyle name="Финансовый 2 9 4" xfId="4430"/>
    <cellStyle name="Финансовый 2 9 4 2" xfId="11135"/>
    <cellStyle name="Финансовый 2 9 4 2 2" xfId="18453"/>
    <cellStyle name="Финансовый 2 9 4 3" xfId="13339"/>
    <cellStyle name="Финансовый 2 9 4 4" xfId="15184"/>
    <cellStyle name="Финансовый 2 9 4 5" xfId="16811"/>
    <cellStyle name="Финансовый 2 9 4 6" xfId="8933"/>
    <cellStyle name="Финансовый 2 9 4 7" xfId="7203"/>
    <cellStyle name="Финансовый 2 9 5" xfId="3254"/>
    <cellStyle name="Финансовый 2 9 5 2" xfId="17737"/>
    <cellStyle name="Финансовый 2 9 5 3" xfId="10354"/>
    <cellStyle name="Финансовый 2 9 6" xfId="12613"/>
    <cellStyle name="Финансовый 2 9 7" xfId="14458"/>
    <cellStyle name="Финансовый 2 9 8" xfId="16067"/>
    <cellStyle name="Финансовый 2 9 9" xfId="8191"/>
    <cellStyle name="Финансовый 20" xfId="937"/>
    <cellStyle name="Финансовый 20 10" xfId="20728"/>
    <cellStyle name="Финансовый 20 2" xfId="3352"/>
    <cellStyle name="Финансовый 20 2 10" xfId="20793"/>
    <cellStyle name="Финансовый 20 2 2" xfId="4122"/>
    <cellStyle name="Финансовый 20 2 2 2" xfId="4869"/>
    <cellStyle name="Финансовый 20 2 2 2 2" xfId="11574"/>
    <cellStyle name="Финансовый 20 2 2 2 2 2" xfId="18892"/>
    <cellStyle name="Финансовый 20 2 2 2 3" xfId="13778"/>
    <cellStyle name="Финансовый 20 2 2 2 4" xfId="15623"/>
    <cellStyle name="Финансовый 20 2 2 2 5" xfId="17250"/>
    <cellStyle name="Финансовый 20 2 2 2 6" xfId="9372"/>
    <cellStyle name="Финансовый 20 2 2 2 7" xfId="7642"/>
    <cellStyle name="Финансовый 20 2 2 3" xfId="10832"/>
    <cellStyle name="Финансовый 20 2 2 3 2" xfId="18150"/>
    <cellStyle name="Финансовый 20 2 2 4" xfId="13036"/>
    <cellStyle name="Финансовый 20 2 2 5" xfId="14881"/>
    <cellStyle name="Финансовый 20 2 2 6" xfId="16508"/>
    <cellStyle name="Финансовый 20 2 2 7" xfId="8630"/>
    <cellStyle name="Финансовый 20 2 2 8" xfId="6900"/>
    <cellStyle name="Финансовый 20 2 3" xfId="4474"/>
    <cellStyle name="Финансовый 20 2 3 2" xfId="11179"/>
    <cellStyle name="Финансовый 20 2 3 2 2" xfId="18497"/>
    <cellStyle name="Финансовый 20 2 3 3" xfId="13383"/>
    <cellStyle name="Финансовый 20 2 3 4" xfId="15228"/>
    <cellStyle name="Финансовый 20 2 3 5" xfId="16855"/>
    <cellStyle name="Финансовый 20 2 3 6" xfId="8977"/>
    <cellStyle name="Финансовый 20 2 3 7" xfId="7247"/>
    <cellStyle name="Финансовый 20 2 4" xfId="10400"/>
    <cellStyle name="Финансовый 20 2 4 2" xfId="17778"/>
    <cellStyle name="Финансовый 20 2 5" xfId="12653"/>
    <cellStyle name="Финансовый 20 2 6" xfId="14498"/>
    <cellStyle name="Финансовый 20 2 7" xfId="16111"/>
    <cellStyle name="Финансовый 20 2 8" xfId="8235"/>
    <cellStyle name="Финансовый 20 2 9" xfId="6480"/>
    <cellStyle name="Финансовый 20 3" xfId="3907"/>
    <cellStyle name="Финансовый 20 4" xfId="4058"/>
    <cellStyle name="Финансовый 20 4 2" xfId="4805"/>
    <cellStyle name="Финансовый 20 4 2 2" xfId="11510"/>
    <cellStyle name="Финансовый 20 4 2 2 2" xfId="18828"/>
    <cellStyle name="Финансовый 20 4 2 3" xfId="13714"/>
    <cellStyle name="Финансовый 20 4 2 4" xfId="15559"/>
    <cellStyle name="Финансовый 20 4 2 5" xfId="17186"/>
    <cellStyle name="Финансовый 20 4 2 6" xfId="9308"/>
    <cellStyle name="Финансовый 20 4 2 7" xfId="7578"/>
    <cellStyle name="Финансовый 20 4 3" xfId="10768"/>
    <cellStyle name="Финансовый 20 4 3 2" xfId="18086"/>
    <cellStyle name="Финансовый 20 4 4" xfId="12972"/>
    <cellStyle name="Финансовый 20 4 5" xfId="14817"/>
    <cellStyle name="Финансовый 20 4 6" xfId="16444"/>
    <cellStyle name="Финансовый 20 4 7" xfId="8566"/>
    <cellStyle name="Финансовый 20 4 8" xfId="6836"/>
    <cellStyle name="Финансовый 20 5" xfId="4410"/>
    <cellStyle name="Финансовый 20 5 2" xfId="11115"/>
    <cellStyle name="Финансовый 20 5 2 2" xfId="18433"/>
    <cellStyle name="Финансовый 20 5 3" xfId="13319"/>
    <cellStyle name="Финансовый 20 5 4" xfId="15164"/>
    <cellStyle name="Финансовый 20 5 5" xfId="16791"/>
    <cellStyle name="Финансовый 20 5 6" xfId="8913"/>
    <cellStyle name="Финансовый 20 5 7" xfId="7183"/>
    <cellStyle name="Финансовый 20 6" xfId="3220"/>
    <cellStyle name="Финансовый 20 6 2" xfId="12592"/>
    <cellStyle name="Финансовый 20 6 3" xfId="14437"/>
    <cellStyle name="Финансовый 20 6 4" xfId="17717"/>
    <cellStyle name="Финансовый 20 6 5" xfId="10320"/>
    <cellStyle name="Финансовый 20 7" xfId="2629"/>
    <cellStyle name="Финансовый 20 7 2" xfId="16047"/>
    <cellStyle name="Финансовый 20 8" xfId="8171"/>
    <cellStyle name="Финансовый 20 9" xfId="6414"/>
    <cellStyle name="Финансовый 21" xfId="376"/>
    <cellStyle name="Финансовый 21 10" xfId="20715"/>
    <cellStyle name="Финансовый 21 2" xfId="3322"/>
    <cellStyle name="Финансовый 21 2 10" xfId="20784"/>
    <cellStyle name="Финансовый 21 2 2" xfId="4113"/>
    <cellStyle name="Финансовый 21 2 2 2" xfId="4860"/>
    <cellStyle name="Финансовый 21 2 2 2 2" xfId="11565"/>
    <cellStyle name="Финансовый 21 2 2 2 2 2" xfId="18883"/>
    <cellStyle name="Финансовый 21 2 2 2 3" xfId="13769"/>
    <cellStyle name="Финансовый 21 2 2 2 4" xfId="15614"/>
    <cellStyle name="Финансовый 21 2 2 2 5" xfId="17241"/>
    <cellStyle name="Финансовый 21 2 2 2 6" xfId="9363"/>
    <cellStyle name="Финансовый 21 2 2 2 7" xfId="7633"/>
    <cellStyle name="Финансовый 21 2 2 3" xfId="10823"/>
    <cellStyle name="Финансовый 21 2 2 3 2" xfId="18141"/>
    <cellStyle name="Финансовый 21 2 2 4" xfId="13027"/>
    <cellStyle name="Финансовый 21 2 2 5" xfId="14872"/>
    <cellStyle name="Финансовый 21 2 2 6" xfId="16499"/>
    <cellStyle name="Финансовый 21 2 2 7" xfId="8621"/>
    <cellStyle name="Финансовый 21 2 2 8" xfId="6891"/>
    <cellStyle name="Финансовый 21 2 3" xfId="4465"/>
    <cellStyle name="Финансовый 21 2 3 2" xfId="11170"/>
    <cellStyle name="Финансовый 21 2 3 2 2" xfId="18488"/>
    <cellStyle name="Финансовый 21 2 3 3" xfId="13374"/>
    <cellStyle name="Финансовый 21 2 3 4" xfId="15219"/>
    <cellStyle name="Финансовый 21 2 3 5" xfId="16846"/>
    <cellStyle name="Финансовый 21 2 3 6" xfId="8968"/>
    <cellStyle name="Финансовый 21 2 3 7" xfId="7238"/>
    <cellStyle name="Финансовый 21 2 4" xfId="10388"/>
    <cellStyle name="Финансовый 21 2 4 2" xfId="17769"/>
    <cellStyle name="Финансовый 21 2 5" xfId="12644"/>
    <cellStyle name="Финансовый 21 2 6" xfId="14489"/>
    <cellStyle name="Финансовый 21 2 7" xfId="16102"/>
    <cellStyle name="Финансовый 21 2 8" xfId="8226"/>
    <cellStyle name="Финансовый 21 2 9" xfId="6471"/>
    <cellStyle name="Финансовый 21 3" xfId="3909"/>
    <cellStyle name="Финансовый 21 4" xfId="4045"/>
    <cellStyle name="Финансовый 21 4 2" xfId="4792"/>
    <cellStyle name="Финансовый 21 4 2 2" xfId="11497"/>
    <cellStyle name="Финансовый 21 4 2 2 2" xfId="18815"/>
    <cellStyle name="Финансовый 21 4 2 3" xfId="13701"/>
    <cellStyle name="Финансовый 21 4 2 4" xfId="15546"/>
    <cellStyle name="Финансовый 21 4 2 5" xfId="17173"/>
    <cellStyle name="Финансовый 21 4 2 6" xfId="9295"/>
    <cellStyle name="Финансовый 21 4 2 7" xfId="7565"/>
    <cellStyle name="Финансовый 21 4 3" xfId="10755"/>
    <cellStyle name="Финансовый 21 4 3 2" xfId="18073"/>
    <cellStyle name="Финансовый 21 4 4" xfId="12959"/>
    <cellStyle name="Финансовый 21 4 5" xfId="14804"/>
    <cellStyle name="Финансовый 21 4 6" xfId="16431"/>
    <cellStyle name="Финансовый 21 4 7" xfId="8553"/>
    <cellStyle name="Финансовый 21 4 8" xfId="6823"/>
    <cellStyle name="Финансовый 21 5" xfId="4397"/>
    <cellStyle name="Финансовый 21 5 2" xfId="11102"/>
    <cellStyle name="Финансовый 21 5 2 2" xfId="18420"/>
    <cellStyle name="Финансовый 21 5 3" xfId="13306"/>
    <cellStyle name="Финансовый 21 5 4" xfId="15151"/>
    <cellStyle name="Финансовый 21 5 5" xfId="16778"/>
    <cellStyle name="Финансовый 21 5 6" xfId="8900"/>
    <cellStyle name="Финансовый 21 5 7" xfId="7170"/>
    <cellStyle name="Финансовый 21 6" xfId="3208"/>
    <cellStyle name="Финансовый 21 6 2" xfId="12580"/>
    <cellStyle name="Финансовый 21 6 3" xfId="14425"/>
    <cellStyle name="Финансовый 21 6 4" xfId="17705"/>
    <cellStyle name="Финансовый 21 6 5" xfId="10242"/>
    <cellStyle name="Финансовый 21 7" xfId="2631"/>
    <cellStyle name="Финансовый 21 7 2" xfId="16034"/>
    <cellStyle name="Финансовый 21 8" xfId="8158"/>
    <cellStyle name="Финансовый 21 9" xfId="6281"/>
    <cellStyle name="Финансовый 22" xfId="938"/>
    <cellStyle name="Финансовый 22 10" xfId="20729"/>
    <cellStyle name="Финансовый 22 2" xfId="3491"/>
    <cellStyle name="Финансовый 22 2 10" xfId="20857"/>
    <cellStyle name="Финансовый 22 2 2" xfId="4188"/>
    <cellStyle name="Финансовый 22 2 2 2" xfId="4935"/>
    <cellStyle name="Финансовый 22 2 2 2 2" xfId="11640"/>
    <cellStyle name="Финансовый 22 2 2 2 2 2" xfId="18958"/>
    <cellStyle name="Финансовый 22 2 2 2 3" xfId="13844"/>
    <cellStyle name="Финансовый 22 2 2 2 4" xfId="15689"/>
    <cellStyle name="Финансовый 22 2 2 2 5" xfId="17316"/>
    <cellStyle name="Финансовый 22 2 2 2 6" xfId="9438"/>
    <cellStyle name="Финансовый 22 2 2 2 7" xfId="7708"/>
    <cellStyle name="Финансовый 22 2 2 3" xfId="10898"/>
    <cellStyle name="Финансовый 22 2 2 3 2" xfId="18216"/>
    <cellStyle name="Финансовый 22 2 2 4" xfId="13102"/>
    <cellStyle name="Финансовый 22 2 2 5" xfId="14947"/>
    <cellStyle name="Финансовый 22 2 2 6" xfId="16574"/>
    <cellStyle name="Финансовый 22 2 2 7" xfId="8696"/>
    <cellStyle name="Финансовый 22 2 2 8" xfId="6966"/>
    <cellStyle name="Финансовый 22 2 3" xfId="4540"/>
    <cellStyle name="Финансовый 22 2 3 2" xfId="11245"/>
    <cellStyle name="Финансовый 22 2 3 2 2" xfId="18563"/>
    <cellStyle name="Финансовый 22 2 3 3" xfId="13449"/>
    <cellStyle name="Финансовый 22 2 3 4" xfId="15294"/>
    <cellStyle name="Финансовый 22 2 3 5" xfId="16921"/>
    <cellStyle name="Финансовый 22 2 3 6" xfId="9043"/>
    <cellStyle name="Финансовый 22 2 3 7" xfId="7313"/>
    <cellStyle name="Финансовый 22 2 4" xfId="10473"/>
    <cellStyle name="Финансовый 22 2 4 2" xfId="17841"/>
    <cellStyle name="Финансовый 22 2 5" xfId="12716"/>
    <cellStyle name="Финансовый 22 2 6" xfId="14561"/>
    <cellStyle name="Финансовый 22 2 7" xfId="16177"/>
    <cellStyle name="Финансовый 22 2 8" xfId="8301"/>
    <cellStyle name="Финансовый 22 2 9" xfId="6546"/>
    <cellStyle name="Финансовый 22 3" xfId="3916"/>
    <cellStyle name="Финансовый 22 4" xfId="4059"/>
    <cellStyle name="Финансовый 22 4 2" xfId="4806"/>
    <cellStyle name="Финансовый 22 4 2 2" xfId="11511"/>
    <cellStyle name="Финансовый 22 4 2 2 2" xfId="18829"/>
    <cellStyle name="Финансовый 22 4 2 3" xfId="13715"/>
    <cellStyle name="Финансовый 22 4 2 4" xfId="15560"/>
    <cellStyle name="Финансовый 22 4 2 5" xfId="17187"/>
    <cellStyle name="Финансовый 22 4 2 6" xfId="9309"/>
    <cellStyle name="Финансовый 22 4 2 7" xfId="7579"/>
    <cellStyle name="Финансовый 22 4 3" xfId="10769"/>
    <cellStyle name="Финансовый 22 4 3 2" xfId="18087"/>
    <cellStyle name="Финансовый 22 4 4" xfId="12973"/>
    <cellStyle name="Финансовый 22 4 5" xfId="14818"/>
    <cellStyle name="Финансовый 22 4 6" xfId="16445"/>
    <cellStyle name="Финансовый 22 4 7" xfId="8567"/>
    <cellStyle name="Финансовый 22 4 8" xfId="6837"/>
    <cellStyle name="Финансовый 22 5" xfId="4411"/>
    <cellStyle name="Финансовый 22 5 2" xfId="11116"/>
    <cellStyle name="Финансовый 22 5 2 2" xfId="18434"/>
    <cellStyle name="Финансовый 22 5 3" xfId="13320"/>
    <cellStyle name="Финансовый 22 5 4" xfId="15165"/>
    <cellStyle name="Финансовый 22 5 5" xfId="16792"/>
    <cellStyle name="Финансовый 22 5 6" xfId="8914"/>
    <cellStyle name="Финансовый 22 5 7" xfId="7184"/>
    <cellStyle name="Финансовый 22 6" xfId="3221"/>
    <cellStyle name="Финансовый 22 6 2" xfId="12593"/>
    <cellStyle name="Финансовый 22 6 3" xfId="14438"/>
    <cellStyle name="Финансовый 22 6 4" xfId="17718"/>
    <cellStyle name="Финансовый 22 6 5" xfId="10321"/>
    <cellStyle name="Финансовый 22 7" xfId="2641"/>
    <cellStyle name="Финансовый 22 7 2" xfId="16048"/>
    <cellStyle name="Финансовый 22 8" xfId="8172"/>
    <cellStyle name="Финансовый 22 9" xfId="6415"/>
    <cellStyle name="Финансовый 23" xfId="2132"/>
    <cellStyle name="Финансовый 23 10" xfId="20748"/>
    <cellStyle name="Финансовый 23 2" xfId="3574"/>
    <cellStyle name="Финансовый 23 2 10" xfId="20901"/>
    <cellStyle name="Финансовый 23 2 2" xfId="4230"/>
    <cellStyle name="Финансовый 23 2 2 2" xfId="4977"/>
    <cellStyle name="Финансовый 23 2 2 2 2" xfId="11682"/>
    <cellStyle name="Финансовый 23 2 2 2 2 2" xfId="19000"/>
    <cellStyle name="Финансовый 23 2 2 2 3" xfId="13886"/>
    <cellStyle name="Финансовый 23 2 2 2 4" xfId="15731"/>
    <cellStyle name="Финансовый 23 2 2 2 5" xfId="17358"/>
    <cellStyle name="Финансовый 23 2 2 2 6" xfId="9480"/>
    <cellStyle name="Финансовый 23 2 2 2 7" xfId="7750"/>
    <cellStyle name="Финансовый 23 2 2 3" xfId="10940"/>
    <cellStyle name="Финансовый 23 2 2 3 2" xfId="18258"/>
    <cellStyle name="Финансовый 23 2 2 4" xfId="13144"/>
    <cellStyle name="Финансовый 23 2 2 5" xfId="14989"/>
    <cellStyle name="Финансовый 23 2 2 6" xfId="16616"/>
    <cellStyle name="Финансовый 23 2 2 7" xfId="8738"/>
    <cellStyle name="Финансовый 23 2 2 8" xfId="7008"/>
    <cellStyle name="Финансовый 23 2 3" xfId="4582"/>
    <cellStyle name="Финансовый 23 2 3 2" xfId="11287"/>
    <cellStyle name="Финансовый 23 2 3 2 2" xfId="18605"/>
    <cellStyle name="Финансовый 23 2 3 3" xfId="13491"/>
    <cellStyle name="Финансовый 23 2 3 4" xfId="15336"/>
    <cellStyle name="Финансовый 23 2 3 5" xfId="16963"/>
    <cellStyle name="Финансовый 23 2 3 6" xfId="9085"/>
    <cellStyle name="Финансовый 23 2 3 7" xfId="7355"/>
    <cellStyle name="Финансовый 23 2 4" xfId="10519"/>
    <cellStyle name="Финансовый 23 2 4 2" xfId="17883"/>
    <cellStyle name="Финансовый 23 2 5" xfId="12758"/>
    <cellStyle name="Финансовый 23 2 6" xfId="14603"/>
    <cellStyle name="Финансовый 23 2 7" xfId="16219"/>
    <cellStyle name="Финансовый 23 2 8" xfId="8343"/>
    <cellStyle name="Финансовый 23 2 9" xfId="6590"/>
    <cellStyle name="Финансовый 23 3" xfId="3917"/>
    <cellStyle name="Финансовый 23 4" xfId="4076"/>
    <cellStyle name="Финансовый 23 4 2" xfId="4823"/>
    <cellStyle name="Финансовый 23 4 2 2" xfId="11528"/>
    <cellStyle name="Финансовый 23 4 2 2 2" xfId="18846"/>
    <cellStyle name="Финансовый 23 4 2 3" xfId="13732"/>
    <cellStyle name="Финансовый 23 4 2 4" xfId="15577"/>
    <cellStyle name="Финансовый 23 4 2 5" xfId="17204"/>
    <cellStyle name="Финансовый 23 4 2 6" xfId="9326"/>
    <cellStyle name="Финансовый 23 4 2 7" xfId="7596"/>
    <cellStyle name="Финансовый 23 4 3" xfId="10786"/>
    <cellStyle name="Финансовый 23 4 3 2" xfId="18104"/>
    <cellStyle name="Финансовый 23 4 4" xfId="12990"/>
    <cellStyle name="Финансовый 23 4 5" xfId="14835"/>
    <cellStyle name="Финансовый 23 4 6" xfId="16462"/>
    <cellStyle name="Финансовый 23 4 7" xfId="8584"/>
    <cellStyle name="Финансовый 23 4 8" xfId="6854"/>
    <cellStyle name="Финансовый 23 5" xfId="4428"/>
    <cellStyle name="Финансовый 23 5 2" xfId="11133"/>
    <cellStyle name="Финансовый 23 5 2 2" xfId="18451"/>
    <cellStyle name="Финансовый 23 5 3" xfId="13337"/>
    <cellStyle name="Финансовый 23 5 4" xfId="15182"/>
    <cellStyle name="Финансовый 23 5 5" xfId="16809"/>
    <cellStyle name="Финансовый 23 5 6" xfId="8931"/>
    <cellStyle name="Финансовый 23 5 7" xfId="7201"/>
    <cellStyle name="Финансовый 23 6" xfId="3252"/>
    <cellStyle name="Финансовый 23 6 2" xfId="12611"/>
    <cellStyle name="Финансовый 23 6 3" xfId="14456"/>
    <cellStyle name="Финансовый 23 6 4" xfId="17735"/>
    <cellStyle name="Финансовый 23 6 5" xfId="10352"/>
    <cellStyle name="Финансовый 23 7" xfId="2642"/>
    <cellStyle name="Финансовый 23 7 2" xfId="16065"/>
    <cellStyle name="Финансовый 23 8" xfId="8189"/>
    <cellStyle name="Финансовый 23 9" xfId="6433"/>
    <cellStyle name="Финансовый 24" xfId="2137"/>
    <cellStyle name="Финансовый 24 10" xfId="8194"/>
    <cellStyle name="Финансовый 24 11" xfId="6438"/>
    <cellStyle name="Финансовый 24 12" xfId="20753"/>
    <cellStyle name="Финансовый 24 2" xfId="2762"/>
    <cellStyle name="Финансовый 24 2 10" xfId="20906"/>
    <cellStyle name="Финансовый 24 2 2" xfId="4235"/>
    <cellStyle name="Финансовый 24 2 2 2" xfId="4982"/>
    <cellStyle name="Финансовый 24 2 2 2 2" xfId="11687"/>
    <cellStyle name="Финансовый 24 2 2 2 2 2" xfId="19005"/>
    <cellStyle name="Финансовый 24 2 2 2 3" xfId="13891"/>
    <cellStyle name="Финансовый 24 2 2 2 4" xfId="15736"/>
    <cellStyle name="Финансовый 24 2 2 2 5" xfId="17363"/>
    <cellStyle name="Финансовый 24 2 2 2 6" xfId="9485"/>
    <cellStyle name="Финансовый 24 2 2 2 7" xfId="7755"/>
    <cellStyle name="Финансовый 24 2 2 3" xfId="10945"/>
    <cellStyle name="Финансовый 24 2 2 3 2" xfId="18263"/>
    <cellStyle name="Финансовый 24 2 2 4" xfId="13149"/>
    <cellStyle name="Финансовый 24 2 2 5" xfId="14994"/>
    <cellStyle name="Финансовый 24 2 2 6" xfId="16621"/>
    <cellStyle name="Финансовый 24 2 2 7" xfId="8743"/>
    <cellStyle name="Финансовый 24 2 2 8" xfId="7013"/>
    <cellStyle name="Финансовый 24 2 3" xfId="4587"/>
    <cellStyle name="Финансовый 24 2 3 2" xfId="11292"/>
    <cellStyle name="Финансовый 24 2 3 2 2" xfId="18610"/>
    <cellStyle name="Финансовый 24 2 3 3" xfId="13496"/>
    <cellStyle name="Финансовый 24 2 3 4" xfId="15341"/>
    <cellStyle name="Финансовый 24 2 3 5" xfId="16968"/>
    <cellStyle name="Финансовый 24 2 3 6" xfId="9090"/>
    <cellStyle name="Финансовый 24 2 3 7" xfId="7360"/>
    <cellStyle name="Финансовый 24 2 4" xfId="3579"/>
    <cellStyle name="Финансовый 24 2 4 2" xfId="17888"/>
    <cellStyle name="Финансовый 24 2 4 3" xfId="10524"/>
    <cellStyle name="Финансовый 24 2 5" xfId="12763"/>
    <cellStyle name="Финансовый 24 2 6" xfId="14608"/>
    <cellStyle name="Финансовый 24 2 7" xfId="16224"/>
    <cellStyle name="Финансовый 24 2 8" xfId="8348"/>
    <cellStyle name="Финансовый 24 2 9" xfId="6595"/>
    <cellStyle name="Финансовый 24 3" xfId="4081"/>
    <cellStyle name="Финансовый 24 3 2" xfId="4828"/>
    <cellStyle name="Финансовый 24 3 2 2" xfId="11533"/>
    <cellStyle name="Финансовый 24 3 2 2 2" xfId="18851"/>
    <cellStyle name="Финансовый 24 3 2 3" xfId="13737"/>
    <cellStyle name="Финансовый 24 3 2 4" xfId="15582"/>
    <cellStyle name="Финансовый 24 3 2 5" xfId="17209"/>
    <cellStyle name="Финансовый 24 3 2 6" xfId="9331"/>
    <cellStyle name="Финансовый 24 3 2 7" xfId="7601"/>
    <cellStyle name="Финансовый 24 3 3" xfId="10791"/>
    <cellStyle name="Финансовый 24 3 3 2" xfId="18109"/>
    <cellStyle name="Финансовый 24 3 4" xfId="12995"/>
    <cellStyle name="Финансовый 24 3 5" xfId="14840"/>
    <cellStyle name="Финансовый 24 3 6" xfId="16467"/>
    <cellStyle name="Финансовый 24 3 7" xfId="8589"/>
    <cellStyle name="Финансовый 24 3 8" xfId="6859"/>
    <cellStyle name="Финансовый 24 4" xfId="4433"/>
    <cellStyle name="Финансовый 24 4 2" xfId="11138"/>
    <cellStyle name="Финансовый 24 4 2 2" xfId="18456"/>
    <cellStyle name="Финансовый 24 4 3" xfId="13342"/>
    <cellStyle name="Финансовый 24 4 4" xfId="15187"/>
    <cellStyle name="Финансовый 24 4 5" xfId="16814"/>
    <cellStyle name="Финансовый 24 4 6" xfId="8936"/>
    <cellStyle name="Финансовый 24 4 7" xfId="7206"/>
    <cellStyle name="Финансовый 24 5" xfId="5136"/>
    <cellStyle name="Финансовый 24 5 2" xfId="11836"/>
    <cellStyle name="Финансовый 24 5 2 2" xfId="19153"/>
    <cellStyle name="Финансовый 24 5 3" xfId="14040"/>
    <cellStyle name="Финансовый 24 5 4" xfId="15885"/>
    <cellStyle name="Финансовый 24 5 5" xfId="17511"/>
    <cellStyle name="Финансовый 24 5 6" xfId="9634"/>
    <cellStyle name="Финансовый 24 5 7" xfId="7903"/>
    <cellStyle name="Финансовый 24 6" xfId="2994"/>
    <cellStyle name="Финансовый 24 6 2" xfId="17652"/>
    <cellStyle name="Финансовый 24 6 3" xfId="9890"/>
    <cellStyle name="Финансовый 24 6 4" xfId="8021"/>
    <cellStyle name="Финансовый 24 7" xfId="2644"/>
    <cellStyle name="Финансовый 24 7 2" xfId="12384"/>
    <cellStyle name="Финансовый 24 8" xfId="14229"/>
    <cellStyle name="Финансовый 24 9" xfId="16070"/>
    <cellStyle name="Финансовый 25" xfId="2142"/>
    <cellStyle name="Финансовый 25 10" xfId="20758"/>
    <cellStyle name="Финансовый 25 2" xfId="3584"/>
    <cellStyle name="Финансовый 25 2 10" xfId="20911"/>
    <cellStyle name="Финансовый 25 2 2" xfId="4240"/>
    <cellStyle name="Финансовый 25 2 2 2" xfId="4987"/>
    <cellStyle name="Финансовый 25 2 2 2 2" xfId="11692"/>
    <cellStyle name="Финансовый 25 2 2 2 2 2" xfId="19010"/>
    <cellStyle name="Финансовый 25 2 2 2 3" xfId="13896"/>
    <cellStyle name="Финансовый 25 2 2 2 4" xfId="15741"/>
    <cellStyle name="Финансовый 25 2 2 2 5" xfId="17368"/>
    <cellStyle name="Финансовый 25 2 2 2 6" xfId="9490"/>
    <cellStyle name="Финансовый 25 2 2 2 7" xfId="7760"/>
    <cellStyle name="Финансовый 25 2 2 3" xfId="10950"/>
    <cellStyle name="Финансовый 25 2 2 3 2" xfId="18268"/>
    <cellStyle name="Финансовый 25 2 2 4" xfId="13154"/>
    <cellStyle name="Финансовый 25 2 2 5" xfId="14999"/>
    <cellStyle name="Финансовый 25 2 2 6" xfId="16626"/>
    <cellStyle name="Финансовый 25 2 2 7" xfId="8748"/>
    <cellStyle name="Финансовый 25 2 2 8" xfId="7018"/>
    <cellStyle name="Финансовый 25 2 3" xfId="4592"/>
    <cellStyle name="Финансовый 25 2 3 2" xfId="11297"/>
    <cellStyle name="Финансовый 25 2 3 2 2" xfId="18615"/>
    <cellStyle name="Финансовый 25 2 3 3" xfId="13501"/>
    <cellStyle name="Финансовый 25 2 3 4" xfId="15346"/>
    <cellStyle name="Финансовый 25 2 3 5" xfId="16973"/>
    <cellStyle name="Финансовый 25 2 3 6" xfId="9095"/>
    <cellStyle name="Финансовый 25 2 3 7" xfId="7365"/>
    <cellStyle name="Финансовый 25 2 4" xfId="10529"/>
    <cellStyle name="Финансовый 25 2 4 2" xfId="17893"/>
    <cellStyle name="Финансовый 25 2 5" xfId="12768"/>
    <cellStyle name="Финансовый 25 2 6" xfId="14613"/>
    <cellStyle name="Финансовый 25 2 7" xfId="16229"/>
    <cellStyle name="Финансовый 25 2 8" xfId="8353"/>
    <cellStyle name="Финансовый 25 2 9" xfId="6600"/>
    <cellStyle name="Финансовый 25 3" xfId="3919"/>
    <cellStyle name="Финансовый 25 4" xfId="4086"/>
    <cellStyle name="Финансовый 25 4 2" xfId="4833"/>
    <cellStyle name="Финансовый 25 4 2 2" xfId="11538"/>
    <cellStyle name="Финансовый 25 4 2 2 2" xfId="18856"/>
    <cellStyle name="Финансовый 25 4 2 3" xfId="13742"/>
    <cellStyle name="Финансовый 25 4 2 4" xfId="15587"/>
    <cellStyle name="Финансовый 25 4 2 5" xfId="17214"/>
    <cellStyle name="Финансовый 25 4 2 6" xfId="9336"/>
    <cellStyle name="Финансовый 25 4 2 7" xfId="7606"/>
    <cellStyle name="Финансовый 25 4 3" xfId="10796"/>
    <cellStyle name="Финансовый 25 4 3 2" xfId="18114"/>
    <cellStyle name="Финансовый 25 4 4" xfId="13000"/>
    <cellStyle name="Финансовый 25 4 5" xfId="14845"/>
    <cellStyle name="Финансовый 25 4 6" xfId="16472"/>
    <cellStyle name="Финансовый 25 4 7" xfId="8594"/>
    <cellStyle name="Финансовый 25 4 8" xfId="6864"/>
    <cellStyle name="Финансовый 25 5" xfId="4438"/>
    <cellStyle name="Финансовый 25 5 2" xfId="11143"/>
    <cellStyle name="Финансовый 25 5 2 2" xfId="18461"/>
    <cellStyle name="Финансовый 25 5 3" xfId="13347"/>
    <cellStyle name="Финансовый 25 5 4" xfId="15192"/>
    <cellStyle name="Финансовый 25 5 5" xfId="16819"/>
    <cellStyle name="Финансовый 25 5 6" xfId="8941"/>
    <cellStyle name="Финансовый 25 5 7" xfId="7211"/>
    <cellStyle name="Финансовый 25 6" xfId="3260"/>
    <cellStyle name="Финансовый 25 6 2" xfId="12619"/>
    <cellStyle name="Финансовый 25 6 3" xfId="14464"/>
    <cellStyle name="Финансовый 25 6 4" xfId="17744"/>
    <cellStyle name="Финансовый 25 6 5" xfId="10360"/>
    <cellStyle name="Финансовый 25 7" xfId="2645"/>
    <cellStyle name="Финансовый 25 7 2" xfId="16075"/>
    <cellStyle name="Финансовый 25 8" xfId="8199"/>
    <cellStyle name="Финансовый 25 9" xfId="6443"/>
    <cellStyle name="Финансовый 26" xfId="2140"/>
    <cellStyle name="Финансовый 26 10" xfId="8197"/>
    <cellStyle name="Финансовый 26 11" xfId="6441"/>
    <cellStyle name="Финансовый 26 12" xfId="20756"/>
    <cellStyle name="Финансовый 26 2" xfId="3582"/>
    <cellStyle name="Финансовый 26 2 10" xfId="20909"/>
    <cellStyle name="Финансовый 26 2 2" xfId="4238"/>
    <cellStyle name="Финансовый 26 2 2 2" xfId="4985"/>
    <cellStyle name="Финансовый 26 2 2 2 2" xfId="11690"/>
    <cellStyle name="Финансовый 26 2 2 2 2 2" xfId="19008"/>
    <cellStyle name="Финансовый 26 2 2 2 3" xfId="13894"/>
    <cellStyle name="Финансовый 26 2 2 2 4" xfId="15739"/>
    <cellStyle name="Финансовый 26 2 2 2 5" xfId="17366"/>
    <cellStyle name="Финансовый 26 2 2 2 6" xfId="9488"/>
    <cellStyle name="Финансовый 26 2 2 2 7" xfId="7758"/>
    <cellStyle name="Финансовый 26 2 2 3" xfId="10948"/>
    <cellStyle name="Финансовый 26 2 2 3 2" xfId="18266"/>
    <cellStyle name="Финансовый 26 2 2 4" xfId="13152"/>
    <cellStyle name="Финансовый 26 2 2 5" xfId="14997"/>
    <cellStyle name="Финансовый 26 2 2 6" xfId="16624"/>
    <cellStyle name="Финансовый 26 2 2 7" xfId="8746"/>
    <cellStyle name="Финансовый 26 2 2 8" xfId="7016"/>
    <cellStyle name="Финансовый 26 2 3" xfId="4590"/>
    <cellStyle name="Финансовый 26 2 3 2" xfId="11295"/>
    <cellStyle name="Финансовый 26 2 3 2 2" xfId="18613"/>
    <cellStyle name="Финансовый 26 2 3 3" xfId="13499"/>
    <cellStyle name="Финансовый 26 2 3 4" xfId="15344"/>
    <cellStyle name="Финансовый 26 2 3 5" xfId="16971"/>
    <cellStyle name="Финансовый 26 2 3 6" xfId="9093"/>
    <cellStyle name="Финансовый 26 2 3 7" xfId="7363"/>
    <cellStyle name="Финансовый 26 2 4" xfId="10527"/>
    <cellStyle name="Финансовый 26 2 4 2" xfId="17891"/>
    <cellStyle name="Финансовый 26 2 5" xfId="12766"/>
    <cellStyle name="Финансовый 26 2 6" xfId="14611"/>
    <cellStyle name="Финансовый 26 2 7" xfId="16227"/>
    <cellStyle name="Финансовый 26 2 8" xfId="8351"/>
    <cellStyle name="Финансовый 26 2 9" xfId="6598"/>
    <cellStyle name="Финансовый 26 3" xfId="4084"/>
    <cellStyle name="Финансовый 26 3 2" xfId="4831"/>
    <cellStyle name="Финансовый 26 3 2 2" xfId="11536"/>
    <cellStyle name="Финансовый 26 3 2 2 2" xfId="18854"/>
    <cellStyle name="Финансовый 26 3 2 3" xfId="13740"/>
    <cellStyle name="Финансовый 26 3 2 4" xfId="15585"/>
    <cellStyle name="Финансовый 26 3 2 5" xfId="17212"/>
    <cellStyle name="Финансовый 26 3 2 6" xfId="9334"/>
    <cellStyle name="Финансовый 26 3 2 7" xfId="7604"/>
    <cellStyle name="Финансовый 26 3 3" xfId="10794"/>
    <cellStyle name="Финансовый 26 3 3 2" xfId="18112"/>
    <cellStyle name="Финансовый 26 3 4" xfId="12998"/>
    <cellStyle name="Финансовый 26 3 5" xfId="14843"/>
    <cellStyle name="Финансовый 26 3 6" xfId="16470"/>
    <cellStyle name="Финансовый 26 3 7" xfId="8592"/>
    <cellStyle name="Финансовый 26 3 8" xfId="6862"/>
    <cellStyle name="Финансовый 26 4" xfId="4436"/>
    <cellStyle name="Финансовый 26 4 2" xfId="11141"/>
    <cellStyle name="Финансовый 26 4 2 2" xfId="18459"/>
    <cellStyle name="Финансовый 26 4 3" xfId="13345"/>
    <cellStyle name="Финансовый 26 4 4" xfId="15190"/>
    <cellStyle name="Финансовый 26 4 5" xfId="16817"/>
    <cellStyle name="Финансовый 26 4 6" xfId="8939"/>
    <cellStyle name="Финансовый 26 4 7" xfId="7209"/>
    <cellStyle name="Финансовый 26 5" xfId="5027"/>
    <cellStyle name="Финансовый 26 5 2" xfId="11731"/>
    <cellStyle name="Финансовый 26 5 3" xfId="13935"/>
    <cellStyle name="Финансовый 26 5 4" xfId="15780"/>
    <cellStyle name="Финансовый 26 5 5" xfId="17742"/>
    <cellStyle name="Финансовый 26 5 6" xfId="9529"/>
    <cellStyle name="Финансовый 26 6" xfId="2802"/>
    <cellStyle name="Финансовый 26 6 2" xfId="9667"/>
    <cellStyle name="Финансовый 26 7" xfId="2319"/>
    <cellStyle name="Финансовый 26 7 2" xfId="12220"/>
    <cellStyle name="Финансовый 26 8" xfId="14065"/>
    <cellStyle name="Финансовый 26 9" xfId="16073"/>
    <cellStyle name="Финансовый 27" xfId="2144"/>
    <cellStyle name="Финансовый 27 10" xfId="6445"/>
    <cellStyle name="Финансовый 27 11" xfId="20760"/>
    <cellStyle name="Финансовый 27 2" xfId="3586"/>
    <cellStyle name="Финансовый 27 2 10" xfId="20913"/>
    <cellStyle name="Финансовый 27 2 2" xfId="4242"/>
    <cellStyle name="Финансовый 27 2 2 2" xfId="4989"/>
    <cellStyle name="Финансовый 27 2 2 2 2" xfId="11694"/>
    <cellStyle name="Финансовый 27 2 2 2 2 2" xfId="19012"/>
    <cellStyle name="Финансовый 27 2 2 2 3" xfId="13898"/>
    <cellStyle name="Финансовый 27 2 2 2 4" xfId="15743"/>
    <cellStyle name="Финансовый 27 2 2 2 5" xfId="17370"/>
    <cellStyle name="Финансовый 27 2 2 2 6" xfId="9492"/>
    <cellStyle name="Финансовый 27 2 2 2 7" xfId="7762"/>
    <cellStyle name="Финансовый 27 2 2 3" xfId="10952"/>
    <cellStyle name="Финансовый 27 2 2 3 2" xfId="18270"/>
    <cellStyle name="Финансовый 27 2 2 4" xfId="13156"/>
    <cellStyle name="Финансовый 27 2 2 5" xfId="15001"/>
    <cellStyle name="Финансовый 27 2 2 6" xfId="16628"/>
    <cellStyle name="Финансовый 27 2 2 7" xfId="8750"/>
    <cellStyle name="Финансовый 27 2 2 8" xfId="7020"/>
    <cellStyle name="Финансовый 27 2 3" xfId="4594"/>
    <cellStyle name="Финансовый 27 2 3 2" xfId="11299"/>
    <cellStyle name="Финансовый 27 2 3 2 2" xfId="18617"/>
    <cellStyle name="Финансовый 27 2 3 3" xfId="13503"/>
    <cellStyle name="Финансовый 27 2 3 4" xfId="15348"/>
    <cellStyle name="Финансовый 27 2 3 5" xfId="16975"/>
    <cellStyle name="Финансовый 27 2 3 6" xfId="9097"/>
    <cellStyle name="Финансовый 27 2 3 7" xfId="7367"/>
    <cellStyle name="Финансовый 27 2 4" xfId="10531"/>
    <cellStyle name="Финансовый 27 2 4 2" xfId="17895"/>
    <cellStyle name="Финансовый 27 2 5" xfId="12770"/>
    <cellStyle name="Финансовый 27 2 6" xfId="14615"/>
    <cellStyle name="Финансовый 27 2 7" xfId="16231"/>
    <cellStyle name="Финансовый 27 2 8" xfId="8355"/>
    <cellStyle name="Финансовый 27 2 9" xfId="6602"/>
    <cellStyle name="Финансовый 27 3" xfId="4088"/>
    <cellStyle name="Финансовый 27 3 2" xfId="4835"/>
    <cellStyle name="Финансовый 27 3 2 2" xfId="11540"/>
    <cellStyle name="Финансовый 27 3 2 2 2" xfId="18858"/>
    <cellStyle name="Финансовый 27 3 2 3" xfId="13744"/>
    <cellStyle name="Финансовый 27 3 2 4" xfId="15589"/>
    <cellStyle name="Финансовый 27 3 2 5" xfId="17216"/>
    <cellStyle name="Финансовый 27 3 2 6" xfId="9338"/>
    <cellStyle name="Финансовый 27 3 2 7" xfId="7608"/>
    <cellStyle name="Финансовый 27 3 3" xfId="10798"/>
    <cellStyle name="Финансовый 27 3 3 2" xfId="18116"/>
    <cellStyle name="Финансовый 27 3 4" xfId="13002"/>
    <cellStyle name="Финансовый 27 3 5" xfId="14847"/>
    <cellStyle name="Финансовый 27 3 6" xfId="16474"/>
    <cellStyle name="Финансовый 27 3 7" xfId="8596"/>
    <cellStyle name="Финансовый 27 3 8" xfId="6866"/>
    <cellStyle name="Финансовый 27 4" xfId="4440"/>
    <cellStyle name="Финансовый 27 4 2" xfId="11145"/>
    <cellStyle name="Финансовый 27 4 2 2" xfId="18463"/>
    <cellStyle name="Финансовый 27 4 3" xfId="13349"/>
    <cellStyle name="Финансовый 27 4 4" xfId="15194"/>
    <cellStyle name="Финансовый 27 4 5" xfId="16821"/>
    <cellStyle name="Финансовый 27 4 6" xfId="8943"/>
    <cellStyle name="Финансовый 27 4 7" xfId="7213"/>
    <cellStyle name="Финансовый 27 5" xfId="3262"/>
    <cellStyle name="Финансовый 27 5 2" xfId="17746"/>
    <cellStyle name="Финансовый 27 5 3" xfId="10362"/>
    <cellStyle name="Финансовый 27 6" xfId="2656"/>
    <cellStyle name="Финансовый 27 6 2" xfId="12621"/>
    <cellStyle name="Финансовый 27 7" xfId="14466"/>
    <cellStyle name="Финансовый 27 8" xfId="16077"/>
    <cellStyle name="Финансовый 27 9" xfId="8201"/>
    <cellStyle name="Финансовый 28" xfId="2171"/>
    <cellStyle name="Финансовый 28 10" xfId="20775"/>
    <cellStyle name="Финансовый 28 2" xfId="4104"/>
    <cellStyle name="Финансовый 28 2 2" xfId="4851"/>
    <cellStyle name="Финансовый 28 2 2 2" xfId="11556"/>
    <cellStyle name="Финансовый 28 2 2 2 2" xfId="18874"/>
    <cellStyle name="Финансовый 28 2 2 3" xfId="13760"/>
    <cellStyle name="Финансовый 28 2 2 4" xfId="15605"/>
    <cellStyle name="Финансовый 28 2 2 5" xfId="17232"/>
    <cellStyle name="Финансовый 28 2 2 6" xfId="9354"/>
    <cellStyle name="Финансовый 28 2 2 7" xfId="7624"/>
    <cellStyle name="Финансовый 28 2 3" xfId="10814"/>
    <cellStyle name="Финансовый 28 2 3 2" xfId="18132"/>
    <cellStyle name="Финансовый 28 2 4" xfId="13018"/>
    <cellStyle name="Финансовый 28 2 5" xfId="14863"/>
    <cellStyle name="Финансовый 28 2 6" xfId="16490"/>
    <cellStyle name="Финансовый 28 2 7" xfId="8612"/>
    <cellStyle name="Финансовый 28 2 8" xfId="6882"/>
    <cellStyle name="Финансовый 28 3" xfId="4456"/>
    <cellStyle name="Финансовый 28 3 2" xfId="11161"/>
    <cellStyle name="Финансовый 28 3 2 2" xfId="18479"/>
    <cellStyle name="Финансовый 28 3 3" xfId="13365"/>
    <cellStyle name="Финансовый 28 3 4" xfId="15210"/>
    <cellStyle name="Финансовый 28 3 5" xfId="16837"/>
    <cellStyle name="Финансовый 28 3 6" xfId="8959"/>
    <cellStyle name="Финансовый 28 3 7" xfId="7229"/>
    <cellStyle name="Финансовый 28 4" xfId="3295"/>
    <cellStyle name="Финансовый 28 4 2" xfId="17762"/>
    <cellStyle name="Финансовый 28 4 3" xfId="10378"/>
    <cellStyle name="Финансовый 28 5" xfId="2667"/>
    <cellStyle name="Финансовый 28 5 2" xfId="12637"/>
    <cellStyle name="Финансовый 28 6" xfId="14482"/>
    <cellStyle name="Финансовый 28 7" xfId="16093"/>
    <cellStyle name="Финансовый 28 8" xfId="8217"/>
    <cellStyle name="Финансовый 28 9" xfId="6461"/>
    <cellStyle name="Финансовый 29" xfId="2196"/>
    <cellStyle name="Финансовый 29 10" xfId="20849"/>
    <cellStyle name="Финансовый 29 2" xfId="4179"/>
    <cellStyle name="Финансовый 29 2 2" xfId="4926"/>
    <cellStyle name="Финансовый 29 2 2 2" xfId="11631"/>
    <cellStyle name="Финансовый 29 2 2 2 2" xfId="18949"/>
    <cellStyle name="Финансовый 29 2 2 3" xfId="13835"/>
    <cellStyle name="Финансовый 29 2 2 4" xfId="15680"/>
    <cellStyle name="Финансовый 29 2 2 5" xfId="17307"/>
    <cellStyle name="Финансовый 29 2 2 6" xfId="9429"/>
    <cellStyle name="Финансовый 29 2 2 7" xfId="7699"/>
    <cellStyle name="Финансовый 29 2 3" xfId="10889"/>
    <cellStyle name="Финансовый 29 2 3 2" xfId="18207"/>
    <cellStyle name="Финансовый 29 2 4" xfId="13093"/>
    <cellStyle name="Финансовый 29 2 5" xfId="14938"/>
    <cellStyle name="Финансовый 29 2 6" xfId="16565"/>
    <cellStyle name="Финансовый 29 2 7" xfId="8687"/>
    <cellStyle name="Финансовый 29 2 8" xfId="6957"/>
    <cellStyle name="Финансовый 29 3" xfId="4531"/>
    <cellStyle name="Финансовый 29 3 2" xfId="11236"/>
    <cellStyle name="Финансовый 29 3 2 2" xfId="18554"/>
    <cellStyle name="Финансовый 29 3 3" xfId="13440"/>
    <cellStyle name="Финансовый 29 3 4" xfId="15285"/>
    <cellStyle name="Финансовый 29 3 5" xfId="16912"/>
    <cellStyle name="Финансовый 29 3 6" xfId="9034"/>
    <cellStyle name="Финансовый 29 3 7" xfId="7304"/>
    <cellStyle name="Финансовый 29 4" xfId="3473"/>
    <cellStyle name="Финансовый 29 4 2" xfId="17832"/>
    <cellStyle name="Финансовый 29 4 3" xfId="10464"/>
    <cellStyle name="Финансовый 29 5" xfId="2648"/>
    <cellStyle name="Финансовый 29 5 2" xfId="12707"/>
    <cellStyle name="Финансовый 29 6" xfId="14552"/>
    <cellStyle name="Финансовый 29 7" xfId="16168"/>
    <cellStyle name="Финансовый 29 8" xfId="8292"/>
    <cellStyle name="Финансовый 29 9" xfId="6537"/>
    <cellStyle name="Финансовый 3" xfId="9"/>
    <cellStyle name="Финансовый 3 10" xfId="2148"/>
    <cellStyle name="Финансовый 3 10 10" xfId="20869"/>
    <cellStyle name="Финансовый 3 10 2" xfId="4199"/>
    <cellStyle name="Финансовый 3 10 2 2" xfId="4946"/>
    <cellStyle name="Финансовый 3 10 2 2 2" xfId="11651"/>
    <cellStyle name="Финансовый 3 10 2 2 2 2" xfId="18969"/>
    <cellStyle name="Финансовый 3 10 2 2 3" xfId="13855"/>
    <cellStyle name="Финансовый 3 10 2 2 4" xfId="15700"/>
    <cellStyle name="Финансовый 3 10 2 2 5" xfId="17327"/>
    <cellStyle name="Финансовый 3 10 2 2 6" xfId="9449"/>
    <cellStyle name="Финансовый 3 10 2 2 7" xfId="7719"/>
    <cellStyle name="Финансовый 3 10 2 3" xfId="10909"/>
    <cellStyle name="Финансовый 3 10 2 3 2" xfId="18227"/>
    <cellStyle name="Финансовый 3 10 2 4" xfId="13113"/>
    <cellStyle name="Финансовый 3 10 2 5" xfId="14958"/>
    <cellStyle name="Финансовый 3 10 2 6" xfId="16585"/>
    <cellStyle name="Финансовый 3 10 2 7" xfId="8707"/>
    <cellStyle name="Финансовый 3 10 2 8" xfId="6977"/>
    <cellStyle name="Финансовый 3 10 3" xfId="4551"/>
    <cellStyle name="Финансовый 3 10 3 2" xfId="11256"/>
    <cellStyle name="Финансовый 3 10 3 2 2" xfId="18574"/>
    <cellStyle name="Финансовый 3 10 3 3" xfId="13460"/>
    <cellStyle name="Финансовый 3 10 3 4" xfId="15305"/>
    <cellStyle name="Финансовый 3 10 3 5" xfId="16932"/>
    <cellStyle name="Финансовый 3 10 3 6" xfId="9054"/>
    <cellStyle name="Финансовый 3 10 3 7" xfId="7324"/>
    <cellStyle name="Финансовый 3 10 4" xfId="3524"/>
    <cellStyle name="Финансовый 3 10 4 2" xfId="17852"/>
    <cellStyle name="Финансовый 3 10 4 3" xfId="10486"/>
    <cellStyle name="Финансовый 3 10 5" xfId="12727"/>
    <cellStyle name="Финансовый 3 10 6" xfId="14572"/>
    <cellStyle name="Финансовый 3 10 7" xfId="16188"/>
    <cellStyle name="Финансовый 3 10 8" xfId="8312"/>
    <cellStyle name="Финансовый 3 10 9" xfId="6559"/>
    <cellStyle name="Финансовый 3 11" xfId="2185"/>
    <cellStyle name="Финансовый 3 11 10" xfId="20681"/>
    <cellStyle name="Финансовый 3 11 2" xfId="4003"/>
    <cellStyle name="Финансовый 3 11 2 2" xfId="4750"/>
    <cellStyle name="Финансовый 3 11 2 2 2" xfId="11455"/>
    <cellStyle name="Финансовый 3 11 2 2 2 2" xfId="18773"/>
    <cellStyle name="Финансовый 3 11 2 2 3" xfId="13659"/>
    <cellStyle name="Финансовый 3 11 2 2 4" xfId="15504"/>
    <cellStyle name="Финансовый 3 11 2 2 5" xfId="17131"/>
    <cellStyle name="Финансовый 3 11 2 2 6" xfId="9253"/>
    <cellStyle name="Финансовый 3 11 2 2 7" xfId="7523"/>
    <cellStyle name="Финансовый 3 11 2 3" xfId="10713"/>
    <cellStyle name="Финансовый 3 11 2 3 2" xfId="18031"/>
    <cellStyle name="Финансовый 3 11 2 4" xfId="12917"/>
    <cellStyle name="Финансовый 3 11 2 5" xfId="14762"/>
    <cellStyle name="Финансовый 3 11 2 6" xfId="16389"/>
    <cellStyle name="Финансовый 3 11 2 7" xfId="8511"/>
    <cellStyle name="Финансовый 3 11 2 8" xfId="6781"/>
    <cellStyle name="Финансовый 3 11 3" xfId="4355"/>
    <cellStyle name="Финансовый 3 11 3 2" xfId="11060"/>
    <cellStyle name="Финансовый 3 11 3 2 2" xfId="18378"/>
    <cellStyle name="Финансовый 3 11 3 3" xfId="13264"/>
    <cellStyle name="Финансовый 3 11 3 4" xfId="15109"/>
    <cellStyle name="Финансовый 3 11 3 5" xfId="16736"/>
    <cellStyle name="Финансовый 3 11 3 6" xfId="8858"/>
    <cellStyle name="Финансовый 3 11 3 7" xfId="7128"/>
    <cellStyle name="Финансовый 3 11 4" xfId="3133"/>
    <cellStyle name="Финансовый 3 11 4 2" xfId="17665"/>
    <cellStyle name="Финансовый 3 11 4 3" xfId="10187"/>
    <cellStyle name="Финансовый 3 11 5" xfId="12540"/>
    <cellStyle name="Финансовый 3 11 6" xfId="14385"/>
    <cellStyle name="Финансовый 3 11 7" xfId="15991"/>
    <cellStyle name="Финансовый 3 11 8" xfId="8116"/>
    <cellStyle name="Финансовый 3 11 9" xfId="6235"/>
    <cellStyle name="Финансовый 3 12" xfId="3096"/>
    <cellStyle name="Финансовый 3 13" xfId="3938"/>
    <cellStyle name="Финансовый 3 13 2" xfId="4685"/>
    <cellStyle name="Финансовый 3 13 2 2" xfId="11390"/>
    <cellStyle name="Финансовый 3 13 2 2 2" xfId="18708"/>
    <cellStyle name="Финансовый 3 13 2 3" xfId="13594"/>
    <cellStyle name="Финансовый 3 13 2 4" xfId="15439"/>
    <cellStyle name="Финансовый 3 13 2 5" xfId="17066"/>
    <cellStyle name="Финансовый 3 13 2 6" xfId="9188"/>
    <cellStyle name="Финансовый 3 13 2 7" xfId="7458"/>
    <cellStyle name="Финансовый 3 13 3" xfId="10648"/>
    <cellStyle name="Финансовый 3 13 3 2" xfId="17966"/>
    <cellStyle name="Финансовый 3 13 4" xfId="12852"/>
    <cellStyle name="Финансовый 3 13 5" xfId="14697"/>
    <cellStyle name="Финансовый 3 13 6" xfId="16324"/>
    <cellStyle name="Финансовый 3 13 7" xfId="8446"/>
    <cellStyle name="Финансовый 3 13 8" xfId="6716"/>
    <cellStyle name="Финансовый 3 14" xfId="3013"/>
    <cellStyle name="Финансовый 3 14 2" xfId="9903"/>
    <cellStyle name="Финансовый 3 14 2 2" xfId="17561"/>
    <cellStyle name="Финансовый 3 14 3" xfId="12396"/>
    <cellStyle name="Финансовый 3 14 4" xfId="14241"/>
    <cellStyle name="Финансовый 3 14 5" xfId="15914"/>
    <cellStyle name="Финансовый 3 14 6" xfId="8046"/>
    <cellStyle name="Финансовый 3 14 7" xfId="5882"/>
    <cellStyle name="Финансовый 3 15" xfId="4283"/>
    <cellStyle name="Финансовый 3 15 2" xfId="10991"/>
    <cellStyle name="Финансовый 3 15 2 2" xfId="18309"/>
    <cellStyle name="Финансовый 3 15 3" xfId="13195"/>
    <cellStyle name="Финансовый 3 15 4" xfId="15040"/>
    <cellStyle name="Финансовый 3 15 5" xfId="16667"/>
    <cellStyle name="Финансовый 3 15 6" xfId="8789"/>
    <cellStyle name="Финансовый 3 15 7" xfId="7059"/>
    <cellStyle name="Финансовый 3 16" xfId="2998"/>
    <cellStyle name="Финансовый 3 16 2" xfId="12387"/>
    <cellStyle name="Финансовый 3 16 3" xfId="14232"/>
    <cellStyle name="Финансовый 3 16 4" xfId="17552"/>
    <cellStyle name="Финансовый 3 16 5" xfId="9893"/>
    <cellStyle name="Финансовый 3 17" xfId="15904"/>
    <cellStyle name="Финансовый 3 18" xfId="8027"/>
    <cellStyle name="Финансовый 3 19" xfId="5860"/>
    <cellStyle name="Финансовый 3 2" xfId="218"/>
    <cellStyle name="Финансовый 3 3" xfId="235"/>
    <cellStyle name="Финансовый 3 3 2" xfId="3164"/>
    <cellStyle name="Финансовый 3 3 3" xfId="3097"/>
    <cellStyle name="Финансовый 3 4" xfId="346"/>
    <cellStyle name="Финансовый 3 4 10" xfId="6262"/>
    <cellStyle name="Финансовый 3 4 11" xfId="20703"/>
    <cellStyle name="Финансовый 3 4 2" xfId="3393"/>
    <cellStyle name="Финансовый 3 4 2 10" xfId="20811"/>
    <cellStyle name="Финансовый 3 4 2 2" xfId="4141"/>
    <cellStyle name="Финансовый 3 4 2 2 2" xfId="4888"/>
    <cellStyle name="Финансовый 3 4 2 2 2 2" xfId="11593"/>
    <cellStyle name="Финансовый 3 4 2 2 2 2 2" xfId="18911"/>
    <cellStyle name="Финансовый 3 4 2 2 2 3" xfId="13797"/>
    <cellStyle name="Финансовый 3 4 2 2 2 4" xfId="15642"/>
    <cellStyle name="Финансовый 3 4 2 2 2 5" xfId="17269"/>
    <cellStyle name="Финансовый 3 4 2 2 2 6" xfId="9391"/>
    <cellStyle name="Финансовый 3 4 2 2 2 7" xfId="7661"/>
    <cellStyle name="Финансовый 3 4 2 2 3" xfId="10851"/>
    <cellStyle name="Финансовый 3 4 2 2 3 2" xfId="18169"/>
    <cellStyle name="Финансовый 3 4 2 2 4" xfId="13055"/>
    <cellStyle name="Финансовый 3 4 2 2 5" xfId="14900"/>
    <cellStyle name="Финансовый 3 4 2 2 6" xfId="16527"/>
    <cellStyle name="Финансовый 3 4 2 2 7" xfId="8649"/>
    <cellStyle name="Финансовый 3 4 2 2 8" xfId="6919"/>
    <cellStyle name="Финансовый 3 4 2 3" xfId="4493"/>
    <cellStyle name="Финансовый 3 4 2 3 2" xfId="11198"/>
    <cellStyle name="Финансовый 3 4 2 3 2 2" xfId="18516"/>
    <cellStyle name="Финансовый 3 4 2 3 3" xfId="13402"/>
    <cellStyle name="Финансовый 3 4 2 3 4" xfId="15247"/>
    <cellStyle name="Финансовый 3 4 2 3 5" xfId="16874"/>
    <cellStyle name="Финансовый 3 4 2 3 6" xfId="8996"/>
    <cellStyle name="Финансовый 3 4 2 3 7" xfId="7266"/>
    <cellStyle name="Финансовый 3 4 2 4" xfId="10422"/>
    <cellStyle name="Финансовый 3 4 2 4 2" xfId="17797"/>
    <cellStyle name="Финансовый 3 4 2 5" xfId="12672"/>
    <cellStyle name="Финансовый 3 4 2 6" xfId="14517"/>
    <cellStyle name="Финансовый 3 4 2 7" xfId="16130"/>
    <cellStyle name="Финансовый 3 4 2 8" xfId="8254"/>
    <cellStyle name="Финансовый 3 4 2 9" xfId="6499"/>
    <cellStyle name="Финансовый 3 4 3" xfId="4030"/>
    <cellStyle name="Финансовый 3 4 3 2" xfId="4777"/>
    <cellStyle name="Финансовый 3 4 3 2 2" xfId="11482"/>
    <cellStyle name="Финансовый 3 4 3 2 2 2" xfId="18800"/>
    <cellStyle name="Финансовый 3 4 3 2 3" xfId="13686"/>
    <cellStyle name="Финансовый 3 4 3 2 4" xfId="15531"/>
    <cellStyle name="Финансовый 3 4 3 2 5" xfId="17158"/>
    <cellStyle name="Финансовый 3 4 3 2 6" xfId="9280"/>
    <cellStyle name="Финансовый 3 4 3 2 7" xfId="7550"/>
    <cellStyle name="Финансовый 3 4 3 3" xfId="10740"/>
    <cellStyle name="Финансовый 3 4 3 3 2" xfId="18058"/>
    <cellStyle name="Финансовый 3 4 3 4" xfId="12944"/>
    <cellStyle name="Финансовый 3 4 3 5" xfId="14789"/>
    <cellStyle name="Финансовый 3 4 3 6" xfId="16416"/>
    <cellStyle name="Финансовый 3 4 3 7" xfId="8538"/>
    <cellStyle name="Финансовый 3 4 3 8" xfId="6808"/>
    <cellStyle name="Финансовый 3 4 4" xfId="4382"/>
    <cellStyle name="Финансовый 3 4 4 2" xfId="11087"/>
    <cellStyle name="Финансовый 3 4 4 2 2" xfId="18405"/>
    <cellStyle name="Финансовый 3 4 4 3" xfId="13291"/>
    <cellStyle name="Финансовый 3 4 4 4" xfId="15136"/>
    <cellStyle name="Финансовый 3 4 4 5" xfId="16763"/>
    <cellStyle name="Финансовый 3 4 4 6" xfId="8885"/>
    <cellStyle name="Финансовый 3 4 4 7" xfId="7155"/>
    <cellStyle name="Финансовый 3 4 5" xfId="3192"/>
    <cellStyle name="Финансовый 3 4 5 2" xfId="17691"/>
    <cellStyle name="Финансовый 3 4 5 3" xfId="10226"/>
    <cellStyle name="Финансовый 3 4 6" xfId="12566"/>
    <cellStyle name="Финансовый 3 4 7" xfId="14411"/>
    <cellStyle name="Финансовый 3 4 8" xfId="16019"/>
    <cellStyle name="Финансовый 3 4 9" xfId="8143"/>
    <cellStyle name="Финансовый 3 5" xfId="828"/>
    <cellStyle name="Финансовый 3 5 10" xfId="6380"/>
    <cellStyle name="Финансовый 3 5 11" xfId="20721"/>
    <cellStyle name="Финансовый 3 5 2" xfId="3538"/>
    <cellStyle name="Финансовый 3 5 2 10" xfId="20880"/>
    <cellStyle name="Финансовый 3 5 2 2" xfId="4210"/>
    <cellStyle name="Финансовый 3 5 2 2 2" xfId="4957"/>
    <cellStyle name="Финансовый 3 5 2 2 2 2" xfId="11662"/>
    <cellStyle name="Финансовый 3 5 2 2 2 2 2" xfId="18980"/>
    <cellStyle name="Финансовый 3 5 2 2 2 3" xfId="13866"/>
    <cellStyle name="Финансовый 3 5 2 2 2 4" xfId="15711"/>
    <cellStyle name="Финансовый 3 5 2 2 2 5" xfId="17338"/>
    <cellStyle name="Финансовый 3 5 2 2 2 6" xfId="9460"/>
    <cellStyle name="Финансовый 3 5 2 2 2 7" xfId="7730"/>
    <cellStyle name="Финансовый 3 5 2 2 3" xfId="10920"/>
    <cellStyle name="Финансовый 3 5 2 2 3 2" xfId="18238"/>
    <cellStyle name="Финансовый 3 5 2 2 4" xfId="13124"/>
    <cellStyle name="Финансовый 3 5 2 2 5" xfId="14969"/>
    <cellStyle name="Финансовый 3 5 2 2 6" xfId="16596"/>
    <cellStyle name="Финансовый 3 5 2 2 7" xfId="8718"/>
    <cellStyle name="Финансовый 3 5 2 2 8" xfId="6988"/>
    <cellStyle name="Финансовый 3 5 2 3" xfId="4562"/>
    <cellStyle name="Финансовый 3 5 2 3 2" xfId="11267"/>
    <cellStyle name="Финансовый 3 5 2 3 2 2" xfId="18585"/>
    <cellStyle name="Финансовый 3 5 2 3 3" xfId="13471"/>
    <cellStyle name="Финансовый 3 5 2 3 4" xfId="15316"/>
    <cellStyle name="Финансовый 3 5 2 3 5" xfId="16943"/>
    <cellStyle name="Финансовый 3 5 2 3 6" xfId="9065"/>
    <cellStyle name="Финансовый 3 5 2 3 7" xfId="7335"/>
    <cellStyle name="Финансовый 3 5 2 4" xfId="10497"/>
    <cellStyle name="Финансовый 3 5 2 4 2" xfId="17863"/>
    <cellStyle name="Финансовый 3 5 2 5" xfId="12738"/>
    <cellStyle name="Финансовый 3 5 2 6" xfId="14583"/>
    <cellStyle name="Финансовый 3 5 2 7" xfId="16199"/>
    <cellStyle name="Финансовый 3 5 2 8" xfId="8323"/>
    <cellStyle name="Финансовый 3 5 2 9" xfId="6570"/>
    <cellStyle name="Финансовый 3 5 3" xfId="4051"/>
    <cellStyle name="Финансовый 3 5 3 2" xfId="4798"/>
    <cellStyle name="Финансовый 3 5 3 2 2" xfId="11503"/>
    <cellStyle name="Финансовый 3 5 3 2 2 2" xfId="18821"/>
    <cellStyle name="Финансовый 3 5 3 2 3" xfId="13707"/>
    <cellStyle name="Финансовый 3 5 3 2 4" xfId="15552"/>
    <cellStyle name="Финансовый 3 5 3 2 5" xfId="17179"/>
    <cellStyle name="Финансовый 3 5 3 2 6" xfId="9301"/>
    <cellStyle name="Финансовый 3 5 3 2 7" xfId="7571"/>
    <cellStyle name="Финансовый 3 5 3 3" xfId="10761"/>
    <cellStyle name="Финансовый 3 5 3 3 2" xfId="18079"/>
    <cellStyle name="Финансовый 3 5 3 4" xfId="12965"/>
    <cellStyle name="Финансовый 3 5 3 5" xfId="14810"/>
    <cellStyle name="Финансовый 3 5 3 6" xfId="16437"/>
    <cellStyle name="Финансовый 3 5 3 7" xfId="8559"/>
    <cellStyle name="Финансовый 3 5 3 8" xfId="6829"/>
    <cellStyle name="Финансовый 3 5 4" xfId="4403"/>
    <cellStyle name="Финансовый 3 5 4 2" xfId="11108"/>
    <cellStyle name="Финансовый 3 5 4 2 2" xfId="18426"/>
    <cellStyle name="Финансовый 3 5 4 3" xfId="13312"/>
    <cellStyle name="Финансовый 3 5 4 4" xfId="15157"/>
    <cellStyle name="Финансовый 3 5 4 5" xfId="16784"/>
    <cellStyle name="Финансовый 3 5 4 6" xfId="8906"/>
    <cellStyle name="Финансовый 3 5 4 7" xfId="7176"/>
    <cellStyle name="Финансовый 3 5 5" xfId="3213"/>
    <cellStyle name="Финансовый 3 5 5 2" xfId="17710"/>
    <cellStyle name="Финансовый 3 5 5 3" xfId="10298"/>
    <cellStyle name="Финансовый 3 5 6" xfId="12585"/>
    <cellStyle name="Финансовый 3 5 7" xfId="14430"/>
    <cellStyle name="Финансовый 3 5 8" xfId="16040"/>
    <cellStyle name="Финансовый 3 5 9" xfId="8164"/>
    <cellStyle name="Финансовый 3 6" xfId="943"/>
    <cellStyle name="Финансовый 3 6 10" xfId="6420"/>
    <cellStyle name="Финансовый 3 6 11" xfId="20734"/>
    <cellStyle name="Финансовый 3 6 2" xfId="3347"/>
    <cellStyle name="Финансовый 3 6 2 10" xfId="20788"/>
    <cellStyle name="Финансовый 3 6 2 2" xfId="4117"/>
    <cellStyle name="Финансовый 3 6 2 2 2" xfId="4864"/>
    <cellStyle name="Финансовый 3 6 2 2 2 2" xfId="11569"/>
    <cellStyle name="Финансовый 3 6 2 2 2 2 2" xfId="18887"/>
    <cellStyle name="Финансовый 3 6 2 2 2 3" xfId="13773"/>
    <cellStyle name="Финансовый 3 6 2 2 2 4" xfId="15618"/>
    <cellStyle name="Финансовый 3 6 2 2 2 5" xfId="17245"/>
    <cellStyle name="Финансовый 3 6 2 2 2 6" xfId="9367"/>
    <cellStyle name="Финансовый 3 6 2 2 2 7" xfId="7637"/>
    <cellStyle name="Финансовый 3 6 2 2 3" xfId="10827"/>
    <cellStyle name="Финансовый 3 6 2 2 3 2" xfId="18145"/>
    <cellStyle name="Финансовый 3 6 2 2 4" xfId="13031"/>
    <cellStyle name="Финансовый 3 6 2 2 5" xfId="14876"/>
    <cellStyle name="Финансовый 3 6 2 2 6" xfId="16503"/>
    <cellStyle name="Финансовый 3 6 2 2 7" xfId="8625"/>
    <cellStyle name="Финансовый 3 6 2 2 8" xfId="6895"/>
    <cellStyle name="Финансовый 3 6 2 3" xfId="4469"/>
    <cellStyle name="Финансовый 3 6 2 3 2" xfId="11174"/>
    <cellStyle name="Финансовый 3 6 2 3 2 2" xfId="18492"/>
    <cellStyle name="Финансовый 3 6 2 3 3" xfId="13378"/>
    <cellStyle name="Финансовый 3 6 2 3 4" xfId="15223"/>
    <cellStyle name="Финансовый 3 6 2 3 5" xfId="16850"/>
    <cellStyle name="Финансовый 3 6 2 3 6" xfId="8972"/>
    <cellStyle name="Финансовый 3 6 2 3 7" xfId="7242"/>
    <cellStyle name="Финансовый 3 6 2 4" xfId="10395"/>
    <cellStyle name="Финансовый 3 6 2 4 2" xfId="17773"/>
    <cellStyle name="Финансовый 3 6 2 5" xfId="12648"/>
    <cellStyle name="Финансовый 3 6 2 6" xfId="14493"/>
    <cellStyle name="Финансовый 3 6 2 7" xfId="16106"/>
    <cellStyle name="Финансовый 3 6 2 8" xfId="8230"/>
    <cellStyle name="Финансовый 3 6 2 9" xfId="6475"/>
    <cellStyle name="Финансовый 3 6 3" xfId="4064"/>
    <cellStyle name="Финансовый 3 6 3 2" xfId="4811"/>
    <cellStyle name="Финансовый 3 6 3 2 2" xfId="11516"/>
    <cellStyle name="Финансовый 3 6 3 2 2 2" xfId="18834"/>
    <cellStyle name="Финансовый 3 6 3 2 3" xfId="13720"/>
    <cellStyle name="Финансовый 3 6 3 2 4" xfId="15565"/>
    <cellStyle name="Финансовый 3 6 3 2 5" xfId="17192"/>
    <cellStyle name="Финансовый 3 6 3 2 6" xfId="9314"/>
    <cellStyle name="Финансовый 3 6 3 2 7" xfId="7584"/>
    <cellStyle name="Финансовый 3 6 3 3" xfId="10774"/>
    <cellStyle name="Финансовый 3 6 3 3 2" xfId="18092"/>
    <cellStyle name="Финансовый 3 6 3 4" xfId="12978"/>
    <cellStyle name="Финансовый 3 6 3 5" xfId="14823"/>
    <cellStyle name="Финансовый 3 6 3 6" xfId="16450"/>
    <cellStyle name="Финансовый 3 6 3 7" xfId="8572"/>
    <cellStyle name="Финансовый 3 6 3 8" xfId="6842"/>
    <cellStyle name="Финансовый 3 6 4" xfId="4416"/>
    <cellStyle name="Финансовый 3 6 4 2" xfId="11121"/>
    <cellStyle name="Финансовый 3 6 4 2 2" xfId="18439"/>
    <cellStyle name="Финансовый 3 6 4 3" xfId="13325"/>
    <cellStyle name="Финансовый 3 6 4 4" xfId="15170"/>
    <cellStyle name="Финансовый 3 6 4 5" xfId="16797"/>
    <cellStyle name="Финансовый 3 6 4 6" xfId="8919"/>
    <cellStyle name="Финансовый 3 6 4 7" xfId="7189"/>
    <cellStyle name="Финансовый 3 6 5" xfId="3226"/>
    <cellStyle name="Финансовый 3 6 5 2" xfId="17723"/>
    <cellStyle name="Финансовый 3 6 5 3" xfId="10326"/>
    <cellStyle name="Финансовый 3 6 6" xfId="12598"/>
    <cellStyle name="Финансовый 3 6 7" xfId="14443"/>
    <cellStyle name="Финансовый 3 6 8" xfId="16053"/>
    <cellStyle name="Финансовый 3 6 9" xfId="8177"/>
    <cellStyle name="Финансовый 3 7" xfId="2101"/>
    <cellStyle name="Финансовый 3 8" xfId="2135"/>
    <cellStyle name="Финансовый 3 8 10" xfId="6436"/>
    <cellStyle name="Финансовый 3 8 11" xfId="20751"/>
    <cellStyle name="Финансовый 3 8 2" xfId="3577"/>
    <cellStyle name="Финансовый 3 8 2 10" xfId="20904"/>
    <cellStyle name="Финансовый 3 8 2 2" xfId="4233"/>
    <cellStyle name="Финансовый 3 8 2 2 2" xfId="4980"/>
    <cellStyle name="Финансовый 3 8 2 2 2 2" xfId="11685"/>
    <cellStyle name="Финансовый 3 8 2 2 2 2 2" xfId="19003"/>
    <cellStyle name="Финансовый 3 8 2 2 2 3" xfId="13889"/>
    <cellStyle name="Финансовый 3 8 2 2 2 4" xfId="15734"/>
    <cellStyle name="Финансовый 3 8 2 2 2 5" xfId="17361"/>
    <cellStyle name="Финансовый 3 8 2 2 2 6" xfId="9483"/>
    <cellStyle name="Финансовый 3 8 2 2 2 7" xfId="7753"/>
    <cellStyle name="Финансовый 3 8 2 2 3" xfId="10943"/>
    <cellStyle name="Финансовый 3 8 2 2 3 2" xfId="18261"/>
    <cellStyle name="Финансовый 3 8 2 2 4" xfId="13147"/>
    <cellStyle name="Финансовый 3 8 2 2 5" xfId="14992"/>
    <cellStyle name="Финансовый 3 8 2 2 6" xfId="16619"/>
    <cellStyle name="Финансовый 3 8 2 2 7" xfId="8741"/>
    <cellStyle name="Финансовый 3 8 2 2 8" xfId="7011"/>
    <cellStyle name="Финансовый 3 8 2 3" xfId="4585"/>
    <cellStyle name="Финансовый 3 8 2 3 2" xfId="11290"/>
    <cellStyle name="Финансовый 3 8 2 3 2 2" xfId="18608"/>
    <cellStyle name="Финансовый 3 8 2 3 3" xfId="13494"/>
    <cellStyle name="Финансовый 3 8 2 3 4" xfId="15339"/>
    <cellStyle name="Финансовый 3 8 2 3 5" xfId="16966"/>
    <cellStyle name="Финансовый 3 8 2 3 6" xfId="9088"/>
    <cellStyle name="Финансовый 3 8 2 3 7" xfId="7358"/>
    <cellStyle name="Финансовый 3 8 2 4" xfId="10522"/>
    <cellStyle name="Финансовый 3 8 2 4 2" xfId="17886"/>
    <cellStyle name="Финансовый 3 8 2 5" xfId="12761"/>
    <cellStyle name="Финансовый 3 8 2 6" xfId="14606"/>
    <cellStyle name="Финансовый 3 8 2 7" xfId="16222"/>
    <cellStyle name="Финансовый 3 8 2 8" xfId="8346"/>
    <cellStyle name="Финансовый 3 8 2 9" xfId="6593"/>
    <cellStyle name="Финансовый 3 8 3" xfId="4079"/>
    <cellStyle name="Финансовый 3 8 3 2" xfId="4826"/>
    <cellStyle name="Финансовый 3 8 3 2 2" xfId="11531"/>
    <cellStyle name="Финансовый 3 8 3 2 2 2" xfId="18849"/>
    <cellStyle name="Финансовый 3 8 3 2 3" xfId="13735"/>
    <cellStyle name="Финансовый 3 8 3 2 4" xfId="15580"/>
    <cellStyle name="Финансовый 3 8 3 2 5" xfId="17207"/>
    <cellStyle name="Финансовый 3 8 3 2 6" xfId="9329"/>
    <cellStyle name="Финансовый 3 8 3 2 7" xfId="7599"/>
    <cellStyle name="Финансовый 3 8 3 3" xfId="10789"/>
    <cellStyle name="Финансовый 3 8 3 3 2" xfId="18107"/>
    <cellStyle name="Финансовый 3 8 3 4" xfId="12993"/>
    <cellStyle name="Финансовый 3 8 3 5" xfId="14838"/>
    <cellStyle name="Финансовый 3 8 3 6" xfId="16465"/>
    <cellStyle name="Финансовый 3 8 3 7" xfId="8587"/>
    <cellStyle name="Финансовый 3 8 3 8" xfId="6857"/>
    <cellStyle name="Финансовый 3 8 4" xfId="4431"/>
    <cellStyle name="Финансовый 3 8 4 2" xfId="11136"/>
    <cellStyle name="Финансовый 3 8 4 2 2" xfId="18454"/>
    <cellStyle name="Финансовый 3 8 4 3" xfId="13340"/>
    <cellStyle name="Финансовый 3 8 4 4" xfId="15185"/>
    <cellStyle name="Финансовый 3 8 4 5" xfId="16812"/>
    <cellStyle name="Финансовый 3 8 4 6" xfId="8934"/>
    <cellStyle name="Финансовый 3 8 4 7" xfId="7204"/>
    <cellStyle name="Финансовый 3 8 5" xfId="3255"/>
    <cellStyle name="Финансовый 3 8 5 2" xfId="17738"/>
    <cellStyle name="Финансовый 3 8 5 3" xfId="10355"/>
    <cellStyle name="Финансовый 3 8 6" xfId="12614"/>
    <cellStyle name="Финансовый 3 8 7" xfId="14459"/>
    <cellStyle name="Финансовый 3 8 8" xfId="16068"/>
    <cellStyle name="Финансовый 3 8 9" xfId="8192"/>
    <cellStyle name="Финансовый 3 9" xfId="2141"/>
    <cellStyle name="Финансовый 3 9 10" xfId="6442"/>
    <cellStyle name="Финансовый 3 9 11" xfId="20757"/>
    <cellStyle name="Финансовый 3 9 2" xfId="3583"/>
    <cellStyle name="Финансовый 3 9 2 10" xfId="20910"/>
    <cellStyle name="Финансовый 3 9 2 2" xfId="4239"/>
    <cellStyle name="Финансовый 3 9 2 2 2" xfId="4986"/>
    <cellStyle name="Финансовый 3 9 2 2 2 2" xfId="11691"/>
    <cellStyle name="Финансовый 3 9 2 2 2 2 2" xfId="19009"/>
    <cellStyle name="Финансовый 3 9 2 2 2 3" xfId="13895"/>
    <cellStyle name="Финансовый 3 9 2 2 2 4" xfId="15740"/>
    <cellStyle name="Финансовый 3 9 2 2 2 5" xfId="17367"/>
    <cellStyle name="Финансовый 3 9 2 2 2 6" xfId="9489"/>
    <cellStyle name="Финансовый 3 9 2 2 2 7" xfId="7759"/>
    <cellStyle name="Финансовый 3 9 2 2 3" xfId="10949"/>
    <cellStyle name="Финансовый 3 9 2 2 3 2" xfId="18267"/>
    <cellStyle name="Финансовый 3 9 2 2 4" xfId="13153"/>
    <cellStyle name="Финансовый 3 9 2 2 5" xfId="14998"/>
    <cellStyle name="Финансовый 3 9 2 2 6" xfId="16625"/>
    <cellStyle name="Финансовый 3 9 2 2 7" xfId="8747"/>
    <cellStyle name="Финансовый 3 9 2 2 8" xfId="7017"/>
    <cellStyle name="Финансовый 3 9 2 3" xfId="4591"/>
    <cellStyle name="Финансовый 3 9 2 3 2" xfId="11296"/>
    <cellStyle name="Финансовый 3 9 2 3 2 2" xfId="18614"/>
    <cellStyle name="Финансовый 3 9 2 3 3" xfId="13500"/>
    <cellStyle name="Финансовый 3 9 2 3 4" xfId="15345"/>
    <cellStyle name="Финансовый 3 9 2 3 5" xfId="16972"/>
    <cellStyle name="Финансовый 3 9 2 3 6" xfId="9094"/>
    <cellStyle name="Финансовый 3 9 2 3 7" xfId="7364"/>
    <cellStyle name="Финансовый 3 9 2 4" xfId="10528"/>
    <cellStyle name="Финансовый 3 9 2 4 2" xfId="17892"/>
    <cellStyle name="Финансовый 3 9 2 5" xfId="12767"/>
    <cellStyle name="Финансовый 3 9 2 6" xfId="14612"/>
    <cellStyle name="Финансовый 3 9 2 7" xfId="16228"/>
    <cellStyle name="Финансовый 3 9 2 8" xfId="8352"/>
    <cellStyle name="Финансовый 3 9 2 9" xfId="6599"/>
    <cellStyle name="Финансовый 3 9 3" xfId="4085"/>
    <cellStyle name="Финансовый 3 9 3 2" xfId="4832"/>
    <cellStyle name="Финансовый 3 9 3 2 2" xfId="11537"/>
    <cellStyle name="Финансовый 3 9 3 2 2 2" xfId="18855"/>
    <cellStyle name="Финансовый 3 9 3 2 3" xfId="13741"/>
    <cellStyle name="Финансовый 3 9 3 2 4" xfId="15586"/>
    <cellStyle name="Финансовый 3 9 3 2 5" xfId="17213"/>
    <cellStyle name="Финансовый 3 9 3 2 6" xfId="9335"/>
    <cellStyle name="Финансовый 3 9 3 2 7" xfId="7605"/>
    <cellStyle name="Финансовый 3 9 3 3" xfId="10795"/>
    <cellStyle name="Финансовый 3 9 3 3 2" xfId="18113"/>
    <cellStyle name="Финансовый 3 9 3 4" xfId="12999"/>
    <cellStyle name="Финансовый 3 9 3 5" xfId="14844"/>
    <cellStyle name="Финансовый 3 9 3 6" xfId="16471"/>
    <cellStyle name="Финансовый 3 9 3 7" xfId="8593"/>
    <cellStyle name="Финансовый 3 9 3 8" xfId="6863"/>
    <cellStyle name="Финансовый 3 9 4" xfId="4437"/>
    <cellStyle name="Финансовый 3 9 4 2" xfId="11142"/>
    <cellStyle name="Финансовый 3 9 4 2 2" xfId="18460"/>
    <cellStyle name="Финансовый 3 9 4 3" xfId="13346"/>
    <cellStyle name="Финансовый 3 9 4 4" xfId="15191"/>
    <cellStyle name="Финансовый 3 9 4 5" xfId="16818"/>
    <cellStyle name="Финансовый 3 9 4 6" xfId="8940"/>
    <cellStyle name="Финансовый 3 9 4 7" xfId="7210"/>
    <cellStyle name="Финансовый 3 9 5" xfId="3259"/>
    <cellStyle name="Финансовый 3 9 5 2" xfId="17743"/>
    <cellStyle name="Финансовый 3 9 5 3" xfId="10359"/>
    <cellStyle name="Финансовый 3 9 6" xfId="12618"/>
    <cellStyle name="Финансовый 3 9 7" xfId="14463"/>
    <cellStyle name="Финансовый 3 9 8" xfId="16074"/>
    <cellStyle name="Финансовый 3 9 9" xfId="8198"/>
    <cellStyle name="Финансовый 30" xfId="2203"/>
    <cellStyle name="Финансовый 30 10" xfId="20851"/>
    <cellStyle name="Финансовый 30 2" xfId="4181"/>
    <cellStyle name="Финансовый 30 2 2" xfId="4928"/>
    <cellStyle name="Финансовый 30 2 2 2" xfId="11633"/>
    <cellStyle name="Финансовый 30 2 2 2 2" xfId="18951"/>
    <cellStyle name="Финансовый 30 2 2 3" xfId="13837"/>
    <cellStyle name="Финансовый 30 2 2 4" xfId="15682"/>
    <cellStyle name="Финансовый 30 2 2 5" xfId="17309"/>
    <cellStyle name="Финансовый 30 2 2 6" xfId="9431"/>
    <cellStyle name="Финансовый 30 2 2 7" xfId="7701"/>
    <cellStyle name="Финансовый 30 2 3" xfId="10891"/>
    <cellStyle name="Финансовый 30 2 3 2" xfId="18209"/>
    <cellStyle name="Финансовый 30 2 4" xfId="13095"/>
    <cellStyle name="Финансовый 30 2 5" xfId="14940"/>
    <cellStyle name="Финансовый 30 2 6" xfId="16567"/>
    <cellStyle name="Финансовый 30 2 7" xfId="8689"/>
    <cellStyle name="Финансовый 30 2 8" xfId="6959"/>
    <cellStyle name="Финансовый 30 3" xfId="4533"/>
    <cellStyle name="Финансовый 30 3 2" xfId="11238"/>
    <cellStyle name="Финансовый 30 3 2 2" xfId="18556"/>
    <cellStyle name="Финансовый 30 3 3" xfId="13442"/>
    <cellStyle name="Финансовый 30 3 4" xfId="15287"/>
    <cellStyle name="Финансовый 30 3 5" xfId="16914"/>
    <cellStyle name="Финансовый 30 3 6" xfId="9036"/>
    <cellStyle name="Финансовый 30 3 7" xfId="7306"/>
    <cellStyle name="Финансовый 30 4" xfId="3478"/>
    <cellStyle name="Финансовый 30 4 2" xfId="17834"/>
    <cellStyle name="Финансовый 30 4 3" xfId="10466"/>
    <cellStyle name="Финансовый 30 5" xfId="12709"/>
    <cellStyle name="Финансовый 30 6" xfId="14554"/>
    <cellStyle name="Финансовый 30 7" xfId="16170"/>
    <cellStyle name="Финансовый 30 8" xfId="8294"/>
    <cellStyle name="Финансовый 30 9" xfId="6539"/>
    <cellStyle name="Финансовый 31" xfId="2158"/>
    <cellStyle name="Финансовый 31 10" xfId="20781"/>
    <cellStyle name="Финансовый 31 2" xfId="4110"/>
    <cellStyle name="Финансовый 31 2 2" xfId="4857"/>
    <cellStyle name="Финансовый 31 2 2 2" xfId="11562"/>
    <cellStyle name="Финансовый 31 2 2 2 2" xfId="18880"/>
    <cellStyle name="Финансовый 31 2 2 3" xfId="13766"/>
    <cellStyle name="Финансовый 31 2 2 4" xfId="15611"/>
    <cellStyle name="Финансовый 31 2 2 5" xfId="17238"/>
    <cellStyle name="Финансовый 31 2 2 6" xfId="9360"/>
    <cellStyle name="Финансовый 31 2 2 7" xfId="7630"/>
    <cellStyle name="Финансовый 31 2 3" xfId="10820"/>
    <cellStyle name="Финансовый 31 2 3 2" xfId="18138"/>
    <cellStyle name="Финансовый 31 2 4" xfId="13024"/>
    <cellStyle name="Финансовый 31 2 5" xfId="14869"/>
    <cellStyle name="Финансовый 31 2 6" xfId="16496"/>
    <cellStyle name="Финансовый 31 2 7" xfId="8618"/>
    <cellStyle name="Финансовый 31 2 8" xfId="6888"/>
    <cellStyle name="Финансовый 31 3" xfId="4462"/>
    <cellStyle name="Финансовый 31 3 2" xfId="11167"/>
    <cellStyle name="Финансовый 31 3 2 2" xfId="18485"/>
    <cellStyle name="Финансовый 31 3 3" xfId="13371"/>
    <cellStyle name="Финансовый 31 3 4" xfId="15216"/>
    <cellStyle name="Финансовый 31 3 5" xfId="16843"/>
    <cellStyle name="Финансовый 31 3 6" xfId="8965"/>
    <cellStyle name="Финансовый 31 3 7" xfId="7235"/>
    <cellStyle name="Финансовый 31 4" xfId="3307"/>
    <cellStyle name="Финансовый 31 4 2" xfId="17767"/>
    <cellStyle name="Финансовый 31 4 3" xfId="10383"/>
    <cellStyle name="Финансовый 31 5" xfId="12642"/>
    <cellStyle name="Финансовый 31 6" xfId="14487"/>
    <cellStyle name="Финансовый 31 7" xfId="16099"/>
    <cellStyle name="Финансовый 31 8" xfId="8223"/>
    <cellStyle name="Финансовый 31 9" xfId="6467"/>
    <cellStyle name="Финансовый 32" xfId="3525"/>
    <cellStyle name="Финансовый 32 10" xfId="20870"/>
    <cellStyle name="Финансовый 32 2" xfId="4200"/>
    <cellStyle name="Финансовый 32 2 2" xfId="4947"/>
    <cellStyle name="Финансовый 32 2 2 2" xfId="11652"/>
    <cellStyle name="Финансовый 32 2 2 2 2" xfId="18970"/>
    <cellStyle name="Финансовый 32 2 2 3" xfId="13856"/>
    <cellStyle name="Финансовый 32 2 2 4" xfId="15701"/>
    <cellStyle name="Финансовый 32 2 2 5" xfId="17328"/>
    <cellStyle name="Финансовый 32 2 2 6" xfId="9450"/>
    <cellStyle name="Финансовый 32 2 2 7" xfId="7720"/>
    <cellStyle name="Финансовый 32 2 3" xfId="10910"/>
    <cellStyle name="Финансовый 32 2 3 2" xfId="18228"/>
    <cellStyle name="Финансовый 32 2 4" xfId="13114"/>
    <cellStyle name="Финансовый 32 2 5" xfId="14959"/>
    <cellStyle name="Финансовый 32 2 6" xfId="16586"/>
    <cellStyle name="Финансовый 32 2 7" xfId="8708"/>
    <cellStyle name="Финансовый 32 2 8" xfId="6978"/>
    <cellStyle name="Финансовый 32 3" xfId="4552"/>
    <cellStyle name="Финансовый 32 3 2" xfId="11257"/>
    <cellStyle name="Финансовый 32 3 2 2" xfId="18575"/>
    <cellStyle name="Финансовый 32 3 3" xfId="13461"/>
    <cellStyle name="Финансовый 32 3 4" xfId="15306"/>
    <cellStyle name="Финансовый 32 3 5" xfId="16933"/>
    <cellStyle name="Финансовый 32 3 6" xfId="9055"/>
    <cellStyle name="Финансовый 32 3 7" xfId="7325"/>
    <cellStyle name="Финансовый 32 4" xfId="10487"/>
    <cellStyle name="Финансовый 32 4 2" xfId="17853"/>
    <cellStyle name="Финансовый 32 5" xfId="12728"/>
    <cellStyle name="Финансовый 32 6" xfId="14573"/>
    <cellStyle name="Финансовый 32 7" xfId="16189"/>
    <cellStyle name="Финансовый 32 8" xfId="8313"/>
    <cellStyle name="Финансовый 32 9" xfId="6560"/>
    <cellStyle name="Финансовый 33" xfId="3448"/>
    <cellStyle name="Финансовый 33 2" xfId="4169"/>
    <cellStyle name="Финансовый 33 2 2" xfId="4916"/>
    <cellStyle name="Финансовый 33 2 2 2" xfId="11621"/>
    <cellStyle name="Финансовый 33 2 2 2 2" xfId="18939"/>
    <cellStyle name="Финансовый 33 2 2 3" xfId="13825"/>
    <cellStyle name="Финансовый 33 2 2 4" xfId="15670"/>
    <cellStyle name="Финансовый 33 2 2 5" xfId="17297"/>
    <cellStyle name="Финансовый 33 2 2 6" xfId="9419"/>
    <cellStyle name="Финансовый 33 2 2 7" xfId="7689"/>
    <cellStyle name="Финансовый 33 2 3" xfId="10879"/>
    <cellStyle name="Финансовый 33 2 3 2" xfId="18197"/>
    <cellStyle name="Финансовый 33 2 4" xfId="13083"/>
    <cellStyle name="Финансовый 33 2 5" xfId="14928"/>
    <cellStyle name="Финансовый 33 2 6" xfId="16555"/>
    <cellStyle name="Финансовый 33 2 7" xfId="8677"/>
    <cellStyle name="Финансовый 33 2 8" xfId="6947"/>
    <cellStyle name="Финансовый 33 3" xfId="4521"/>
    <cellStyle name="Финансовый 33 3 2" xfId="11226"/>
    <cellStyle name="Финансовый 33 3 2 2" xfId="18544"/>
    <cellStyle name="Финансовый 33 3 3" xfId="13430"/>
    <cellStyle name="Финансовый 33 3 4" xfId="15275"/>
    <cellStyle name="Финансовый 33 3 5" xfId="16902"/>
    <cellStyle name="Финансовый 33 3 6" xfId="9024"/>
    <cellStyle name="Финансовый 33 3 7" xfId="7294"/>
    <cellStyle name="Финансовый 33 4" xfId="10449"/>
    <cellStyle name="Финансовый 33 4 2" xfId="17822"/>
    <cellStyle name="Финансовый 33 5" xfId="12697"/>
    <cellStyle name="Финансовый 33 6" xfId="14542"/>
    <cellStyle name="Финансовый 33 7" xfId="16158"/>
    <cellStyle name="Финансовый 33 8" xfId="8282"/>
    <cellStyle name="Финансовый 33 9" xfId="6527"/>
    <cellStyle name="Финансовый 34" xfId="3602"/>
    <cellStyle name="Финансовый 34 10" xfId="20920"/>
    <cellStyle name="Финансовый 34 2" xfId="4249"/>
    <cellStyle name="Финансовый 34 2 2" xfId="4996"/>
    <cellStyle name="Финансовый 34 2 2 2" xfId="11701"/>
    <cellStyle name="Финансовый 34 2 2 2 2" xfId="19019"/>
    <cellStyle name="Финансовый 34 2 2 3" xfId="13905"/>
    <cellStyle name="Финансовый 34 2 2 4" xfId="15750"/>
    <cellStyle name="Финансовый 34 2 2 5" xfId="17377"/>
    <cellStyle name="Финансовый 34 2 2 6" xfId="9499"/>
    <cellStyle name="Финансовый 34 2 2 7" xfId="7769"/>
    <cellStyle name="Финансовый 34 2 3" xfId="10959"/>
    <cellStyle name="Финансовый 34 2 3 2" xfId="18277"/>
    <cellStyle name="Финансовый 34 2 4" xfId="13163"/>
    <cellStyle name="Финансовый 34 2 5" xfId="15008"/>
    <cellStyle name="Финансовый 34 2 6" xfId="16635"/>
    <cellStyle name="Финансовый 34 2 7" xfId="8757"/>
    <cellStyle name="Финансовый 34 2 8" xfId="7027"/>
    <cellStyle name="Финансовый 34 3" xfId="4601"/>
    <cellStyle name="Финансовый 34 3 2" xfId="11306"/>
    <cellStyle name="Финансовый 34 3 2 2" xfId="18624"/>
    <cellStyle name="Финансовый 34 3 3" xfId="13510"/>
    <cellStyle name="Финансовый 34 3 4" xfId="15355"/>
    <cellStyle name="Финансовый 34 3 5" xfId="16982"/>
    <cellStyle name="Финансовый 34 3 6" xfId="9104"/>
    <cellStyle name="Финансовый 34 3 7" xfId="7374"/>
    <cellStyle name="Финансовый 34 4" xfId="10538"/>
    <cellStyle name="Финансовый 34 4 2" xfId="17902"/>
    <cellStyle name="Финансовый 34 5" xfId="12777"/>
    <cellStyle name="Финансовый 34 6" xfId="14622"/>
    <cellStyle name="Финансовый 34 7" xfId="16238"/>
    <cellStyle name="Финансовый 34 8" xfId="8362"/>
    <cellStyle name="Финансовый 34 9" xfId="6609"/>
    <cellStyle name="Финансовый 35" xfId="3594"/>
    <cellStyle name="Финансовый 35 10" xfId="20916"/>
    <cellStyle name="Финансовый 35 2" xfId="4245"/>
    <cellStyle name="Финансовый 35 2 2" xfId="4992"/>
    <cellStyle name="Финансовый 35 2 2 2" xfId="11697"/>
    <cellStyle name="Финансовый 35 2 2 2 2" xfId="19015"/>
    <cellStyle name="Финансовый 35 2 2 3" xfId="13901"/>
    <cellStyle name="Финансовый 35 2 2 4" xfId="15746"/>
    <cellStyle name="Финансовый 35 2 2 5" xfId="17373"/>
    <cellStyle name="Финансовый 35 2 2 6" xfId="9495"/>
    <cellStyle name="Финансовый 35 2 2 7" xfId="7765"/>
    <cellStyle name="Финансовый 35 2 3" xfId="10955"/>
    <cellStyle name="Финансовый 35 2 3 2" xfId="18273"/>
    <cellStyle name="Финансовый 35 2 4" xfId="13159"/>
    <cellStyle name="Финансовый 35 2 5" xfId="15004"/>
    <cellStyle name="Финансовый 35 2 6" xfId="16631"/>
    <cellStyle name="Финансовый 35 2 7" xfId="8753"/>
    <cellStyle name="Финансовый 35 2 8" xfId="7023"/>
    <cellStyle name="Финансовый 35 3" xfId="4597"/>
    <cellStyle name="Финансовый 35 3 2" xfId="11302"/>
    <cellStyle name="Финансовый 35 3 2 2" xfId="18620"/>
    <cellStyle name="Финансовый 35 3 3" xfId="13506"/>
    <cellStyle name="Финансовый 35 3 4" xfId="15351"/>
    <cellStyle name="Финансовый 35 3 5" xfId="16978"/>
    <cellStyle name="Финансовый 35 3 6" xfId="9100"/>
    <cellStyle name="Финансовый 35 3 7" xfId="7370"/>
    <cellStyle name="Финансовый 35 4" xfId="10534"/>
    <cellStyle name="Финансовый 35 4 2" xfId="17898"/>
    <cellStyle name="Финансовый 35 5" xfId="12773"/>
    <cellStyle name="Финансовый 35 6" xfId="14618"/>
    <cellStyle name="Финансовый 35 7" xfId="16234"/>
    <cellStyle name="Финансовый 35 8" xfId="8358"/>
    <cellStyle name="Финансовый 35 9" xfId="6605"/>
    <cellStyle name="Финансовый 36" xfId="3131"/>
    <cellStyle name="Финансовый 36 2" xfId="4002"/>
    <cellStyle name="Финансовый 36 2 2" xfId="4749"/>
    <cellStyle name="Финансовый 36 2 2 2" xfId="11454"/>
    <cellStyle name="Финансовый 36 2 2 2 2" xfId="18772"/>
    <cellStyle name="Финансовый 36 2 2 3" xfId="13658"/>
    <cellStyle name="Финансовый 36 2 2 4" xfId="15503"/>
    <cellStyle name="Финансовый 36 2 2 5" xfId="17130"/>
    <cellStyle name="Финансовый 36 2 2 6" xfId="9252"/>
    <cellStyle name="Финансовый 36 2 2 7" xfId="7522"/>
    <cellStyle name="Финансовый 36 2 3" xfId="10712"/>
    <cellStyle name="Финансовый 36 2 3 2" xfId="18030"/>
    <cellStyle name="Финансовый 36 2 4" xfId="12916"/>
    <cellStyle name="Финансовый 36 2 5" xfId="14761"/>
    <cellStyle name="Финансовый 36 2 6" xfId="16388"/>
    <cellStyle name="Финансовый 36 2 7" xfId="8510"/>
    <cellStyle name="Финансовый 36 2 8" xfId="6780"/>
    <cellStyle name="Финансовый 36 3" xfId="4354"/>
    <cellStyle name="Финансовый 36 3 2" xfId="11059"/>
    <cellStyle name="Финансовый 36 3 2 2" xfId="18377"/>
    <cellStyle name="Финансовый 36 3 3" xfId="13263"/>
    <cellStyle name="Финансовый 36 3 4" xfId="15108"/>
    <cellStyle name="Финансовый 36 3 5" xfId="16735"/>
    <cellStyle name="Финансовый 36 3 6" xfId="8857"/>
    <cellStyle name="Финансовый 36 3 7" xfId="7127"/>
    <cellStyle name="Финансовый 36 4" xfId="10186"/>
    <cellStyle name="Финансовый 36 4 2" xfId="17664"/>
    <cellStyle name="Финансовый 36 5" xfId="12539"/>
    <cellStyle name="Финансовый 36 6" xfId="14384"/>
    <cellStyle name="Финансовый 36 7" xfId="15990"/>
    <cellStyle name="Финансовый 36 8" xfId="8115"/>
    <cellStyle name="Финансовый 36 9" xfId="6234"/>
    <cellStyle name="Финансовый 37" xfId="3605"/>
    <cellStyle name="Финансовый 37 10" xfId="20923"/>
    <cellStyle name="Финансовый 37 2" xfId="4252"/>
    <cellStyle name="Финансовый 37 2 2" xfId="4999"/>
    <cellStyle name="Финансовый 37 2 2 2" xfId="11704"/>
    <cellStyle name="Финансовый 37 2 2 2 2" xfId="19022"/>
    <cellStyle name="Финансовый 37 2 2 3" xfId="13908"/>
    <cellStyle name="Финансовый 37 2 2 4" xfId="15753"/>
    <cellStyle name="Финансовый 37 2 2 5" xfId="17380"/>
    <cellStyle name="Финансовый 37 2 2 6" xfId="9502"/>
    <cellStyle name="Финансовый 37 2 2 7" xfId="7772"/>
    <cellStyle name="Финансовый 37 2 3" xfId="10962"/>
    <cellStyle name="Финансовый 37 2 3 2" xfId="18280"/>
    <cellStyle name="Финансовый 37 2 4" xfId="13166"/>
    <cellStyle name="Финансовый 37 2 5" xfId="15011"/>
    <cellStyle name="Финансовый 37 2 6" xfId="16638"/>
    <cellStyle name="Финансовый 37 2 7" xfId="8760"/>
    <cellStyle name="Финансовый 37 2 8" xfId="7030"/>
    <cellStyle name="Финансовый 37 3" xfId="4604"/>
    <cellStyle name="Финансовый 37 3 2" xfId="11309"/>
    <cellStyle name="Финансовый 37 3 2 2" xfId="18627"/>
    <cellStyle name="Финансовый 37 3 3" xfId="13513"/>
    <cellStyle name="Финансовый 37 3 4" xfId="15358"/>
    <cellStyle name="Финансовый 37 3 5" xfId="16985"/>
    <cellStyle name="Финансовый 37 3 6" xfId="9107"/>
    <cellStyle name="Финансовый 37 3 7" xfId="7377"/>
    <cellStyle name="Финансовый 37 4" xfId="10541"/>
    <cellStyle name="Финансовый 37 4 2" xfId="17905"/>
    <cellStyle name="Финансовый 37 5" xfId="12780"/>
    <cellStyle name="Финансовый 37 6" xfId="14625"/>
    <cellStyle name="Финансовый 37 7" xfId="16241"/>
    <cellStyle name="Финансовый 37 8" xfId="8365"/>
    <cellStyle name="Финансовый 37 9" xfId="6612"/>
    <cellStyle name="Финансовый 38" xfId="3629"/>
    <cellStyle name="Финансовый 38 10" xfId="20925"/>
    <cellStyle name="Финансовый 38 2" xfId="4259"/>
    <cellStyle name="Финансовый 38 2 2" xfId="5006"/>
    <cellStyle name="Финансовый 38 2 2 2" xfId="11711"/>
    <cellStyle name="Финансовый 38 2 2 2 2" xfId="19029"/>
    <cellStyle name="Финансовый 38 2 2 3" xfId="13915"/>
    <cellStyle name="Финансовый 38 2 2 4" xfId="15760"/>
    <cellStyle name="Финансовый 38 2 2 5" xfId="17387"/>
    <cellStyle name="Финансовый 38 2 2 6" xfId="9509"/>
    <cellStyle name="Финансовый 38 2 2 7" xfId="7779"/>
    <cellStyle name="Финансовый 38 2 3" xfId="10969"/>
    <cellStyle name="Финансовый 38 2 3 2" xfId="18287"/>
    <cellStyle name="Финансовый 38 2 4" xfId="13173"/>
    <cellStyle name="Финансовый 38 2 5" xfId="15018"/>
    <cellStyle name="Финансовый 38 2 6" xfId="16645"/>
    <cellStyle name="Финансовый 38 2 7" xfId="8767"/>
    <cellStyle name="Финансовый 38 2 8" xfId="7037"/>
    <cellStyle name="Финансовый 38 3" xfId="4611"/>
    <cellStyle name="Финансовый 38 3 2" xfId="11316"/>
    <cellStyle name="Финансовый 38 3 2 2" xfId="18634"/>
    <cellStyle name="Финансовый 38 3 3" xfId="13520"/>
    <cellStyle name="Финансовый 38 3 4" xfId="15365"/>
    <cellStyle name="Финансовый 38 3 5" xfId="16992"/>
    <cellStyle name="Финансовый 38 3 6" xfId="9114"/>
    <cellStyle name="Финансовый 38 3 7" xfId="7384"/>
    <cellStyle name="Финансовый 38 4" xfId="10549"/>
    <cellStyle name="Финансовый 38 4 2" xfId="17911"/>
    <cellStyle name="Финансовый 38 5" xfId="12786"/>
    <cellStyle name="Финансовый 38 6" xfId="14631"/>
    <cellStyle name="Финансовый 38 7" xfId="16248"/>
    <cellStyle name="Финансовый 38 8" xfId="8372"/>
    <cellStyle name="Финансовый 38 9" xfId="6619"/>
    <cellStyle name="Финансовый 39" xfId="3666"/>
    <cellStyle name="Финансовый 39 10" xfId="20926"/>
    <cellStyle name="Финансовый 39 2" xfId="4266"/>
    <cellStyle name="Финансовый 39 2 2" xfId="5013"/>
    <cellStyle name="Финансовый 39 2 2 2" xfId="11718"/>
    <cellStyle name="Финансовый 39 2 2 2 2" xfId="19036"/>
    <cellStyle name="Финансовый 39 2 2 3" xfId="13922"/>
    <cellStyle name="Финансовый 39 2 2 4" xfId="15767"/>
    <cellStyle name="Финансовый 39 2 2 5" xfId="17394"/>
    <cellStyle name="Финансовый 39 2 2 6" xfId="9516"/>
    <cellStyle name="Финансовый 39 2 2 7" xfId="7786"/>
    <cellStyle name="Финансовый 39 2 3" xfId="10976"/>
    <cellStyle name="Финансовый 39 2 3 2" xfId="18294"/>
    <cellStyle name="Финансовый 39 2 4" xfId="13180"/>
    <cellStyle name="Финансовый 39 2 5" xfId="15025"/>
    <cellStyle name="Финансовый 39 2 6" xfId="16652"/>
    <cellStyle name="Финансовый 39 2 7" xfId="8774"/>
    <cellStyle name="Финансовый 39 2 8" xfId="7044"/>
    <cellStyle name="Финансовый 39 3" xfId="4618"/>
    <cellStyle name="Финансовый 39 3 2" xfId="11323"/>
    <cellStyle name="Финансовый 39 3 2 2" xfId="18641"/>
    <cellStyle name="Финансовый 39 3 3" xfId="13527"/>
    <cellStyle name="Финансовый 39 3 4" xfId="15372"/>
    <cellStyle name="Финансовый 39 3 5" xfId="16999"/>
    <cellStyle name="Финансовый 39 3 6" xfId="9121"/>
    <cellStyle name="Финансовый 39 3 7" xfId="7391"/>
    <cellStyle name="Финансовый 39 4" xfId="10559"/>
    <cellStyle name="Финансовый 39 4 2" xfId="17918"/>
    <cellStyle name="Финансовый 39 5" xfId="12793"/>
    <cellStyle name="Финансовый 39 6" xfId="14638"/>
    <cellStyle name="Финансовый 39 7" xfId="16255"/>
    <cellStyle name="Финансовый 39 8" xfId="8379"/>
    <cellStyle name="Финансовый 39 9" xfId="6626"/>
    <cellStyle name="Финансовый 4" xfId="25"/>
    <cellStyle name="Финансовый 4 10" xfId="3833"/>
    <cellStyle name="Финансовый 4 10 2" xfId="20944"/>
    <cellStyle name="Финансовый 4 11" xfId="3098"/>
    <cellStyle name="Финансовый 4 11 10" xfId="20978"/>
    <cellStyle name="Финансовый 4 11 2" xfId="3982"/>
    <cellStyle name="Финансовый 4 11 2 2" xfId="4729"/>
    <cellStyle name="Финансовый 4 11 2 2 2" xfId="11434"/>
    <cellStyle name="Финансовый 4 11 2 2 2 2" xfId="18752"/>
    <cellStyle name="Финансовый 4 11 2 2 3" xfId="13638"/>
    <cellStyle name="Финансовый 4 11 2 2 4" xfId="15483"/>
    <cellStyle name="Финансовый 4 11 2 2 5" xfId="17110"/>
    <cellStyle name="Финансовый 4 11 2 2 6" xfId="9232"/>
    <cellStyle name="Финансовый 4 11 2 2 7" xfId="7502"/>
    <cellStyle name="Финансовый 4 11 2 3" xfId="10692"/>
    <cellStyle name="Финансовый 4 11 2 3 2" xfId="18010"/>
    <cellStyle name="Финансовый 4 11 2 4" xfId="12896"/>
    <cellStyle name="Финансовый 4 11 2 5" xfId="14741"/>
    <cellStyle name="Финансовый 4 11 2 6" xfId="16368"/>
    <cellStyle name="Финансовый 4 11 2 7" xfId="8490"/>
    <cellStyle name="Финансовый 4 11 2 8" xfId="6760"/>
    <cellStyle name="Финансовый 4 11 3" xfId="4330"/>
    <cellStyle name="Финансовый 4 11 3 2" xfId="11035"/>
    <cellStyle name="Финансовый 4 11 3 2 2" xfId="18353"/>
    <cellStyle name="Финансовый 4 11 3 3" xfId="13239"/>
    <cellStyle name="Финансовый 4 11 3 4" xfId="15084"/>
    <cellStyle name="Финансовый 4 11 3 5" xfId="16711"/>
    <cellStyle name="Финансовый 4 11 3 6" xfId="8833"/>
    <cellStyle name="Финансовый 4 11 3 7" xfId="7103"/>
    <cellStyle name="Финансовый 4 11 4" xfId="10167"/>
    <cellStyle name="Финансовый 4 11 4 2" xfId="17657"/>
    <cellStyle name="Финансовый 4 11 5" xfId="12532"/>
    <cellStyle name="Финансовый 4 11 6" xfId="14377"/>
    <cellStyle name="Финансовый 4 11 7" xfId="15959"/>
    <cellStyle name="Финансовый 4 11 8" xfId="8091"/>
    <cellStyle name="Финансовый 4 11 9" xfId="6209"/>
    <cellStyle name="Финансовый 4 12" xfId="3014"/>
    <cellStyle name="Финансовый 4 13" xfId="5022"/>
    <cellStyle name="Финансовый 4 13 2" xfId="11726"/>
    <cellStyle name="Финансовый 4 13 2 2" xfId="19042"/>
    <cellStyle name="Финансовый 4 13 3" xfId="13930"/>
    <cellStyle name="Финансовый 4 13 4" xfId="15775"/>
    <cellStyle name="Финансовый 4 13 5" xfId="17400"/>
    <cellStyle name="Финансовый 4 13 6" xfId="9524"/>
    <cellStyle name="Финансовый 4 13 7" xfId="7792"/>
    <cellStyle name="Финансовый 4 14" xfId="3001"/>
    <cellStyle name="Финансовый 4 14 2" xfId="12390"/>
    <cellStyle name="Финансовый 4 14 3" xfId="14235"/>
    <cellStyle name="Финансовый 4 14 4" xfId="17516"/>
    <cellStyle name="Финансовый 4 14 5" xfId="9896"/>
    <cellStyle name="Финансовый 4 14 6" xfId="7907"/>
    <cellStyle name="Финансовый 4 15" xfId="2793"/>
    <cellStyle name="Финансовый 4 15 2" xfId="17529"/>
    <cellStyle name="Финансовый 4 15 3" xfId="9660"/>
    <cellStyle name="Финансовый 4 16" xfId="2312"/>
    <cellStyle name="Финансовый 4 16 2" xfId="12215"/>
    <cellStyle name="Финансовый 4 17" xfId="14060"/>
    <cellStyle name="Финансовый 4 18" xfId="15908"/>
    <cellStyle name="Финансовый 4 19" xfId="8031"/>
    <cellStyle name="Финансовый 4 2" xfId="219"/>
    <cellStyle name="Финансовый 4 2 10" xfId="2317"/>
    <cellStyle name="Финансовый 4 2 10 2" xfId="12218"/>
    <cellStyle name="Финансовый 4 2 11" xfId="14063"/>
    <cellStyle name="Финансовый 4 2 12" xfId="15960"/>
    <cellStyle name="Финансовый 4 2 13" xfId="8092"/>
    <cellStyle name="Финансовый 4 2 14" xfId="6210"/>
    <cellStyle name="Финансовый 4 2 2" xfId="249"/>
    <cellStyle name="Финансовый 4 2 2 10" xfId="8093"/>
    <cellStyle name="Финансовый 4 2 2 11" xfId="6211"/>
    <cellStyle name="Финансовый 4 2 2 12" xfId="20651"/>
    <cellStyle name="Финансовый 4 2 2 2" xfId="2596"/>
    <cellStyle name="Финансовый 4 2 2 2 10" xfId="16001"/>
    <cellStyle name="Финансовый 4 2 2 2 11" xfId="8125"/>
    <cellStyle name="Финансовый 4 2 2 2 12" xfId="6244"/>
    <cellStyle name="Финансовый 4 2 2 2 2" xfId="2738"/>
    <cellStyle name="Финансовый 4 2 2 2 2 2" xfId="4653"/>
    <cellStyle name="Финансовый 4 2 2 2 2 2 2" xfId="11358"/>
    <cellStyle name="Финансовый 4 2 2 2 2 2 2 2" xfId="18676"/>
    <cellStyle name="Финансовый 4 2 2 2 2 2 3" xfId="13562"/>
    <cellStyle name="Финансовый 4 2 2 2 2 2 4" xfId="15407"/>
    <cellStyle name="Финансовый 4 2 2 2 2 2 5" xfId="17034"/>
    <cellStyle name="Финансовый 4 2 2 2 2 2 6" xfId="9156"/>
    <cellStyle name="Финансовый 4 2 2 2 2 2 7" xfId="7426"/>
    <cellStyle name="Финансовый 4 2 2 2 2 3" xfId="3890"/>
    <cellStyle name="Финансовый 4 2 2 2 2 3 2" xfId="17945"/>
    <cellStyle name="Финансовый 4 2 2 2 2 3 3" xfId="10620"/>
    <cellStyle name="Финансовый 4 2 2 2 2 4" xfId="12828"/>
    <cellStyle name="Финансовый 4 2 2 2 2 5" xfId="14673"/>
    <cellStyle name="Финансовый 4 2 2 2 2 6" xfId="16291"/>
    <cellStyle name="Финансовый 4 2 2 2 2 7" xfId="8414"/>
    <cellStyle name="Финансовый 4 2 2 2 2 8" xfId="6680"/>
    <cellStyle name="Финансовый 4 2 2 2 3" xfId="4012"/>
    <cellStyle name="Финансовый 4 2 2 2 3 2" xfId="4759"/>
    <cellStyle name="Финансовый 4 2 2 2 3 2 2" xfId="11464"/>
    <cellStyle name="Финансовый 4 2 2 2 3 2 2 2" xfId="18782"/>
    <cellStyle name="Финансовый 4 2 2 2 3 2 3" xfId="13668"/>
    <cellStyle name="Финансовый 4 2 2 2 3 2 4" xfId="15513"/>
    <cellStyle name="Финансовый 4 2 2 2 3 2 5" xfId="17140"/>
    <cellStyle name="Финансовый 4 2 2 2 3 2 6" xfId="9262"/>
    <cellStyle name="Финансовый 4 2 2 2 3 2 7" xfId="7532"/>
    <cellStyle name="Финансовый 4 2 2 2 3 3" xfId="10722"/>
    <cellStyle name="Финансовый 4 2 2 2 3 3 2" xfId="18040"/>
    <cellStyle name="Финансовый 4 2 2 2 3 4" xfId="12926"/>
    <cellStyle name="Финансовый 4 2 2 2 3 5" xfId="14771"/>
    <cellStyle name="Финансовый 4 2 2 2 3 6" xfId="16398"/>
    <cellStyle name="Финансовый 4 2 2 2 3 7" xfId="8520"/>
    <cellStyle name="Финансовый 4 2 2 2 3 8" xfId="6790"/>
    <cellStyle name="Финансовый 4 2 2 2 4" xfId="4364"/>
    <cellStyle name="Финансовый 4 2 2 2 4 2" xfId="11069"/>
    <cellStyle name="Финансовый 4 2 2 2 4 2 2" xfId="18387"/>
    <cellStyle name="Финансовый 4 2 2 2 4 3" xfId="13273"/>
    <cellStyle name="Финансовый 4 2 2 2 4 4" xfId="15118"/>
    <cellStyle name="Финансовый 4 2 2 2 4 5" xfId="16745"/>
    <cellStyle name="Финансовый 4 2 2 2 4 6" xfId="8867"/>
    <cellStyle name="Финансовый 4 2 2 2 4 7" xfId="7137"/>
    <cellStyle name="Финансовый 4 2 2 2 5" xfId="5112"/>
    <cellStyle name="Финансовый 4 2 2 2 5 2" xfId="11812"/>
    <cellStyle name="Финансовый 4 2 2 2 5 2 2" xfId="19129"/>
    <cellStyle name="Финансовый 4 2 2 2 5 3" xfId="14016"/>
    <cellStyle name="Финансовый 4 2 2 2 5 4" xfId="15861"/>
    <cellStyle name="Финансовый 4 2 2 2 5 5" xfId="17487"/>
    <cellStyle name="Финансовый 4 2 2 2 5 6" xfId="9610"/>
    <cellStyle name="Финансовый 4 2 2 2 5 7" xfId="7879"/>
    <cellStyle name="Финансовый 4 2 2 2 6" xfId="3172"/>
    <cellStyle name="Финансовый 4 2 2 2 6 2" xfId="12549"/>
    <cellStyle name="Финансовый 4 2 2 2 6 3" xfId="14394"/>
    <cellStyle name="Финансовый 4 2 2 2 6 4" xfId="17626"/>
    <cellStyle name="Финансовый 4 2 2 2 6 5" xfId="10208"/>
    <cellStyle name="Финансовый 4 2 2 2 6 6" xfId="7997"/>
    <cellStyle name="Финансовый 4 2 2 2 7" xfId="2962"/>
    <cellStyle name="Финансовый 4 2 2 2 7 2" xfId="17674"/>
    <cellStyle name="Финансовый 4 2 2 2 7 3" xfId="9829"/>
    <cellStyle name="Финансовый 4 2 2 2 8" xfId="12329"/>
    <cellStyle name="Финансовый 4 2 2 2 9" xfId="14174"/>
    <cellStyle name="Финансовый 4 2 2 3" xfId="2686"/>
    <cellStyle name="Финансовый 4 2 2 3 2" xfId="4731"/>
    <cellStyle name="Финансовый 4 2 2 3 2 2" xfId="11436"/>
    <cellStyle name="Финансовый 4 2 2 3 2 2 2" xfId="18754"/>
    <cellStyle name="Финансовый 4 2 2 3 2 3" xfId="13640"/>
    <cellStyle name="Финансовый 4 2 2 3 2 4" xfId="15485"/>
    <cellStyle name="Финансовый 4 2 2 3 2 5" xfId="17112"/>
    <cellStyle name="Финансовый 4 2 2 3 2 6" xfId="9234"/>
    <cellStyle name="Финансовый 4 2 2 3 2 7" xfId="7504"/>
    <cellStyle name="Финансовый 4 2 2 3 3" xfId="3984"/>
    <cellStyle name="Финансовый 4 2 2 3 3 2" xfId="18012"/>
    <cellStyle name="Финансовый 4 2 2 3 3 3" xfId="10694"/>
    <cellStyle name="Финансовый 4 2 2 3 4" xfId="12898"/>
    <cellStyle name="Финансовый 4 2 2 3 5" xfId="14743"/>
    <cellStyle name="Финансовый 4 2 2 3 6" xfId="16370"/>
    <cellStyle name="Финансовый 4 2 2 3 7" xfId="8492"/>
    <cellStyle name="Финансовый 4 2 2 3 8" xfId="6762"/>
    <cellStyle name="Финансовый 4 2 2 4" xfId="4332"/>
    <cellStyle name="Финансовый 4 2 2 4 2" xfId="11037"/>
    <cellStyle name="Финансовый 4 2 2 4 2 2" xfId="18355"/>
    <cellStyle name="Финансовый 4 2 2 4 3" xfId="13241"/>
    <cellStyle name="Финансовый 4 2 2 4 4" xfId="15086"/>
    <cellStyle name="Финансовый 4 2 2 4 5" xfId="16713"/>
    <cellStyle name="Финансовый 4 2 2 4 6" xfId="8835"/>
    <cellStyle name="Финансовый 4 2 2 4 7" xfId="7105"/>
    <cellStyle name="Финансовый 4 2 2 5" xfId="5060"/>
    <cellStyle name="Финансовый 4 2 2 5 2" xfId="11760"/>
    <cellStyle name="Финансовый 4 2 2 5 2 2" xfId="19076"/>
    <cellStyle name="Финансовый 4 2 2 5 3" xfId="13964"/>
    <cellStyle name="Финансовый 4 2 2 5 4" xfId="15809"/>
    <cellStyle name="Финансовый 4 2 2 5 5" xfId="17434"/>
    <cellStyle name="Финансовый 4 2 2 5 6" xfId="9558"/>
    <cellStyle name="Финансовый 4 2 2 5 7" xfId="7826"/>
    <cellStyle name="Финансовый 4 2 2 6" xfId="2897"/>
    <cellStyle name="Финансовый 4 2 2 6 2" xfId="17573"/>
    <cellStyle name="Финансовый 4 2 2 6 3" xfId="9763"/>
    <cellStyle name="Финансовый 4 2 2 6 4" xfId="7944"/>
    <cellStyle name="Финансовый 4 2 2 7" xfId="2468"/>
    <cellStyle name="Финансовый 4 2 2 7 2" xfId="12271"/>
    <cellStyle name="Финансовый 4 2 2 8" xfId="14116"/>
    <cellStyle name="Финансовый 4 2 2 9" xfId="15961"/>
    <cellStyle name="Финансовый 4 2 3" xfId="2492"/>
    <cellStyle name="Финансовый 4 2 3 10" xfId="8094"/>
    <cellStyle name="Финансовый 4 2 3 11" xfId="6212"/>
    <cellStyle name="Финансовый 4 2 3 12" xfId="20652"/>
    <cellStyle name="Финансовый 4 2 3 2" xfId="2614"/>
    <cellStyle name="Финансовый 4 2 3 2 2" xfId="2756"/>
    <cellStyle name="Финансовый 4 2 3 2 2 2" xfId="4667"/>
    <cellStyle name="Финансовый 4 2 3 2 2 2 2" xfId="18690"/>
    <cellStyle name="Финансовый 4 2 3 2 2 2 3" xfId="11372"/>
    <cellStyle name="Финансовый 4 2 3 2 2 3" xfId="13576"/>
    <cellStyle name="Финансовый 4 2 3 2 2 4" xfId="15421"/>
    <cellStyle name="Финансовый 4 2 3 2 2 5" xfId="17048"/>
    <cellStyle name="Финансовый 4 2 3 2 2 6" xfId="9170"/>
    <cellStyle name="Финансовый 4 2 3 2 2 7" xfId="7440"/>
    <cellStyle name="Финансовый 4 2 3 2 3" xfId="5130"/>
    <cellStyle name="Финансовый 4 2 3 2 3 2" xfId="11830"/>
    <cellStyle name="Финансовый 4 2 3 2 3 2 2" xfId="19147"/>
    <cellStyle name="Финансовый 4 2 3 2 3 3" xfId="14034"/>
    <cellStyle name="Финансовый 4 2 3 2 3 4" xfId="15879"/>
    <cellStyle name="Финансовый 4 2 3 2 3 5" xfId="17505"/>
    <cellStyle name="Финансовый 4 2 3 2 3 6" xfId="9628"/>
    <cellStyle name="Финансовый 4 2 3 2 3 7" xfId="7897"/>
    <cellStyle name="Финансовый 4 2 3 2 4" xfId="2980"/>
    <cellStyle name="Финансовый 4 2 3 2 4 2" xfId="17644"/>
    <cellStyle name="Финансовый 4 2 3 2 4 3" xfId="9847"/>
    <cellStyle name="Финансовый 4 2 3 2 4 4" xfId="8015"/>
    <cellStyle name="Финансовый 4 2 3 2 5" xfId="12347"/>
    <cellStyle name="Финансовый 4 2 3 2 6" xfId="14192"/>
    <cellStyle name="Финансовый 4 2 3 2 7" xfId="16305"/>
    <cellStyle name="Финансовый 4 2 3 2 8" xfId="8428"/>
    <cellStyle name="Финансовый 4 2 3 2 9" xfId="6694"/>
    <cellStyle name="Финансовый 4 2 3 3" xfId="2705"/>
    <cellStyle name="Финансовый 4 2 3 3 2" xfId="4732"/>
    <cellStyle name="Финансовый 4 2 3 3 2 2" xfId="11437"/>
    <cellStyle name="Финансовый 4 2 3 3 2 2 2" xfId="18755"/>
    <cellStyle name="Финансовый 4 2 3 3 2 3" xfId="13641"/>
    <cellStyle name="Финансовый 4 2 3 3 2 4" xfId="15486"/>
    <cellStyle name="Финансовый 4 2 3 3 2 5" xfId="17113"/>
    <cellStyle name="Финансовый 4 2 3 3 2 6" xfId="9235"/>
    <cellStyle name="Финансовый 4 2 3 3 2 7" xfId="7505"/>
    <cellStyle name="Финансовый 4 2 3 3 3" xfId="3985"/>
    <cellStyle name="Финансовый 4 2 3 3 3 2" xfId="18013"/>
    <cellStyle name="Финансовый 4 2 3 3 3 3" xfId="10695"/>
    <cellStyle name="Финансовый 4 2 3 3 4" xfId="12899"/>
    <cellStyle name="Финансовый 4 2 3 3 5" xfId="14744"/>
    <cellStyle name="Финансовый 4 2 3 3 6" xfId="16371"/>
    <cellStyle name="Финансовый 4 2 3 3 7" xfId="8493"/>
    <cellStyle name="Финансовый 4 2 3 3 8" xfId="6763"/>
    <cellStyle name="Финансовый 4 2 3 4" xfId="4333"/>
    <cellStyle name="Финансовый 4 2 3 4 2" xfId="11038"/>
    <cellStyle name="Финансовый 4 2 3 4 2 2" xfId="18356"/>
    <cellStyle name="Финансовый 4 2 3 4 3" xfId="13242"/>
    <cellStyle name="Финансовый 4 2 3 4 4" xfId="15087"/>
    <cellStyle name="Финансовый 4 2 3 4 5" xfId="16714"/>
    <cellStyle name="Финансовый 4 2 3 4 6" xfId="8836"/>
    <cellStyle name="Финансовый 4 2 3 4 7" xfId="7106"/>
    <cellStyle name="Финансовый 4 2 3 5" xfId="5079"/>
    <cellStyle name="Финансовый 4 2 3 5 2" xfId="11779"/>
    <cellStyle name="Финансовый 4 2 3 5 2 2" xfId="19095"/>
    <cellStyle name="Финансовый 4 2 3 5 3" xfId="13983"/>
    <cellStyle name="Финансовый 4 2 3 5 4" xfId="15828"/>
    <cellStyle name="Финансовый 4 2 3 5 5" xfId="17453"/>
    <cellStyle name="Финансовый 4 2 3 5 6" xfId="9577"/>
    <cellStyle name="Финансовый 4 2 3 5 7" xfId="7845"/>
    <cellStyle name="Финансовый 4 2 3 6" xfId="2916"/>
    <cellStyle name="Финансовый 4 2 3 6 2" xfId="17592"/>
    <cellStyle name="Финансовый 4 2 3 6 3" xfId="9785"/>
    <cellStyle name="Финансовый 4 2 3 6 4" xfId="7963"/>
    <cellStyle name="Финансовый 4 2 3 7" xfId="12290"/>
    <cellStyle name="Финансовый 4 2 3 8" xfId="14135"/>
    <cellStyle name="Финансовый 4 2 3 9" xfId="15962"/>
    <cellStyle name="Финансовый 4 2 4" xfId="2388"/>
    <cellStyle name="Финансовый 4 2 4 10" xfId="6213"/>
    <cellStyle name="Финансовый 4 2 4 11" xfId="20653"/>
    <cellStyle name="Финансовый 4 2 4 2" xfId="2670"/>
    <cellStyle name="Финансовый 4 2 4 2 2" xfId="4733"/>
    <cellStyle name="Финансовый 4 2 4 2 2 2" xfId="11438"/>
    <cellStyle name="Финансовый 4 2 4 2 2 2 2" xfId="18756"/>
    <cellStyle name="Финансовый 4 2 4 2 2 3" xfId="13642"/>
    <cellStyle name="Финансовый 4 2 4 2 2 4" xfId="15487"/>
    <cellStyle name="Финансовый 4 2 4 2 2 5" xfId="17114"/>
    <cellStyle name="Финансовый 4 2 4 2 2 6" xfId="9236"/>
    <cellStyle name="Финансовый 4 2 4 2 2 7" xfId="7506"/>
    <cellStyle name="Финансовый 4 2 4 2 3" xfId="3986"/>
    <cellStyle name="Финансовый 4 2 4 2 3 2" xfId="18014"/>
    <cellStyle name="Финансовый 4 2 4 2 3 3" xfId="10696"/>
    <cellStyle name="Финансовый 4 2 4 2 4" xfId="12900"/>
    <cellStyle name="Финансовый 4 2 4 2 5" xfId="14745"/>
    <cellStyle name="Финансовый 4 2 4 2 6" xfId="16372"/>
    <cellStyle name="Финансовый 4 2 4 2 7" xfId="8494"/>
    <cellStyle name="Финансовый 4 2 4 2 8" xfId="6764"/>
    <cellStyle name="Финансовый 4 2 4 3" xfId="4334"/>
    <cellStyle name="Финансовый 4 2 4 3 2" xfId="11039"/>
    <cellStyle name="Финансовый 4 2 4 3 2 2" xfId="18357"/>
    <cellStyle name="Финансовый 4 2 4 3 3" xfId="13243"/>
    <cellStyle name="Финансовый 4 2 4 3 4" xfId="15088"/>
    <cellStyle name="Финансовый 4 2 4 3 5" xfId="16715"/>
    <cellStyle name="Финансовый 4 2 4 3 6" xfId="8837"/>
    <cellStyle name="Финансовый 4 2 4 3 7" xfId="7107"/>
    <cellStyle name="Финансовый 4 2 4 4" xfId="5044"/>
    <cellStyle name="Финансовый 4 2 4 4 2" xfId="11744"/>
    <cellStyle name="Финансовый 4 2 4 4 2 2" xfId="19060"/>
    <cellStyle name="Финансовый 4 2 4 4 3" xfId="13948"/>
    <cellStyle name="Финансовый 4 2 4 4 4" xfId="15793"/>
    <cellStyle name="Финансовый 4 2 4 4 5" xfId="17418"/>
    <cellStyle name="Финансовый 4 2 4 4 6" xfId="9542"/>
    <cellStyle name="Финансовый 4 2 4 4 7" xfId="7810"/>
    <cellStyle name="Финансовый 4 2 4 5" xfId="2866"/>
    <cellStyle name="Финансовый 4 2 4 5 2" xfId="17556"/>
    <cellStyle name="Финансовый 4 2 4 5 3" xfId="9736"/>
    <cellStyle name="Финансовый 4 2 4 5 4" xfId="7928"/>
    <cellStyle name="Финансовый 4 2 4 6" xfId="12250"/>
    <cellStyle name="Финансовый 4 2 4 7" xfId="14095"/>
    <cellStyle name="Финансовый 4 2 4 8" xfId="15963"/>
    <cellStyle name="Финансовый 4 2 4 9" xfId="8095"/>
    <cellStyle name="Финансовый 4 2 5" xfId="2654"/>
    <cellStyle name="Финансовый 4 2 5 2" xfId="3155"/>
    <cellStyle name="Финансовый 4 2 6" xfId="3983"/>
    <cellStyle name="Финансовый 4 2 6 2" xfId="4730"/>
    <cellStyle name="Финансовый 4 2 6 2 2" xfId="11435"/>
    <cellStyle name="Финансовый 4 2 6 2 2 2" xfId="18753"/>
    <cellStyle name="Финансовый 4 2 6 2 3" xfId="13639"/>
    <cellStyle name="Финансовый 4 2 6 2 4" xfId="15484"/>
    <cellStyle name="Финансовый 4 2 6 2 5" xfId="17111"/>
    <cellStyle name="Финансовый 4 2 6 2 6" xfId="9233"/>
    <cellStyle name="Финансовый 4 2 6 2 7" xfId="7503"/>
    <cellStyle name="Финансовый 4 2 6 3" xfId="10693"/>
    <cellStyle name="Финансовый 4 2 6 3 2" xfId="18011"/>
    <cellStyle name="Финансовый 4 2 6 4" xfId="12897"/>
    <cellStyle name="Финансовый 4 2 6 5" xfId="14742"/>
    <cellStyle name="Финансовый 4 2 6 6" xfId="16369"/>
    <cellStyle name="Финансовый 4 2 6 7" xfId="8491"/>
    <cellStyle name="Финансовый 4 2 6 8" xfId="6761"/>
    <cellStyle name="Финансовый 4 2 7" xfId="4331"/>
    <cellStyle name="Финансовый 4 2 7 2" xfId="11036"/>
    <cellStyle name="Финансовый 4 2 7 2 2" xfId="18354"/>
    <cellStyle name="Финансовый 4 2 7 3" xfId="13240"/>
    <cellStyle name="Финансовый 4 2 7 4" xfId="15085"/>
    <cellStyle name="Финансовый 4 2 7 5" xfId="16712"/>
    <cellStyle name="Финансовый 4 2 7 6" xfId="8834"/>
    <cellStyle name="Финансовый 4 2 7 7" xfId="7104"/>
    <cellStyle name="Финансовый 4 2 8" xfId="5025"/>
    <cellStyle name="Финансовый 4 2 8 2" xfId="11729"/>
    <cellStyle name="Финансовый 4 2 8 2 2" xfId="19045"/>
    <cellStyle name="Финансовый 4 2 8 3" xfId="13933"/>
    <cellStyle name="Финансовый 4 2 8 4" xfId="15778"/>
    <cellStyle name="Финансовый 4 2 8 5" xfId="17403"/>
    <cellStyle name="Финансовый 4 2 8 6" xfId="9527"/>
    <cellStyle name="Финансовый 4 2 8 7" xfId="7795"/>
    <cellStyle name="Финансовый 4 2 9" xfId="2798"/>
    <cellStyle name="Финансовый 4 2 9 2" xfId="17519"/>
    <cellStyle name="Финансовый 4 2 9 3" xfId="9664"/>
    <cellStyle name="Финансовый 4 2 9 4" xfId="7910"/>
    <cellStyle name="Финансовый 4 20" xfId="5864"/>
    <cellStyle name="Финансовый 4 3" xfId="308"/>
    <cellStyle name="Финансовый 4 3 10" xfId="15964"/>
    <cellStyle name="Финансовый 4 3 11" xfId="8096"/>
    <cellStyle name="Финансовый 4 3 12" xfId="6214"/>
    <cellStyle name="Финансовый 4 3 13" xfId="20654"/>
    <cellStyle name="Финансовый 4 3 2" xfId="347"/>
    <cellStyle name="Финансовый 4 3 2 10" xfId="8144"/>
    <cellStyle name="Финансовый 4 3 2 11" xfId="6263"/>
    <cellStyle name="Финансовый 4 3 2 12" xfId="20704"/>
    <cellStyle name="Финансовый 4 3 2 2" xfId="2728"/>
    <cellStyle name="Финансовый 4 3 2 2 10" xfId="20780"/>
    <cellStyle name="Финансовый 4 3 2 2 2" xfId="4109"/>
    <cellStyle name="Финансовый 4 3 2 2 2 2" xfId="4856"/>
    <cellStyle name="Финансовый 4 3 2 2 2 2 2" xfId="11561"/>
    <cellStyle name="Финансовый 4 3 2 2 2 2 2 2" xfId="18879"/>
    <cellStyle name="Финансовый 4 3 2 2 2 2 3" xfId="13765"/>
    <cellStyle name="Финансовый 4 3 2 2 2 2 4" xfId="15610"/>
    <cellStyle name="Финансовый 4 3 2 2 2 2 5" xfId="17237"/>
    <cellStyle name="Финансовый 4 3 2 2 2 2 6" xfId="9359"/>
    <cellStyle name="Финансовый 4 3 2 2 2 2 7" xfId="7629"/>
    <cellStyle name="Финансовый 4 3 2 2 2 3" xfId="10819"/>
    <cellStyle name="Финансовый 4 3 2 2 2 3 2" xfId="18137"/>
    <cellStyle name="Финансовый 4 3 2 2 2 4" xfId="13023"/>
    <cellStyle name="Финансовый 4 3 2 2 2 5" xfId="14868"/>
    <cellStyle name="Финансовый 4 3 2 2 2 6" xfId="16495"/>
    <cellStyle name="Финансовый 4 3 2 2 2 7" xfId="8617"/>
    <cellStyle name="Финансовый 4 3 2 2 2 8" xfId="6887"/>
    <cellStyle name="Финансовый 4 3 2 2 3" xfId="4461"/>
    <cellStyle name="Финансовый 4 3 2 2 3 2" xfId="11166"/>
    <cellStyle name="Финансовый 4 3 2 2 3 2 2" xfId="18484"/>
    <cellStyle name="Финансовый 4 3 2 2 3 3" xfId="13370"/>
    <cellStyle name="Финансовый 4 3 2 2 3 4" xfId="15215"/>
    <cellStyle name="Финансовый 4 3 2 2 3 5" xfId="16842"/>
    <cellStyle name="Финансовый 4 3 2 2 3 6" xfId="8964"/>
    <cellStyle name="Финансовый 4 3 2 2 3 7" xfId="7234"/>
    <cellStyle name="Финансовый 4 3 2 2 4" xfId="3306"/>
    <cellStyle name="Финансовый 4 3 2 2 4 2" xfId="17766"/>
    <cellStyle name="Финансовый 4 3 2 2 4 3" xfId="10382"/>
    <cellStyle name="Финансовый 4 3 2 2 5" xfId="12641"/>
    <cellStyle name="Финансовый 4 3 2 2 6" xfId="14486"/>
    <cellStyle name="Финансовый 4 3 2 2 7" xfId="16098"/>
    <cellStyle name="Финансовый 4 3 2 2 8" xfId="8222"/>
    <cellStyle name="Финансовый 4 3 2 2 9" xfId="6466"/>
    <cellStyle name="Финансовый 4 3 2 3" xfId="4031"/>
    <cellStyle name="Финансовый 4 3 2 3 2" xfId="4778"/>
    <cellStyle name="Финансовый 4 3 2 3 2 2" xfId="11483"/>
    <cellStyle name="Финансовый 4 3 2 3 2 2 2" xfId="18801"/>
    <cellStyle name="Финансовый 4 3 2 3 2 3" xfId="13687"/>
    <cellStyle name="Финансовый 4 3 2 3 2 4" xfId="15532"/>
    <cellStyle name="Финансовый 4 3 2 3 2 5" xfId="17159"/>
    <cellStyle name="Финансовый 4 3 2 3 2 6" xfId="9281"/>
    <cellStyle name="Финансовый 4 3 2 3 2 7" xfId="7551"/>
    <cellStyle name="Финансовый 4 3 2 3 3" xfId="10741"/>
    <cellStyle name="Финансовый 4 3 2 3 3 2" xfId="18059"/>
    <cellStyle name="Финансовый 4 3 2 3 4" xfId="12945"/>
    <cellStyle name="Финансовый 4 3 2 3 5" xfId="14790"/>
    <cellStyle name="Финансовый 4 3 2 3 6" xfId="16417"/>
    <cellStyle name="Финансовый 4 3 2 3 7" xfId="8539"/>
    <cellStyle name="Финансовый 4 3 2 3 8" xfId="6809"/>
    <cellStyle name="Финансовый 4 3 2 4" xfId="4383"/>
    <cellStyle name="Финансовый 4 3 2 4 2" xfId="11088"/>
    <cellStyle name="Финансовый 4 3 2 4 2 2" xfId="18406"/>
    <cellStyle name="Финансовый 4 3 2 4 3" xfId="13292"/>
    <cellStyle name="Финансовый 4 3 2 4 4" xfId="15137"/>
    <cellStyle name="Финансовый 4 3 2 4 5" xfId="16764"/>
    <cellStyle name="Финансовый 4 3 2 4 6" xfId="8886"/>
    <cellStyle name="Финансовый 4 3 2 4 7" xfId="7156"/>
    <cellStyle name="Финансовый 4 3 2 5" xfId="5102"/>
    <cellStyle name="Финансовый 4 3 2 5 2" xfId="11802"/>
    <cellStyle name="Финансовый 4 3 2 5 2 2" xfId="19119"/>
    <cellStyle name="Финансовый 4 3 2 5 3" xfId="14006"/>
    <cellStyle name="Финансовый 4 3 2 5 4" xfId="15851"/>
    <cellStyle name="Финансовый 4 3 2 5 5" xfId="17477"/>
    <cellStyle name="Финансовый 4 3 2 5 6" xfId="9600"/>
    <cellStyle name="Финансовый 4 3 2 5 7" xfId="7869"/>
    <cellStyle name="Финансовый 4 3 2 6" xfId="2952"/>
    <cellStyle name="Финансовый 4 3 2 6 2" xfId="17616"/>
    <cellStyle name="Финансовый 4 3 2 6 3" xfId="9819"/>
    <cellStyle name="Финансовый 4 3 2 6 4" xfId="7987"/>
    <cellStyle name="Финансовый 4 3 2 7" xfId="2586"/>
    <cellStyle name="Финансовый 4 3 2 7 2" xfId="12319"/>
    <cellStyle name="Финансовый 4 3 2 8" xfId="14164"/>
    <cellStyle name="Финансовый 4 3 2 9" xfId="16020"/>
    <cellStyle name="Финансовый 4 3 3" xfId="2660"/>
    <cellStyle name="Финансовый 4 3 3 10" xfId="20831"/>
    <cellStyle name="Финансовый 4 3 3 2" xfId="4161"/>
    <cellStyle name="Финансовый 4 3 3 2 2" xfId="4908"/>
    <cellStyle name="Финансовый 4 3 3 2 2 2" xfId="11613"/>
    <cellStyle name="Финансовый 4 3 3 2 2 2 2" xfId="18931"/>
    <cellStyle name="Финансовый 4 3 3 2 2 3" xfId="13817"/>
    <cellStyle name="Финансовый 4 3 3 2 2 4" xfId="15662"/>
    <cellStyle name="Финансовый 4 3 3 2 2 5" xfId="17289"/>
    <cellStyle name="Финансовый 4 3 3 2 2 6" xfId="9411"/>
    <cellStyle name="Финансовый 4 3 3 2 2 7" xfId="7681"/>
    <cellStyle name="Финансовый 4 3 3 2 3" xfId="10871"/>
    <cellStyle name="Финансовый 4 3 3 2 3 2" xfId="18189"/>
    <cellStyle name="Финансовый 4 3 3 2 4" xfId="13075"/>
    <cellStyle name="Финансовый 4 3 3 2 5" xfId="14920"/>
    <cellStyle name="Финансовый 4 3 3 2 6" xfId="16547"/>
    <cellStyle name="Финансовый 4 3 3 2 7" xfId="8669"/>
    <cellStyle name="Финансовый 4 3 3 2 8" xfId="6939"/>
    <cellStyle name="Финансовый 4 3 3 3" xfId="4513"/>
    <cellStyle name="Финансовый 4 3 3 3 2" xfId="11218"/>
    <cellStyle name="Финансовый 4 3 3 3 2 2" xfId="18536"/>
    <cellStyle name="Финансовый 4 3 3 3 3" xfId="13422"/>
    <cellStyle name="Финансовый 4 3 3 3 4" xfId="15267"/>
    <cellStyle name="Финансовый 4 3 3 3 5" xfId="16894"/>
    <cellStyle name="Финансовый 4 3 3 3 6" xfId="9016"/>
    <cellStyle name="Финансовый 4 3 3 3 7" xfId="7286"/>
    <cellStyle name="Финансовый 4 3 3 4" xfId="3415"/>
    <cellStyle name="Финансовый 4 3 3 4 2" xfId="17814"/>
    <cellStyle name="Финансовый 4 3 3 4 3" xfId="10439"/>
    <cellStyle name="Финансовый 4 3 3 5" xfId="12689"/>
    <cellStyle name="Финансовый 4 3 3 6" xfId="14534"/>
    <cellStyle name="Финансовый 4 3 3 7" xfId="16150"/>
    <cellStyle name="Финансовый 4 3 3 8" xfId="8274"/>
    <cellStyle name="Финансовый 4 3 3 9" xfId="6519"/>
    <cellStyle name="Финансовый 4 3 4" xfId="3987"/>
    <cellStyle name="Финансовый 4 3 4 2" xfId="4734"/>
    <cellStyle name="Финансовый 4 3 4 2 2" xfId="11439"/>
    <cellStyle name="Финансовый 4 3 4 2 2 2" xfId="18757"/>
    <cellStyle name="Финансовый 4 3 4 2 3" xfId="13643"/>
    <cellStyle name="Финансовый 4 3 4 2 4" xfId="15488"/>
    <cellStyle name="Финансовый 4 3 4 2 5" xfId="17115"/>
    <cellStyle name="Финансовый 4 3 4 2 6" xfId="9237"/>
    <cellStyle name="Финансовый 4 3 4 2 7" xfId="7507"/>
    <cellStyle name="Финансовый 4 3 4 3" xfId="10697"/>
    <cellStyle name="Финансовый 4 3 4 3 2" xfId="18015"/>
    <cellStyle name="Финансовый 4 3 4 4" xfId="12901"/>
    <cellStyle name="Финансовый 4 3 4 5" xfId="14746"/>
    <cellStyle name="Финансовый 4 3 4 6" xfId="16373"/>
    <cellStyle name="Финансовый 4 3 4 7" xfId="8495"/>
    <cellStyle name="Финансовый 4 3 4 8" xfId="6765"/>
    <cellStyle name="Финансовый 4 3 5" xfId="4335"/>
    <cellStyle name="Финансовый 4 3 5 2" xfId="11040"/>
    <cellStyle name="Финансовый 4 3 5 2 2" xfId="18358"/>
    <cellStyle name="Финансовый 4 3 5 3" xfId="13244"/>
    <cellStyle name="Финансовый 4 3 5 4" xfId="15089"/>
    <cellStyle name="Финансовый 4 3 5 5" xfId="16716"/>
    <cellStyle name="Финансовый 4 3 5 6" xfId="8838"/>
    <cellStyle name="Финансовый 4 3 5 7" xfId="7108"/>
    <cellStyle name="Финансовый 4 3 6" xfId="5033"/>
    <cellStyle name="Финансовый 4 3 6 2" xfId="11735"/>
    <cellStyle name="Финансовый 4 3 6 2 2" xfId="19051"/>
    <cellStyle name="Финансовый 4 3 6 3" xfId="13939"/>
    <cellStyle name="Финансовый 4 3 6 4" xfId="15784"/>
    <cellStyle name="Финансовый 4 3 6 5" xfId="17409"/>
    <cellStyle name="Финансовый 4 3 6 6" xfId="9533"/>
    <cellStyle name="Финансовый 4 3 6 7" xfId="7801"/>
    <cellStyle name="Финансовый 4 3 7" xfId="2843"/>
    <cellStyle name="Финансовый 4 3 7 2" xfId="17536"/>
    <cellStyle name="Финансовый 4 3 7 3" xfId="9704"/>
    <cellStyle name="Финансовый 4 3 7 4" xfId="7918"/>
    <cellStyle name="Финансовый 4 3 8" xfId="2323"/>
    <cellStyle name="Финансовый 4 3 8 2" xfId="12235"/>
    <cellStyle name="Финансовый 4 3 9" xfId="14080"/>
    <cellStyle name="Финансовый 4 4" xfId="240"/>
    <cellStyle name="Финансовый 4 4 10" xfId="8097"/>
    <cellStyle name="Финансовый 4 4 11" xfId="6215"/>
    <cellStyle name="Финансовый 4 4 12" xfId="20655"/>
    <cellStyle name="Финансовый 4 4 2" xfId="2604"/>
    <cellStyle name="Финансовый 4 4 2 10" xfId="15999"/>
    <cellStyle name="Финансовый 4 4 2 11" xfId="8123"/>
    <cellStyle name="Финансовый 4 4 2 12" xfId="6242"/>
    <cellStyle name="Финансовый 4 4 2 2" xfId="2746"/>
    <cellStyle name="Финансовый 4 4 2 2 2" xfId="4658"/>
    <cellStyle name="Финансовый 4 4 2 2 2 2" xfId="11363"/>
    <cellStyle name="Финансовый 4 4 2 2 2 2 2" xfId="18681"/>
    <cellStyle name="Финансовый 4 4 2 2 2 3" xfId="13567"/>
    <cellStyle name="Финансовый 4 4 2 2 2 4" xfId="15412"/>
    <cellStyle name="Финансовый 4 4 2 2 2 5" xfId="17039"/>
    <cellStyle name="Финансовый 4 4 2 2 2 6" xfId="9161"/>
    <cellStyle name="Финансовый 4 4 2 2 2 7" xfId="7431"/>
    <cellStyle name="Финансовый 4 4 2 2 3" xfId="3893"/>
    <cellStyle name="Финансовый 4 4 2 2 3 2" xfId="17948"/>
    <cellStyle name="Финансовый 4 4 2 2 3 3" xfId="10623"/>
    <cellStyle name="Финансовый 4 4 2 2 4" xfId="12831"/>
    <cellStyle name="Финансовый 4 4 2 2 5" xfId="14676"/>
    <cellStyle name="Финансовый 4 4 2 2 6" xfId="16296"/>
    <cellStyle name="Финансовый 4 4 2 2 7" xfId="8419"/>
    <cellStyle name="Финансовый 4 4 2 2 8" xfId="6685"/>
    <cellStyle name="Финансовый 4 4 2 3" xfId="4010"/>
    <cellStyle name="Финансовый 4 4 2 3 2" xfId="4757"/>
    <cellStyle name="Финансовый 4 4 2 3 2 2" xfId="11462"/>
    <cellStyle name="Финансовый 4 4 2 3 2 2 2" xfId="18780"/>
    <cellStyle name="Финансовый 4 4 2 3 2 3" xfId="13666"/>
    <cellStyle name="Финансовый 4 4 2 3 2 4" xfId="15511"/>
    <cellStyle name="Финансовый 4 4 2 3 2 5" xfId="17138"/>
    <cellStyle name="Финансовый 4 4 2 3 2 6" xfId="9260"/>
    <cellStyle name="Финансовый 4 4 2 3 2 7" xfId="7530"/>
    <cellStyle name="Финансовый 4 4 2 3 3" xfId="10720"/>
    <cellStyle name="Финансовый 4 4 2 3 3 2" xfId="18038"/>
    <cellStyle name="Финансовый 4 4 2 3 4" xfId="12924"/>
    <cellStyle name="Финансовый 4 4 2 3 5" xfId="14769"/>
    <cellStyle name="Финансовый 4 4 2 3 6" xfId="16396"/>
    <cellStyle name="Финансовый 4 4 2 3 7" xfId="8518"/>
    <cellStyle name="Финансовый 4 4 2 3 8" xfId="6788"/>
    <cellStyle name="Финансовый 4 4 2 4" xfId="4362"/>
    <cellStyle name="Финансовый 4 4 2 4 2" xfId="11067"/>
    <cellStyle name="Финансовый 4 4 2 4 2 2" xfId="18385"/>
    <cellStyle name="Финансовый 4 4 2 4 3" xfId="13271"/>
    <cellStyle name="Финансовый 4 4 2 4 4" xfId="15116"/>
    <cellStyle name="Финансовый 4 4 2 4 5" xfId="16743"/>
    <cellStyle name="Финансовый 4 4 2 4 6" xfId="8865"/>
    <cellStyle name="Финансовый 4 4 2 4 7" xfId="7135"/>
    <cellStyle name="Финансовый 4 4 2 5" xfId="5120"/>
    <cellStyle name="Финансовый 4 4 2 5 2" xfId="11820"/>
    <cellStyle name="Финансовый 4 4 2 5 2 2" xfId="19137"/>
    <cellStyle name="Финансовый 4 4 2 5 3" xfId="14024"/>
    <cellStyle name="Финансовый 4 4 2 5 4" xfId="15869"/>
    <cellStyle name="Финансовый 4 4 2 5 5" xfId="17495"/>
    <cellStyle name="Финансовый 4 4 2 5 6" xfId="9618"/>
    <cellStyle name="Финансовый 4 4 2 5 7" xfId="7887"/>
    <cellStyle name="Финансовый 4 4 2 6" xfId="3168"/>
    <cellStyle name="Финансовый 4 4 2 6 2" xfId="12547"/>
    <cellStyle name="Финансовый 4 4 2 6 3" xfId="14392"/>
    <cellStyle name="Финансовый 4 4 2 6 4" xfId="17634"/>
    <cellStyle name="Финансовый 4 4 2 6 5" xfId="10204"/>
    <cellStyle name="Финансовый 4 4 2 6 6" xfId="8005"/>
    <cellStyle name="Финансовый 4 4 2 7" xfId="2970"/>
    <cellStyle name="Финансовый 4 4 2 7 2" xfId="17672"/>
    <cellStyle name="Финансовый 4 4 2 7 3" xfId="9837"/>
    <cellStyle name="Финансовый 4 4 2 8" xfId="12337"/>
    <cellStyle name="Финансовый 4 4 2 9" xfId="14182"/>
    <cellStyle name="Финансовый 4 4 3" xfId="2695"/>
    <cellStyle name="Финансовый 4 4 3 2" xfId="4735"/>
    <cellStyle name="Финансовый 4 4 3 2 2" xfId="11440"/>
    <cellStyle name="Финансовый 4 4 3 2 2 2" xfId="18758"/>
    <cellStyle name="Финансовый 4 4 3 2 3" xfId="13644"/>
    <cellStyle name="Финансовый 4 4 3 2 4" xfId="15489"/>
    <cellStyle name="Финансовый 4 4 3 2 5" xfId="17116"/>
    <cellStyle name="Финансовый 4 4 3 2 6" xfId="9238"/>
    <cellStyle name="Финансовый 4 4 3 2 7" xfId="7508"/>
    <cellStyle name="Финансовый 4 4 3 3" xfId="3988"/>
    <cellStyle name="Финансовый 4 4 3 3 2" xfId="18016"/>
    <cellStyle name="Финансовый 4 4 3 3 3" xfId="10698"/>
    <cellStyle name="Финансовый 4 4 3 4" xfId="12902"/>
    <cellStyle name="Финансовый 4 4 3 5" xfId="14747"/>
    <cellStyle name="Финансовый 4 4 3 6" xfId="16374"/>
    <cellStyle name="Финансовый 4 4 3 7" xfId="8496"/>
    <cellStyle name="Финансовый 4 4 3 8" xfId="6766"/>
    <cellStyle name="Финансовый 4 4 4" xfId="4336"/>
    <cellStyle name="Финансовый 4 4 4 2" xfId="11041"/>
    <cellStyle name="Финансовый 4 4 4 2 2" xfId="18359"/>
    <cellStyle name="Финансовый 4 4 4 3" xfId="13245"/>
    <cellStyle name="Финансовый 4 4 4 4" xfId="15090"/>
    <cellStyle name="Финансовый 4 4 4 5" xfId="16717"/>
    <cellStyle name="Финансовый 4 4 4 6" xfId="8839"/>
    <cellStyle name="Финансовый 4 4 4 7" xfId="7109"/>
    <cellStyle name="Финансовый 4 4 5" xfId="5069"/>
    <cellStyle name="Финансовый 4 4 5 2" xfId="11769"/>
    <cellStyle name="Финансовый 4 4 5 2 2" xfId="19085"/>
    <cellStyle name="Финансовый 4 4 5 3" xfId="13973"/>
    <cellStyle name="Финансовый 4 4 5 4" xfId="15818"/>
    <cellStyle name="Финансовый 4 4 5 5" xfId="17443"/>
    <cellStyle name="Финансовый 4 4 5 6" xfId="9567"/>
    <cellStyle name="Финансовый 4 4 5 7" xfId="7835"/>
    <cellStyle name="Финансовый 4 4 6" xfId="2906"/>
    <cellStyle name="Финансовый 4 4 6 2" xfId="17582"/>
    <cellStyle name="Финансовый 4 4 6 3" xfId="9775"/>
    <cellStyle name="Финансовый 4 4 6 4" xfId="7953"/>
    <cellStyle name="Финансовый 4 4 7" xfId="2482"/>
    <cellStyle name="Финансовый 4 4 7 2" xfId="12280"/>
    <cellStyle name="Финансовый 4 4 8" xfId="14125"/>
    <cellStyle name="Финансовый 4 4 9" xfId="15965"/>
    <cellStyle name="Финансовый 4 5" xfId="348"/>
    <cellStyle name="Финансовый 4 5 10" xfId="20656"/>
    <cellStyle name="Финансовый 4 5 2" xfId="2713"/>
    <cellStyle name="Финансовый 4 5 2 10" xfId="20812"/>
    <cellStyle name="Финансовый 4 5 2 2" xfId="4142"/>
    <cellStyle name="Финансовый 4 5 2 2 2" xfId="4889"/>
    <cellStyle name="Финансовый 4 5 2 2 2 2" xfId="11594"/>
    <cellStyle name="Финансовый 4 5 2 2 2 2 2" xfId="18912"/>
    <cellStyle name="Финансовый 4 5 2 2 2 3" xfId="13798"/>
    <cellStyle name="Финансовый 4 5 2 2 2 4" xfId="15643"/>
    <cellStyle name="Финансовый 4 5 2 2 2 5" xfId="17270"/>
    <cellStyle name="Финансовый 4 5 2 2 2 6" xfId="9392"/>
    <cellStyle name="Финансовый 4 5 2 2 2 7" xfId="7662"/>
    <cellStyle name="Финансовый 4 5 2 2 3" xfId="10852"/>
    <cellStyle name="Финансовый 4 5 2 2 3 2" xfId="18170"/>
    <cellStyle name="Финансовый 4 5 2 2 4" xfId="13056"/>
    <cellStyle name="Финансовый 4 5 2 2 5" xfId="14901"/>
    <cellStyle name="Финансовый 4 5 2 2 6" xfId="16528"/>
    <cellStyle name="Финансовый 4 5 2 2 7" xfId="8650"/>
    <cellStyle name="Финансовый 4 5 2 2 8" xfId="6920"/>
    <cellStyle name="Финансовый 4 5 2 3" xfId="4494"/>
    <cellStyle name="Финансовый 4 5 2 3 2" xfId="11199"/>
    <cellStyle name="Финансовый 4 5 2 3 2 2" xfId="18517"/>
    <cellStyle name="Финансовый 4 5 2 3 3" xfId="13403"/>
    <cellStyle name="Финансовый 4 5 2 3 4" xfId="15248"/>
    <cellStyle name="Финансовый 4 5 2 3 5" xfId="16875"/>
    <cellStyle name="Финансовый 4 5 2 3 6" xfId="8997"/>
    <cellStyle name="Финансовый 4 5 2 3 7" xfId="7267"/>
    <cellStyle name="Финансовый 4 5 2 4" xfId="3394"/>
    <cellStyle name="Финансовый 4 5 2 4 2" xfId="17798"/>
    <cellStyle name="Финансовый 4 5 2 4 3" xfId="10423"/>
    <cellStyle name="Финансовый 4 5 2 5" xfId="12673"/>
    <cellStyle name="Финансовый 4 5 2 6" xfId="14518"/>
    <cellStyle name="Финансовый 4 5 2 7" xfId="16131"/>
    <cellStyle name="Финансовый 4 5 2 8" xfId="8255"/>
    <cellStyle name="Финансовый 4 5 2 9" xfId="6500"/>
    <cellStyle name="Финансовый 4 5 3" xfId="3193"/>
    <cellStyle name="Финансовый 4 5 3 10" xfId="20705"/>
    <cellStyle name="Финансовый 4 5 3 2" xfId="4032"/>
    <cellStyle name="Финансовый 4 5 3 2 2" xfId="4779"/>
    <cellStyle name="Финансовый 4 5 3 2 2 2" xfId="11484"/>
    <cellStyle name="Финансовый 4 5 3 2 2 2 2" xfId="18802"/>
    <cellStyle name="Финансовый 4 5 3 2 2 3" xfId="13688"/>
    <cellStyle name="Финансовый 4 5 3 2 2 4" xfId="15533"/>
    <cellStyle name="Финансовый 4 5 3 2 2 5" xfId="17160"/>
    <cellStyle name="Финансовый 4 5 3 2 2 6" xfId="9282"/>
    <cellStyle name="Финансовый 4 5 3 2 2 7" xfId="7552"/>
    <cellStyle name="Финансовый 4 5 3 2 3" xfId="10742"/>
    <cellStyle name="Финансовый 4 5 3 2 3 2" xfId="18060"/>
    <cellStyle name="Финансовый 4 5 3 2 4" xfId="12946"/>
    <cellStyle name="Финансовый 4 5 3 2 5" xfId="14791"/>
    <cellStyle name="Финансовый 4 5 3 2 6" xfId="16418"/>
    <cellStyle name="Финансовый 4 5 3 2 7" xfId="8540"/>
    <cellStyle name="Финансовый 4 5 3 2 8" xfId="6810"/>
    <cellStyle name="Финансовый 4 5 3 3" xfId="4384"/>
    <cellStyle name="Финансовый 4 5 3 3 2" xfId="11089"/>
    <cellStyle name="Финансовый 4 5 3 3 2 2" xfId="18407"/>
    <cellStyle name="Финансовый 4 5 3 3 3" xfId="13293"/>
    <cellStyle name="Финансовый 4 5 3 3 4" xfId="15138"/>
    <cellStyle name="Финансовый 4 5 3 3 5" xfId="16765"/>
    <cellStyle name="Финансовый 4 5 3 3 6" xfId="8887"/>
    <cellStyle name="Финансовый 4 5 3 3 7" xfId="7157"/>
    <cellStyle name="Финансовый 4 5 3 4" xfId="10227"/>
    <cellStyle name="Финансовый 4 5 3 4 2" xfId="17692"/>
    <cellStyle name="Финансовый 4 5 3 5" xfId="12567"/>
    <cellStyle name="Финансовый 4 5 3 6" xfId="14412"/>
    <cellStyle name="Финансовый 4 5 3 7" xfId="16021"/>
    <cellStyle name="Финансовый 4 5 3 8" xfId="8145"/>
    <cellStyle name="Финансовый 4 5 3 9" xfId="6264"/>
    <cellStyle name="Финансовый 4 5 4" xfId="3879"/>
    <cellStyle name="Финансовый 4 5 4 2" xfId="4635"/>
    <cellStyle name="Финансовый 4 5 4 2 2" xfId="11340"/>
    <cellStyle name="Финансовый 4 5 4 2 2 2" xfId="18658"/>
    <cellStyle name="Финансовый 4 5 4 2 3" xfId="13544"/>
    <cellStyle name="Финансовый 4 5 4 2 4" xfId="15389"/>
    <cellStyle name="Финансовый 4 5 4 2 5" xfId="17016"/>
    <cellStyle name="Финансовый 4 5 4 2 6" xfId="9138"/>
    <cellStyle name="Финансовый 4 5 4 2 7" xfId="7408"/>
    <cellStyle name="Финансовый 4 5 4 3" xfId="10609"/>
    <cellStyle name="Финансовый 4 5 4 3 2" xfId="17934"/>
    <cellStyle name="Финансовый 4 5 4 4" xfId="12817"/>
    <cellStyle name="Финансовый 4 5 4 5" xfId="14662"/>
    <cellStyle name="Финансовый 4 5 4 6" xfId="16273"/>
    <cellStyle name="Финансовый 4 5 4 7" xfId="8396"/>
    <cellStyle name="Финансовый 4 5 4 8" xfId="6662"/>
    <cellStyle name="Финансовый 4 5 5" xfId="5087"/>
    <cellStyle name="Финансовый 4 5 5 2" xfId="11787"/>
    <cellStyle name="Финансовый 4 5 5 2 2" xfId="19104"/>
    <cellStyle name="Финансовый 4 5 5 3" xfId="13991"/>
    <cellStyle name="Финансовый 4 5 5 4" xfId="15836"/>
    <cellStyle name="Финансовый 4 5 5 5" xfId="17462"/>
    <cellStyle name="Финансовый 4 5 5 6" xfId="9585"/>
    <cellStyle name="Финансовый 4 5 5 7" xfId="7854"/>
    <cellStyle name="Финансовый 4 5 6" xfId="3099"/>
    <cellStyle name="Финансовый 4 5 6 2" xfId="17601"/>
    <cellStyle name="Финансовый 4 5 6 3" xfId="10168"/>
    <cellStyle name="Финансовый 4 5 6 4" xfId="7972"/>
    <cellStyle name="Финансовый 4 5 7" xfId="2937"/>
    <cellStyle name="Финансовый 4 5 7 2" xfId="9804"/>
    <cellStyle name="Финансовый 4 5 8" xfId="2571"/>
    <cellStyle name="Финансовый 4 5 8 2" xfId="12304"/>
    <cellStyle name="Финансовый 4 5 9" xfId="14149"/>
    <cellStyle name="Финансовый 4 6" xfId="2102"/>
    <cellStyle name="Финансовый 4 6 2" xfId="3564"/>
    <cellStyle name="Финансовый 4 6 2 2" xfId="20891"/>
    <cellStyle name="Финансовый 4 6 3" xfId="3625"/>
    <cellStyle name="Финансовый 4 6 4" xfId="3664"/>
    <cellStyle name="Финансовый 4 6 5" xfId="3839"/>
    <cellStyle name="Финансовый 4 6 5 2" xfId="4623"/>
    <cellStyle name="Финансовый 4 6 5 2 2" xfId="11328"/>
    <cellStyle name="Финансовый 4 6 5 2 2 2" xfId="18646"/>
    <cellStyle name="Финансовый 4 6 5 2 3" xfId="13532"/>
    <cellStyle name="Финансовый 4 6 5 2 4" xfId="15377"/>
    <cellStyle name="Финансовый 4 6 5 2 5" xfId="17004"/>
    <cellStyle name="Финансовый 4 6 5 2 6" xfId="9126"/>
    <cellStyle name="Финансовый 4 6 5 2 7" xfId="7396"/>
    <cellStyle name="Финансовый 4 6 5 3" xfId="10592"/>
    <cellStyle name="Финансовый 4 6 5 3 2" xfId="17923"/>
    <cellStyle name="Финансовый 4 6 5 4" xfId="12802"/>
    <cellStyle name="Финансовый 4 6 5 5" xfId="14647"/>
    <cellStyle name="Финансовый 4 6 5 6" xfId="16261"/>
    <cellStyle name="Финансовый 4 6 5 7" xfId="8384"/>
    <cellStyle name="Финансовый 4 6 5 8" xfId="6641"/>
    <cellStyle name="Финансовый 4 6 6" xfId="3248"/>
    <cellStyle name="Финансовый 4 6 7" xfId="2651"/>
    <cellStyle name="Финансовый 4 6 8" xfId="20744"/>
    <cellStyle name="Финансовый 4 7" xfId="2187"/>
    <cellStyle name="Финансовый 4 7 2" xfId="3505"/>
    <cellStyle name="Финансовый 4 7 3" xfId="20861"/>
    <cellStyle name="Финансовый 4 8" xfId="3529"/>
    <cellStyle name="Финансовый 4 8 10" xfId="20873"/>
    <cellStyle name="Финансовый 4 8 2" xfId="4203"/>
    <cellStyle name="Финансовый 4 8 2 2" xfId="4950"/>
    <cellStyle name="Финансовый 4 8 2 2 2" xfId="11655"/>
    <cellStyle name="Финансовый 4 8 2 2 2 2" xfId="18973"/>
    <cellStyle name="Финансовый 4 8 2 2 3" xfId="13859"/>
    <cellStyle name="Финансовый 4 8 2 2 4" xfId="15704"/>
    <cellStyle name="Финансовый 4 8 2 2 5" xfId="17331"/>
    <cellStyle name="Финансовый 4 8 2 2 6" xfId="9453"/>
    <cellStyle name="Финансовый 4 8 2 2 7" xfId="7723"/>
    <cellStyle name="Финансовый 4 8 2 3" xfId="10913"/>
    <cellStyle name="Финансовый 4 8 2 3 2" xfId="18231"/>
    <cellStyle name="Финансовый 4 8 2 4" xfId="13117"/>
    <cellStyle name="Финансовый 4 8 2 5" xfId="14962"/>
    <cellStyle name="Финансовый 4 8 2 6" xfId="16589"/>
    <cellStyle name="Финансовый 4 8 2 7" xfId="8711"/>
    <cellStyle name="Финансовый 4 8 2 8" xfId="6981"/>
    <cellStyle name="Финансовый 4 8 3" xfId="4555"/>
    <cellStyle name="Финансовый 4 8 3 2" xfId="11260"/>
    <cellStyle name="Финансовый 4 8 3 2 2" xfId="18578"/>
    <cellStyle name="Финансовый 4 8 3 3" xfId="13464"/>
    <cellStyle name="Финансовый 4 8 3 4" xfId="15309"/>
    <cellStyle name="Финансовый 4 8 3 5" xfId="16936"/>
    <cellStyle name="Финансовый 4 8 3 6" xfId="9058"/>
    <cellStyle name="Финансовый 4 8 3 7" xfId="7328"/>
    <cellStyle name="Финансовый 4 8 4" xfId="10490"/>
    <cellStyle name="Финансовый 4 8 4 2" xfId="17856"/>
    <cellStyle name="Финансовый 4 8 5" xfId="12731"/>
    <cellStyle name="Финансовый 4 8 6" xfId="14576"/>
    <cellStyle name="Финансовый 4 8 7" xfId="16192"/>
    <cellStyle name="Финансовый 4 8 8" xfId="8316"/>
    <cellStyle name="Финансовый 4 8 9" xfId="6563"/>
    <cellStyle name="Финансовый 4 9" xfId="3135"/>
    <cellStyle name="Финансовый 4 9 10" xfId="20683"/>
    <cellStyle name="Финансовый 4 9 2" xfId="4005"/>
    <cellStyle name="Финансовый 4 9 2 2" xfId="4752"/>
    <cellStyle name="Финансовый 4 9 2 2 2" xfId="11457"/>
    <cellStyle name="Финансовый 4 9 2 2 2 2" xfId="18775"/>
    <cellStyle name="Финансовый 4 9 2 2 3" xfId="13661"/>
    <cellStyle name="Финансовый 4 9 2 2 4" xfId="15506"/>
    <cellStyle name="Финансовый 4 9 2 2 5" xfId="17133"/>
    <cellStyle name="Финансовый 4 9 2 2 6" xfId="9255"/>
    <cellStyle name="Финансовый 4 9 2 2 7" xfId="7525"/>
    <cellStyle name="Финансовый 4 9 2 3" xfId="10715"/>
    <cellStyle name="Финансовый 4 9 2 3 2" xfId="18033"/>
    <cellStyle name="Финансовый 4 9 2 4" xfId="12919"/>
    <cellStyle name="Финансовый 4 9 2 5" xfId="14764"/>
    <cellStyle name="Финансовый 4 9 2 6" xfId="16391"/>
    <cellStyle name="Финансовый 4 9 2 7" xfId="8513"/>
    <cellStyle name="Финансовый 4 9 2 8" xfId="6783"/>
    <cellStyle name="Финансовый 4 9 3" xfId="4357"/>
    <cellStyle name="Финансовый 4 9 3 2" xfId="11062"/>
    <cellStyle name="Финансовый 4 9 3 2 2" xfId="18380"/>
    <cellStyle name="Финансовый 4 9 3 3" xfId="13266"/>
    <cellStyle name="Финансовый 4 9 3 4" xfId="15111"/>
    <cellStyle name="Финансовый 4 9 3 5" xfId="16738"/>
    <cellStyle name="Финансовый 4 9 3 6" xfId="8860"/>
    <cellStyle name="Финансовый 4 9 3 7" xfId="7130"/>
    <cellStyle name="Финансовый 4 9 4" xfId="10191"/>
    <cellStyle name="Финансовый 4 9 4 2" xfId="17667"/>
    <cellStyle name="Финансовый 4 9 5" xfId="12542"/>
    <cellStyle name="Финансовый 4 9 6" xfId="14387"/>
    <cellStyle name="Финансовый 4 9 7" xfId="15993"/>
    <cellStyle name="Финансовый 4 9 8" xfId="8118"/>
    <cellStyle name="Финансовый 4 9 9" xfId="6237"/>
    <cellStyle name="Финансовый 40" xfId="2160"/>
    <cellStyle name="Финансовый 40 2" xfId="19047"/>
    <cellStyle name="Финансовый 40 3" xfId="17405"/>
    <cellStyle name="Финансовый 40 4" xfId="7797"/>
    <cellStyle name="Финансовый 40 5" xfId="20942"/>
    <cellStyle name="Финансовый 41" xfId="5844"/>
    <cellStyle name="Финансовый 41 2" xfId="17521"/>
    <cellStyle name="Финансовый 41 3" xfId="7912"/>
    <cellStyle name="Финансовый 41 4" xfId="20961"/>
    <cellStyle name="Финансовый 42" xfId="5847"/>
    <cellStyle name="Финансовый 42 2" xfId="20983"/>
    <cellStyle name="Финансовый 42 2 2" xfId="20984"/>
    <cellStyle name="Финансовый 43" xfId="5851"/>
    <cellStyle name="Финансовый 44" xfId="5850"/>
    <cellStyle name="Финансовый 5" xfId="220"/>
    <cellStyle name="Финансовый 5 10" xfId="2849"/>
    <cellStyle name="Финансовый 5 10 2" xfId="17526"/>
    <cellStyle name="Финансовый 5 10 3" xfId="9708"/>
    <cellStyle name="Финансовый 5 11" xfId="2327"/>
    <cellStyle name="Финансовый 5 11 2" xfId="12239"/>
    <cellStyle name="Финансовый 5 12" xfId="14084"/>
    <cellStyle name="Финансовый 5 13" xfId="15900"/>
    <cellStyle name="Финансовый 5 14" xfId="8023"/>
    <cellStyle name="Финансовый 5 15" xfId="5856"/>
    <cellStyle name="Финансовый 5 16" xfId="20657"/>
    <cellStyle name="Финансовый 5 2" xfId="317"/>
    <cellStyle name="Финансовый 5 2 10" xfId="14098"/>
    <cellStyle name="Финансовый 5 2 11" xfId="15967"/>
    <cellStyle name="Финансовый 5 2 12" xfId="8099"/>
    <cellStyle name="Финансовый 5 2 13" xfId="6217"/>
    <cellStyle name="Финансовый 5 2 14" xfId="20658"/>
    <cellStyle name="Финансовый 5 2 2" xfId="349"/>
    <cellStyle name="Финансовый 5 2 2 10" xfId="8100"/>
    <cellStyle name="Финансовый 5 2 2 11" xfId="6218"/>
    <cellStyle name="Финансовый 5 2 2 12" xfId="20659"/>
    <cellStyle name="Финансовый 5 2 2 2" xfId="2600"/>
    <cellStyle name="Финансовый 5 2 2 2 10" xfId="6470"/>
    <cellStyle name="Финансовый 5 2 2 2 11" xfId="20783"/>
    <cellStyle name="Финансовый 5 2 2 2 2" xfId="2742"/>
    <cellStyle name="Финансовый 5 2 2 2 2 2" xfId="4859"/>
    <cellStyle name="Финансовый 5 2 2 2 2 2 2" xfId="11564"/>
    <cellStyle name="Финансовый 5 2 2 2 2 2 2 2" xfId="18882"/>
    <cellStyle name="Финансовый 5 2 2 2 2 2 3" xfId="13768"/>
    <cellStyle name="Финансовый 5 2 2 2 2 2 4" xfId="15613"/>
    <cellStyle name="Финансовый 5 2 2 2 2 2 5" xfId="17240"/>
    <cellStyle name="Финансовый 5 2 2 2 2 2 6" xfId="9362"/>
    <cellStyle name="Финансовый 5 2 2 2 2 2 7" xfId="7632"/>
    <cellStyle name="Финансовый 5 2 2 2 2 3" xfId="4112"/>
    <cellStyle name="Финансовый 5 2 2 2 2 3 2" xfId="18140"/>
    <cellStyle name="Финансовый 5 2 2 2 2 3 3" xfId="10822"/>
    <cellStyle name="Финансовый 5 2 2 2 2 4" xfId="13026"/>
    <cellStyle name="Финансовый 5 2 2 2 2 5" xfId="14871"/>
    <cellStyle name="Финансовый 5 2 2 2 2 6" xfId="16498"/>
    <cellStyle name="Финансовый 5 2 2 2 2 7" xfId="8620"/>
    <cellStyle name="Финансовый 5 2 2 2 2 8" xfId="6890"/>
    <cellStyle name="Финансовый 5 2 2 2 3" xfId="4464"/>
    <cellStyle name="Финансовый 5 2 2 2 3 2" xfId="11169"/>
    <cellStyle name="Финансовый 5 2 2 2 3 2 2" xfId="18487"/>
    <cellStyle name="Финансовый 5 2 2 2 3 3" xfId="13373"/>
    <cellStyle name="Финансовый 5 2 2 2 3 4" xfId="15218"/>
    <cellStyle name="Финансовый 5 2 2 2 3 5" xfId="16845"/>
    <cellStyle name="Финансовый 5 2 2 2 3 6" xfId="8967"/>
    <cellStyle name="Финансовый 5 2 2 2 3 7" xfId="7237"/>
    <cellStyle name="Финансовый 5 2 2 2 4" xfId="5116"/>
    <cellStyle name="Финансовый 5 2 2 2 4 2" xfId="11816"/>
    <cellStyle name="Финансовый 5 2 2 2 4 2 2" xfId="19133"/>
    <cellStyle name="Финансовый 5 2 2 2 4 3" xfId="14020"/>
    <cellStyle name="Финансовый 5 2 2 2 4 4" xfId="15865"/>
    <cellStyle name="Финансовый 5 2 2 2 4 5" xfId="17491"/>
    <cellStyle name="Финансовый 5 2 2 2 4 6" xfId="9614"/>
    <cellStyle name="Финансовый 5 2 2 2 4 7" xfId="7883"/>
    <cellStyle name="Финансовый 5 2 2 2 5" xfId="2966"/>
    <cellStyle name="Финансовый 5 2 2 2 5 2" xfId="17630"/>
    <cellStyle name="Финансовый 5 2 2 2 5 3" xfId="9833"/>
    <cellStyle name="Финансовый 5 2 2 2 5 4" xfId="8001"/>
    <cellStyle name="Финансовый 5 2 2 2 6" xfId="12333"/>
    <cellStyle name="Финансовый 5 2 2 2 7" xfId="14178"/>
    <cellStyle name="Финансовый 5 2 2 2 8" xfId="16101"/>
    <cellStyle name="Финансовый 5 2 2 2 9" xfId="8225"/>
    <cellStyle name="Финансовый 5 2 2 3" xfId="2690"/>
    <cellStyle name="Финансовый 5 2 2 3 2" xfId="4738"/>
    <cellStyle name="Финансовый 5 2 2 3 2 2" xfId="11443"/>
    <cellStyle name="Финансовый 5 2 2 3 2 2 2" xfId="18761"/>
    <cellStyle name="Финансовый 5 2 2 3 2 3" xfId="13647"/>
    <cellStyle name="Финансовый 5 2 2 3 2 4" xfId="15492"/>
    <cellStyle name="Финансовый 5 2 2 3 2 5" xfId="17119"/>
    <cellStyle name="Финансовый 5 2 2 3 2 6" xfId="9241"/>
    <cellStyle name="Финансовый 5 2 2 3 2 7" xfId="7511"/>
    <cellStyle name="Финансовый 5 2 2 3 3" xfId="3991"/>
    <cellStyle name="Финансовый 5 2 2 3 3 2" xfId="18019"/>
    <cellStyle name="Финансовый 5 2 2 3 3 3" xfId="10701"/>
    <cellStyle name="Финансовый 5 2 2 3 4" xfId="12905"/>
    <cellStyle name="Финансовый 5 2 2 3 5" xfId="14750"/>
    <cellStyle name="Финансовый 5 2 2 3 6" xfId="16377"/>
    <cellStyle name="Финансовый 5 2 2 3 7" xfId="8499"/>
    <cellStyle name="Финансовый 5 2 2 3 8" xfId="6769"/>
    <cellStyle name="Финансовый 5 2 2 4" xfId="4339"/>
    <cellStyle name="Финансовый 5 2 2 4 2" xfId="11044"/>
    <cellStyle name="Финансовый 5 2 2 4 2 2" xfId="18362"/>
    <cellStyle name="Финансовый 5 2 2 4 3" xfId="13248"/>
    <cellStyle name="Финансовый 5 2 2 4 4" xfId="15093"/>
    <cellStyle name="Финансовый 5 2 2 4 5" xfId="16720"/>
    <cellStyle name="Финансовый 5 2 2 4 6" xfId="8842"/>
    <cellStyle name="Финансовый 5 2 2 4 7" xfId="7112"/>
    <cellStyle name="Финансовый 5 2 2 5" xfId="5064"/>
    <cellStyle name="Финансовый 5 2 2 5 2" xfId="11764"/>
    <cellStyle name="Финансовый 5 2 2 5 2 2" xfId="19080"/>
    <cellStyle name="Финансовый 5 2 2 5 3" xfId="13968"/>
    <cellStyle name="Финансовый 5 2 2 5 4" xfId="15813"/>
    <cellStyle name="Финансовый 5 2 2 5 5" xfId="17438"/>
    <cellStyle name="Финансовый 5 2 2 5 6" xfId="9562"/>
    <cellStyle name="Финансовый 5 2 2 5 7" xfId="7830"/>
    <cellStyle name="Финансовый 5 2 2 6" xfId="2901"/>
    <cellStyle name="Финансовый 5 2 2 6 2" xfId="17577"/>
    <cellStyle name="Финансовый 5 2 2 6 3" xfId="9767"/>
    <cellStyle name="Финансовый 5 2 2 6 4" xfId="7948"/>
    <cellStyle name="Финансовый 5 2 2 7" xfId="2472"/>
    <cellStyle name="Финансовый 5 2 2 7 2" xfId="12275"/>
    <cellStyle name="Финансовый 5 2 2 8" xfId="14120"/>
    <cellStyle name="Финансовый 5 2 2 9" xfId="15968"/>
    <cellStyle name="Финансовый 5 2 3" xfId="2496"/>
    <cellStyle name="Финансовый 5 2 3 10" xfId="8101"/>
    <cellStyle name="Финансовый 5 2 3 11" xfId="6219"/>
    <cellStyle name="Финансовый 5 2 3 12" xfId="20660"/>
    <cellStyle name="Финансовый 5 2 3 2" xfId="2618"/>
    <cellStyle name="Финансовый 5 2 3 2 2" xfId="2760"/>
    <cellStyle name="Финансовый 5 2 3 2 2 2" xfId="4671"/>
    <cellStyle name="Финансовый 5 2 3 2 2 2 2" xfId="18694"/>
    <cellStyle name="Финансовый 5 2 3 2 2 2 3" xfId="11376"/>
    <cellStyle name="Финансовый 5 2 3 2 2 3" xfId="13580"/>
    <cellStyle name="Финансовый 5 2 3 2 2 4" xfId="15425"/>
    <cellStyle name="Финансовый 5 2 3 2 2 5" xfId="17052"/>
    <cellStyle name="Финансовый 5 2 3 2 2 6" xfId="9174"/>
    <cellStyle name="Финансовый 5 2 3 2 2 7" xfId="7444"/>
    <cellStyle name="Финансовый 5 2 3 2 3" xfId="5134"/>
    <cellStyle name="Финансовый 5 2 3 2 3 2" xfId="11834"/>
    <cellStyle name="Финансовый 5 2 3 2 3 2 2" xfId="19151"/>
    <cellStyle name="Финансовый 5 2 3 2 3 3" xfId="14038"/>
    <cellStyle name="Финансовый 5 2 3 2 3 4" xfId="15883"/>
    <cellStyle name="Финансовый 5 2 3 2 3 5" xfId="17509"/>
    <cellStyle name="Финансовый 5 2 3 2 3 6" xfId="9632"/>
    <cellStyle name="Финансовый 5 2 3 2 3 7" xfId="7901"/>
    <cellStyle name="Финансовый 5 2 3 2 4" xfId="2984"/>
    <cellStyle name="Финансовый 5 2 3 2 4 2" xfId="17648"/>
    <cellStyle name="Финансовый 5 2 3 2 4 3" xfId="9851"/>
    <cellStyle name="Финансовый 5 2 3 2 4 4" xfId="8019"/>
    <cellStyle name="Финансовый 5 2 3 2 5" xfId="12351"/>
    <cellStyle name="Финансовый 5 2 3 2 6" xfId="14196"/>
    <cellStyle name="Финансовый 5 2 3 2 7" xfId="16309"/>
    <cellStyle name="Финансовый 5 2 3 2 8" xfId="8432"/>
    <cellStyle name="Финансовый 5 2 3 2 9" xfId="6698"/>
    <cellStyle name="Финансовый 5 2 3 3" xfId="2709"/>
    <cellStyle name="Финансовый 5 2 3 3 2" xfId="4739"/>
    <cellStyle name="Финансовый 5 2 3 3 2 2" xfId="11444"/>
    <cellStyle name="Финансовый 5 2 3 3 2 2 2" xfId="18762"/>
    <cellStyle name="Финансовый 5 2 3 3 2 3" xfId="13648"/>
    <cellStyle name="Финансовый 5 2 3 3 2 4" xfId="15493"/>
    <cellStyle name="Финансовый 5 2 3 3 2 5" xfId="17120"/>
    <cellStyle name="Финансовый 5 2 3 3 2 6" xfId="9242"/>
    <cellStyle name="Финансовый 5 2 3 3 2 7" xfId="7512"/>
    <cellStyle name="Финансовый 5 2 3 3 3" xfId="3992"/>
    <cellStyle name="Финансовый 5 2 3 3 3 2" xfId="18020"/>
    <cellStyle name="Финансовый 5 2 3 3 3 3" xfId="10702"/>
    <cellStyle name="Финансовый 5 2 3 3 4" xfId="12906"/>
    <cellStyle name="Финансовый 5 2 3 3 5" xfId="14751"/>
    <cellStyle name="Финансовый 5 2 3 3 6" xfId="16378"/>
    <cellStyle name="Финансовый 5 2 3 3 7" xfId="8500"/>
    <cellStyle name="Финансовый 5 2 3 3 8" xfId="6770"/>
    <cellStyle name="Финансовый 5 2 3 4" xfId="4340"/>
    <cellStyle name="Финансовый 5 2 3 4 2" xfId="11045"/>
    <cellStyle name="Финансовый 5 2 3 4 2 2" xfId="18363"/>
    <cellStyle name="Финансовый 5 2 3 4 3" xfId="13249"/>
    <cellStyle name="Финансовый 5 2 3 4 4" xfId="15094"/>
    <cellStyle name="Финансовый 5 2 3 4 5" xfId="16721"/>
    <cellStyle name="Финансовый 5 2 3 4 6" xfId="8843"/>
    <cellStyle name="Финансовый 5 2 3 4 7" xfId="7113"/>
    <cellStyle name="Финансовый 5 2 3 5" xfId="5083"/>
    <cellStyle name="Финансовый 5 2 3 5 2" xfId="11783"/>
    <cellStyle name="Финансовый 5 2 3 5 2 2" xfId="19099"/>
    <cellStyle name="Финансовый 5 2 3 5 3" xfId="13987"/>
    <cellStyle name="Финансовый 5 2 3 5 4" xfId="15832"/>
    <cellStyle name="Финансовый 5 2 3 5 5" xfId="17457"/>
    <cellStyle name="Финансовый 5 2 3 5 6" xfId="9581"/>
    <cellStyle name="Финансовый 5 2 3 5 7" xfId="7849"/>
    <cellStyle name="Финансовый 5 2 3 6" xfId="2920"/>
    <cellStyle name="Финансовый 5 2 3 6 2" xfId="17596"/>
    <cellStyle name="Финансовый 5 2 3 6 3" xfId="9789"/>
    <cellStyle name="Финансовый 5 2 3 6 4" xfId="7967"/>
    <cellStyle name="Финансовый 5 2 3 7" xfId="12294"/>
    <cellStyle name="Финансовый 5 2 3 8" xfId="14139"/>
    <cellStyle name="Финансовый 5 2 3 9" xfId="15969"/>
    <cellStyle name="Финансовый 5 2 4" xfId="2582"/>
    <cellStyle name="Финансовый 5 2 4 2" xfId="2724"/>
    <cellStyle name="Финансовый 5 2 4 2 2" xfId="4644"/>
    <cellStyle name="Финансовый 5 2 4 2 2 2" xfId="18667"/>
    <cellStyle name="Финансовый 5 2 4 2 2 3" xfId="11349"/>
    <cellStyle name="Финансовый 5 2 4 2 3" xfId="13553"/>
    <cellStyle name="Финансовый 5 2 4 2 4" xfId="15398"/>
    <cellStyle name="Финансовый 5 2 4 2 5" xfId="17025"/>
    <cellStyle name="Финансовый 5 2 4 2 6" xfId="9147"/>
    <cellStyle name="Финансовый 5 2 4 2 7" xfId="7417"/>
    <cellStyle name="Финансовый 5 2 4 3" xfId="5098"/>
    <cellStyle name="Финансовый 5 2 4 3 2" xfId="11798"/>
    <cellStyle name="Финансовый 5 2 4 3 2 2" xfId="19115"/>
    <cellStyle name="Финансовый 5 2 4 3 3" xfId="14002"/>
    <cellStyle name="Финансовый 5 2 4 3 4" xfId="15847"/>
    <cellStyle name="Финансовый 5 2 4 3 5" xfId="17473"/>
    <cellStyle name="Финансовый 5 2 4 3 6" xfId="9596"/>
    <cellStyle name="Финансовый 5 2 4 3 7" xfId="7865"/>
    <cellStyle name="Финансовый 5 2 4 4" xfId="2948"/>
    <cellStyle name="Финансовый 5 2 4 4 2" xfId="17612"/>
    <cellStyle name="Финансовый 5 2 4 4 3" xfId="9815"/>
    <cellStyle name="Финансовый 5 2 4 4 4" xfId="7983"/>
    <cellStyle name="Финансовый 5 2 4 5" xfId="12315"/>
    <cellStyle name="Финансовый 5 2 4 6" xfId="14160"/>
    <cellStyle name="Финансовый 5 2 4 7" xfId="16282"/>
    <cellStyle name="Финансовый 5 2 4 8" xfId="8405"/>
    <cellStyle name="Финансовый 5 2 4 9" xfId="6671"/>
    <cellStyle name="Финансовый 5 2 5" xfId="2673"/>
    <cellStyle name="Финансовый 5 2 5 2" xfId="4737"/>
    <cellStyle name="Финансовый 5 2 5 2 2" xfId="11442"/>
    <cellStyle name="Финансовый 5 2 5 2 2 2" xfId="18760"/>
    <cellStyle name="Финансовый 5 2 5 2 3" xfId="13646"/>
    <cellStyle name="Финансовый 5 2 5 2 4" xfId="15491"/>
    <cellStyle name="Финансовый 5 2 5 2 5" xfId="17118"/>
    <cellStyle name="Финансовый 5 2 5 2 6" xfId="9240"/>
    <cellStyle name="Финансовый 5 2 5 2 7" xfId="7510"/>
    <cellStyle name="Финансовый 5 2 5 3" xfId="3990"/>
    <cellStyle name="Финансовый 5 2 5 3 2" xfId="18018"/>
    <cellStyle name="Финансовый 5 2 5 3 3" xfId="10700"/>
    <cellStyle name="Финансовый 5 2 5 4" xfId="12904"/>
    <cellStyle name="Финансовый 5 2 5 5" xfId="14749"/>
    <cellStyle name="Финансовый 5 2 5 6" xfId="16376"/>
    <cellStyle name="Финансовый 5 2 5 7" xfId="8498"/>
    <cellStyle name="Финансовый 5 2 5 8" xfId="6768"/>
    <cellStyle name="Финансовый 5 2 6" xfId="4338"/>
    <cellStyle name="Финансовый 5 2 6 2" xfId="11043"/>
    <cellStyle name="Финансовый 5 2 6 2 2" xfId="18361"/>
    <cellStyle name="Финансовый 5 2 6 3" xfId="13247"/>
    <cellStyle name="Финансовый 5 2 6 4" xfId="15092"/>
    <cellStyle name="Финансовый 5 2 6 5" xfId="16719"/>
    <cellStyle name="Финансовый 5 2 6 6" xfId="8841"/>
    <cellStyle name="Финансовый 5 2 6 7" xfId="7111"/>
    <cellStyle name="Финансовый 5 2 7" xfId="5047"/>
    <cellStyle name="Финансовый 5 2 7 2" xfId="11747"/>
    <cellStyle name="Финансовый 5 2 7 2 2" xfId="19063"/>
    <cellStyle name="Финансовый 5 2 7 3" xfId="13951"/>
    <cellStyle name="Финансовый 5 2 7 4" xfId="15796"/>
    <cellStyle name="Финансовый 5 2 7 5" xfId="17421"/>
    <cellStyle name="Финансовый 5 2 7 6" xfId="9545"/>
    <cellStyle name="Финансовый 5 2 7 7" xfId="7813"/>
    <cellStyle name="Финансовый 5 2 8" xfId="2869"/>
    <cellStyle name="Финансовый 5 2 8 2" xfId="17559"/>
    <cellStyle name="Финансовый 5 2 8 3" xfId="9739"/>
    <cellStyle name="Финансовый 5 2 8 4" xfId="7931"/>
    <cellStyle name="Финансовый 5 2 9" xfId="2391"/>
    <cellStyle name="Финансовый 5 2 9 2" xfId="12253"/>
    <cellStyle name="Финансовый 5 3" xfId="2103"/>
    <cellStyle name="Финансовый 5 3 10" xfId="15970"/>
    <cellStyle name="Финансовый 5 3 11" xfId="8102"/>
    <cellStyle name="Финансовый 5 3 12" xfId="6220"/>
    <cellStyle name="Финансовый 5 3 13" xfId="20661"/>
    <cellStyle name="Финансовый 5 3 2" xfId="2590"/>
    <cellStyle name="Финансовый 5 3 2 10" xfId="16210"/>
    <cellStyle name="Финансовый 5 3 2 11" xfId="8334"/>
    <cellStyle name="Финансовый 5 3 2 12" xfId="6581"/>
    <cellStyle name="Финансовый 5 3 2 13" xfId="20892"/>
    <cellStyle name="Финансовый 5 3 2 2" xfId="2732"/>
    <cellStyle name="Финансовый 5 3 2 2 2" xfId="4650"/>
    <cellStyle name="Финансовый 5 3 2 2 2 2" xfId="11355"/>
    <cellStyle name="Финансовый 5 3 2 2 2 2 2" xfId="18673"/>
    <cellStyle name="Финансовый 5 3 2 2 2 3" xfId="13559"/>
    <cellStyle name="Финансовый 5 3 2 2 2 4" xfId="15404"/>
    <cellStyle name="Финансовый 5 3 2 2 2 5" xfId="17031"/>
    <cellStyle name="Финансовый 5 3 2 2 2 6" xfId="9153"/>
    <cellStyle name="Финансовый 5 3 2 2 2 7" xfId="7423"/>
    <cellStyle name="Финансовый 5 3 2 2 3" xfId="3888"/>
    <cellStyle name="Финансовый 5 3 2 2 3 2" xfId="17943"/>
    <cellStyle name="Финансовый 5 3 2 2 3 3" xfId="10618"/>
    <cellStyle name="Финансовый 5 3 2 2 4" xfId="12826"/>
    <cellStyle name="Финансовый 5 3 2 2 5" xfId="14671"/>
    <cellStyle name="Финансовый 5 3 2 2 6" xfId="16288"/>
    <cellStyle name="Финансовый 5 3 2 2 7" xfId="8411"/>
    <cellStyle name="Финансовый 5 3 2 2 8" xfId="6677"/>
    <cellStyle name="Финансовый 5 3 2 3" xfId="4221"/>
    <cellStyle name="Финансовый 5 3 2 3 2" xfId="4968"/>
    <cellStyle name="Финансовый 5 3 2 3 2 2" xfId="11673"/>
    <cellStyle name="Финансовый 5 3 2 3 2 2 2" xfId="18991"/>
    <cellStyle name="Финансовый 5 3 2 3 2 3" xfId="13877"/>
    <cellStyle name="Финансовый 5 3 2 3 2 4" xfId="15722"/>
    <cellStyle name="Финансовый 5 3 2 3 2 5" xfId="17349"/>
    <cellStyle name="Финансовый 5 3 2 3 2 6" xfId="9471"/>
    <cellStyle name="Финансовый 5 3 2 3 2 7" xfId="7741"/>
    <cellStyle name="Финансовый 5 3 2 3 3" xfId="10931"/>
    <cellStyle name="Финансовый 5 3 2 3 3 2" xfId="18249"/>
    <cellStyle name="Финансовый 5 3 2 3 4" xfId="13135"/>
    <cellStyle name="Финансовый 5 3 2 3 5" xfId="14980"/>
    <cellStyle name="Финансовый 5 3 2 3 6" xfId="16607"/>
    <cellStyle name="Финансовый 5 3 2 3 7" xfId="8729"/>
    <cellStyle name="Финансовый 5 3 2 3 8" xfId="6999"/>
    <cellStyle name="Финансовый 5 3 2 4" xfId="4573"/>
    <cellStyle name="Финансовый 5 3 2 4 2" xfId="11278"/>
    <cellStyle name="Финансовый 5 3 2 4 2 2" xfId="18596"/>
    <cellStyle name="Финансовый 5 3 2 4 3" xfId="13482"/>
    <cellStyle name="Финансовый 5 3 2 4 4" xfId="15327"/>
    <cellStyle name="Финансовый 5 3 2 4 5" xfId="16954"/>
    <cellStyle name="Финансовый 5 3 2 4 6" xfId="9076"/>
    <cellStyle name="Финансовый 5 3 2 4 7" xfId="7346"/>
    <cellStyle name="Финансовый 5 3 2 5" xfId="5106"/>
    <cellStyle name="Финансовый 5 3 2 5 2" xfId="11806"/>
    <cellStyle name="Финансовый 5 3 2 5 2 2" xfId="19123"/>
    <cellStyle name="Финансовый 5 3 2 5 3" xfId="14010"/>
    <cellStyle name="Финансовый 5 3 2 5 4" xfId="15855"/>
    <cellStyle name="Финансовый 5 3 2 5 5" xfId="17481"/>
    <cellStyle name="Финансовый 5 3 2 5 6" xfId="9604"/>
    <cellStyle name="Финансовый 5 3 2 5 7" xfId="7873"/>
    <cellStyle name="Финансовый 5 3 2 6" xfId="3565"/>
    <cellStyle name="Финансовый 5 3 2 6 2" xfId="12749"/>
    <cellStyle name="Финансовый 5 3 2 6 3" xfId="14594"/>
    <cellStyle name="Финансовый 5 3 2 6 4" xfId="17620"/>
    <cellStyle name="Финансовый 5 3 2 6 5" xfId="10510"/>
    <cellStyle name="Финансовый 5 3 2 6 6" xfId="7991"/>
    <cellStyle name="Финансовый 5 3 2 7" xfId="2956"/>
    <cellStyle name="Финансовый 5 3 2 7 2" xfId="17874"/>
    <cellStyle name="Финансовый 5 3 2 7 3" xfId="9823"/>
    <cellStyle name="Финансовый 5 3 2 8" xfId="12323"/>
    <cellStyle name="Финансовый 5 3 2 9" xfId="14168"/>
    <cellStyle name="Финансовый 5 3 3" xfId="2680"/>
    <cellStyle name="Финансовый 5 3 3 10" xfId="20745"/>
    <cellStyle name="Финансовый 5 3 3 2" xfId="4073"/>
    <cellStyle name="Финансовый 5 3 3 2 2" xfId="4820"/>
    <cellStyle name="Финансовый 5 3 3 2 2 2" xfId="11525"/>
    <cellStyle name="Финансовый 5 3 3 2 2 2 2" xfId="18843"/>
    <cellStyle name="Финансовый 5 3 3 2 2 3" xfId="13729"/>
    <cellStyle name="Финансовый 5 3 3 2 2 4" xfId="15574"/>
    <cellStyle name="Финансовый 5 3 3 2 2 5" xfId="17201"/>
    <cellStyle name="Финансовый 5 3 3 2 2 6" xfId="9323"/>
    <cellStyle name="Финансовый 5 3 3 2 2 7" xfId="7593"/>
    <cellStyle name="Финансовый 5 3 3 2 3" xfId="10783"/>
    <cellStyle name="Финансовый 5 3 3 2 3 2" xfId="18101"/>
    <cellStyle name="Финансовый 5 3 3 2 4" xfId="12987"/>
    <cellStyle name="Финансовый 5 3 3 2 5" xfId="14832"/>
    <cellStyle name="Финансовый 5 3 3 2 6" xfId="16459"/>
    <cellStyle name="Финансовый 5 3 3 2 7" xfId="8581"/>
    <cellStyle name="Финансовый 5 3 3 2 8" xfId="6851"/>
    <cellStyle name="Финансовый 5 3 3 3" xfId="4425"/>
    <cellStyle name="Финансовый 5 3 3 3 2" xfId="11130"/>
    <cellStyle name="Финансовый 5 3 3 3 2 2" xfId="18448"/>
    <cellStyle name="Финансовый 5 3 3 3 3" xfId="13334"/>
    <cellStyle name="Финансовый 5 3 3 3 4" xfId="15179"/>
    <cellStyle name="Финансовый 5 3 3 3 5" xfId="16806"/>
    <cellStyle name="Финансовый 5 3 3 3 6" xfId="8928"/>
    <cellStyle name="Финансовый 5 3 3 3 7" xfId="7198"/>
    <cellStyle name="Финансовый 5 3 3 4" xfId="3249"/>
    <cellStyle name="Финансовый 5 3 3 4 2" xfId="17732"/>
    <cellStyle name="Финансовый 5 3 3 4 3" xfId="10349"/>
    <cellStyle name="Финансовый 5 3 3 5" xfId="12608"/>
    <cellStyle name="Финансовый 5 3 3 6" xfId="14453"/>
    <cellStyle name="Финансовый 5 3 3 7" xfId="16062"/>
    <cellStyle name="Финансовый 5 3 3 8" xfId="8186"/>
    <cellStyle name="Финансовый 5 3 3 9" xfId="6430"/>
    <cellStyle name="Финансовый 5 3 4" xfId="3993"/>
    <cellStyle name="Финансовый 5 3 4 2" xfId="4740"/>
    <cellStyle name="Финансовый 5 3 4 2 2" xfId="11445"/>
    <cellStyle name="Финансовый 5 3 4 2 2 2" xfId="18763"/>
    <cellStyle name="Финансовый 5 3 4 2 3" xfId="13649"/>
    <cellStyle name="Финансовый 5 3 4 2 4" xfId="15494"/>
    <cellStyle name="Финансовый 5 3 4 2 5" xfId="17121"/>
    <cellStyle name="Финансовый 5 3 4 2 6" xfId="9243"/>
    <cellStyle name="Финансовый 5 3 4 2 7" xfId="7513"/>
    <cellStyle name="Финансовый 5 3 4 3" xfId="10703"/>
    <cellStyle name="Финансовый 5 3 4 3 2" xfId="18021"/>
    <cellStyle name="Финансовый 5 3 4 4" xfId="12907"/>
    <cellStyle name="Финансовый 5 3 4 5" xfId="14752"/>
    <cellStyle name="Финансовый 5 3 4 6" xfId="16379"/>
    <cellStyle name="Финансовый 5 3 4 7" xfId="8501"/>
    <cellStyle name="Финансовый 5 3 4 8" xfId="6771"/>
    <cellStyle name="Финансовый 5 3 5" xfId="4341"/>
    <cellStyle name="Финансовый 5 3 5 2" xfId="11046"/>
    <cellStyle name="Финансовый 5 3 5 2 2" xfId="18364"/>
    <cellStyle name="Финансовый 5 3 5 3" xfId="13250"/>
    <cellStyle name="Финансовый 5 3 5 4" xfId="15095"/>
    <cellStyle name="Финансовый 5 3 5 5" xfId="16722"/>
    <cellStyle name="Финансовый 5 3 5 6" xfId="8844"/>
    <cellStyle name="Финансовый 5 3 5 7" xfId="7114"/>
    <cellStyle name="Финансовый 5 3 6" xfId="5054"/>
    <cellStyle name="Финансовый 5 3 6 2" xfId="11754"/>
    <cellStyle name="Финансовый 5 3 6 2 2" xfId="19070"/>
    <cellStyle name="Финансовый 5 3 6 3" xfId="13958"/>
    <cellStyle name="Финансовый 5 3 6 4" xfId="15803"/>
    <cellStyle name="Финансовый 5 3 6 5" xfId="17428"/>
    <cellStyle name="Финансовый 5 3 6 6" xfId="9552"/>
    <cellStyle name="Финансовый 5 3 6 7" xfId="7820"/>
    <cellStyle name="Финансовый 5 3 7" xfId="2890"/>
    <cellStyle name="Финансовый 5 3 7 2" xfId="17567"/>
    <cellStyle name="Финансовый 5 3 7 3" xfId="9756"/>
    <cellStyle name="Финансовый 5 3 7 4" xfId="7938"/>
    <cellStyle name="Финансовый 5 3 8" xfId="2458"/>
    <cellStyle name="Финансовый 5 3 8 2" xfId="12265"/>
    <cellStyle name="Финансовый 5 3 9" xfId="14110"/>
    <cellStyle name="Финансовый 5 4" xfId="2486"/>
    <cellStyle name="Финансовый 5 4 10" xfId="8103"/>
    <cellStyle name="Финансовый 5 4 11" xfId="6221"/>
    <cellStyle name="Финансовый 5 4 12" xfId="20662"/>
    <cellStyle name="Финансовый 5 4 2" xfId="2608"/>
    <cellStyle name="Финансовый 5 4 2 10" xfId="16081"/>
    <cellStyle name="Финансовый 5 4 2 11" xfId="8205"/>
    <cellStyle name="Финансовый 5 4 2 12" xfId="6449"/>
    <cellStyle name="Финансовый 5 4 2 13" xfId="20764"/>
    <cellStyle name="Финансовый 5 4 2 2" xfId="2750"/>
    <cellStyle name="Финансовый 5 4 2 2 2" xfId="4662"/>
    <cellStyle name="Финансовый 5 4 2 2 2 2" xfId="11367"/>
    <cellStyle name="Финансовый 5 4 2 2 2 2 2" xfId="18685"/>
    <cellStyle name="Финансовый 5 4 2 2 2 3" xfId="13571"/>
    <cellStyle name="Финансовый 5 4 2 2 2 4" xfId="15416"/>
    <cellStyle name="Финансовый 5 4 2 2 2 5" xfId="17043"/>
    <cellStyle name="Финансовый 5 4 2 2 2 6" xfId="9165"/>
    <cellStyle name="Финансовый 5 4 2 2 2 7" xfId="7435"/>
    <cellStyle name="Финансовый 5 4 2 2 3" xfId="3896"/>
    <cellStyle name="Финансовый 5 4 2 2 3 2" xfId="17951"/>
    <cellStyle name="Финансовый 5 4 2 2 3 3" xfId="10626"/>
    <cellStyle name="Финансовый 5 4 2 2 4" xfId="12834"/>
    <cellStyle name="Финансовый 5 4 2 2 5" xfId="14679"/>
    <cellStyle name="Финансовый 5 4 2 2 6" xfId="16300"/>
    <cellStyle name="Финансовый 5 4 2 2 7" xfId="8423"/>
    <cellStyle name="Финансовый 5 4 2 2 8" xfId="6689"/>
    <cellStyle name="Финансовый 5 4 2 3" xfId="4092"/>
    <cellStyle name="Финансовый 5 4 2 3 2" xfId="4839"/>
    <cellStyle name="Финансовый 5 4 2 3 2 2" xfId="11544"/>
    <cellStyle name="Финансовый 5 4 2 3 2 2 2" xfId="18862"/>
    <cellStyle name="Финансовый 5 4 2 3 2 3" xfId="13748"/>
    <cellStyle name="Финансовый 5 4 2 3 2 4" xfId="15593"/>
    <cellStyle name="Финансовый 5 4 2 3 2 5" xfId="17220"/>
    <cellStyle name="Финансовый 5 4 2 3 2 6" xfId="9342"/>
    <cellStyle name="Финансовый 5 4 2 3 2 7" xfId="7612"/>
    <cellStyle name="Финансовый 5 4 2 3 3" xfId="10802"/>
    <cellStyle name="Финансовый 5 4 2 3 3 2" xfId="18120"/>
    <cellStyle name="Финансовый 5 4 2 3 4" xfId="13006"/>
    <cellStyle name="Финансовый 5 4 2 3 5" xfId="14851"/>
    <cellStyle name="Финансовый 5 4 2 3 6" xfId="16478"/>
    <cellStyle name="Финансовый 5 4 2 3 7" xfId="8600"/>
    <cellStyle name="Финансовый 5 4 2 3 8" xfId="6870"/>
    <cellStyle name="Финансовый 5 4 2 4" xfId="4444"/>
    <cellStyle name="Финансовый 5 4 2 4 2" xfId="11149"/>
    <cellStyle name="Финансовый 5 4 2 4 2 2" xfId="18467"/>
    <cellStyle name="Финансовый 5 4 2 4 3" xfId="13353"/>
    <cellStyle name="Финансовый 5 4 2 4 4" xfId="15198"/>
    <cellStyle name="Финансовый 5 4 2 4 5" xfId="16825"/>
    <cellStyle name="Финансовый 5 4 2 4 6" xfId="8947"/>
    <cellStyle name="Финансовый 5 4 2 4 7" xfId="7217"/>
    <cellStyle name="Финансовый 5 4 2 5" xfId="5124"/>
    <cellStyle name="Финансовый 5 4 2 5 2" xfId="11824"/>
    <cellStyle name="Финансовый 5 4 2 5 2 2" xfId="19141"/>
    <cellStyle name="Финансовый 5 4 2 5 3" xfId="14028"/>
    <cellStyle name="Финансовый 5 4 2 5 4" xfId="15873"/>
    <cellStyle name="Финансовый 5 4 2 5 5" xfId="17499"/>
    <cellStyle name="Финансовый 5 4 2 5 6" xfId="9622"/>
    <cellStyle name="Финансовый 5 4 2 5 7" xfId="7891"/>
    <cellStyle name="Финансовый 5 4 2 6" xfId="3273"/>
    <cellStyle name="Финансовый 5 4 2 6 2" xfId="12625"/>
    <cellStyle name="Финансовый 5 4 2 6 3" xfId="14470"/>
    <cellStyle name="Финансовый 5 4 2 6 4" xfId="17638"/>
    <cellStyle name="Финансовый 5 4 2 6 5" xfId="10366"/>
    <cellStyle name="Финансовый 5 4 2 6 6" xfId="8009"/>
    <cellStyle name="Финансовый 5 4 2 7" xfId="2974"/>
    <cellStyle name="Финансовый 5 4 2 7 2" xfId="17750"/>
    <cellStyle name="Финансовый 5 4 2 7 3" xfId="9841"/>
    <cellStyle name="Финансовый 5 4 2 8" xfId="12341"/>
    <cellStyle name="Финансовый 5 4 2 9" xfId="14186"/>
    <cellStyle name="Финансовый 5 4 3" xfId="2699"/>
    <cellStyle name="Финансовый 5 4 3 2" xfId="4741"/>
    <cellStyle name="Финансовый 5 4 3 2 2" xfId="11446"/>
    <cellStyle name="Финансовый 5 4 3 2 2 2" xfId="18764"/>
    <cellStyle name="Финансовый 5 4 3 2 3" xfId="13650"/>
    <cellStyle name="Финансовый 5 4 3 2 4" xfId="15495"/>
    <cellStyle name="Финансовый 5 4 3 2 5" xfId="17122"/>
    <cellStyle name="Финансовый 5 4 3 2 6" xfId="9244"/>
    <cellStyle name="Финансовый 5 4 3 2 7" xfId="7514"/>
    <cellStyle name="Финансовый 5 4 3 3" xfId="3994"/>
    <cellStyle name="Финансовый 5 4 3 3 2" xfId="18022"/>
    <cellStyle name="Финансовый 5 4 3 3 3" xfId="10704"/>
    <cellStyle name="Финансовый 5 4 3 4" xfId="12908"/>
    <cellStyle name="Финансовый 5 4 3 5" xfId="14753"/>
    <cellStyle name="Финансовый 5 4 3 6" xfId="16380"/>
    <cellStyle name="Финансовый 5 4 3 7" xfId="8502"/>
    <cellStyle name="Финансовый 5 4 3 8" xfId="6772"/>
    <cellStyle name="Финансовый 5 4 4" xfId="4342"/>
    <cellStyle name="Финансовый 5 4 4 2" xfId="11047"/>
    <cellStyle name="Финансовый 5 4 4 2 2" xfId="18365"/>
    <cellStyle name="Финансовый 5 4 4 3" xfId="13251"/>
    <cellStyle name="Финансовый 5 4 4 4" xfId="15096"/>
    <cellStyle name="Финансовый 5 4 4 5" xfId="16723"/>
    <cellStyle name="Финансовый 5 4 4 6" xfId="8845"/>
    <cellStyle name="Финансовый 5 4 4 7" xfId="7115"/>
    <cellStyle name="Финансовый 5 4 5" xfId="5073"/>
    <cellStyle name="Финансовый 5 4 5 2" xfId="11773"/>
    <cellStyle name="Финансовый 5 4 5 2 2" xfId="19089"/>
    <cellStyle name="Финансовый 5 4 5 3" xfId="13977"/>
    <cellStyle name="Финансовый 5 4 5 4" xfId="15822"/>
    <cellStyle name="Финансовый 5 4 5 5" xfId="17447"/>
    <cellStyle name="Финансовый 5 4 5 6" xfId="9571"/>
    <cellStyle name="Финансовый 5 4 5 7" xfId="7839"/>
    <cellStyle name="Финансовый 5 4 6" xfId="2910"/>
    <cellStyle name="Финансовый 5 4 6 2" xfId="17586"/>
    <cellStyle name="Финансовый 5 4 6 3" xfId="9779"/>
    <cellStyle name="Финансовый 5 4 6 4" xfId="7957"/>
    <cellStyle name="Финансовый 5 4 7" xfId="12284"/>
    <cellStyle name="Финансовый 5 4 8" xfId="14129"/>
    <cellStyle name="Финансовый 5 4 9" xfId="15971"/>
    <cellStyle name="Финансовый 5 5" xfId="2575"/>
    <cellStyle name="Финансовый 5 5 2" xfId="2717"/>
    <cellStyle name="Финансовый 5 5 2 2" xfId="4639"/>
    <cellStyle name="Финансовый 5 5 2 2 2" xfId="11344"/>
    <cellStyle name="Финансовый 5 5 2 2 2 2" xfId="18662"/>
    <cellStyle name="Финансовый 5 5 2 2 3" xfId="13548"/>
    <cellStyle name="Финансовый 5 5 2 2 4" xfId="15393"/>
    <cellStyle name="Финансовый 5 5 2 2 5" xfId="17020"/>
    <cellStyle name="Финансовый 5 5 2 2 6" xfId="9142"/>
    <cellStyle name="Финансовый 5 5 2 2 7" xfId="7412"/>
    <cellStyle name="Финансовый 5 5 2 3" xfId="3883"/>
    <cellStyle name="Финансовый 5 5 2 3 2" xfId="17938"/>
    <cellStyle name="Финансовый 5 5 2 3 3" xfId="10613"/>
    <cellStyle name="Финансовый 5 5 2 4" xfId="12821"/>
    <cellStyle name="Финансовый 5 5 2 5" xfId="14666"/>
    <cellStyle name="Финансовый 5 5 2 6" xfId="16277"/>
    <cellStyle name="Финансовый 5 5 2 7" xfId="8400"/>
    <cellStyle name="Финансовый 5 5 2 8" xfId="6666"/>
    <cellStyle name="Финансовый 5 5 3" xfId="5091"/>
    <cellStyle name="Финансовый 5 5 3 2" xfId="11791"/>
    <cellStyle name="Финансовый 5 5 3 2 2" xfId="19108"/>
    <cellStyle name="Финансовый 5 5 3 3" xfId="13995"/>
    <cellStyle name="Финансовый 5 5 3 4" xfId="15840"/>
    <cellStyle name="Финансовый 5 5 3 5" xfId="17466"/>
    <cellStyle name="Финансовый 5 5 3 6" xfId="9589"/>
    <cellStyle name="Финансовый 5 5 3 7" xfId="7858"/>
    <cellStyle name="Финансовый 5 5 4" xfId="3156"/>
    <cellStyle name="Финансовый 5 5 4 2" xfId="17605"/>
    <cellStyle name="Финансовый 5 5 4 3" xfId="10195"/>
    <cellStyle name="Финансовый 5 5 4 4" xfId="7976"/>
    <cellStyle name="Финансовый 5 5 5" xfId="2941"/>
    <cellStyle name="Финансовый 5 5 5 2" xfId="9808"/>
    <cellStyle name="Финансовый 5 5 6" xfId="12308"/>
    <cellStyle name="Финансовый 5 5 7" xfId="14153"/>
    <cellStyle name="Финансовый 5 6" xfId="2664"/>
    <cellStyle name="Финансовый 5 6 10" xfId="20948"/>
    <cellStyle name="Финансовый 5 6 2" xfId="3989"/>
    <cellStyle name="Финансовый 5 6 2 2" xfId="4736"/>
    <cellStyle name="Финансовый 5 6 2 2 2" xfId="11441"/>
    <cellStyle name="Финансовый 5 6 2 2 2 2" xfId="18759"/>
    <cellStyle name="Финансовый 5 6 2 2 3" xfId="13645"/>
    <cellStyle name="Финансовый 5 6 2 2 4" xfId="15490"/>
    <cellStyle name="Финансовый 5 6 2 2 5" xfId="17117"/>
    <cellStyle name="Финансовый 5 6 2 2 6" xfId="9239"/>
    <cellStyle name="Финансовый 5 6 2 2 7" xfId="7509"/>
    <cellStyle name="Финансовый 5 6 2 3" xfId="10699"/>
    <cellStyle name="Финансовый 5 6 2 3 2" xfId="18017"/>
    <cellStyle name="Финансовый 5 6 2 4" xfId="12903"/>
    <cellStyle name="Финансовый 5 6 2 5" xfId="14748"/>
    <cellStyle name="Финансовый 5 6 2 6" xfId="16375"/>
    <cellStyle name="Финансовый 5 6 2 7" xfId="8497"/>
    <cellStyle name="Финансовый 5 6 2 8" xfId="6767"/>
    <cellStyle name="Финансовый 5 6 3" xfId="4337"/>
    <cellStyle name="Финансовый 5 6 3 2" xfId="11042"/>
    <cellStyle name="Финансовый 5 6 3 2 2" xfId="18360"/>
    <cellStyle name="Финансовый 5 6 3 3" xfId="13246"/>
    <cellStyle name="Финансовый 5 6 3 4" xfId="15091"/>
    <cellStyle name="Финансовый 5 6 3 5" xfId="16718"/>
    <cellStyle name="Финансовый 5 6 3 6" xfId="8840"/>
    <cellStyle name="Финансовый 5 6 3 7" xfId="7110"/>
    <cellStyle name="Финансовый 5 6 4" xfId="3100"/>
    <cellStyle name="Финансовый 5 6 4 2" xfId="17658"/>
    <cellStyle name="Финансовый 5 6 4 3" xfId="10169"/>
    <cellStyle name="Финансовый 5 6 5" xfId="12533"/>
    <cellStyle name="Финансовый 5 6 6" xfId="14378"/>
    <cellStyle name="Финансовый 5 6 7" xfId="15966"/>
    <cellStyle name="Финансовый 5 6 8" xfId="8098"/>
    <cellStyle name="Финансовый 5 6 9" xfId="6216"/>
    <cellStyle name="Финансовый 5 7" xfId="3011"/>
    <cellStyle name="Финансовый 5 8" xfId="5037"/>
    <cellStyle name="Финансовый 5 8 2" xfId="11739"/>
    <cellStyle name="Финансовый 5 8 2 2" xfId="19055"/>
    <cellStyle name="Финансовый 5 8 3" xfId="13943"/>
    <cellStyle name="Финансовый 5 8 4" xfId="15788"/>
    <cellStyle name="Финансовый 5 8 5" xfId="17413"/>
    <cellStyle name="Финансовый 5 8 6" xfId="9537"/>
    <cellStyle name="Финансовый 5 8 7" xfId="7805"/>
    <cellStyle name="Финансовый 5 9" xfId="2995"/>
    <cellStyle name="Финансовый 5 9 2" xfId="12385"/>
    <cellStyle name="Финансовый 5 9 3" xfId="14230"/>
    <cellStyle name="Финансовый 5 9 4" xfId="17540"/>
    <cellStyle name="Финансовый 5 9 5" xfId="9891"/>
    <cellStyle name="Финансовый 5 9 6" xfId="7922"/>
    <cellStyle name="Финансовый 6" xfId="221"/>
    <cellStyle name="Финансовый 6 10" xfId="2850"/>
    <cellStyle name="Финансовый 6 10 2" xfId="17541"/>
    <cellStyle name="Финансовый 6 10 3" xfId="9709"/>
    <cellStyle name="Финансовый 6 10 4" xfId="7923"/>
    <cellStyle name="Финансовый 6 11" xfId="2328"/>
    <cellStyle name="Финансовый 6 11 2" xfId="12240"/>
    <cellStyle name="Финансовый 6 12" xfId="14085"/>
    <cellStyle name="Финансовый 6 13" xfId="15972"/>
    <cellStyle name="Финансовый 6 14" xfId="8104"/>
    <cellStyle name="Финансовый 6 15" xfId="6222"/>
    <cellStyle name="Финансовый 6 16" xfId="20663"/>
    <cellStyle name="Финансовый 6 2" xfId="318"/>
    <cellStyle name="Финансовый 6 2 10" xfId="14099"/>
    <cellStyle name="Финансовый 6 2 11" xfId="15973"/>
    <cellStyle name="Финансовый 6 2 12" xfId="8105"/>
    <cellStyle name="Финансовый 6 2 13" xfId="6223"/>
    <cellStyle name="Финансовый 6 2 14" xfId="20664"/>
    <cellStyle name="Финансовый 6 2 2" xfId="350"/>
    <cellStyle name="Финансовый 6 2 2 10" xfId="8106"/>
    <cellStyle name="Финансовый 6 2 2 11" xfId="6224"/>
    <cellStyle name="Финансовый 6 2 2 12" xfId="20665"/>
    <cellStyle name="Финансовый 6 2 2 2" xfId="2601"/>
    <cellStyle name="Финансовый 6 2 2 2 10" xfId="6464"/>
    <cellStyle name="Финансовый 6 2 2 2 11" xfId="20778"/>
    <cellStyle name="Финансовый 6 2 2 2 2" xfId="2743"/>
    <cellStyle name="Финансовый 6 2 2 2 2 2" xfId="4854"/>
    <cellStyle name="Финансовый 6 2 2 2 2 2 2" xfId="11559"/>
    <cellStyle name="Финансовый 6 2 2 2 2 2 2 2" xfId="18877"/>
    <cellStyle name="Финансовый 6 2 2 2 2 2 3" xfId="13763"/>
    <cellStyle name="Финансовый 6 2 2 2 2 2 4" xfId="15608"/>
    <cellStyle name="Финансовый 6 2 2 2 2 2 5" xfId="17235"/>
    <cellStyle name="Финансовый 6 2 2 2 2 2 6" xfId="9357"/>
    <cellStyle name="Финансовый 6 2 2 2 2 2 7" xfId="7627"/>
    <cellStyle name="Финансовый 6 2 2 2 2 3" xfId="4107"/>
    <cellStyle name="Финансовый 6 2 2 2 2 3 2" xfId="18135"/>
    <cellStyle name="Финансовый 6 2 2 2 2 3 3" xfId="10817"/>
    <cellStyle name="Финансовый 6 2 2 2 2 4" xfId="13021"/>
    <cellStyle name="Финансовый 6 2 2 2 2 5" xfId="14866"/>
    <cellStyle name="Финансовый 6 2 2 2 2 6" xfId="16493"/>
    <cellStyle name="Финансовый 6 2 2 2 2 7" xfId="8615"/>
    <cellStyle name="Финансовый 6 2 2 2 2 8" xfId="6885"/>
    <cellStyle name="Финансовый 6 2 2 2 3" xfId="4459"/>
    <cellStyle name="Финансовый 6 2 2 2 3 2" xfId="11164"/>
    <cellStyle name="Финансовый 6 2 2 2 3 2 2" xfId="18482"/>
    <cellStyle name="Финансовый 6 2 2 2 3 3" xfId="13368"/>
    <cellStyle name="Финансовый 6 2 2 2 3 4" xfId="15213"/>
    <cellStyle name="Финансовый 6 2 2 2 3 5" xfId="16840"/>
    <cellStyle name="Финансовый 6 2 2 2 3 6" xfId="8962"/>
    <cellStyle name="Финансовый 6 2 2 2 3 7" xfId="7232"/>
    <cellStyle name="Финансовый 6 2 2 2 4" xfId="5117"/>
    <cellStyle name="Финансовый 6 2 2 2 4 2" xfId="11817"/>
    <cellStyle name="Финансовый 6 2 2 2 4 2 2" xfId="19134"/>
    <cellStyle name="Финансовый 6 2 2 2 4 3" xfId="14021"/>
    <cellStyle name="Финансовый 6 2 2 2 4 4" xfId="15866"/>
    <cellStyle name="Финансовый 6 2 2 2 4 5" xfId="17492"/>
    <cellStyle name="Финансовый 6 2 2 2 4 6" xfId="9615"/>
    <cellStyle name="Финансовый 6 2 2 2 4 7" xfId="7884"/>
    <cellStyle name="Финансовый 6 2 2 2 5" xfId="2967"/>
    <cellStyle name="Финансовый 6 2 2 2 5 2" xfId="17631"/>
    <cellStyle name="Финансовый 6 2 2 2 5 3" xfId="9834"/>
    <cellStyle name="Финансовый 6 2 2 2 5 4" xfId="8002"/>
    <cellStyle name="Финансовый 6 2 2 2 6" xfId="12334"/>
    <cellStyle name="Финансовый 6 2 2 2 7" xfId="14179"/>
    <cellStyle name="Финансовый 6 2 2 2 8" xfId="16096"/>
    <cellStyle name="Финансовый 6 2 2 2 9" xfId="8220"/>
    <cellStyle name="Финансовый 6 2 2 3" xfId="2691"/>
    <cellStyle name="Финансовый 6 2 2 3 2" xfId="4744"/>
    <cellStyle name="Финансовый 6 2 2 3 2 2" xfId="11449"/>
    <cellStyle name="Финансовый 6 2 2 3 2 2 2" xfId="18767"/>
    <cellStyle name="Финансовый 6 2 2 3 2 3" xfId="13653"/>
    <cellStyle name="Финансовый 6 2 2 3 2 4" xfId="15498"/>
    <cellStyle name="Финансовый 6 2 2 3 2 5" xfId="17125"/>
    <cellStyle name="Финансовый 6 2 2 3 2 6" xfId="9247"/>
    <cellStyle name="Финансовый 6 2 2 3 2 7" xfId="7517"/>
    <cellStyle name="Финансовый 6 2 2 3 3" xfId="3997"/>
    <cellStyle name="Финансовый 6 2 2 3 3 2" xfId="18025"/>
    <cellStyle name="Финансовый 6 2 2 3 3 3" xfId="10707"/>
    <cellStyle name="Финансовый 6 2 2 3 4" xfId="12911"/>
    <cellStyle name="Финансовый 6 2 2 3 5" xfId="14756"/>
    <cellStyle name="Финансовый 6 2 2 3 6" xfId="16383"/>
    <cellStyle name="Финансовый 6 2 2 3 7" xfId="8505"/>
    <cellStyle name="Финансовый 6 2 2 3 8" xfId="6775"/>
    <cellStyle name="Финансовый 6 2 2 4" xfId="4345"/>
    <cellStyle name="Финансовый 6 2 2 4 2" xfId="11050"/>
    <cellStyle name="Финансовый 6 2 2 4 2 2" xfId="18368"/>
    <cellStyle name="Финансовый 6 2 2 4 3" xfId="13254"/>
    <cellStyle name="Финансовый 6 2 2 4 4" xfId="15099"/>
    <cellStyle name="Финансовый 6 2 2 4 5" xfId="16726"/>
    <cellStyle name="Финансовый 6 2 2 4 6" xfId="8848"/>
    <cellStyle name="Финансовый 6 2 2 4 7" xfId="7118"/>
    <cellStyle name="Финансовый 6 2 2 5" xfId="5065"/>
    <cellStyle name="Финансовый 6 2 2 5 2" xfId="11765"/>
    <cellStyle name="Финансовый 6 2 2 5 2 2" xfId="19081"/>
    <cellStyle name="Финансовый 6 2 2 5 3" xfId="13969"/>
    <cellStyle name="Финансовый 6 2 2 5 4" xfId="15814"/>
    <cellStyle name="Финансовый 6 2 2 5 5" xfId="17439"/>
    <cellStyle name="Финансовый 6 2 2 5 6" xfId="9563"/>
    <cellStyle name="Финансовый 6 2 2 5 7" xfId="7831"/>
    <cellStyle name="Финансовый 6 2 2 6" xfId="2902"/>
    <cellStyle name="Финансовый 6 2 2 6 2" xfId="17578"/>
    <cellStyle name="Финансовый 6 2 2 6 3" xfId="9768"/>
    <cellStyle name="Финансовый 6 2 2 6 4" xfId="7949"/>
    <cellStyle name="Финансовый 6 2 2 7" xfId="2473"/>
    <cellStyle name="Финансовый 6 2 2 7 2" xfId="12276"/>
    <cellStyle name="Финансовый 6 2 2 8" xfId="14121"/>
    <cellStyle name="Финансовый 6 2 2 9" xfId="15974"/>
    <cellStyle name="Финансовый 6 2 3" xfId="2497"/>
    <cellStyle name="Финансовый 6 2 3 10" xfId="8107"/>
    <cellStyle name="Финансовый 6 2 3 11" xfId="6225"/>
    <cellStyle name="Финансовый 6 2 3 12" xfId="20666"/>
    <cellStyle name="Финансовый 6 2 3 2" xfId="2619"/>
    <cellStyle name="Финансовый 6 2 3 2 2" xfId="2761"/>
    <cellStyle name="Финансовый 6 2 3 2 2 2" xfId="4672"/>
    <cellStyle name="Финансовый 6 2 3 2 2 2 2" xfId="18695"/>
    <cellStyle name="Финансовый 6 2 3 2 2 2 3" xfId="11377"/>
    <cellStyle name="Финансовый 6 2 3 2 2 3" xfId="13581"/>
    <cellStyle name="Финансовый 6 2 3 2 2 4" xfId="15426"/>
    <cellStyle name="Финансовый 6 2 3 2 2 5" xfId="17053"/>
    <cellStyle name="Финансовый 6 2 3 2 2 6" xfId="9175"/>
    <cellStyle name="Финансовый 6 2 3 2 2 7" xfId="7445"/>
    <cellStyle name="Финансовый 6 2 3 2 3" xfId="5135"/>
    <cellStyle name="Финансовый 6 2 3 2 3 2" xfId="11835"/>
    <cellStyle name="Финансовый 6 2 3 2 3 2 2" xfId="19152"/>
    <cellStyle name="Финансовый 6 2 3 2 3 3" xfId="14039"/>
    <cellStyle name="Финансовый 6 2 3 2 3 4" xfId="15884"/>
    <cellStyle name="Финансовый 6 2 3 2 3 5" xfId="17510"/>
    <cellStyle name="Финансовый 6 2 3 2 3 6" xfId="9633"/>
    <cellStyle name="Финансовый 6 2 3 2 3 7" xfId="7902"/>
    <cellStyle name="Финансовый 6 2 3 2 4" xfId="2985"/>
    <cellStyle name="Финансовый 6 2 3 2 4 2" xfId="17649"/>
    <cellStyle name="Финансовый 6 2 3 2 4 3" xfId="9852"/>
    <cellStyle name="Финансовый 6 2 3 2 4 4" xfId="8020"/>
    <cellStyle name="Финансовый 6 2 3 2 5" xfId="12352"/>
    <cellStyle name="Финансовый 6 2 3 2 6" xfId="14197"/>
    <cellStyle name="Финансовый 6 2 3 2 7" xfId="16310"/>
    <cellStyle name="Финансовый 6 2 3 2 8" xfId="8433"/>
    <cellStyle name="Финансовый 6 2 3 2 9" xfId="6699"/>
    <cellStyle name="Финансовый 6 2 3 3" xfId="2710"/>
    <cellStyle name="Финансовый 6 2 3 3 2" xfId="4745"/>
    <cellStyle name="Финансовый 6 2 3 3 2 2" xfId="11450"/>
    <cellStyle name="Финансовый 6 2 3 3 2 2 2" xfId="18768"/>
    <cellStyle name="Финансовый 6 2 3 3 2 3" xfId="13654"/>
    <cellStyle name="Финансовый 6 2 3 3 2 4" xfId="15499"/>
    <cellStyle name="Финансовый 6 2 3 3 2 5" xfId="17126"/>
    <cellStyle name="Финансовый 6 2 3 3 2 6" xfId="9248"/>
    <cellStyle name="Финансовый 6 2 3 3 2 7" xfId="7518"/>
    <cellStyle name="Финансовый 6 2 3 3 3" xfId="3998"/>
    <cellStyle name="Финансовый 6 2 3 3 3 2" xfId="18026"/>
    <cellStyle name="Финансовый 6 2 3 3 3 3" xfId="10708"/>
    <cellStyle name="Финансовый 6 2 3 3 4" xfId="12912"/>
    <cellStyle name="Финансовый 6 2 3 3 5" xfId="14757"/>
    <cellStyle name="Финансовый 6 2 3 3 6" xfId="16384"/>
    <cellStyle name="Финансовый 6 2 3 3 7" xfId="8506"/>
    <cellStyle name="Финансовый 6 2 3 3 8" xfId="6776"/>
    <cellStyle name="Финансовый 6 2 3 4" xfId="4346"/>
    <cellStyle name="Финансовый 6 2 3 4 2" xfId="11051"/>
    <cellStyle name="Финансовый 6 2 3 4 2 2" xfId="18369"/>
    <cellStyle name="Финансовый 6 2 3 4 3" xfId="13255"/>
    <cellStyle name="Финансовый 6 2 3 4 4" xfId="15100"/>
    <cellStyle name="Финансовый 6 2 3 4 5" xfId="16727"/>
    <cellStyle name="Финансовый 6 2 3 4 6" xfId="8849"/>
    <cellStyle name="Финансовый 6 2 3 4 7" xfId="7119"/>
    <cellStyle name="Финансовый 6 2 3 5" xfId="5084"/>
    <cellStyle name="Финансовый 6 2 3 5 2" xfId="11784"/>
    <cellStyle name="Финансовый 6 2 3 5 2 2" xfId="19100"/>
    <cellStyle name="Финансовый 6 2 3 5 3" xfId="13988"/>
    <cellStyle name="Финансовый 6 2 3 5 4" xfId="15833"/>
    <cellStyle name="Финансовый 6 2 3 5 5" xfId="17458"/>
    <cellStyle name="Финансовый 6 2 3 5 6" xfId="9582"/>
    <cellStyle name="Финансовый 6 2 3 5 7" xfId="7850"/>
    <cellStyle name="Финансовый 6 2 3 6" xfId="2921"/>
    <cellStyle name="Финансовый 6 2 3 6 2" xfId="17597"/>
    <cellStyle name="Финансовый 6 2 3 6 3" xfId="9790"/>
    <cellStyle name="Финансовый 6 2 3 6 4" xfId="7968"/>
    <cellStyle name="Финансовый 6 2 3 7" xfId="12295"/>
    <cellStyle name="Финансовый 6 2 3 8" xfId="14140"/>
    <cellStyle name="Финансовый 6 2 3 9" xfId="15975"/>
    <cellStyle name="Финансовый 6 2 4" xfId="2583"/>
    <cellStyle name="Финансовый 6 2 4 2" xfId="2725"/>
    <cellStyle name="Финансовый 6 2 4 2 2" xfId="4645"/>
    <cellStyle name="Финансовый 6 2 4 2 2 2" xfId="18668"/>
    <cellStyle name="Финансовый 6 2 4 2 2 3" xfId="11350"/>
    <cellStyle name="Финансовый 6 2 4 2 3" xfId="13554"/>
    <cellStyle name="Финансовый 6 2 4 2 4" xfId="15399"/>
    <cellStyle name="Финансовый 6 2 4 2 5" xfId="17026"/>
    <cellStyle name="Финансовый 6 2 4 2 6" xfId="9148"/>
    <cellStyle name="Финансовый 6 2 4 2 7" xfId="7418"/>
    <cellStyle name="Финансовый 6 2 4 3" xfId="5099"/>
    <cellStyle name="Финансовый 6 2 4 3 2" xfId="11799"/>
    <cellStyle name="Финансовый 6 2 4 3 2 2" xfId="19116"/>
    <cellStyle name="Финансовый 6 2 4 3 3" xfId="14003"/>
    <cellStyle name="Финансовый 6 2 4 3 4" xfId="15848"/>
    <cellStyle name="Финансовый 6 2 4 3 5" xfId="17474"/>
    <cellStyle name="Финансовый 6 2 4 3 6" xfId="9597"/>
    <cellStyle name="Финансовый 6 2 4 3 7" xfId="7866"/>
    <cellStyle name="Финансовый 6 2 4 4" xfId="2949"/>
    <cellStyle name="Финансовый 6 2 4 4 2" xfId="17613"/>
    <cellStyle name="Финансовый 6 2 4 4 3" xfId="9816"/>
    <cellStyle name="Финансовый 6 2 4 4 4" xfId="7984"/>
    <cellStyle name="Финансовый 6 2 4 5" xfId="12316"/>
    <cellStyle name="Финансовый 6 2 4 6" xfId="14161"/>
    <cellStyle name="Финансовый 6 2 4 7" xfId="16283"/>
    <cellStyle name="Финансовый 6 2 4 8" xfId="8406"/>
    <cellStyle name="Финансовый 6 2 4 9" xfId="6672"/>
    <cellStyle name="Финансовый 6 2 5" xfId="2674"/>
    <cellStyle name="Финансовый 6 2 5 2" xfId="4743"/>
    <cellStyle name="Финансовый 6 2 5 2 2" xfId="11448"/>
    <cellStyle name="Финансовый 6 2 5 2 2 2" xfId="18766"/>
    <cellStyle name="Финансовый 6 2 5 2 3" xfId="13652"/>
    <cellStyle name="Финансовый 6 2 5 2 4" xfId="15497"/>
    <cellStyle name="Финансовый 6 2 5 2 5" xfId="17124"/>
    <cellStyle name="Финансовый 6 2 5 2 6" xfId="9246"/>
    <cellStyle name="Финансовый 6 2 5 2 7" xfId="7516"/>
    <cellStyle name="Финансовый 6 2 5 3" xfId="3996"/>
    <cellStyle name="Финансовый 6 2 5 3 2" xfId="18024"/>
    <cellStyle name="Финансовый 6 2 5 3 3" xfId="10706"/>
    <cellStyle name="Финансовый 6 2 5 4" xfId="12910"/>
    <cellStyle name="Финансовый 6 2 5 5" xfId="14755"/>
    <cellStyle name="Финансовый 6 2 5 6" xfId="16382"/>
    <cellStyle name="Финансовый 6 2 5 7" xfId="8504"/>
    <cellStyle name="Финансовый 6 2 5 8" xfId="6774"/>
    <cellStyle name="Финансовый 6 2 6" xfId="4344"/>
    <cellStyle name="Финансовый 6 2 6 2" xfId="11049"/>
    <cellStyle name="Финансовый 6 2 6 2 2" xfId="18367"/>
    <cellStyle name="Финансовый 6 2 6 3" xfId="13253"/>
    <cellStyle name="Финансовый 6 2 6 4" xfId="15098"/>
    <cellStyle name="Финансовый 6 2 6 5" xfId="16725"/>
    <cellStyle name="Финансовый 6 2 6 6" xfId="8847"/>
    <cellStyle name="Финансовый 6 2 6 7" xfId="7117"/>
    <cellStyle name="Финансовый 6 2 7" xfId="5048"/>
    <cellStyle name="Финансовый 6 2 7 2" xfId="11748"/>
    <cellStyle name="Финансовый 6 2 7 2 2" xfId="19064"/>
    <cellStyle name="Финансовый 6 2 7 3" xfId="13952"/>
    <cellStyle name="Финансовый 6 2 7 4" xfId="15797"/>
    <cellStyle name="Финансовый 6 2 7 5" xfId="17422"/>
    <cellStyle name="Финансовый 6 2 7 6" xfId="9546"/>
    <cellStyle name="Финансовый 6 2 7 7" xfId="7814"/>
    <cellStyle name="Финансовый 6 2 8" xfId="2870"/>
    <cellStyle name="Финансовый 6 2 8 2" xfId="17560"/>
    <cellStyle name="Финансовый 6 2 8 3" xfId="9740"/>
    <cellStyle name="Финансовый 6 2 8 4" xfId="7932"/>
    <cellStyle name="Финансовый 6 2 9" xfId="2392"/>
    <cellStyle name="Финансовый 6 2 9 2" xfId="12254"/>
    <cellStyle name="Финансовый 6 3" xfId="2459"/>
    <cellStyle name="Финансовый 6 3 10" xfId="8108"/>
    <cellStyle name="Финансовый 6 3 11" xfId="6226"/>
    <cellStyle name="Финансовый 6 3 12" xfId="20667"/>
    <cellStyle name="Финансовый 6 3 2" xfId="2591"/>
    <cellStyle name="Финансовый 6 3 2 2" xfId="2733"/>
    <cellStyle name="Финансовый 6 3 2 2 2" xfId="4651"/>
    <cellStyle name="Финансовый 6 3 2 2 2 2" xfId="18674"/>
    <cellStyle name="Финансовый 6 3 2 2 2 3" xfId="11356"/>
    <cellStyle name="Финансовый 6 3 2 2 3" xfId="13560"/>
    <cellStyle name="Финансовый 6 3 2 2 4" xfId="15405"/>
    <cellStyle name="Финансовый 6 3 2 2 5" xfId="17032"/>
    <cellStyle name="Финансовый 6 3 2 2 6" xfId="9154"/>
    <cellStyle name="Финансовый 6 3 2 2 7" xfId="7424"/>
    <cellStyle name="Финансовый 6 3 2 3" xfId="5107"/>
    <cellStyle name="Финансовый 6 3 2 3 2" xfId="11807"/>
    <cellStyle name="Финансовый 6 3 2 3 2 2" xfId="19124"/>
    <cellStyle name="Финансовый 6 3 2 3 3" xfId="14011"/>
    <cellStyle name="Финансовый 6 3 2 3 4" xfId="15856"/>
    <cellStyle name="Финансовый 6 3 2 3 5" xfId="17482"/>
    <cellStyle name="Финансовый 6 3 2 3 6" xfId="9605"/>
    <cellStyle name="Финансовый 6 3 2 3 7" xfId="7874"/>
    <cellStyle name="Финансовый 6 3 2 4" xfId="2957"/>
    <cellStyle name="Финансовый 6 3 2 4 2" xfId="17621"/>
    <cellStyle name="Финансовый 6 3 2 4 3" xfId="9824"/>
    <cellStyle name="Финансовый 6 3 2 4 4" xfId="7992"/>
    <cellStyle name="Финансовый 6 3 2 5" xfId="12324"/>
    <cellStyle name="Финансовый 6 3 2 6" xfId="14169"/>
    <cellStyle name="Финансовый 6 3 2 7" xfId="16289"/>
    <cellStyle name="Финансовый 6 3 2 8" xfId="8412"/>
    <cellStyle name="Финансовый 6 3 2 9" xfId="6678"/>
    <cellStyle name="Финансовый 6 3 3" xfId="2681"/>
    <cellStyle name="Финансовый 6 3 3 2" xfId="4746"/>
    <cellStyle name="Финансовый 6 3 3 2 2" xfId="11451"/>
    <cellStyle name="Финансовый 6 3 3 2 2 2" xfId="18769"/>
    <cellStyle name="Финансовый 6 3 3 2 3" xfId="13655"/>
    <cellStyle name="Финансовый 6 3 3 2 4" xfId="15500"/>
    <cellStyle name="Финансовый 6 3 3 2 5" xfId="17127"/>
    <cellStyle name="Финансовый 6 3 3 2 6" xfId="9249"/>
    <cellStyle name="Финансовый 6 3 3 2 7" xfId="7519"/>
    <cellStyle name="Финансовый 6 3 3 3" xfId="3999"/>
    <cellStyle name="Финансовый 6 3 3 3 2" xfId="18027"/>
    <cellStyle name="Финансовый 6 3 3 3 3" xfId="10709"/>
    <cellStyle name="Финансовый 6 3 3 4" xfId="12913"/>
    <cellStyle name="Финансовый 6 3 3 5" xfId="14758"/>
    <cellStyle name="Финансовый 6 3 3 6" xfId="16385"/>
    <cellStyle name="Финансовый 6 3 3 7" xfId="8507"/>
    <cellStyle name="Финансовый 6 3 3 8" xfId="6777"/>
    <cellStyle name="Финансовый 6 3 4" xfId="4347"/>
    <cellStyle name="Финансовый 6 3 4 2" xfId="11052"/>
    <cellStyle name="Финансовый 6 3 4 2 2" xfId="18370"/>
    <cellStyle name="Финансовый 6 3 4 3" xfId="13256"/>
    <cellStyle name="Финансовый 6 3 4 4" xfId="15101"/>
    <cellStyle name="Финансовый 6 3 4 5" xfId="16728"/>
    <cellStyle name="Финансовый 6 3 4 6" xfId="8850"/>
    <cellStyle name="Финансовый 6 3 4 7" xfId="7120"/>
    <cellStyle name="Финансовый 6 3 5" xfId="5055"/>
    <cellStyle name="Финансовый 6 3 5 2" xfId="11755"/>
    <cellStyle name="Финансовый 6 3 5 2 2" xfId="19071"/>
    <cellStyle name="Финансовый 6 3 5 3" xfId="13959"/>
    <cellStyle name="Финансовый 6 3 5 4" xfId="15804"/>
    <cellStyle name="Финансовый 6 3 5 5" xfId="17429"/>
    <cellStyle name="Финансовый 6 3 5 6" xfId="9553"/>
    <cellStyle name="Финансовый 6 3 5 7" xfId="7821"/>
    <cellStyle name="Финансовый 6 3 6" xfId="2891"/>
    <cellStyle name="Финансовый 6 3 6 2" xfId="17568"/>
    <cellStyle name="Финансовый 6 3 6 3" xfId="9757"/>
    <cellStyle name="Финансовый 6 3 6 4" xfId="7939"/>
    <cellStyle name="Финансовый 6 3 7" xfId="12266"/>
    <cellStyle name="Финансовый 6 3 8" xfId="14111"/>
    <cellStyle name="Финансовый 6 3 9" xfId="15976"/>
    <cellStyle name="Финансовый 6 4" xfId="2487"/>
    <cellStyle name="Финансовый 6 4 10" xfId="8109"/>
    <cellStyle name="Финансовый 6 4 11" xfId="6227"/>
    <cellStyle name="Финансовый 6 4 12" xfId="20668"/>
    <cellStyle name="Финансовый 6 4 2" xfId="2609"/>
    <cellStyle name="Финансовый 6 4 2 2" xfId="2751"/>
    <cellStyle name="Финансовый 6 4 2 2 2" xfId="4663"/>
    <cellStyle name="Финансовый 6 4 2 2 2 2" xfId="18686"/>
    <cellStyle name="Финансовый 6 4 2 2 2 3" xfId="11368"/>
    <cellStyle name="Финансовый 6 4 2 2 3" xfId="13572"/>
    <cellStyle name="Финансовый 6 4 2 2 4" xfId="15417"/>
    <cellStyle name="Финансовый 6 4 2 2 5" xfId="17044"/>
    <cellStyle name="Финансовый 6 4 2 2 6" xfId="9166"/>
    <cellStyle name="Финансовый 6 4 2 2 7" xfId="7436"/>
    <cellStyle name="Финансовый 6 4 2 3" xfId="5125"/>
    <cellStyle name="Финансовый 6 4 2 3 2" xfId="11825"/>
    <cellStyle name="Финансовый 6 4 2 3 2 2" xfId="19142"/>
    <cellStyle name="Финансовый 6 4 2 3 3" xfId="14029"/>
    <cellStyle name="Финансовый 6 4 2 3 4" xfId="15874"/>
    <cellStyle name="Финансовый 6 4 2 3 5" xfId="17500"/>
    <cellStyle name="Финансовый 6 4 2 3 6" xfId="9623"/>
    <cellStyle name="Финансовый 6 4 2 3 7" xfId="7892"/>
    <cellStyle name="Финансовый 6 4 2 4" xfId="2975"/>
    <cellStyle name="Финансовый 6 4 2 4 2" xfId="17639"/>
    <cellStyle name="Финансовый 6 4 2 4 3" xfId="9842"/>
    <cellStyle name="Финансовый 6 4 2 4 4" xfId="8010"/>
    <cellStyle name="Финансовый 6 4 2 5" xfId="12342"/>
    <cellStyle name="Финансовый 6 4 2 6" xfId="14187"/>
    <cellStyle name="Финансовый 6 4 2 7" xfId="16301"/>
    <cellStyle name="Финансовый 6 4 2 8" xfId="8424"/>
    <cellStyle name="Финансовый 6 4 2 9" xfId="6690"/>
    <cellStyle name="Финансовый 6 4 3" xfId="2700"/>
    <cellStyle name="Финансовый 6 4 3 2" xfId="4747"/>
    <cellStyle name="Финансовый 6 4 3 2 2" xfId="11452"/>
    <cellStyle name="Финансовый 6 4 3 2 2 2" xfId="18770"/>
    <cellStyle name="Финансовый 6 4 3 2 3" xfId="13656"/>
    <cellStyle name="Финансовый 6 4 3 2 4" xfId="15501"/>
    <cellStyle name="Финансовый 6 4 3 2 5" xfId="17128"/>
    <cellStyle name="Финансовый 6 4 3 2 6" xfId="9250"/>
    <cellStyle name="Финансовый 6 4 3 2 7" xfId="7520"/>
    <cellStyle name="Финансовый 6 4 3 3" xfId="4000"/>
    <cellStyle name="Финансовый 6 4 3 3 2" xfId="18028"/>
    <cellStyle name="Финансовый 6 4 3 3 3" xfId="10710"/>
    <cellStyle name="Финансовый 6 4 3 4" xfId="12914"/>
    <cellStyle name="Финансовый 6 4 3 5" xfId="14759"/>
    <cellStyle name="Финансовый 6 4 3 6" xfId="16386"/>
    <cellStyle name="Финансовый 6 4 3 7" xfId="8508"/>
    <cellStyle name="Финансовый 6 4 3 8" xfId="6778"/>
    <cellStyle name="Финансовый 6 4 4" xfId="4348"/>
    <cellStyle name="Финансовый 6 4 4 2" xfId="11053"/>
    <cellStyle name="Финансовый 6 4 4 2 2" xfId="18371"/>
    <cellStyle name="Финансовый 6 4 4 3" xfId="13257"/>
    <cellStyle name="Финансовый 6 4 4 4" xfId="15102"/>
    <cellStyle name="Финансовый 6 4 4 5" xfId="16729"/>
    <cellStyle name="Финансовый 6 4 4 6" xfId="8851"/>
    <cellStyle name="Финансовый 6 4 4 7" xfId="7121"/>
    <cellStyle name="Финансовый 6 4 5" xfId="5074"/>
    <cellStyle name="Финансовый 6 4 5 2" xfId="11774"/>
    <cellStyle name="Финансовый 6 4 5 2 2" xfId="19090"/>
    <cellStyle name="Финансовый 6 4 5 3" xfId="13978"/>
    <cellStyle name="Финансовый 6 4 5 4" xfId="15823"/>
    <cellStyle name="Финансовый 6 4 5 5" xfId="17448"/>
    <cellStyle name="Финансовый 6 4 5 6" xfId="9572"/>
    <cellStyle name="Финансовый 6 4 5 7" xfId="7840"/>
    <cellStyle name="Финансовый 6 4 6" xfId="2911"/>
    <cellStyle name="Финансовый 6 4 6 2" xfId="17587"/>
    <cellStyle name="Финансовый 6 4 6 3" xfId="9780"/>
    <cellStyle name="Финансовый 6 4 6 4" xfId="7958"/>
    <cellStyle name="Финансовый 6 4 7" xfId="12285"/>
    <cellStyle name="Финансовый 6 4 8" xfId="14130"/>
    <cellStyle name="Финансовый 6 4 9" xfId="15977"/>
    <cellStyle name="Финансовый 6 5" xfId="2576"/>
    <cellStyle name="Финансовый 6 5 2" xfId="2718"/>
    <cellStyle name="Финансовый 6 5 2 2" xfId="4640"/>
    <cellStyle name="Финансовый 6 5 2 2 2" xfId="11345"/>
    <cellStyle name="Финансовый 6 5 2 2 2 2" xfId="18663"/>
    <cellStyle name="Финансовый 6 5 2 2 3" xfId="13549"/>
    <cellStyle name="Финансовый 6 5 2 2 4" xfId="15394"/>
    <cellStyle name="Финансовый 6 5 2 2 5" xfId="17021"/>
    <cellStyle name="Финансовый 6 5 2 2 6" xfId="9143"/>
    <cellStyle name="Финансовый 6 5 2 2 7" xfId="7413"/>
    <cellStyle name="Финансовый 6 5 2 3" xfId="3884"/>
    <cellStyle name="Финансовый 6 5 2 3 2" xfId="17939"/>
    <cellStyle name="Финансовый 6 5 2 3 3" xfId="10614"/>
    <cellStyle name="Финансовый 6 5 2 4" xfId="12822"/>
    <cellStyle name="Финансовый 6 5 2 5" xfId="14667"/>
    <cellStyle name="Финансовый 6 5 2 6" xfId="16278"/>
    <cellStyle name="Финансовый 6 5 2 7" xfId="8401"/>
    <cellStyle name="Финансовый 6 5 2 8" xfId="6667"/>
    <cellStyle name="Финансовый 6 5 3" xfId="5092"/>
    <cellStyle name="Финансовый 6 5 3 2" xfId="11792"/>
    <cellStyle name="Финансовый 6 5 3 2 2" xfId="19109"/>
    <cellStyle name="Финансовый 6 5 3 3" xfId="13996"/>
    <cellStyle name="Финансовый 6 5 3 4" xfId="15841"/>
    <cellStyle name="Финансовый 6 5 3 5" xfId="17467"/>
    <cellStyle name="Финансовый 6 5 3 6" xfId="9590"/>
    <cellStyle name="Финансовый 6 5 3 7" xfId="7859"/>
    <cellStyle name="Финансовый 6 5 4" xfId="3157"/>
    <cellStyle name="Финансовый 6 5 4 2" xfId="17606"/>
    <cellStyle name="Финансовый 6 5 4 3" xfId="10196"/>
    <cellStyle name="Финансовый 6 5 4 4" xfId="7977"/>
    <cellStyle name="Финансовый 6 5 5" xfId="2942"/>
    <cellStyle name="Финансовый 6 5 5 2" xfId="9809"/>
    <cellStyle name="Финансовый 6 5 6" xfId="12309"/>
    <cellStyle name="Финансовый 6 5 7" xfId="14154"/>
    <cellStyle name="Финансовый 6 6" xfId="2665"/>
    <cellStyle name="Финансовый 6 6 2" xfId="3835"/>
    <cellStyle name="Финансовый 6 7" xfId="3995"/>
    <cellStyle name="Финансовый 6 7 2" xfId="4742"/>
    <cellStyle name="Финансовый 6 7 2 2" xfId="11447"/>
    <cellStyle name="Финансовый 6 7 2 2 2" xfId="18765"/>
    <cellStyle name="Финансовый 6 7 2 3" xfId="13651"/>
    <cellStyle name="Финансовый 6 7 2 4" xfId="15496"/>
    <cellStyle name="Финансовый 6 7 2 5" xfId="17123"/>
    <cellStyle name="Финансовый 6 7 2 6" xfId="9245"/>
    <cellStyle name="Финансовый 6 7 2 7" xfId="7515"/>
    <cellStyle name="Финансовый 6 7 3" xfId="10705"/>
    <cellStyle name="Финансовый 6 7 3 2" xfId="18023"/>
    <cellStyle name="Финансовый 6 7 4" xfId="12909"/>
    <cellStyle name="Финансовый 6 7 5" xfId="14754"/>
    <cellStyle name="Финансовый 6 7 6" xfId="16381"/>
    <cellStyle name="Финансовый 6 7 7" xfId="8503"/>
    <cellStyle name="Финансовый 6 7 8" xfId="6773"/>
    <cellStyle name="Финансовый 6 8" xfId="4343"/>
    <cellStyle name="Финансовый 6 8 2" xfId="11048"/>
    <cellStyle name="Финансовый 6 8 2 2" xfId="18366"/>
    <cellStyle name="Финансовый 6 8 3" xfId="13252"/>
    <cellStyle name="Финансовый 6 8 4" xfId="15097"/>
    <cellStyle name="Финансовый 6 8 5" xfId="16724"/>
    <cellStyle name="Финансовый 6 8 6" xfId="8846"/>
    <cellStyle name="Финансовый 6 8 7" xfId="7116"/>
    <cellStyle name="Финансовый 6 9" xfId="5038"/>
    <cellStyle name="Финансовый 6 9 2" xfId="11740"/>
    <cellStyle name="Финансовый 6 9 2 2" xfId="19056"/>
    <cellStyle name="Финансовый 6 9 3" xfId="13944"/>
    <cellStyle name="Финансовый 6 9 4" xfId="15789"/>
    <cellStyle name="Финансовый 6 9 5" xfId="17414"/>
    <cellStyle name="Финансовый 6 9 6" xfId="9538"/>
    <cellStyle name="Финансовый 6 9 7" xfId="7806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10" xfId="6265"/>
    <cellStyle name="Финансовый 9 2 11" xfId="20706"/>
    <cellStyle name="Финансовый 9 2 2" xfId="3274"/>
    <cellStyle name="Финансовый 9 2 2 10" xfId="20765"/>
    <cellStyle name="Финансовый 9 2 2 2" xfId="4093"/>
    <cellStyle name="Финансовый 9 2 2 2 2" xfId="4840"/>
    <cellStyle name="Финансовый 9 2 2 2 2 2" xfId="11545"/>
    <cellStyle name="Финансовый 9 2 2 2 2 2 2" xfId="18863"/>
    <cellStyle name="Финансовый 9 2 2 2 2 3" xfId="13749"/>
    <cellStyle name="Финансовый 9 2 2 2 2 4" xfId="15594"/>
    <cellStyle name="Финансовый 9 2 2 2 2 5" xfId="17221"/>
    <cellStyle name="Финансовый 9 2 2 2 2 6" xfId="9343"/>
    <cellStyle name="Финансовый 9 2 2 2 2 7" xfId="7613"/>
    <cellStyle name="Финансовый 9 2 2 2 3" xfId="10803"/>
    <cellStyle name="Финансовый 9 2 2 2 3 2" xfId="18121"/>
    <cellStyle name="Финансовый 9 2 2 2 4" xfId="13007"/>
    <cellStyle name="Финансовый 9 2 2 2 5" xfId="14852"/>
    <cellStyle name="Финансовый 9 2 2 2 6" xfId="16479"/>
    <cellStyle name="Финансовый 9 2 2 2 7" xfId="8601"/>
    <cellStyle name="Финансовый 9 2 2 2 8" xfId="6871"/>
    <cellStyle name="Финансовый 9 2 2 3" xfId="4445"/>
    <cellStyle name="Финансовый 9 2 2 3 2" xfId="11150"/>
    <cellStyle name="Финансовый 9 2 2 3 2 2" xfId="18468"/>
    <cellStyle name="Финансовый 9 2 2 3 3" xfId="13354"/>
    <cellStyle name="Финансовый 9 2 2 3 4" xfId="15199"/>
    <cellStyle name="Финансовый 9 2 2 3 5" xfId="16826"/>
    <cellStyle name="Финансовый 9 2 2 3 6" xfId="8948"/>
    <cellStyle name="Финансовый 9 2 2 3 7" xfId="7218"/>
    <cellStyle name="Финансовый 9 2 2 4" xfId="10367"/>
    <cellStyle name="Финансовый 9 2 2 4 2" xfId="17751"/>
    <cellStyle name="Финансовый 9 2 2 5" xfId="12626"/>
    <cellStyle name="Финансовый 9 2 2 6" xfId="14471"/>
    <cellStyle name="Финансовый 9 2 2 7" xfId="16082"/>
    <cellStyle name="Финансовый 9 2 2 8" xfId="8206"/>
    <cellStyle name="Финансовый 9 2 2 9" xfId="6450"/>
    <cellStyle name="Финансовый 9 2 3" xfId="4033"/>
    <cellStyle name="Финансовый 9 2 3 2" xfId="4780"/>
    <cellStyle name="Финансовый 9 2 3 2 2" xfId="11485"/>
    <cellStyle name="Финансовый 9 2 3 2 2 2" xfId="18803"/>
    <cellStyle name="Финансовый 9 2 3 2 3" xfId="13689"/>
    <cellStyle name="Финансовый 9 2 3 2 4" xfId="15534"/>
    <cellStyle name="Финансовый 9 2 3 2 5" xfId="17161"/>
    <cellStyle name="Финансовый 9 2 3 2 6" xfId="9283"/>
    <cellStyle name="Финансовый 9 2 3 2 7" xfId="7553"/>
    <cellStyle name="Финансовый 9 2 3 3" xfId="10743"/>
    <cellStyle name="Финансовый 9 2 3 3 2" xfId="18061"/>
    <cellStyle name="Финансовый 9 2 3 4" xfId="12947"/>
    <cellStyle name="Финансовый 9 2 3 5" xfId="14792"/>
    <cellStyle name="Финансовый 9 2 3 6" xfId="16419"/>
    <cellStyle name="Финансовый 9 2 3 7" xfId="8541"/>
    <cellStyle name="Финансовый 9 2 3 8" xfId="6811"/>
    <cellStyle name="Финансовый 9 2 4" xfId="4385"/>
    <cellStyle name="Финансовый 9 2 4 2" xfId="11090"/>
    <cellStyle name="Финансовый 9 2 4 2 2" xfId="18408"/>
    <cellStyle name="Финансовый 9 2 4 3" xfId="13294"/>
    <cellStyle name="Финансовый 9 2 4 4" xfId="15139"/>
    <cellStyle name="Финансовый 9 2 4 5" xfId="16766"/>
    <cellStyle name="Финансовый 9 2 4 6" xfId="8888"/>
    <cellStyle name="Финансовый 9 2 4 7" xfId="7158"/>
    <cellStyle name="Финансовый 9 2 5" xfId="3194"/>
    <cellStyle name="Финансовый 9 2 5 2" xfId="17693"/>
    <cellStyle name="Финансовый 9 2 5 3" xfId="10228"/>
    <cellStyle name="Финансовый 9 2 6" xfId="12568"/>
    <cellStyle name="Финансовый 9 2 7" xfId="14413"/>
    <cellStyle name="Финансовый 9 2 8" xfId="16022"/>
    <cellStyle name="Финансовый 9 2 9" xfId="8146"/>
    <cellStyle name="Финансовый 9 3" xfId="3535"/>
    <cellStyle name="Финансовый 9 3 10" xfId="20877"/>
    <cellStyle name="Финансовый 9 3 2" xfId="4207"/>
    <cellStyle name="Финансовый 9 3 2 2" xfId="4954"/>
    <cellStyle name="Финансовый 9 3 2 2 2" xfId="11659"/>
    <cellStyle name="Финансовый 9 3 2 2 2 2" xfId="18977"/>
    <cellStyle name="Финансовый 9 3 2 2 3" xfId="13863"/>
    <cellStyle name="Финансовый 9 3 2 2 4" xfId="15708"/>
    <cellStyle name="Финансовый 9 3 2 2 5" xfId="17335"/>
    <cellStyle name="Финансовый 9 3 2 2 6" xfId="9457"/>
    <cellStyle name="Финансовый 9 3 2 2 7" xfId="7727"/>
    <cellStyle name="Финансовый 9 3 2 3" xfId="10917"/>
    <cellStyle name="Финансовый 9 3 2 3 2" xfId="18235"/>
    <cellStyle name="Финансовый 9 3 2 4" xfId="13121"/>
    <cellStyle name="Финансовый 9 3 2 5" xfId="14966"/>
    <cellStyle name="Финансовый 9 3 2 6" xfId="16593"/>
    <cellStyle name="Финансовый 9 3 2 7" xfId="8715"/>
    <cellStyle name="Финансовый 9 3 2 8" xfId="6985"/>
    <cellStyle name="Финансовый 9 3 3" xfId="4559"/>
    <cellStyle name="Финансовый 9 3 3 2" xfId="11264"/>
    <cellStyle name="Финансовый 9 3 3 2 2" xfId="18582"/>
    <cellStyle name="Финансовый 9 3 3 3" xfId="13468"/>
    <cellStyle name="Финансовый 9 3 3 4" xfId="15313"/>
    <cellStyle name="Финансовый 9 3 3 5" xfId="16940"/>
    <cellStyle name="Финансовый 9 3 3 6" xfId="9062"/>
    <cellStyle name="Финансовый 9 3 3 7" xfId="7332"/>
    <cellStyle name="Финансовый 9 3 4" xfId="10494"/>
    <cellStyle name="Финансовый 9 3 4 2" xfId="17860"/>
    <cellStyle name="Финансовый 9 3 5" xfId="12735"/>
    <cellStyle name="Финансовый 9 3 6" xfId="14580"/>
    <cellStyle name="Финансовый 9 3 7" xfId="16196"/>
    <cellStyle name="Финансовый 9 3 8" xfId="8320"/>
    <cellStyle name="Финансовый 9 3 9" xfId="6567"/>
    <cellStyle name="Финансовый 9 4" xfId="3176"/>
    <cellStyle name="Финансовый 9 4 10" xfId="20687"/>
    <cellStyle name="Финансовый 9 4 2" xfId="4014"/>
    <cellStyle name="Финансовый 9 4 2 2" xfId="4761"/>
    <cellStyle name="Финансовый 9 4 2 2 2" xfId="11466"/>
    <cellStyle name="Финансовый 9 4 2 2 2 2" xfId="18784"/>
    <cellStyle name="Финансовый 9 4 2 2 3" xfId="13670"/>
    <cellStyle name="Финансовый 9 4 2 2 4" xfId="15515"/>
    <cellStyle name="Финансовый 9 4 2 2 5" xfId="17142"/>
    <cellStyle name="Финансовый 9 4 2 2 6" xfId="9264"/>
    <cellStyle name="Финансовый 9 4 2 2 7" xfId="7534"/>
    <cellStyle name="Финансовый 9 4 2 3" xfId="10724"/>
    <cellStyle name="Финансовый 9 4 2 3 2" xfId="18042"/>
    <cellStyle name="Финансовый 9 4 2 4" xfId="12928"/>
    <cellStyle name="Финансовый 9 4 2 5" xfId="14773"/>
    <cellStyle name="Финансовый 9 4 2 6" xfId="16400"/>
    <cellStyle name="Финансовый 9 4 2 7" xfId="8522"/>
    <cellStyle name="Финансовый 9 4 2 8" xfId="6792"/>
    <cellStyle name="Финансовый 9 4 3" xfId="4366"/>
    <cellStyle name="Финансовый 9 4 3 2" xfId="11071"/>
    <cellStyle name="Финансовый 9 4 3 2 2" xfId="18389"/>
    <cellStyle name="Финансовый 9 4 3 3" xfId="13275"/>
    <cellStyle name="Финансовый 9 4 3 4" xfId="15120"/>
    <cellStyle name="Финансовый 9 4 3 5" xfId="16747"/>
    <cellStyle name="Финансовый 9 4 3 6" xfId="8869"/>
    <cellStyle name="Финансовый 9 4 3 7" xfId="7139"/>
    <cellStyle name="Финансовый 9 4 4" xfId="10210"/>
    <cellStyle name="Финансовый 9 4 4 2" xfId="17676"/>
    <cellStyle name="Финансовый 9 4 5" xfId="12551"/>
    <cellStyle name="Финансовый 9 4 6" xfId="14396"/>
    <cellStyle name="Финансовый 9 4 7" xfId="16003"/>
    <cellStyle name="Финансовый 9 4 8" xfId="8127"/>
    <cellStyle name="Финансовый 9 4 9" xfId="6246"/>
    <cellStyle name="Финансовый 9 5" xfId="2411"/>
    <cellStyle name="Хороший" xfId="949" builtinId="26" customBuiltin="1"/>
    <cellStyle name="Хороший 10" xfId="2104"/>
    <cellStyle name="Хороший 11" xfId="2105"/>
    <cellStyle name="Хороший 12" xfId="2106"/>
    <cellStyle name="Хороший 13" xfId="2107"/>
    <cellStyle name="Хороший 14" xfId="2108"/>
    <cellStyle name="Хороший 15" xfId="2109"/>
    <cellStyle name="Хороший 16" xfId="2110"/>
    <cellStyle name="Хороший 17" xfId="2111"/>
    <cellStyle name="Хороший 18" xfId="2112"/>
    <cellStyle name="Хороший 19" xfId="2113"/>
    <cellStyle name="Хороший 2" xfId="224"/>
    <cellStyle name="Хороший 2 2" xfId="225"/>
    <cellStyle name="Хороший 2 2 2" xfId="2114"/>
    <cellStyle name="Хороший 2 3" xfId="2115"/>
    <cellStyle name="Хороший 2 4" xfId="3831"/>
    <cellStyle name="Хороший 2 5" xfId="2308"/>
    <cellStyle name="Хороший 2 6" xfId="2251"/>
    <cellStyle name="Хороший 20" xfId="2116"/>
    <cellStyle name="Хороший 21" xfId="2117"/>
    <cellStyle name="Хороший 22" xfId="2118"/>
    <cellStyle name="Хороший 23" xfId="2119"/>
    <cellStyle name="Хороший 24" xfId="2120"/>
    <cellStyle name="Хороший 3" xfId="226"/>
    <cellStyle name="Хороший 3 2" xfId="2122"/>
    <cellStyle name="Хороший 3 3" xfId="2121"/>
    <cellStyle name="Хороший 4" xfId="227"/>
    <cellStyle name="Хороший 4 2" xfId="2124"/>
    <cellStyle name="Хороший 4 3" xfId="2123"/>
    <cellStyle name="Хороший 5" xfId="2125"/>
    <cellStyle name="Хороший 5 2" xfId="3101"/>
    <cellStyle name="Хороший 5 3" xfId="2451"/>
    <cellStyle name="Хороший 6" xfId="2126"/>
    <cellStyle name="Хороший 6 2" xfId="3877"/>
    <cellStyle name="Хороший 6 3" xfId="3102"/>
    <cellStyle name="Хороший 6 4" xfId="2568"/>
    <cellStyle name="Хороший 7" xfId="2127"/>
    <cellStyle name="Хороший 8" xfId="2128"/>
    <cellStyle name="Хороший 9" xfId="2129"/>
  </cellStyles>
  <dxfs count="16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5" formatCode="_-* #,##0.00\ _₽_-;\-* #,##0.0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843C0C"/>
      <color rgb="FF900000"/>
      <color rgb="FF9C7C07"/>
      <color rgb="FF0E4C28"/>
      <color rgb="FFBF9000"/>
      <color rgb="FF5CC38B"/>
      <color rgb="FF636363"/>
      <color rgb="FFA6A6A6"/>
      <color rgb="FFA6C000"/>
      <color rgb="FFC4DF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'[2]7 (рус)'!$B$3:$B$9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'[2]7 (рус)'!$B$2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'[2]7 (рус)'!$A$3:$A$9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22C-49C5-9982-057191AB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'[2]7 (рус)'!$C$3:$C$9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'[2]7 (рус)'!$C$2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'[2]7 (рус)'!$A$3:$A$9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22C-49C5-9982-057191AB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6706014082767591E-2"/>
          <c:y val="0.21029884777916275"/>
          <c:w val="0.8831941593564494"/>
          <c:h val="0.55350297429037587"/>
        </c:manualLayout>
      </c:layout>
      <c:barChart>
        <c:barDir val="col"/>
        <c:grouping val="stacked"/>
        <c:varyColors val="0"/>
        <c:ser>
          <c:idx val="5"/>
          <c:order val="1"/>
          <c:tx>
            <c:strRef>
              <c:f>'16'!$D$2</c:f>
              <c:strCache>
                <c:ptCount val="1"/>
                <c:pt idx="0">
                  <c:v>Горнодобывающая</c:v>
                </c:pt>
              </c:strCache>
            </c:strRef>
          </c:tx>
          <c:spPr>
            <a:solidFill>
              <a:srgbClr val="395721"/>
            </a:solidFill>
            <a:ln>
              <a:noFill/>
            </a:ln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янв. - апр.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'16'!$D$3:$D$12</c:f>
              <c:numCache>
                <c:formatCode>0.0</c:formatCode>
                <c:ptCount val="10"/>
                <c:pt idx="0">
                  <c:v>-8.7460351413954616</c:v>
                </c:pt>
                <c:pt idx="1">
                  <c:v>-10.199346292722332</c:v>
                </c:pt>
                <c:pt idx="2">
                  <c:v>-8.3529663500454561</c:v>
                </c:pt>
                <c:pt idx="3">
                  <c:v>-5.294500093756529</c:v>
                </c:pt>
                <c:pt idx="4">
                  <c:v>-7.9486204030079861</c:v>
                </c:pt>
                <c:pt idx="5">
                  <c:v>-4.2113045455122373</c:v>
                </c:pt>
                <c:pt idx="6">
                  <c:v>-3.5493355694391431</c:v>
                </c:pt>
                <c:pt idx="7">
                  <c:v>-2.8291320164734017</c:v>
                </c:pt>
                <c:pt idx="8">
                  <c:v>-1.8854583312426421</c:v>
                </c:pt>
                <c:pt idx="9">
                  <c:v>-1.7787791721160364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F2FF-412C-9B96-16F6A80FABF8}"/>
            </c:ext>
          </c:extLst>
        </c:ser>
        <c:ser>
          <c:idx val="6"/>
          <c:order val="2"/>
          <c:tx>
            <c:strRef>
              <c:f>'16'!$E$2</c:f>
              <c:strCache>
                <c:ptCount val="1"/>
                <c:pt idx="0">
                  <c:v>Обрабатывающая</c:v>
                </c:pt>
              </c:strCache>
            </c:strRef>
          </c:tx>
          <c:spPr>
            <a:solidFill>
              <a:srgbClr val="558231"/>
            </a:solidFill>
            <a:ln>
              <a:noFill/>
              <a:prstDash val="sysDash"/>
            </a:ln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янв. - апр.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'16'!$E$3:$E$12</c:f>
              <c:numCache>
                <c:formatCode>0.0</c:formatCode>
                <c:ptCount val="10"/>
                <c:pt idx="0">
                  <c:v>2.5833921146310739</c:v>
                </c:pt>
                <c:pt idx="1">
                  <c:v>0.81998588939326356</c:v>
                </c:pt>
                <c:pt idx="2">
                  <c:v>0.5559011068973565</c:v>
                </c:pt>
                <c:pt idx="3">
                  <c:v>2.2770457372819224</c:v>
                </c:pt>
                <c:pt idx="4">
                  <c:v>2.2682473519267705</c:v>
                </c:pt>
                <c:pt idx="5">
                  <c:v>4.8392390224871695</c:v>
                </c:pt>
                <c:pt idx="6">
                  <c:v>2.8923818343358723</c:v>
                </c:pt>
                <c:pt idx="7">
                  <c:v>3.2151078431690174</c:v>
                </c:pt>
                <c:pt idx="8">
                  <c:v>2.7428896885847389</c:v>
                </c:pt>
                <c:pt idx="9">
                  <c:v>2.7355234297108497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F2FF-412C-9B96-16F6A80FABF8}"/>
            </c:ext>
          </c:extLst>
        </c:ser>
        <c:ser>
          <c:idx val="1"/>
          <c:order val="3"/>
          <c:tx>
            <c:strRef>
              <c:f>'16'!$G$2</c:f>
              <c:strCache>
                <c:ptCount val="1"/>
                <c:pt idx="0">
                  <c:v>Транспорт и складирование</c:v>
                </c:pt>
              </c:strCache>
            </c:strRef>
          </c:tx>
          <c:spPr>
            <a:solidFill>
              <a:srgbClr val="99BC58"/>
            </a:solidFill>
            <a:ln>
              <a:noFill/>
            </a:ln>
            <a:effectLst/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янв. - апр.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'16'!$G$3:$G$12</c:f>
              <c:numCache>
                <c:formatCode>0.0</c:formatCode>
                <c:ptCount val="10"/>
                <c:pt idx="0">
                  <c:v>4.3996472359377279</c:v>
                </c:pt>
                <c:pt idx="1">
                  <c:v>3.8203714073766206</c:v>
                </c:pt>
                <c:pt idx="2">
                  <c:v>4.1650311298699991</c:v>
                </c:pt>
                <c:pt idx="3">
                  <c:v>3.719125257680695</c:v>
                </c:pt>
                <c:pt idx="4">
                  <c:v>0.86345915495659153</c:v>
                </c:pt>
                <c:pt idx="5">
                  <c:v>2.6086123489064565</c:v>
                </c:pt>
                <c:pt idx="6">
                  <c:v>2.7</c:v>
                </c:pt>
                <c:pt idx="7">
                  <c:v>1.6259001431508449</c:v>
                </c:pt>
                <c:pt idx="8">
                  <c:v>1.0606866990956141</c:v>
                </c:pt>
                <c:pt idx="9">
                  <c:v>2.4574162428068931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F2FF-412C-9B96-16F6A80FABF8}"/>
            </c:ext>
          </c:extLst>
        </c:ser>
        <c:ser>
          <c:idx val="3"/>
          <c:order val="4"/>
          <c:tx>
            <c:strRef>
              <c:f>'16'!$I$2</c:f>
              <c:strCache>
                <c:ptCount val="1"/>
                <c:pt idx="0">
                  <c:v>Государственный сектор*</c:v>
                </c:pt>
              </c:strCache>
            </c:strRef>
          </c:tx>
          <c:spPr>
            <a:solidFill>
              <a:srgbClr val="7D6100"/>
            </a:solidFill>
            <a:ln w="25400" cap="rnd">
              <a:noFill/>
              <a:round/>
            </a:ln>
            <a:effectLst/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янв. - апр.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'16'!$I$3:$I$12</c:f>
              <c:numCache>
                <c:formatCode>0.0</c:formatCode>
                <c:ptCount val="10"/>
                <c:pt idx="0">
                  <c:v>-1.1988433397200544</c:v>
                </c:pt>
                <c:pt idx="1">
                  <c:v>0.18832152996541696</c:v>
                </c:pt>
                <c:pt idx="2">
                  <c:v>1.8225389455526251</c:v>
                </c:pt>
                <c:pt idx="3">
                  <c:v>3.3381202018857414</c:v>
                </c:pt>
                <c:pt idx="4">
                  <c:v>9.6273489663328249</c:v>
                </c:pt>
                <c:pt idx="5">
                  <c:v>7.3797918698167981</c:v>
                </c:pt>
                <c:pt idx="6">
                  <c:v>3.7478576909334098</c:v>
                </c:pt>
                <c:pt idx="7">
                  <c:v>1.1825034262678815</c:v>
                </c:pt>
                <c:pt idx="8">
                  <c:v>-7.3688339740620536</c:v>
                </c:pt>
                <c:pt idx="9">
                  <c:v>-6.8708382262819372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F2FF-412C-9B96-16F6A80FABF8}"/>
            </c:ext>
          </c:extLst>
        </c:ser>
        <c:ser>
          <c:idx val="7"/>
          <c:order val="5"/>
          <c:tx>
            <c:strRef>
              <c:f>'16'!$J$2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rgbClr val="C4DFB6"/>
            </a:solidFill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янв. - апр.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'16'!$J$3:$J$12</c:f>
              <c:numCache>
                <c:formatCode>0.0</c:formatCode>
                <c:ptCount val="10"/>
                <c:pt idx="0">
                  <c:v>0.35185402388157627</c:v>
                </c:pt>
                <c:pt idx="1">
                  <c:v>1.3643937667903172E-2</c:v>
                </c:pt>
                <c:pt idx="2">
                  <c:v>0.70439553462417304</c:v>
                </c:pt>
                <c:pt idx="3">
                  <c:v>-0.46266420528106528</c:v>
                </c:pt>
                <c:pt idx="4">
                  <c:v>0.57307196234362823</c:v>
                </c:pt>
                <c:pt idx="5">
                  <c:v>2.2493144347377729</c:v>
                </c:pt>
                <c:pt idx="6">
                  <c:v>1.8343271468798559</c:v>
                </c:pt>
                <c:pt idx="7">
                  <c:v>3.369399697981307</c:v>
                </c:pt>
                <c:pt idx="8">
                  <c:v>4.0035166907207751</c:v>
                </c:pt>
                <c:pt idx="9">
                  <c:v>4.0612907411573591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F2FF-412C-9B96-16F6A80FABF8}"/>
            </c:ext>
          </c:extLst>
        </c:ser>
        <c:ser>
          <c:idx val="0"/>
          <c:order val="6"/>
          <c:tx>
            <c:strRef>
              <c:f>'16'!$F$2</c:f>
              <c:strCache>
                <c:ptCount val="1"/>
                <c:pt idx="0">
                  <c:v>ЖКХ</c:v>
                </c:pt>
              </c:strCache>
            </c:strRef>
          </c:tx>
          <c:spPr>
            <a:solidFill>
              <a:srgbClr val="A6A6A6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янв. - апр.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'16'!$F$3:$F$12</c:f>
              <c:numCache>
                <c:formatCode>0.0</c:formatCode>
                <c:ptCount val="10"/>
                <c:pt idx="0">
                  <c:v>1.2985671873389455</c:v>
                </c:pt>
                <c:pt idx="1">
                  <c:v>-0.18188512590972747</c:v>
                </c:pt>
                <c:pt idx="2">
                  <c:v>-0.16443859505049241</c:v>
                </c:pt>
                <c:pt idx="3">
                  <c:v>0.49919765734720423</c:v>
                </c:pt>
                <c:pt idx="4">
                  <c:v>0.33681367534799245</c:v>
                </c:pt>
                <c:pt idx="5">
                  <c:v>4.0860053612921128</c:v>
                </c:pt>
                <c:pt idx="6">
                  <c:v>3.6387368765615293</c:v>
                </c:pt>
                <c:pt idx="7">
                  <c:v>4.4938290659669615</c:v>
                </c:pt>
                <c:pt idx="8">
                  <c:v>6.361185113911743</c:v>
                </c:pt>
                <c:pt idx="9">
                  <c:v>6.2624693961276865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2FF-412C-9B96-16F6A80FABF8}"/>
            </c:ext>
          </c:extLst>
        </c:ser>
        <c:ser>
          <c:idx val="2"/>
          <c:order val="7"/>
          <c:tx>
            <c:strRef>
              <c:f>'16'!$H$2</c:f>
              <c:strCache>
                <c:ptCount val="1"/>
                <c:pt idx="0">
                  <c:v>Операции с НИ</c:v>
                </c:pt>
              </c:strCache>
            </c:strRef>
          </c:tx>
          <c:spPr>
            <a:solidFill>
              <a:srgbClr val="636363"/>
            </a:solidFill>
            <a:ln>
              <a:noFill/>
              <a:prstDash val="solid"/>
            </a:ln>
            <a:effectLst/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янв. - апр.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'16'!$H$3:$H$12</c:f>
              <c:numCache>
                <c:formatCode>0.0</c:formatCode>
                <c:ptCount val="10"/>
                <c:pt idx="0">
                  <c:v>-0.79360313227488866</c:v>
                </c:pt>
                <c:pt idx="1">
                  <c:v>0.87481934746460011</c:v>
                </c:pt>
                <c:pt idx="2">
                  <c:v>0.76745108060187561</c:v>
                </c:pt>
                <c:pt idx="3">
                  <c:v>2.3996374924090174</c:v>
                </c:pt>
                <c:pt idx="4">
                  <c:v>0.62216507156183021</c:v>
                </c:pt>
                <c:pt idx="5">
                  <c:v>2.3700504068914094</c:v>
                </c:pt>
                <c:pt idx="6">
                  <c:v>2.256240187841339</c:v>
                </c:pt>
                <c:pt idx="7">
                  <c:v>1.9116601492263796</c:v>
                </c:pt>
                <c:pt idx="8">
                  <c:v>1.486014112991825</c:v>
                </c:pt>
                <c:pt idx="9">
                  <c:v>-0.16708241140481403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2FF-412C-9B96-16F6A80FA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6262992"/>
        <c:axId val="294152176"/>
      </c:barChart>
      <c:lineChart>
        <c:grouping val="standard"/>
        <c:varyColors val="0"/>
        <c:ser>
          <c:idx val="4"/>
          <c:order val="0"/>
          <c:tx>
            <c:strRef>
              <c:f>'16'!$C$2</c:f>
              <c:strCache>
                <c:ptCount val="1"/>
                <c:pt idx="0">
                  <c:v>Всего по экономике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'16'!$C$3:$C$12</c:f>
              <c:numCache>
                <c:formatCode>0.0</c:formatCode>
                <c:ptCount val="10"/>
                <c:pt idx="0">
                  <c:v>-0.79999999999999716</c:v>
                </c:pt>
                <c:pt idx="1">
                  <c:v>-3.5</c:v>
                </c:pt>
                <c:pt idx="2">
                  <c:v>0.59999999999999432</c:v>
                </c:pt>
                <c:pt idx="3">
                  <c:v>7.5</c:v>
                </c:pt>
                <c:pt idx="4">
                  <c:v>6.2999999999999972</c:v>
                </c:pt>
                <c:pt idx="5">
                  <c:v>19.299999999999997</c:v>
                </c:pt>
                <c:pt idx="6">
                  <c:v>13.5</c:v>
                </c:pt>
                <c:pt idx="7">
                  <c:v>13</c:v>
                </c:pt>
                <c:pt idx="8">
                  <c:v>6.4</c:v>
                </c:pt>
                <c:pt idx="9">
                  <c:v>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F2FF-412C-9B96-16F6A80FA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20"/>
          <c:min val="-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/>
                  <a:t>г/г накопленным итогом в %, п.п.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262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1428554689596302E-2"/>
          <c:y val="3.6527835336372426E-3"/>
          <c:w val="0.89464264748719369"/>
          <c:h val="0.216131497076378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371655375975453"/>
          <c:y val="2.7325979287021306E-2"/>
          <c:w val="0.86888007138144918"/>
          <c:h val="0.83014511615800102"/>
        </c:manualLayout>
      </c:layout>
      <c:lineChart>
        <c:grouping val="standar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Всего, за искл. инвестиций из ГБ</c:v>
                </c:pt>
              </c:strCache>
            </c:strRef>
          </c:tx>
          <c:spPr>
            <a:ln w="349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янв. - апр.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'17'!$C$3:$C$12</c:f>
              <c:numCache>
                <c:formatCode>0.00</c:formatCode>
                <c:ptCount val="10"/>
                <c:pt idx="0">
                  <c:v>0.7</c:v>
                </c:pt>
                <c:pt idx="1">
                  <c:v>-4.5999999999999996</c:v>
                </c:pt>
                <c:pt idx="2">
                  <c:v>-4.4000000000000004</c:v>
                </c:pt>
                <c:pt idx="3">
                  <c:v>1.7</c:v>
                </c:pt>
                <c:pt idx="4">
                  <c:v>-8.3000000000000007</c:v>
                </c:pt>
                <c:pt idx="5">
                  <c:v>9.1</c:v>
                </c:pt>
                <c:pt idx="6">
                  <c:v>7.8</c:v>
                </c:pt>
                <c:pt idx="7">
                  <c:v>12.5</c:v>
                </c:pt>
                <c:pt idx="8">
                  <c:v>20.9</c:v>
                </c:pt>
                <c:pt idx="9">
                  <c:v>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EDC-4369-96E1-D0F7312BE470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Несырьевой сектор, за искл. инвестиций из ГБ</c:v>
                </c:pt>
              </c:strCache>
            </c:strRef>
          </c:tx>
          <c:spPr>
            <a:ln w="34925" cap="rnd">
              <a:solidFill>
                <a:srgbClr val="255531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янв. - апр.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'17'!$D$3:$D$12</c:f>
              <c:numCache>
                <c:formatCode>0.00</c:formatCode>
                <c:ptCount val="10"/>
                <c:pt idx="0">
                  <c:v>21.6</c:v>
                </c:pt>
                <c:pt idx="1">
                  <c:v>16.5</c:v>
                </c:pt>
                <c:pt idx="2">
                  <c:v>10.199999999999999</c:v>
                </c:pt>
                <c:pt idx="3">
                  <c:v>12.4</c:v>
                </c:pt>
                <c:pt idx="4">
                  <c:v>1.4</c:v>
                </c:pt>
                <c:pt idx="5">
                  <c:v>18.8</c:v>
                </c:pt>
                <c:pt idx="6">
                  <c:v>16</c:v>
                </c:pt>
                <c:pt idx="7">
                  <c:v>19.100000000000001</c:v>
                </c:pt>
                <c:pt idx="8">
                  <c:v>28.1</c:v>
                </c:pt>
                <c:pt idx="9">
                  <c:v>25.3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EDC-4369-96E1-D0F7312BE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0" i="0" u="none" strike="noStrike" baseline="0">
                    <a:effectLst/>
                  </a:rPr>
                  <a:t>г/г накопленным итогом в %, п.п.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1041637737223437E-2"/>
              <c:y val="0.102365378761851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15678404853325"/>
          <c:y val="3.6710700418646013E-2"/>
          <c:w val="0.75219979886729516"/>
          <c:h val="0.115897702869785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44764074066813E-2"/>
          <c:y val="0.17333410158774146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Рабочая сила</c:v>
                </c:pt>
              </c:strCache>
            </c:strRef>
          </c:tx>
          <c:spPr>
            <a:ln w="2222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'18'!$C$3:$C$11</c:f>
              <c:numCache>
                <c:formatCode>0.0</c:formatCode>
                <c:ptCount val="9"/>
                <c:pt idx="0">
                  <c:v>1.4193055538423778</c:v>
                </c:pt>
                <c:pt idx="1">
                  <c:v>0.76969185464675149</c:v>
                </c:pt>
                <c:pt idx="2">
                  <c:v>1.3061620544108337</c:v>
                </c:pt>
                <c:pt idx="3">
                  <c:v>1.656084708503073</c:v>
                </c:pt>
                <c:pt idx="4">
                  <c:v>1.2</c:v>
                </c:pt>
                <c:pt idx="5">
                  <c:v>1.1000000000000001</c:v>
                </c:pt>
                <c:pt idx="6">
                  <c:v>1</c:v>
                </c:pt>
                <c:pt idx="7">
                  <c:v>0.82225591049893865</c:v>
                </c:pt>
                <c:pt idx="8">
                  <c:v>1.1000000000000001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B77-48F5-95BE-FD9C7CDC0B5A}"/>
            </c:ext>
          </c:extLst>
        </c:ser>
        <c:ser>
          <c:idx val="2"/>
          <c:order val="1"/>
          <c:tx>
            <c:strRef>
              <c:f>'18'!$D$2</c:f>
              <c:strCache>
                <c:ptCount val="1"/>
                <c:pt idx="0">
                  <c:v>Наемные  работники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'18'!$D$3:$D$11</c:f>
              <c:numCache>
                <c:formatCode>0.0</c:formatCode>
                <c:ptCount val="9"/>
                <c:pt idx="0">
                  <c:v>1.173191838277333</c:v>
                </c:pt>
                <c:pt idx="1">
                  <c:v>0.36295210644674114</c:v>
                </c:pt>
                <c:pt idx="2">
                  <c:v>1.5</c:v>
                </c:pt>
                <c:pt idx="3">
                  <c:v>2.0499999999999998</c:v>
                </c:pt>
                <c:pt idx="4">
                  <c:v>2.2999999999999998</c:v>
                </c:pt>
                <c:pt idx="5">
                  <c:v>2.4</c:v>
                </c:pt>
                <c:pt idx="6">
                  <c:v>1.9</c:v>
                </c:pt>
                <c:pt idx="7">
                  <c:v>1.3372921911784346</c:v>
                </c:pt>
                <c:pt idx="8">
                  <c:v>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B77-48F5-95BE-FD9C7CDC0B5A}"/>
            </c:ext>
          </c:extLst>
        </c:ser>
        <c:ser>
          <c:idx val="3"/>
          <c:order val="2"/>
          <c:tx>
            <c:strRef>
              <c:f>'18'!$E$2</c:f>
              <c:strCache>
                <c:ptCount val="1"/>
                <c:pt idx="0">
                  <c:v>Самостоятельно занятые 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'18'!$E$3:$E$11</c:f>
              <c:numCache>
                <c:formatCode>0.0</c:formatCode>
                <c:ptCount val="9"/>
                <c:pt idx="0">
                  <c:v>2.5547928110180465</c:v>
                </c:pt>
                <c:pt idx="1">
                  <c:v>2.3074206803972857</c:v>
                </c:pt>
                <c:pt idx="2">
                  <c:v>1.08</c:v>
                </c:pt>
                <c:pt idx="3">
                  <c:v>0.62</c:v>
                </c:pt>
                <c:pt idx="4">
                  <c:v>-2</c:v>
                </c:pt>
                <c:pt idx="5">
                  <c:v>-2.6</c:v>
                </c:pt>
                <c:pt idx="6">
                  <c:v>-1.8</c:v>
                </c:pt>
                <c:pt idx="7">
                  <c:v>-0.57662726326084623</c:v>
                </c:pt>
                <c:pt idx="8">
                  <c:v>-1.9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B77-48F5-95BE-FD9C7CDC0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39680"/>
        <c:axId val="1551625536"/>
      </c:lineChart>
      <c:lineChart>
        <c:grouping val="standard"/>
        <c:varyColors val="0"/>
        <c:ser>
          <c:idx val="4"/>
          <c:order val="3"/>
          <c:tx>
            <c:strRef>
              <c:f>'18'!$F$2</c:f>
              <c:strCache>
                <c:ptCount val="1"/>
                <c:pt idx="0">
                  <c:v>Безработица (пр. ось)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'18'!$F$3:$F$11</c:f>
              <c:numCache>
                <c:formatCode>0.0</c:formatCode>
                <c:ptCount val="9"/>
                <c:pt idx="0">
                  <c:v>4.7</c:v>
                </c:pt>
                <c:pt idx="1">
                  <c:v>4.7</c:v>
                </c:pt>
                <c:pt idx="2">
                  <c:v>4.5999999999999996</c:v>
                </c:pt>
                <c:pt idx="3">
                  <c:v>4.5999999999999996</c:v>
                </c:pt>
                <c:pt idx="4">
                  <c:v>4.5999999999999996</c:v>
                </c:pt>
                <c:pt idx="5">
                  <c:v>4.5999999999999996</c:v>
                </c:pt>
                <c:pt idx="6">
                  <c:v>4.5999999999999996</c:v>
                </c:pt>
                <c:pt idx="7">
                  <c:v>4.5999999999999996</c:v>
                </c:pt>
                <c:pt idx="8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77-48F5-95BE-FD9C7CDC0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197008"/>
        <c:axId val="746203248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39680"/>
        <c:crosses val="autoZero"/>
        <c:crossBetween val="between"/>
        <c:majorUnit val="1"/>
      </c:valAx>
      <c:valAx>
        <c:axId val="746203248"/>
        <c:scaling>
          <c:orientation val="minMax"/>
          <c:max val="5"/>
          <c:min val="4"/>
        </c:scaling>
        <c:delete val="0"/>
        <c:axPos val="r"/>
        <c:numFmt formatCode="0.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197008"/>
        <c:crosses val="max"/>
        <c:crossBetween val="between"/>
        <c:majorUnit val="0.2"/>
      </c:valAx>
      <c:catAx>
        <c:axId val="74619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203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750428963124888E-2"/>
          <c:y val="4.283522636664653E-3"/>
          <c:w val="0.87547040532507547"/>
          <c:h val="0.173433534612598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583544092099022"/>
          <c:y val="5.0548356550991255E-2"/>
          <c:w val="0.84423442518319802"/>
          <c:h val="0.76607343370523262"/>
        </c:manualLayout>
      </c:layout>
      <c:lineChart>
        <c:grouping val="standard"/>
        <c:varyColors val="0"/>
        <c:ser>
          <c:idx val="1"/>
          <c:order val="0"/>
          <c:tx>
            <c:strRef>
              <c:f>'19'!$C$2</c:f>
              <c:strCache>
                <c:ptCount val="1"/>
                <c:pt idx="0">
                  <c:v>Реальная зарплата</c:v>
                </c:pt>
              </c:strCache>
            </c:strRef>
          </c:tx>
          <c:spPr>
            <a:ln w="22225" cap="rnd">
              <a:solidFill>
                <a:srgbClr val="70AD47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'19'!$C$3:$C$11</c:f>
              <c:numCache>
                <c:formatCode>0.0</c:formatCode>
                <c:ptCount val="9"/>
                <c:pt idx="0">
                  <c:v>2.7</c:v>
                </c:pt>
                <c:pt idx="1">
                  <c:v>1.7</c:v>
                </c:pt>
                <c:pt idx="2">
                  <c:v>2.7</c:v>
                </c:pt>
                <c:pt idx="3">
                  <c:v>1.8</c:v>
                </c:pt>
                <c:pt idx="4">
                  <c:v>1.2</c:v>
                </c:pt>
                <c:pt idx="5">
                  <c:v>0</c:v>
                </c:pt>
                <c:pt idx="6">
                  <c:v>-2</c:v>
                </c:pt>
                <c:pt idx="7">
                  <c:v>-3.2</c:v>
                </c:pt>
                <c:pt idx="8">
                  <c:v>-2.2999999999999998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407-4A2B-8BAA-A282D430E7C8}"/>
            </c:ext>
          </c:extLst>
        </c:ser>
        <c:ser>
          <c:idx val="3"/>
          <c:order val="1"/>
          <c:tx>
            <c:strRef>
              <c:f>'19'!$D$2</c:f>
              <c:strCache>
                <c:ptCount val="1"/>
                <c:pt idx="0">
                  <c:v>Номинальная зарплата</c:v>
                </c:pt>
              </c:strCache>
            </c:strRef>
          </c:tx>
          <c:spPr>
            <a:ln w="2222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'19'!$D$3:$D$11</c:f>
              <c:numCache>
                <c:formatCode>General</c:formatCode>
                <c:ptCount val="9"/>
                <c:pt idx="0">
                  <c:v>12.299999999999997</c:v>
                </c:pt>
                <c:pt idx="1">
                  <c:v>10.3</c:v>
                </c:pt>
                <c:pt idx="2">
                  <c:v>11.3</c:v>
                </c:pt>
                <c:pt idx="3">
                  <c:v>10.5</c:v>
                </c:pt>
                <c:pt idx="4">
                  <c:v>10.7</c:v>
                </c:pt>
                <c:pt idx="5">
                  <c:v>11.3</c:v>
                </c:pt>
                <c:pt idx="6">
                  <c:v>10</c:v>
                </c:pt>
                <c:pt idx="7">
                  <c:v>8.8000000000000007</c:v>
                </c:pt>
                <c:pt idx="8">
                  <c:v>9.1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407-4A2B-8BAA-A282D430E7C8}"/>
            </c:ext>
          </c:extLst>
        </c:ser>
        <c:ser>
          <c:idx val="2"/>
          <c:order val="2"/>
          <c:tx>
            <c:strRef>
              <c:f>'19'!$E$2</c:f>
              <c:strCache>
                <c:ptCount val="1"/>
                <c:pt idx="0">
                  <c:v>Производительность труда (пр. ось)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'19'!$E$3:$E$11</c:f>
              <c:numCache>
                <c:formatCode>0.0</c:formatCode>
                <c:ptCount val="9"/>
                <c:pt idx="0">
                  <c:v>2.2999999999999998</c:v>
                </c:pt>
                <c:pt idx="1">
                  <c:v>1.8</c:v>
                </c:pt>
                <c:pt idx="2">
                  <c:v>4.4000000000000004</c:v>
                </c:pt>
                <c:pt idx="3">
                  <c:v>5.3819950645734025</c:v>
                </c:pt>
                <c:pt idx="4">
                  <c:v>4.2781777225495716</c:v>
                </c:pt>
                <c:pt idx="5">
                  <c:v>5.0419669274937462</c:v>
                </c:pt>
                <c:pt idx="6">
                  <c:v>5.2027560587279567</c:v>
                </c:pt>
                <c:pt idx="7">
                  <c:v>5.5604740129302002</c:v>
                </c:pt>
                <c:pt idx="8">
                  <c:v>1.9087217506341858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407-4A2B-8BAA-A282D430E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7804240"/>
        <c:axId val="557803824"/>
        <c:extLst/>
      </c:lineChart>
      <c:catAx>
        <c:axId val="55780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03824"/>
        <c:crosses val="autoZero"/>
        <c:auto val="1"/>
        <c:lblAlgn val="ctr"/>
        <c:lblOffset val="100"/>
        <c:noMultiLvlLbl val="0"/>
      </c:catAx>
      <c:valAx>
        <c:axId val="557803824"/>
        <c:scaling>
          <c:orientation val="minMax"/>
          <c:max val="15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6350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0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4495254088037435"/>
          <c:y val="1.9644560113982266E-2"/>
          <c:w val="0.76402015092716791"/>
          <c:h val="0.158799982404434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294722511307034E-2"/>
          <c:y val="0.22723316429602664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Общий дефицит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'20'!$B$3:$B$13</c:f>
              <c:numCache>
                <c:formatCode>0.0</c:formatCode>
                <c:ptCount val="11"/>
                <c:pt idx="0">
                  <c:v>-4.5377963343327092</c:v>
                </c:pt>
                <c:pt idx="1">
                  <c:v>-0.12325400843175545</c:v>
                </c:pt>
                <c:pt idx="2">
                  <c:v>0.75002040455450958</c:v>
                </c:pt>
                <c:pt idx="3">
                  <c:v>-0.71130752910803041</c:v>
                </c:pt>
                <c:pt idx="4">
                  <c:v>-0.23030274843308993</c:v>
                </c:pt>
                <c:pt idx="5">
                  <c:v>-3.9549458815986238</c:v>
                </c:pt>
                <c:pt idx="6">
                  <c:v>0.95486593663172159</c:v>
                </c:pt>
                <c:pt idx="7">
                  <c:v>-1.6206365723416087</c:v>
                </c:pt>
                <c:pt idx="8">
                  <c:v>-1.0425526368353322</c:v>
                </c:pt>
                <c:pt idx="9">
                  <c:v>0.25599627901865274</c:v>
                </c:pt>
                <c:pt idx="10">
                  <c:v>-1.1190478377791757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4E3-40C5-8456-501C464EA713}"/>
            </c:ext>
          </c:extLst>
        </c:ser>
        <c:ser>
          <c:idx val="2"/>
          <c:order val="1"/>
          <c:tx>
            <c:strRef>
              <c:f>'20'!$C$2</c:f>
              <c:strCache>
                <c:ptCount val="1"/>
                <c:pt idx="0">
                  <c:v>Ненефтяной дефицит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'20'!$C$3:$C$13</c:f>
              <c:numCache>
                <c:formatCode>0.0</c:formatCode>
                <c:ptCount val="11"/>
                <c:pt idx="0">
                  <c:v>-10.170630936922208</c:v>
                </c:pt>
                <c:pt idx="1">
                  <c:v>-7.9265669871747813</c:v>
                </c:pt>
                <c:pt idx="2">
                  <c:v>-7.5854478575660398</c:v>
                </c:pt>
                <c:pt idx="3">
                  <c:v>-8.6073454015462563</c:v>
                </c:pt>
                <c:pt idx="4">
                  <c:v>-9.367478350440658</c:v>
                </c:pt>
                <c:pt idx="5">
                  <c:v>-11.926821023365623</c:v>
                </c:pt>
                <c:pt idx="6">
                  <c:v>-6.2838861910975972</c:v>
                </c:pt>
                <c:pt idx="7">
                  <c:v>-7.4449365480754386</c:v>
                </c:pt>
                <c:pt idx="8">
                  <c:v>-7.4801509527731458</c:v>
                </c:pt>
                <c:pt idx="9">
                  <c:v>-5.3421079441288537</c:v>
                </c:pt>
                <c:pt idx="10">
                  <c:v>-4.0671477776529841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4E3-40C5-8456-501C464EA713}"/>
            </c:ext>
          </c:extLst>
        </c:ser>
        <c:ser>
          <c:idx val="3"/>
          <c:order val="2"/>
          <c:tx>
            <c:strRef>
              <c:f>'20'!$D$2</c:f>
              <c:strCache>
                <c:ptCount val="1"/>
                <c:pt idx="0">
                  <c:v>Цель по общему дефициту до 2030 года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'20'!$D$3:$D$13</c:f>
              <c:numCache>
                <c:formatCode>0</c:formatCode>
                <c:ptCount val="1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4E3-40C5-8456-501C464EA713}"/>
            </c:ext>
          </c:extLst>
        </c:ser>
        <c:ser>
          <c:idx val="4"/>
          <c:order val="3"/>
          <c:tx>
            <c:strRef>
              <c:f>'20'!$E$2</c:f>
              <c:strCache>
                <c:ptCount val="1"/>
                <c:pt idx="0">
                  <c:v>Цель по ненефтяному дефициту до 2030 года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'20'!$E$3:$E$13</c:f>
              <c:numCache>
                <c:formatCode>0</c:formatCode>
                <c:ptCount val="11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E3-40C5-8456-501C464EA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39680"/>
        <c:axId val="1551625536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3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815900600894453E-2"/>
          <c:y val="4.283522636664653E-3"/>
          <c:w val="0.91240474320706999"/>
          <c:h val="0.18842069826353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Декомпозиция</a:t>
            </a:r>
            <a:r>
              <a:rPr lang="ru-RU" sz="1200" baseline="0"/>
              <a:t> дефицита госбюджета</a:t>
            </a:r>
            <a:endParaRPr lang="ru-RU" sz="1200"/>
          </a:p>
        </c:rich>
      </c:tx>
      <c:layout>
        <c:manualLayout>
          <c:xMode val="edge"/>
          <c:yMode val="edge"/>
          <c:x val="0.19165826771653546"/>
          <c:y val="1.16580322771441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769816272965877E-2"/>
          <c:y val="0.28981929438000231"/>
          <c:w val="0.92323018372703414"/>
          <c:h val="0.567091057799667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'21'!$D$2</c:f>
              <c:strCache>
                <c:ptCount val="1"/>
                <c:pt idx="0">
                  <c:v>Обслуживание долга</c:v>
                </c:pt>
              </c:strCache>
            </c:strRef>
          </c:tx>
          <c:spPr>
            <a:solidFill>
              <a:srgbClr val="FFC000"/>
            </a:solidFill>
            <a:ln w="22225">
              <a:noFill/>
              <a:prstDash val="sysDot"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'21'!$D$3:$D$13</c:f>
              <c:numCache>
                <c:formatCode>0.0</c:formatCode>
                <c:ptCount val="11"/>
                <c:pt idx="0">
                  <c:v>-1.401646117425924</c:v>
                </c:pt>
                <c:pt idx="1">
                  <c:v>-1.2412990845265255</c:v>
                </c:pt>
                <c:pt idx="2">
                  <c:v>-1.3294937943212768</c:v>
                </c:pt>
                <c:pt idx="3">
                  <c:v>-1.3989641053691328</c:v>
                </c:pt>
                <c:pt idx="4">
                  <c:v>-1.4198488313063991</c:v>
                </c:pt>
                <c:pt idx="5">
                  <c:v>-2.0666345410195457</c:v>
                </c:pt>
                <c:pt idx="6">
                  <c:v>-2.0578966034604211</c:v>
                </c:pt>
                <c:pt idx="7">
                  <c:v>-2.3727676157915734</c:v>
                </c:pt>
                <c:pt idx="8">
                  <c:v>-2.7796322556692115</c:v>
                </c:pt>
                <c:pt idx="9">
                  <c:v>-3.2231608221826349</c:v>
                </c:pt>
                <c:pt idx="10">
                  <c:v>-3.4099021313034177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B1-4D98-AE06-04A8D18F76DE}"/>
            </c:ext>
          </c:extLst>
        </c:ser>
        <c:ser>
          <c:idx val="3"/>
          <c:order val="1"/>
          <c:tx>
            <c:strRef>
              <c:f>'21'!$E$2</c:f>
              <c:strCache>
                <c:ptCount val="1"/>
                <c:pt idx="0">
                  <c:v>ЭТП+Трансферты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'21'!$E$3:$E$13</c:f>
              <c:numCache>
                <c:formatCode>0.0</c:formatCode>
                <c:ptCount val="11"/>
                <c:pt idx="0">
                  <c:v>5.6328346025894973</c:v>
                </c:pt>
                <c:pt idx="1">
                  <c:v>7.8033129787430253</c:v>
                </c:pt>
                <c:pt idx="2">
                  <c:v>8.3354682621205498</c:v>
                </c:pt>
                <c:pt idx="3">
                  <c:v>8.114757032165679</c:v>
                </c:pt>
                <c:pt idx="4">
                  <c:v>9.2616749161883547</c:v>
                </c:pt>
                <c:pt idx="5">
                  <c:v>7.9780963351191057</c:v>
                </c:pt>
                <c:pt idx="6">
                  <c:v>7.4623898563618933</c:v>
                </c:pt>
                <c:pt idx="7">
                  <c:v>6.0852910176373989</c:v>
                </c:pt>
                <c:pt idx="8">
                  <c:v>6.6087346827834601</c:v>
                </c:pt>
                <c:pt idx="9">
                  <c:v>5.7740416171121769</c:v>
                </c:pt>
                <c:pt idx="10">
                  <c:v>2.9480999398738081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8-4ECF-9406-46A95AEAA16E}"/>
            </c:ext>
          </c:extLst>
        </c:ser>
        <c:ser>
          <c:idx val="1"/>
          <c:order val="2"/>
          <c:tx>
            <c:strRef>
              <c:f>'21'!$C$2</c:f>
              <c:strCache>
                <c:ptCount val="1"/>
                <c:pt idx="0">
                  <c:v>Цикл</c:v>
                </c:pt>
              </c:strCache>
            </c:strRef>
          </c:tx>
          <c:spPr>
            <a:solidFill>
              <a:srgbClr val="C00000"/>
            </a:solidFill>
            <a:ln w="22225"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'21'!$C$3:$C$13</c:f>
              <c:numCache>
                <c:formatCode>0.0</c:formatCode>
                <c:ptCount val="11"/>
                <c:pt idx="0">
                  <c:v>-0.53312173255388029</c:v>
                </c:pt>
                <c:pt idx="1">
                  <c:v>-0.23629425063106199</c:v>
                </c:pt>
                <c:pt idx="2">
                  <c:v>-0.12833209062216056</c:v>
                </c:pt>
                <c:pt idx="3">
                  <c:v>0.11890058348219003</c:v>
                </c:pt>
                <c:pt idx="4">
                  <c:v>-0.2834530813294005</c:v>
                </c:pt>
                <c:pt idx="5">
                  <c:v>7.4028375013032291E-2</c:v>
                </c:pt>
                <c:pt idx="6">
                  <c:v>0.18542085137278833</c:v>
                </c:pt>
                <c:pt idx="7">
                  <c:v>0.38003377695038254</c:v>
                </c:pt>
                <c:pt idx="8">
                  <c:v>0.12620050108528355</c:v>
                </c:pt>
                <c:pt idx="9">
                  <c:v>0.23280452652935979</c:v>
                </c:pt>
                <c:pt idx="10">
                  <c:v>-0.19104156134303391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B1-4D98-AE06-04A8D18F76DE}"/>
            </c:ext>
          </c:extLst>
        </c:ser>
        <c:ser>
          <c:idx val="0"/>
          <c:order val="3"/>
          <c:tx>
            <c:strRef>
              <c:f>'21'!$B$2</c:f>
              <c:strCache>
                <c:ptCount val="1"/>
                <c:pt idx="0">
                  <c:v>Ненефтяной структурный дефицит</c:v>
                </c:pt>
              </c:strCache>
            </c:strRef>
          </c:tx>
          <c:spPr>
            <a:solidFill>
              <a:srgbClr val="002060"/>
            </a:solidFill>
            <a:ln w="22225"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'21'!$B$3:$B$13</c:f>
              <c:numCache>
                <c:formatCode>0.0</c:formatCode>
                <c:ptCount val="11"/>
                <c:pt idx="0">
                  <c:v>-8.2358630869424037</c:v>
                </c:pt>
                <c:pt idx="1">
                  <c:v>-6.4489736520171901</c:v>
                </c:pt>
                <c:pt idx="2">
                  <c:v>-6.127621972622598</c:v>
                </c:pt>
                <c:pt idx="3">
                  <c:v>-7.5460010393867671</c:v>
                </c:pt>
                <c:pt idx="4">
                  <c:v>-7.7886757519854495</c:v>
                </c:pt>
                <c:pt idx="5">
                  <c:v>-10.036205506955284</c:v>
                </c:pt>
                <c:pt idx="6">
                  <c:v>-4.6350481676425881</c:v>
                </c:pt>
                <c:pt idx="7">
                  <c:v>-5.7131937511377284</c:v>
                </c:pt>
                <c:pt idx="8">
                  <c:v>-4.9978555650349454</c:v>
                </c:pt>
                <c:pt idx="9">
                  <c:v>-2.5276890424402474</c:v>
                </c:pt>
                <c:pt idx="10">
                  <c:v>-0.46620408500656402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B1-4D98-AE06-04A8D18F7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1718897637795274E-2"/>
          <c:y val="0.159032389440699"/>
          <c:w val="0.91828110236220473"/>
          <c:h val="0.190416363103949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65569076593"/>
          <c:y val="3.85859737030479E-2"/>
          <c:w val="0.85136414299395635"/>
          <c:h val="0.8245935839957804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'22'!$C$2</c:f>
              <c:strCache>
                <c:ptCount val="1"/>
                <c:pt idx="0">
                  <c:v>КПН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'22'!$C$3:$C$8</c:f>
              <c:numCache>
                <c:formatCode>0.0</c:formatCode>
                <c:ptCount val="6"/>
                <c:pt idx="0">
                  <c:v>0.58390044975358169</c:v>
                </c:pt>
                <c:pt idx="1">
                  <c:v>22.246018971139797</c:v>
                </c:pt>
                <c:pt idx="2">
                  <c:v>-0.41973325701050335</c:v>
                </c:pt>
                <c:pt idx="3">
                  <c:v>-6.2245321740957706</c:v>
                </c:pt>
                <c:pt idx="4">
                  <c:v>3.3183839892042211</c:v>
                </c:pt>
                <c:pt idx="5">
                  <c:v>-1.0274659201819176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5-47FE-A729-5066BCF727AF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  <c:pt idx="0">
                  <c:v>ИПН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'22'!$D$3:$D$8</c:f>
              <c:numCache>
                <c:formatCode>0.0</c:formatCode>
                <c:ptCount val="6"/>
                <c:pt idx="0">
                  <c:v>2.4951342474765409E-2</c:v>
                </c:pt>
                <c:pt idx="1">
                  <c:v>3.0109126483596405</c:v>
                </c:pt>
                <c:pt idx="2">
                  <c:v>-0.28514159094026686</c:v>
                </c:pt>
                <c:pt idx="3">
                  <c:v>3.2868460328037523</c:v>
                </c:pt>
                <c:pt idx="4">
                  <c:v>0.63711294866251067</c:v>
                </c:pt>
                <c:pt idx="5">
                  <c:v>-0.53368887016685918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E5-47FE-A729-5066BCF727AF}"/>
            </c:ext>
          </c:extLst>
        </c:ser>
        <c:ser>
          <c:idx val="4"/>
          <c:order val="3"/>
          <c:tx>
            <c:strRef>
              <c:f>'22'!$E$2</c:f>
              <c:strCache>
                <c:ptCount val="1"/>
                <c:pt idx="0">
                  <c:v>Соцналог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'22'!$E$3:$E$8</c:f>
              <c:numCache>
                <c:formatCode>0.0</c:formatCode>
                <c:ptCount val="6"/>
                <c:pt idx="0">
                  <c:v>-0.60787259126455084</c:v>
                </c:pt>
                <c:pt idx="1">
                  <c:v>0.87087438837707176</c:v>
                </c:pt>
                <c:pt idx="2">
                  <c:v>0.22675328605727818</c:v>
                </c:pt>
                <c:pt idx="3">
                  <c:v>2.1091960898663968</c:v>
                </c:pt>
                <c:pt idx="4">
                  <c:v>0.53955802834451227</c:v>
                </c:pt>
                <c:pt idx="5">
                  <c:v>-0.65090109787694495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E5-47FE-A729-5066BCF727AF}"/>
            </c:ext>
          </c:extLst>
        </c:ser>
        <c:ser>
          <c:idx val="5"/>
          <c:order val="4"/>
          <c:tx>
            <c:strRef>
              <c:f>'22'!$F$2</c:f>
              <c:strCache>
                <c:ptCount val="1"/>
                <c:pt idx="0">
                  <c:v>НДС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'22'!$F$3:$F$8</c:f>
              <c:numCache>
                <c:formatCode>0.0</c:formatCode>
                <c:ptCount val="6"/>
                <c:pt idx="0">
                  <c:v>-7.6947806871863662</c:v>
                </c:pt>
                <c:pt idx="1">
                  <c:v>21.103837039920879</c:v>
                </c:pt>
                <c:pt idx="2">
                  <c:v>3.1097811697909306</c:v>
                </c:pt>
                <c:pt idx="3">
                  <c:v>-5.7368517552199876</c:v>
                </c:pt>
                <c:pt idx="4">
                  <c:v>0.93596620335176894</c:v>
                </c:pt>
                <c:pt idx="5">
                  <c:v>8.4487543393981337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E5-47FE-A729-5066BCF727AF}"/>
            </c:ext>
          </c:extLst>
        </c:ser>
        <c:ser>
          <c:idx val="6"/>
          <c:order val="5"/>
          <c:tx>
            <c:strRef>
              <c:f>'22'!$G$2</c:f>
              <c:strCache>
                <c:ptCount val="1"/>
                <c:pt idx="0">
                  <c:v>Акцизы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'22'!$G$3:$G$8</c:f>
              <c:numCache>
                <c:formatCode>0.0</c:formatCode>
                <c:ptCount val="6"/>
                <c:pt idx="0">
                  <c:v>-0.19649733075655751</c:v>
                </c:pt>
                <c:pt idx="1">
                  <c:v>0.39721733790526231</c:v>
                </c:pt>
                <c:pt idx="2">
                  <c:v>0.91316361190642048</c:v>
                </c:pt>
                <c:pt idx="3">
                  <c:v>-0.14476417073251843</c:v>
                </c:pt>
                <c:pt idx="4">
                  <c:v>-8.6054686808805514E-3</c:v>
                </c:pt>
                <c:pt idx="5">
                  <c:v>0.56479690899961676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E5-47FE-A729-5066BCF727AF}"/>
            </c:ext>
          </c:extLst>
        </c:ser>
        <c:ser>
          <c:idx val="7"/>
          <c:order val="6"/>
          <c:tx>
            <c:strRef>
              <c:f>'22'!$H$2</c:f>
              <c:strCache>
                <c:ptCount val="1"/>
                <c:pt idx="0">
                  <c:v>НДПИ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'22'!$H$3:$H$8</c:f>
              <c:numCache>
                <c:formatCode>0.0</c:formatCode>
                <c:ptCount val="6"/>
                <c:pt idx="0">
                  <c:v>1.8498891906795871</c:v>
                </c:pt>
                <c:pt idx="1">
                  <c:v>0.72384961249561863</c:v>
                </c:pt>
                <c:pt idx="2">
                  <c:v>0.70525903354452346</c:v>
                </c:pt>
                <c:pt idx="3">
                  <c:v>-0.29419551683912382</c:v>
                </c:pt>
                <c:pt idx="4">
                  <c:v>1.8008270201299601</c:v>
                </c:pt>
                <c:pt idx="5">
                  <c:v>0.16410789091189221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E5-47FE-A729-5066BCF727AF}"/>
            </c:ext>
          </c:extLst>
        </c:ser>
        <c:ser>
          <c:idx val="8"/>
          <c:order val="7"/>
          <c:tx>
            <c:strRef>
              <c:f>'22'!$I$2</c:f>
              <c:strCache>
                <c:ptCount val="1"/>
                <c:pt idx="0">
                  <c:v>Прочее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'22'!$I$3:$I$8</c:f>
              <c:numCache>
                <c:formatCode>0.0</c:formatCode>
                <c:ptCount val="6"/>
                <c:pt idx="0">
                  <c:v>-0.96774133589263689</c:v>
                </c:pt>
                <c:pt idx="1">
                  <c:v>8.8007082474423584</c:v>
                </c:pt>
                <c:pt idx="2">
                  <c:v>-1.3205539023462503</c:v>
                </c:pt>
                <c:pt idx="3">
                  <c:v>-3.7840324958783227</c:v>
                </c:pt>
                <c:pt idx="4">
                  <c:v>1.1999473877138178</c:v>
                </c:pt>
                <c:pt idx="5">
                  <c:v>0.38834546824785571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E5-47FE-A729-5066BCF72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Налоги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'22'!$B$3:$B$8</c:f>
              <c:numCache>
                <c:formatCode>0.0</c:formatCode>
                <c:ptCount val="6"/>
                <c:pt idx="0">
                  <c:v>-7.0081509621921771</c:v>
                </c:pt>
                <c:pt idx="1">
                  <c:v>57.15341824564063</c:v>
                </c:pt>
                <c:pt idx="2">
                  <c:v>2.9295283510021326</c:v>
                </c:pt>
                <c:pt idx="3">
                  <c:v>-10.788333990095573</c:v>
                </c:pt>
                <c:pt idx="4">
                  <c:v>8.42319010872591</c:v>
                </c:pt>
                <c:pt idx="5">
                  <c:v>7.3539487193317763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EE5-47FE-A729-5066BCF72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4342050643420512"/>
          <c:y val="0"/>
          <c:w val="0.35657949356579494"/>
          <c:h val="0.445585936028331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514955400188929E-2"/>
          <c:y val="0.16234741739818409"/>
          <c:w val="0.90532844353359943"/>
          <c:h val="0.6511486079192253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'23'!$C$2</c:f>
              <c:strCache>
                <c:ptCount val="1"/>
                <c:pt idx="0">
                  <c:v>Фискальный импульс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'23'!$C$3:$C$23</c:f>
              <c:numCache>
                <c:formatCode>0.0</c:formatCode>
                <c:ptCount val="21"/>
                <c:pt idx="0">
                  <c:v>4.2841261412324441</c:v>
                </c:pt>
                <c:pt idx="1">
                  <c:v>2.1705858589928688</c:v>
                </c:pt>
                <c:pt idx="2">
                  <c:v>1.5243920263215802</c:v>
                </c:pt>
                <c:pt idx="3">
                  <c:v>1.4419888526001463</c:v>
                </c:pt>
                <c:pt idx="4">
                  <c:v>0.29770059082663169</c:v>
                </c:pt>
                <c:pt idx="5">
                  <c:v>0.21504874482353964</c:v>
                </c:pt>
                <c:pt idx="6">
                  <c:v>-0.12903601372168327</c:v>
                </c:pt>
                <c:pt idx="7">
                  <c:v>-0.27089545560492678</c:v>
                </c:pt>
                <c:pt idx="8">
                  <c:v>-5.8237499521099911E-2</c:v>
                </c:pt>
                <c:pt idx="9">
                  <c:v>1.5950271378346592E-2</c:v>
                </c:pt>
                <c:pt idx="10">
                  <c:v>-0.21003998742200314</c:v>
                </c:pt>
                <c:pt idx="11">
                  <c:v>0.64545725167098755</c:v>
                </c:pt>
                <c:pt idx="12">
                  <c:v>0.62782793670609682</c:v>
                </c:pt>
                <c:pt idx="13">
                  <c:v>3.7123394836896084E-2</c:v>
                </c:pt>
                <c:pt idx="14">
                  <c:v>0.98016037547495638</c:v>
                </c:pt>
                <c:pt idx="15">
                  <c:v>5.5870262736354315E-2</c:v>
                </c:pt>
                <c:pt idx="16">
                  <c:v>-0.50391715740550902</c:v>
                </c:pt>
                <c:pt idx="17">
                  <c:v>-0.16131464141378071</c:v>
                </c:pt>
                <c:pt idx="18">
                  <c:v>-1.2599135911988208</c:v>
                </c:pt>
                <c:pt idx="19">
                  <c:v>-1.454464691672126</c:v>
                </c:pt>
                <c:pt idx="20">
                  <c:v>-1.8442259859741053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20-4D72-9BEE-3A31902A1AEE}"/>
            </c:ext>
          </c:extLst>
        </c:ser>
        <c:ser>
          <c:idx val="0"/>
          <c:order val="1"/>
          <c:tx>
            <c:strRef>
              <c:f>'23'!$D$2</c:f>
              <c:strCache>
                <c:ptCount val="1"/>
                <c:pt idx="0">
                  <c:v>Квазифискальный импульс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'23'!$A$3:$B$23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'23'!$D$3:$D$23</c:f>
              <c:numCache>
                <c:formatCode>0.0</c:formatCode>
                <c:ptCount val="21"/>
                <c:pt idx="0">
                  <c:v>5.5745552154025244</c:v>
                </c:pt>
                <c:pt idx="1">
                  <c:v>7.147840099391626</c:v>
                </c:pt>
                <c:pt idx="2">
                  <c:v>5.9391384667118743</c:v>
                </c:pt>
                <c:pt idx="3">
                  <c:v>4.8764067292967406</c:v>
                </c:pt>
                <c:pt idx="4">
                  <c:v>3.0201296262840307</c:v>
                </c:pt>
                <c:pt idx="5">
                  <c:v>-8.2491348670705178E-2</c:v>
                </c:pt>
                <c:pt idx="6">
                  <c:v>2.3208395043932954</c:v>
                </c:pt>
                <c:pt idx="7">
                  <c:v>1.5803453313596292</c:v>
                </c:pt>
                <c:pt idx="8">
                  <c:v>1.4321826916904328</c:v>
                </c:pt>
                <c:pt idx="9">
                  <c:v>2.6317511301776362</c:v>
                </c:pt>
                <c:pt idx="10">
                  <c:v>0.54652260162435073</c:v>
                </c:pt>
                <c:pt idx="11">
                  <c:v>1.1458937489513257</c:v>
                </c:pt>
                <c:pt idx="12">
                  <c:v>1.0709846589758287</c:v>
                </c:pt>
                <c:pt idx="13">
                  <c:v>0.99210545258413463</c:v>
                </c:pt>
                <c:pt idx="14">
                  <c:v>1.1784452883012151</c:v>
                </c:pt>
                <c:pt idx="15">
                  <c:v>1.5189104500393298</c:v>
                </c:pt>
                <c:pt idx="16">
                  <c:v>1.4623002618216305</c:v>
                </c:pt>
                <c:pt idx="17">
                  <c:v>1.4054089607758338</c:v>
                </c:pt>
                <c:pt idx="18">
                  <c:v>2.3330114112201437</c:v>
                </c:pt>
                <c:pt idx="19">
                  <c:v>3.394108724537801</c:v>
                </c:pt>
                <c:pt idx="20">
                  <c:v>3.6374021060899642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20-4D72-9BEE-3A31902A1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1"/>
          <c:order val="2"/>
          <c:tx>
            <c:strRef>
              <c:f>'23'!$E$2</c:f>
              <c:strCache>
                <c:ptCount val="1"/>
                <c:pt idx="0">
                  <c:v>Совокупный импульс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'23'!$A$3:$B$23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'23'!$E$3:$E$23</c:f>
              <c:numCache>
                <c:formatCode>0.0</c:formatCode>
                <c:ptCount val="21"/>
                <c:pt idx="0">
                  <c:v>9.8586813566349676</c:v>
                </c:pt>
                <c:pt idx="1">
                  <c:v>9.3184259583844948</c:v>
                </c:pt>
                <c:pt idx="2">
                  <c:v>7.4635304930334545</c:v>
                </c:pt>
                <c:pt idx="3">
                  <c:v>6.3183955818968869</c:v>
                </c:pt>
                <c:pt idx="4">
                  <c:v>3.3178302171106626</c:v>
                </c:pt>
                <c:pt idx="5">
                  <c:v>0.13255739615283446</c:v>
                </c:pt>
                <c:pt idx="6">
                  <c:v>2.191803490671612</c:v>
                </c:pt>
                <c:pt idx="7">
                  <c:v>1.3094498757547024</c:v>
                </c:pt>
                <c:pt idx="8">
                  <c:v>1.3739451921693329</c:v>
                </c:pt>
                <c:pt idx="9">
                  <c:v>2.6477014015559828</c:v>
                </c:pt>
                <c:pt idx="10">
                  <c:v>0.3364826142023476</c:v>
                </c:pt>
                <c:pt idx="11">
                  <c:v>1.7913510006223132</c:v>
                </c:pt>
                <c:pt idx="12">
                  <c:v>1.6988125956819256</c:v>
                </c:pt>
                <c:pt idx="13">
                  <c:v>1.0292288474210307</c:v>
                </c:pt>
                <c:pt idx="14">
                  <c:v>2.1586056637761715</c:v>
                </c:pt>
                <c:pt idx="15">
                  <c:v>1.5747807127756841</c:v>
                </c:pt>
                <c:pt idx="16">
                  <c:v>0.95838310441612151</c:v>
                </c:pt>
                <c:pt idx="17">
                  <c:v>1.2440943193620531</c:v>
                </c:pt>
                <c:pt idx="18">
                  <c:v>1.0730978200213228</c:v>
                </c:pt>
                <c:pt idx="19">
                  <c:v>1.939644032865675</c:v>
                </c:pt>
                <c:pt idx="20">
                  <c:v>1.7931761201158589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20-4D72-9BEE-3A31902A1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2415940224159403"/>
          <c:y val="0"/>
          <c:w val="0.65960979659609797"/>
          <c:h val="0.218313208755604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158230221222"/>
          <c:y val="5.0357407407407406E-2"/>
          <c:w val="0.87335911136107991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'24'!$A$3:$A$575</c:f>
              <c:numCache>
                <c:formatCode>m/d/yyyy</c:formatCode>
                <c:ptCount val="57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</c:numCache>
            </c:numRef>
          </c:cat>
          <c:val>
            <c:numRef>
              <c:f>'24'!$B$3:$B$575</c:f>
              <c:numCache>
                <c:formatCode>_(* #,##0.00_);_(* \(#,##0.00\);_(* "-"??_);_(@_)</c:formatCode>
                <c:ptCount val="573"/>
                <c:pt idx="0">
                  <c:v>15.74</c:v>
                </c:pt>
                <c:pt idx="1">
                  <c:v>14.88</c:v>
                </c:pt>
                <c:pt idx="2">
                  <c:v>14.69</c:v>
                </c:pt>
                <c:pt idx="3">
                  <c:v>14.7</c:v>
                </c:pt>
                <c:pt idx="4">
                  <c:v>14.75</c:v>
                </c:pt>
                <c:pt idx="5">
                  <c:v>14.65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14.82</c:v>
                </c:pt>
                <c:pt idx="11">
                  <c:v>15.54</c:v>
                </c:pt>
                <c:pt idx="12">
                  <c:v>15.31</c:v>
                </c:pt>
                <c:pt idx="13">
                  <c:v>15.01</c:v>
                </c:pt>
                <c:pt idx="14">
                  <c:v>14.42</c:v>
                </c:pt>
                <c:pt idx="15">
                  <c:v>14.61</c:v>
                </c:pt>
                <c:pt idx="16">
                  <c:v>15.1</c:v>
                </c:pt>
                <c:pt idx="17">
                  <c:v>15.01</c:v>
                </c:pt>
                <c:pt idx="18">
                  <c:v>14.96</c:v>
                </c:pt>
                <c:pt idx="19">
                  <c:v>14.51</c:v>
                </c:pt>
                <c:pt idx="20">
                  <c:v>14.32</c:v>
                </c:pt>
                <c:pt idx="21">
                  <c:v>14.21</c:v>
                </c:pt>
                <c:pt idx="22">
                  <c:v>14.07</c:v>
                </c:pt>
                <c:pt idx="23">
                  <c:v>14.12</c:v>
                </c:pt>
                <c:pt idx="24">
                  <c:v>14.14</c:v>
                </c:pt>
                <c:pt idx="25">
                  <c:v>14.07</c:v>
                </c:pt>
                <c:pt idx="26">
                  <c:v>14.04</c:v>
                </c:pt>
                <c:pt idx="27">
                  <c:v>14.01</c:v>
                </c:pt>
                <c:pt idx="28">
                  <c:v>14.14</c:v>
                </c:pt>
                <c:pt idx="29">
                  <c:v>14.38</c:v>
                </c:pt>
                <c:pt idx="30">
                  <c:v>14.98</c:v>
                </c:pt>
                <c:pt idx="31">
                  <c:v>14.48</c:v>
                </c:pt>
                <c:pt idx="32">
                  <c:v>14.41</c:v>
                </c:pt>
                <c:pt idx="33">
                  <c:v>14.31</c:v>
                </c:pt>
                <c:pt idx="34">
                  <c:v>14.29</c:v>
                </c:pt>
                <c:pt idx="35">
                  <c:v>14.47</c:v>
                </c:pt>
                <c:pt idx="36">
                  <c:v>14.49</c:v>
                </c:pt>
                <c:pt idx="37">
                  <c:v>14.79</c:v>
                </c:pt>
                <c:pt idx="38">
                  <c:v>15.41</c:v>
                </c:pt>
                <c:pt idx="39">
                  <c:v>15.61</c:v>
                </c:pt>
                <c:pt idx="40">
                  <c:v>15.31</c:v>
                </c:pt>
                <c:pt idx="41">
                  <c:v>15.03</c:v>
                </c:pt>
                <c:pt idx="42">
                  <c:v>14.11</c:v>
                </c:pt>
                <c:pt idx="43">
                  <c:v>13.88</c:v>
                </c:pt>
                <c:pt idx="44">
                  <c:v>13.55</c:v>
                </c:pt>
                <c:pt idx="45">
                  <c:v>13.51</c:v>
                </c:pt>
                <c:pt idx="46">
                  <c:v>13.5</c:v>
                </c:pt>
                <c:pt idx="47">
                  <c:v>13.58</c:v>
                </c:pt>
                <c:pt idx="48">
                  <c:v>13.62</c:v>
                </c:pt>
                <c:pt idx="49">
                  <c:v>13.72</c:v>
                </c:pt>
                <c:pt idx="50">
                  <c:v>13.57</c:v>
                </c:pt>
                <c:pt idx="51">
                  <c:v>13.54</c:v>
                </c:pt>
                <c:pt idx="52">
                  <c:v>13.48</c:v>
                </c:pt>
                <c:pt idx="53">
                  <c:v>13.62</c:v>
                </c:pt>
                <c:pt idx="54">
                  <c:v>13.83</c:v>
                </c:pt>
                <c:pt idx="55">
                  <c:v>13.79</c:v>
                </c:pt>
                <c:pt idx="56">
                  <c:v>13.74</c:v>
                </c:pt>
                <c:pt idx="57">
                  <c:v>13.79</c:v>
                </c:pt>
                <c:pt idx="58">
                  <c:v>13.91</c:v>
                </c:pt>
                <c:pt idx="59">
                  <c:v>14</c:v>
                </c:pt>
                <c:pt idx="60">
                  <c:v>13.83</c:v>
                </c:pt>
                <c:pt idx="61">
                  <c:v>13.52</c:v>
                </c:pt>
                <c:pt idx="62">
                  <c:v>13.24</c:v>
                </c:pt>
                <c:pt idx="63">
                  <c:v>13.2</c:v>
                </c:pt>
                <c:pt idx="64">
                  <c:v>13.64</c:v>
                </c:pt>
                <c:pt idx="65">
                  <c:v>13.5</c:v>
                </c:pt>
                <c:pt idx="66">
                  <c:v>13.46</c:v>
                </c:pt>
                <c:pt idx="67">
                  <c:v>13.06</c:v>
                </c:pt>
                <c:pt idx="68">
                  <c:v>12.92</c:v>
                </c:pt>
                <c:pt idx="69">
                  <c:v>12.93</c:v>
                </c:pt>
                <c:pt idx="70">
                  <c:v>13.44</c:v>
                </c:pt>
                <c:pt idx="71">
                  <c:v>13.48</c:v>
                </c:pt>
                <c:pt idx="72">
                  <c:v>13.28</c:v>
                </c:pt>
                <c:pt idx="73">
                  <c:v>13.66</c:v>
                </c:pt>
                <c:pt idx="74">
                  <c:v>13.81</c:v>
                </c:pt>
                <c:pt idx="75">
                  <c:v>13.8</c:v>
                </c:pt>
                <c:pt idx="76">
                  <c:v>13.98</c:v>
                </c:pt>
                <c:pt idx="77">
                  <c:v>14.21</c:v>
                </c:pt>
                <c:pt idx="78">
                  <c:v>15.08</c:v>
                </c:pt>
                <c:pt idx="79">
                  <c:v>15.21</c:v>
                </c:pt>
                <c:pt idx="80">
                  <c:v>14.23</c:v>
                </c:pt>
                <c:pt idx="81">
                  <c:v>13.72</c:v>
                </c:pt>
                <c:pt idx="82">
                  <c:v>13.28</c:v>
                </c:pt>
                <c:pt idx="83">
                  <c:v>13.4</c:v>
                </c:pt>
                <c:pt idx="84">
                  <c:v>13.85</c:v>
                </c:pt>
                <c:pt idx="85">
                  <c:v>13.65</c:v>
                </c:pt>
                <c:pt idx="86">
                  <c:v>13.58</c:v>
                </c:pt>
                <c:pt idx="87">
                  <c:v>13.68</c:v>
                </c:pt>
                <c:pt idx="88">
                  <c:v>13.74</c:v>
                </c:pt>
                <c:pt idx="89">
                  <c:v>15.32</c:v>
                </c:pt>
                <c:pt idx="90">
                  <c:v>15.13</c:v>
                </c:pt>
                <c:pt idx="91">
                  <c:v>13.87</c:v>
                </c:pt>
                <c:pt idx="92">
                  <c:v>13.08</c:v>
                </c:pt>
                <c:pt idx="93">
                  <c:v>13.04</c:v>
                </c:pt>
                <c:pt idx="94">
                  <c:v>13.07</c:v>
                </c:pt>
                <c:pt idx="95">
                  <c:v>13</c:v>
                </c:pt>
                <c:pt idx="96">
                  <c:v>12.88</c:v>
                </c:pt>
                <c:pt idx="97">
                  <c:v>13.17</c:v>
                </c:pt>
                <c:pt idx="98">
                  <c:v>13.47</c:v>
                </c:pt>
                <c:pt idx="99">
                  <c:v>13.15</c:v>
                </c:pt>
                <c:pt idx="100">
                  <c:v>13.06</c:v>
                </c:pt>
                <c:pt idx="101">
                  <c:v>13</c:v>
                </c:pt>
                <c:pt idx="102">
                  <c:v>13.14</c:v>
                </c:pt>
                <c:pt idx="103">
                  <c:v>13.34</c:v>
                </c:pt>
                <c:pt idx="104">
                  <c:v>13.61</c:v>
                </c:pt>
                <c:pt idx="105">
                  <c:v>13.94</c:v>
                </c:pt>
                <c:pt idx="106">
                  <c:v>13.62</c:v>
                </c:pt>
                <c:pt idx="107">
                  <c:v>13.61</c:v>
                </c:pt>
                <c:pt idx="108">
                  <c:v>13.55</c:v>
                </c:pt>
                <c:pt idx="109">
                  <c:v>13.57</c:v>
                </c:pt>
                <c:pt idx="110">
                  <c:v>13.54</c:v>
                </c:pt>
                <c:pt idx="111">
                  <c:v>13.49</c:v>
                </c:pt>
                <c:pt idx="112">
                  <c:v>13.43</c:v>
                </c:pt>
                <c:pt idx="113">
                  <c:v>13.38</c:v>
                </c:pt>
                <c:pt idx="114">
                  <c:v>13.51</c:v>
                </c:pt>
                <c:pt idx="115">
                  <c:v>14.45</c:v>
                </c:pt>
                <c:pt idx="116">
                  <c:v>15.08</c:v>
                </c:pt>
                <c:pt idx="117">
                  <c:v>14.37</c:v>
                </c:pt>
                <c:pt idx="118">
                  <c:v>13.25</c:v>
                </c:pt>
                <c:pt idx="119">
                  <c:v>13.08</c:v>
                </c:pt>
                <c:pt idx="120">
                  <c:v>13.12</c:v>
                </c:pt>
                <c:pt idx="121">
                  <c:v>13.09</c:v>
                </c:pt>
                <c:pt idx="122">
                  <c:v>12.97</c:v>
                </c:pt>
                <c:pt idx="123">
                  <c:v>12.98</c:v>
                </c:pt>
                <c:pt idx="124">
                  <c:v>13.16</c:v>
                </c:pt>
                <c:pt idx="125">
                  <c:v>13.07</c:v>
                </c:pt>
                <c:pt idx="126">
                  <c:v>13.13</c:v>
                </c:pt>
                <c:pt idx="127">
                  <c:v>13.02</c:v>
                </c:pt>
                <c:pt idx="128">
                  <c:v>13.03</c:v>
                </c:pt>
                <c:pt idx="129">
                  <c:v>13.03</c:v>
                </c:pt>
                <c:pt idx="130">
                  <c:v>13.03</c:v>
                </c:pt>
                <c:pt idx="131">
                  <c:v>13.09</c:v>
                </c:pt>
                <c:pt idx="132">
                  <c:v>13.17</c:v>
                </c:pt>
                <c:pt idx="133">
                  <c:v>13.14</c:v>
                </c:pt>
                <c:pt idx="134">
                  <c:v>13.13</c:v>
                </c:pt>
                <c:pt idx="135">
                  <c:v>13.16</c:v>
                </c:pt>
                <c:pt idx="136">
                  <c:v>13.13</c:v>
                </c:pt>
                <c:pt idx="137">
                  <c:v>13.42</c:v>
                </c:pt>
                <c:pt idx="138">
                  <c:v>14.12</c:v>
                </c:pt>
                <c:pt idx="139">
                  <c:v>14.22</c:v>
                </c:pt>
                <c:pt idx="140">
                  <c:v>13.62</c:v>
                </c:pt>
                <c:pt idx="141">
                  <c:v>13.42</c:v>
                </c:pt>
                <c:pt idx="142">
                  <c:v>13.75</c:v>
                </c:pt>
                <c:pt idx="143">
                  <c:v>13.42</c:v>
                </c:pt>
                <c:pt idx="144">
                  <c:v>13.02</c:v>
                </c:pt>
                <c:pt idx="145">
                  <c:v>13.03</c:v>
                </c:pt>
                <c:pt idx="146">
                  <c:v>12.99</c:v>
                </c:pt>
                <c:pt idx="147">
                  <c:v>13</c:v>
                </c:pt>
                <c:pt idx="148">
                  <c:v>12.99</c:v>
                </c:pt>
                <c:pt idx="149">
                  <c:v>13</c:v>
                </c:pt>
                <c:pt idx="150">
                  <c:v>12.99</c:v>
                </c:pt>
                <c:pt idx="151">
                  <c:v>13.05</c:v>
                </c:pt>
                <c:pt idx="152">
                  <c:v>13.14</c:v>
                </c:pt>
                <c:pt idx="153">
                  <c:v>13.03</c:v>
                </c:pt>
                <c:pt idx="154">
                  <c:v>13.14</c:v>
                </c:pt>
                <c:pt idx="155">
                  <c:v>13.2</c:v>
                </c:pt>
                <c:pt idx="156">
                  <c:v>13.18</c:v>
                </c:pt>
                <c:pt idx="157">
                  <c:v>13.13</c:v>
                </c:pt>
                <c:pt idx="158">
                  <c:v>13.12</c:v>
                </c:pt>
                <c:pt idx="159">
                  <c:v>13.13</c:v>
                </c:pt>
                <c:pt idx="160">
                  <c:v>13.14</c:v>
                </c:pt>
                <c:pt idx="161">
                  <c:v>13.19</c:v>
                </c:pt>
                <c:pt idx="162">
                  <c:v>13.24</c:v>
                </c:pt>
                <c:pt idx="163">
                  <c:v>13.29</c:v>
                </c:pt>
                <c:pt idx="164">
                  <c:v>13.07</c:v>
                </c:pt>
                <c:pt idx="165">
                  <c:v>12.97</c:v>
                </c:pt>
                <c:pt idx="166">
                  <c:v>13.04</c:v>
                </c:pt>
                <c:pt idx="167">
                  <c:v>13.18</c:v>
                </c:pt>
                <c:pt idx="168">
                  <c:v>13.25</c:v>
                </c:pt>
                <c:pt idx="169">
                  <c:v>13.5</c:v>
                </c:pt>
                <c:pt idx="170">
                  <c:v>13.76</c:v>
                </c:pt>
                <c:pt idx="171">
                  <c:v>13.62</c:v>
                </c:pt>
                <c:pt idx="172">
                  <c:v>13.25</c:v>
                </c:pt>
                <c:pt idx="173">
                  <c:v>13.22</c:v>
                </c:pt>
                <c:pt idx="174">
                  <c:v>13.34</c:v>
                </c:pt>
                <c:pt idx="175">
                  <c:v>13.35</c:v>
                </c:pt>
                <c:pt idx="176">
                  <c:v>13.29</c:v>
                </c:pt>
                <c:pt idx="177">
                  <c:v>13.26</c:v>
                </c:pt>
                <c:pt idx="178">
                  <c:v>13.26</c:v>
                </c:pt>
                <c:pt idx="179">
                  <c:v>13.38</c:v>
                </c:pt>
                <c:pt idx="180">
                  <c:v>14.17</c:v>
                </c:pt>
                <c:pt idx="181">
                  <c:v>14.44</c:v>
                </c:pt>
                <c:pt idx="182">
                  <c:v>14.06</c:v>
                </c:pt>
                <c:pt idx="183">
                  <c:v>13.39</c:v>
                </c:pt>
                <c:pt idx="184">
                  <c:v>13.18</c:v>
                </c:pt>
                <c:pt idx="185">
                  <c:v>13.23</c:v>
                </c:pt>
                <c:pt idx="186">
                  <c:v>13.28</c:v>
                </c:pt>
                <c:pt idx="187">
                  <c:v>13.33</c:v>
                </c:pt>
                <c:pt idx="188">
                  <c:v>13.52</c:v>
                </c:pt>
                <c:pt idx="189">
                  <c:v>13.85</c:v>
                </c:pt>
                <c:pt idx="190">
                  <c:v>14.1</c:v>
                </c:pt>
                <c:pt idx="191">
                  <c:v>13.79</c:v>
                </c:pt>
                <c:pt idx="192">
                  <c:v>13.99</c:v>
                </c:pt>
                <c:pt idx="193">
                  <c:v>13.83</c:v>
                </c:pt>
                <c:pt idx="194">
                  <c:v>13.79</c:v>
                </c:pt>
                <c:pt idx="195">
                  <c:v>13.8</c:v>
                </c:pt>
                <c:pt idx="196">
                  <c:v>13.94</c:v>
                </c:pt>
                <c:pt idx="197">
                  <c:v>13.84</c:v>
                </c:pt>
                <c:pt idx="198">
                  <c:v>13.77</c:v>
                </c:pt>
                <c:pt idx="199">
                  <c:v>14.03</c:v>
                </c:pt>
                <c:pt idx="200">
                  <c:v>14.52</c:v>
                </c:pt>
                <c:pt idx="201">
                  <c:v>13.79</c:v>
                </c:pt>
                <c:pt idx="202">
                  <c:v>13.81</c:v>
                </c:pt>
                <c:pt idx="203">
                  <c:v>13.77</c:v>
                </c:pt>
                <c:pt idx="204">
                  <c:v>13.5</c:v>
                </c:pt>
                <c:pt idx="205">
                  <c:v>13.58</c:v>
                </c:pt>
                <c:pt idx="206">
                  <c:v>13.67</c:v>
                </c:pt>
                <c:pt idx="207">
                  <c:v>13.62</c:v>
                </c:pt>
                <c:pt idx="208">
                  <c:v>13.63</c:v>
                </c:pt>
                <c:pt idx="209">
                  <c:v>13.66</c:v>
                </c:pt>
                <c:pt idx="210">
                  <c:v>13.76</c:v>
                </c:pt>
                <c:pt idx="211">
                  <c:v>13.66</c:v>
                </c:pt>
                <c:pt idx="212">
                  <c:v>13.6</c:v>
                </c:pt>
                <c:pt idx="213">
                  <c:v>13.73</c:v>
                </c:pt>
                <c:pt idx="214">
                  <c:v>13.81</c:v>
                </c:pt>
                <c:pt idx="215">
                  <c:v>13.82</c:v>
                </c:pt>
                <c:pt idx="216">
                  <c:v>13.67</c:v>
                </c:pt>
                <c:pt idx="217">
                  <c:v>13.65</c:v>
                </c:pt>
                <c:pt idx="218">
                  <c:v>13.65</c:v>
                </c:pt>
                <c:pt idx="219">
                  <c:v>13.58</c:v>
                </c:pt>
                <c:pt idx="220">
                  <c:v>13.61</c:v>
                </c:pt>
                <c:pt idx="221">
                  <c:v>13.77</c:v>
                </c:pt>
                <c:pt idx="222">
                  <c:v>13.78</c:v>
                </c:pt>
                <c:pt idx="223">
                  <c:v>13.71</c:v>
                </c:pt>
                <c:pt idx="224">
                  <c:v>13.69</c:v>
                </c:pt>
                <c:pt idx="225">
                  <c:v>13.71</c:v>
                </c:pt>
                <c:pt idx="226">
                  <c:v>14.02</c:v>
                </c:pt>
                <c:pt idx="227">
                  <c:v>14.96</c:v>
                </c:pt>
                <c:pt idx="228">
                  <c:v>14.9</c:v>
                </c:pt>
                <c:pt idx="229">
                  <c:v>14.78</c:v>
                </c:pt>
                <c:pt idx="230">
                  <c:v>14.62</c:v>
                </c:pt>
                <c:pt idx="231">
                  <c:v>14.57</c:v>
                </c:pt>
                <c:pt idx="232">
                  <c:v>14.82</c:v>
                </c:pt>
                <c:pt idx="233">
                  <c:v>15.02</c:v>
                </c:pt>
                <c:pt idx="234">
                  <c:v>14.89</c:v>
                </c:pt>
                <c:pt idx="235">
                  <c:v>14.78</c:v>
                </c:pt>
                <c:pt idx="236">
                  <c:v>14.71</c:v>
                </c:pt>
                <c:pt idx="237">
                  <c:v>14.8</c:v>
                </c:pt>
                <c:pt idx="238">
                  <c:v>14.79</c:v>
                </c:pt>
                <c:pt idx="239">
                  <c:v>14.73</c:v>
                </c:pt>
                <c:pt idx="240">
                  <c:v>14.78</c:v>
                </c:pt>
                <c:pt idx="241">
                  <c:v>14.91</c:v>
                </c:pt>
                <c:pt idx="242">
                  <c:v>14.92</c:v>
                </c:pt>
                <c:pt idx="243">
                  <c:v>14.87</c:v>
                </c:pt>
                <c:pt idx="244">
                  <c:v>14.68</c:v>
                </c:pt>
                <c:pt idx="245">
                  <c:v>15.08</c:v>
                </c:pt>
                <c:pt idx="246">
                  <c:v>15.05</c:v>
                </c:pt>
                <c:pt idx="247">
                  <c:v>15.02</c:v>
                </c:pt>
                <c:pt idx="248">
                  <c:v>14.44</c:v>
                </c:pt>
                <c:pt idx="249">
                  <c:v>14.43</c:v>
                </c:pt>
                <c:pt idx="250">
                  <c:v>14.3</c:v>
                </c:pt>
                <c:pt idx="251">
                  <c:v>14.31</c:v>
                </c:pt>
                <c:pt idx="252">
                  <c:v>14.68</c:v>
                </c:pt>
                <c:pt idx="253">
                  <c:v>15.93</c:v>
                </c:pt>
                <c:pt idx="254">
                  <c:v>14.83</c:v>
                </c:pt>
                <c:pt idx="255">
                  <c:v>14.63</c:v>
                </c:pt>
                <c:pt idx="256">
                  <c:v>14.76</c:v>
                </c:pt>
                <c:pt idx="257">
                  <c:v>14.71</c:v>
                </c:pt>
                <c:pt idx="258">
                  <c:v>14.99</c:v>
                </c:pt>
                <c:pt idx="259">
                  <c:v>14.83</c:v>
                </c:pt>
                <c:pt idx="260">
                  <c:v>14.76</c:v>
                </c:pt>
                <c:pt idx="261">
                  <c:v>14.84</c:v>
                </c:pt>
                <c:pt idx="262">
                  <c:v>14.98</c:v>
                </c:pt>
                <c:pt idx="263">
                  <c:v>15.06</c:v>
                </c:pt>
                <c:pt idx="264">
                  <c:v>14.97</c:v>
                </c:pt>
                <c:pt idx="265">
                  <c:v>14.82</c:v>
                </c:pt>
                <c:pt idx="266">
                  <c:v>14.46</c:v>
                </c:pt>
                <c:pt idx="267">
                  <c:v>14.41</c:v>
                </c:pt>
                <c:pt idx="268">
                  <c:v>14.58</c:v>
                </c:pt>
                <c:pt idx="269">
                  <c:v>14.62</c:v>
                </c:pt>
                <c:pt idx="270">
                  <c:v>14.78</c:v>
                </c:pt>
                <c:pt idx="271">
                  <c:v>14.82</c:v>
                </c:pt>
                <c:pt idx="272">
                  <c:v>14.79</c:v>
                </c:pt>
                <c:pt idx="273">
                  <c:v>14.87</c:v>
                </c:pt>
                <c:pt idx="274">
                  <c:v>14.68</c:v>
                </c:pt>
                <c:pt idx="275">
                  <c:v>14.63</c:v>
                </c:pt>
                <c:pt idx="276">
                  <c:v>14.62</c:v>
                </c:pt>
                <c:pt idx="277">
                  <c:v>14.63</c:v>
                </c:pt>
                <c:pt idx="278">
                  <c:v>14.75</c:v>
                </c:pt>
                <c:pt idx="279">
                  <c:v>14.65</c:v>
                </c:pt>
                <c:pt idx="280">
                  <c:v>15.11</c:v>
                </c:pt>
                <c:pt idx="281">
                  <c:v>14.91</c:v>
                </c:pt>
                <c:pt idx="282">
                  <c:v>14.82</c:v>
                </c:pt>
                <c:pt idx="283">
                  <c:v>14.76</c:v>
                </c:pt>
                <c:pt idx="284">
                  <c:v>15.05</c:v>
                </c:pt>
                <c:pt idx="285">
                  <c:v>15.72</c:v>
                </c:pt>
                <c:pt idx="286">
                  <c:v>15.71</c:v>
                </c:pt>
                <c:pt idx="287">
                  <c:v>15.08</c:v>
                </c:pt>
                <c:pt idx="288">
                  <c:v>14.71</c:v>
                </c:pt>
                <c:pt idx="289">
                  <c:v>14.54</c:v>
                </c:pt>
                <c:pt idx="290">
                  <c:v>14.53</c:v>
                </c:pt>
                <c:pt idx="291">
                  <c:v>14.69</c:v>
                </c:pt>
                <c:pt idx="292">
                  <c:v>14.42</c:v>
                </c:pt>
                <c:pt idx="293">
                  <c:v>14.65</c:v>
                </c:pt>
                <c:pt idx="294">
                  <c:v>15.58</c:v>
                </c:pt>
                <c:pt idx="295">
                  <c:v>15.51</c:v>
                </c:pt>
                <c:pt idx="296">
                  <c:v>15.85</c:v>
                </c:pt>
                <c:pt idx="297">
                  <c:v>15.64</c:v>
                </c:pt>
                <c:pt idx="298">
                  <c:v>15.63</c:v>
                </c:pt>
                <c:pt idx="299">
                  <c:v>15.72</c:v>
                </c:pt>
                <c:pt idx="300">
                  <c:v>16.059999999999999</c:v>
                </c:pt>
                <c:pt idx="301">
                  <c:v>16.07</c:v>
                </c:pt>
                <c:pt idx="302">
                  <c:v>15.78</c:v>
                </c:pt>
                <c:pt idx="303">
                  <c:v>15.82</c:v>
                </c:pt>
                <c:pt idx="304">
                  <c:v>16.170000000000002</c:v>
                </c:pt>
                <c:pt idx="305">
                  <c:v>16.66</c:v>
                </c:pt>
                <c:pt idx="306">
                  <c:v>16.82</c:v>
                </c:pt>
                <c:pt idx="307">
                  <c:v>16.02</c:v>
                </c:pt>
                <c:pt idx="308">
                  <c:v>15.73</c:v>
                </c:pt>
                <c:pt idx="309">
                  <c:v>15.84</c:v>
                </c:pt>
                <c:pt idx="310">
                  <c:v>16.16</c:v>
                </c:pt>
                <c:pt idx="311">
                  <c:v>16.829999999999998</c:v>
                </c:pt>
                <c:pt idx="312">
                  <c:v>16.61</c:v>
                </c:pt>
                <c:pt idx="313">
                  <c:v>15.9</c:v>
                </c:pt>
                <c:pt idx="314">
                  <c:v>15.91</c:v>
                </c:pt>
                <c:pt idx="315">
                  <c:v>15.75</c:v>
                </c:pt>
                <c:pt idx="316">
                  <c:v>15.64</c:v>
                </c:pt>
                <c:pt idx="317">
                  <c:v>15.64</c:v>
                </c:pt>
                <c:pt idx="318">
                  <c:v>15.51</c:v>
                </c:pt>
                <c:pt idx="319">
                  <c:v>15.63</c:v>
                </c:pt>
                <c:pt idx="320">
                  <c:v>15.94</c:v>
                </c:pt>
                <c:pt idx="321">
                  <c:v>16.12</c:v>
                </c:pt>
                <c:pt idx="322">
                  <c:v>16.010000000000002</c:v>
                </c:pt>
                <c:pt idx="323">
                  <c:v>16.09</c:v>
                </c:pt>
                <c:pt idx="324">
                  <c:v>15.85</c:v>
                </c:pt>
                <c:pt idx="325">
                  <c:v>15.73</c:v>
                </c:pt>
                <c:pt idx="326">
                  <c:v>15.6</c:v>
                </c:pt>
                <c:pt idx="327">
                  <c:v>15.54</c:v>
                </c:pt>
                <c:pt idx="328">
                  <c:v>15.64</c:v>
                </c:pt>
                <c:pt idx="329">
                  <c:v>15.78</c:v>
                </c:pt>
                <c:pt idx="330">
                  <c:v>15.78</c:v>
                </c:pt>
                <c:pt idx="331">
                  <c:v>15.81</c:v>
                </c:pt>
                <c:pt idx="332">
                  <c:v>15.62</c:v>
                </c:pt>
                <c:pt idx="333">
                  <c:v>15.53</c:v>
                </c:pt>
                <c:pt idx="334">
                  <c:v>15.69</c:v>
                </c:pt>
                <c:pt idx="335">
                  <c:v>15.75</c:v>
                </c:pt>
                <c:pt idx="336">
                  <c:v>15.99</c:v>
                </c:pt>
                <c:pt idx="337">
                  <c:v>15.82</c:v>
                </c:pt>
                <c:pt idx="338">
                  <c:v>15.61</c:v>
                </c:pt>
                <c:pt idx="339">
                  <c:v>15.65</c:v>
                </c:pt>
                <c:pt idx="340">
                  <c:v>15.73</c:v>
                </c:pt>
                <c:pt idx="341">
                  <c:v>16</c:v>
                </c:pt>
                <c:pt idx="342">
                  <c:v>16.010000000000002</c:v>
                </c:pt>
                <c:pt idx="343">
                  <c:v>15.69</c:v>
                </c:pt>
                <c:pt idx="344">
                  <c:v>15.43</c:v>
                </c:pt>
                <c:pt idx="345">
                  <c:v>15.46</c:v>
                </c:pt>
                <c:pt idx="346">
                  <c:v>15.42</c:v>
                </c:pt>
                <c:pt idx="347">
                  <c:v>15.5</c:v>
                </c:pt>
                <c:pt idx="348">
                  <c:v>15.17</c:v>
                </c:pt>
                <c:pt idx="349">
                  <c:v>14.97</c:v>
                </c:pt>
                <c:pt idx="350">
                  <c:v>15.04</c:v>
                </c:pt>
                <c:pt idx="351">
                  <c:v>14.96</c:v>
                </c:pt>
                <c:pt idx="352">
                  <c:v>15.41</c:v>
                </c:pt>
                <c:pt idx="353">
                  <c:v>15.75</c:v>
                </c:pt>
                <c:pt idx="354">
                  <c:v>15.55</c:v>
                </c:pt>
                <c:pt idx="355">
                  <c:v>15.57</c:v>
                </c:pt>
                <c:pt idx="356">
                  <c:v>15.62</c:v>
                </c:pt>
                <c:pt idx="357">
                  <c:v>15.67</c:v>
                </c:pt>
                <c:pt idx="358">
                  <c:v>15.59</c:v>
                </c:pt>
                <c:pt idx="359">
                  <c:v>15.52</c:v>
                </c:pt>
                <c:pt idx="360">
                  <c:v>15.52</c:v>
                </c:pt>
                <c:pt idx="361">
                  <c:v>15.51</c:v>
                </c:pt>
                <c:pt idx="362">
                  <c:v>15.51</c:v>
                </c:pt>
                <c:pt idx="363">
                  <c:v>15.52</c:v>
                </c:pt>
                <c:pt idx="364">
                  <c:v>15.5</c:v>
                </c:pt>
                <c:pt idx="365">
                  <c:v>15.5</c:v>
                </c:pt>
                <c:pt idx="366">
                  <c:v>15.54</c:v>
                </c:pt>
                <c:pt idx="367">
                  <c:v>15.52</c:v>
                </c:pt>
                <c:pt idx="368">
                  <c:v>15.51</c:v>
                </c:pt>
                <c:pt idx="369">
                  <c:v>15.52</c:v>
                </c:pt>
                <c:pt idx="370">
                  <c:v>15.51</c:v>
                </c:pt>
                <c:pt idx="371">
                  <c:v>15.53</c:v>
                </c:pt>
                <c:pt idx="372">
                  <c:v>15.55</c:v>
                </c:pt>
                <c:pt idx="373">
                  <c:v>15.51</c:v>
                </c:pt>
                <c:pt idx="374">
                  <c:v>15.51</c:v>
                </c:pt>
                <c:pt idx="375">
                  <c:v>15.51</c:v>
                </c:pt>
                <c:pt idx="376">
                  <c:v>15.56</c:v>
                </c:pt>
                <c:pt idx="377">
                  <c:v>15.7</c:v>
                </c:pt>
                <c:pt idx="378">
                  <c:v>15.68</c:v>
                </c:pt>
                <c:pt idx="379">
                  <c:v>15.65</c:v>
                </c:pt>
                <c:pt idx="380">
                  <c:v>15.64</c:v>
                </c:pt>
                <c:pt idx="381">
                  <c:v>15.63</c:v>
                </c:pt>
                <c:pt idx="382">
                  <c:v>15.62</c:v>
                </c:pt>
                <c:pt idx="383">
                  <c:v>15.65</c:v>
                </c:pt>
                <c:pt idx="384">
                  <c:v>15.64</c:v>
                </c:pt>
                <c:pt idx="385">
                  <c:v>15.59</c:v>
                </c:pt>
                <c:pt idx="386">
                  <c:v>15.65</c:v>
                </c:pt>
                <c:pt idx="387">
                  <c:v>15.57</c:v>
                </c:pt>
                <c:pt idx="388">
                  <c:v>15.54</c:v>
                </c:pt>
                <c:pt idx="389">
                  <c:v>15.54</c:v>
                </c:pt>
                <c:pt idx="390">
                  <c:v>15.52</c:v>
                </c:pt>
                <c:pt idx="391">
                  <c:v>15.51</c:v>
                </c:pt>
                <c:pt idx="392">
                  <c:v>15.51</c:v>
                </c:pt>
                <c:pt idx="393">
                  <c:v>15.51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15.51</c:v>
                </c:pt>
                <c:pt idx="405">
                  <c:v>15.55</c:v>
                </c:pt>
                <c:pt idx="406">
                  <c:v>15.7</c:v>
                </c:pt>
                <c:pt idx="407">
                  <c:v>15.88</c:v>
                </c:pt>
                <c:pt idx="408">
                  <c:v>15.66</c:v>
                </c:pt>
                <c:pt idx="409">
                  <c:v>15.69</c:v>
                </c:pt>
                <c:pt idx="410">
                  <c:v>15.65</c:v>
                </c:pt>
                <c:pt idx="411">
                  <c:v>15.83</c:v>
                </c:pt>
                <c:pt idx="412">
                  <c:v>15.84</c:v>
                </c:pt>
                <c:pt idx="413">
                  <c:v>15.9</c:v>
                </c:pt>
                <c:pt idx="414">
                  <c:v>16.11</c:v>
                </c:pt>
                <c:pt idx="415">
                  <c:v>16.41</c:v>
                </c:pt>
                <c:pt idx="416">
                  <c:v>16.329999999999998</c:v>
                </c:pt>
                <c:pt idx="417">
                  <c:v>15.8</c:v>
                </c:pt>
                <c:pt idx="418">
                  <c:v>15.75</c:v>
                </c:pt>
                <c:pt idx="419">
                  <c:v>15.78</c:v>
                </c:pt>
                <c:pt idx="420">
                  <c:v>15.59</c:v>
                </c:pt>
                <c:pt idx="421">
                  <c:v>15.63</c:v>
                </c:pt>
                <c:pt idx="422">
                  <c:v>15.72</c:v>
                </c:pt>
                <c:pt idx="423">
                  <c:v>15.77</c:v>
                </c:pt>
                <c:pt idx="424">
                  <c:v>15.77</c:v>
                </c:pt>
                <c:pt idx="425">
                  <c:v>15.85</c:v>
                </c:pt>
                <c:pt idx="426">
                  <c:v>16.07</c:v>
                </c:pt>
                <c:pt idx="427">
                  <c:v>15.91</c:v>
                </c:pt>
                <c:pt idx="428">
                  <c:v>15.74</c:v>
                </c:pt>
                <c:pt idx="429">
                  <c:v>15.7</c:v>
                </c:pt>
                <c:pt idx="430">
                  <c:v>15.86</c:v>
                </c:pt>
                <c:pt idx="431">
                  <c:v>15.73</c:v>
                </c:pt>
                <c:pt idx="432">
                  <c:v>15.72</c:v>
                </c:pt>
                <c:pt idx="433">
                  <c:v>15.56</c:v>
                </c:pt>
                <c:pt idx="434">
                  <c:v>15.52</c:v>
                </c:pt>
                <c:pt idx="435">
                  <c:v>15.53</c:v>
                </c:pt>
                <c:pt idx="436">
                  <c:v>15.59</c:v>
                </c:pt>
                <c:pt idx="437">
                  <c:v>16.07</c:v>
                </c:pt>
                <c:pt idx="438">
                  <c:v>16.96</c:v>
                </c:pt>
                <c:pt idx="439">
                  <c:v>16.850000000000001</c:v>
                </c:pt>
                <c:pt idx="440">
                  <c:v>17.02</c:v>
                </c:pt>
                <c:pt idx="441">
                  <c:v>17.07</c:v>
                </c:pt>
                <c:pt idx="442">
                  <c:v>17.010000000000002</c:v>
                </c:pt>
                <c:pt idx="443">
                  <c:v>17</c:v>
                </c:pt>
                <c:pt idx="444">
                  <c:v>17.12</c:v>
                </c:pt>
                <c:pt idx="445">
                  <c:v>17.170000000000002</c:v>
                </c:pt>
                <c:pt idx="446">
                  <c:v>17.07</c:v>
                </c:pt>
                <c:pt idx="447">
                  <c:v>17.010000000000002</c:v>
                </c:pt>
                <c:pt idx="448">
                  <c:v>17.13</c:v>
                </c:pt>
                <c:pt idx="449">
                  <c:v>17.18</c:v>
                </c:pt>
                <c:pt idx="450">
                  <c:v>17.57</c:v>
                </c:pt>
                <c:pt idx="451">
                  <c:v>17.329999999999998</c:v>
                </c:pt>
                <c:pt idx="452">
                  <c:v>17.04</c:v>
                </c:pt>
                <c:pt idx="453">
                  <c:v>17.02</c:v>
                </c:pt>
                <c:pt idx="454">
                  <c:v>17.03</c:v>
                </c:pt>
                <c:pt idx="455">
                  <c:v>17.04</c:v>
                </c:pt>
                <c:pt idx="456">
                  <c:v>17</c:v>
                </c:pt>
                <c:pt idx="457">
                  <c:v>17.02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17.05</c:v>
                </c:pt>
                <c:pt idx="467">
                  <c:v>17.149999999999999</c:v>
                </c:pt>
                <c:pt idx="468">
                  <c:v>17.34</c:v>
                </c:pt>
                <c:pt idx="469">
                  <c:v>17.600000000000001</c:v>
                </c:pt>
                <c:pt idx="470">
                  <c:v>17.46</c:v>
                </c:pt>
                <c:pt idx="471">
                  <c:v>17.52</c:v>
                </c:pt>
                <c:pt idx="472">
                  <c:v>17.190000000000001</c:v>
                </c:pt>
                <c:pt idx="473">
                  <c:v>17.05</c:v>
                </c:pt>
                <c:pt idx="474">
                  <c:v>17.07</c:v>
                </c:pt>
                <c:pt idx="475">
                  <c:v>17.170000000000002</c:v>
                </c:pt>
                <c:pt idx="476">
                  <c:v>17.059999999999999</c:v>
                </c:pt>
                <c:pt idx="477">
                  <c:v>17.16</c:v>
                </c:pt>
                <c:pt idx="478">
                  <c:v>17.07</c:v>
                </c:pt>
                <c:pt idx="479">
                  <c:v>17.059999999999999</c:v>
                </c:pt>
                <c:pt idx="480">
                  <c:v>17.04</c:v>
                </c:pt>
                <c:pt idx="481">
                  <c:v>17.010000000000002</c:v>
                </c:pt>
                <c:pt idx="482">
                  <c:v>17.010000000000002</c:v>
                </c:pt>
                <c:pt idx="483">
                  <c:v>17.010000000000002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17.02</c:v>
                </c:pt>
                <c:pt idx="488">
                  <c:v>17.03</c:v>
                </c:pt>
                <c:pt idx="489">
                  <c:v>17.059999999999999</c:v>
                </c:pt>
                <c:pt idx="490">
                  <c:v>17.02</c:v>
                </c:pt>
                <c:pt idx="491">
                  <c:v>17.079999999999998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17.010000000000002</c:v>
                </c:pt>
                <c:pt idx="499">
                  <c:v>17</c:v>
                </c:pt>
                <c:pt idx="500">
                  <c:v>17</c:v>
                </c:pt>
                <c:pt idx="501">
                  <c:v>17.010000000000002</c:v>
                </c:pt>
                <c:pt idx="502">
                  <c:v>17.170000000000002</c:v>
                </c:pt>
                <c:pt idx="503">
                  <c:v>17.46</c:v>
                </c:pt>
                <c:pt idx="504">
                  <c:v>17.62</c:v>
                </c:pt>
                <c:pt idx="505">
                  <c:v>17.670000000000002</c:v>
                </c:pt>
                <c:pt idx="506">
                  <c:v>17.54</c:v>
                </c:pt>
                <c:pt idx="507">
                  <c:v>17.59</c:v>
                </c:pt>
                <c:pt idx="508">
                  <c:v>17.8</c:v>
                </c:pt>
                <c:pt idx="509">
                  <c:v>17.93</c:v>
                </c:pt>
                <c:pt idx="510">
                  <c:v>18.059999999999999</c:v>
                </c:pt>
                <c:pt idx="511">
                  <c:v>18.05</c:v>
                </c:pt>
                <c:pt idx="512">
                  <c:v>17.95</c:v>
                </c:pt>
                <c:pt idx="513">
                  <c:v>17.559999999999999</c:v>
                </c:pt>
                <c:pt idx="514">
                  <c:v>17.36</c:v>
                </c:pt>
                <c:pt idx="515">
                  <c:v>17.43</c:v>
                </c:pt>
                <c:pt idx="516">
                  <c:v>17.39</c:v>
                </c:pt>
                <c:pt idx="517">
                  <c:v>17.32</c:v>
                </c:pt>
                <c:pt idx="518">
                  <c:v>17.2</c:v>
                </c:pt>
                <c:pt idx="519">
                  <c:v>17.13</c:v>
                </c:pt>
                <c:pt idx="520">
                  <c:v>17.100000000000001</c:v>
                </c:pt>
                <c:pt idx="521">
                  <c:v>17.04</c:v>
                </c:pt>
                <c:pt idx="522">
                  <c:v>17.010000000000002</c:v>
                </c:pt>
                <c:pt idx="523">
                  <c:v>17</c:v>
                </c:pt>
                <c:pt idx="524">
                  <c:v>17.010000000000002</c:v>
                </c:pt>
                <c:pt idx="525">
                  <c:v>17.04</c:v>
                </c:pt>
                <c:pt idx="526">
                  <c:v>17.04</c:v>
                </c:pt>
                <c:pt idx="527">
                  <c:v>17.07</c:v>
                </c:pt>
                <c:pt idx="528">
                  <c:v>17.18</c:v>
                </c:pt>
                <c:pt idx="529">
                  <c:v>17.3</c:v>
                </c:pt>
                <c:pt idx="530">
                  <c:v>17.34</c:v>
                </c:pt>
                <c:pt idx="531">
                  <c:v>17.8</c:v>
                </c:pt>
                <c:pt idx="532">
                  <c:v>17.97</c:v>
                </c:pt>
                <c:pt idx="533">
                  <c:v>17.510000000000002</c:v>
                </c:pt>
                <c:pt idx="534">
                  <c:v>17.739999999999998</c:v>
                </c:pt>
                <c:pt idx="535">
                  <c:v>18.03</c:v>
                </c:pt>
                <c:pt idx="536">
                  <c:v>18.190000000000001</c:v>
                </c:pt>
                <c:pt idx="537">
                  <c:v>18.059999999999999</c:v>
                </c:pt>
                <c:pt idx="538">
                  <c:v>17.61</c:v>
                </c:pt>
                <c:pt idx="539">
                  <c:v>17.600000000000001</c:v>
                </c:pt>
                <c:pt idx="540">
                  <c:v>17.5</c:v>
                </c:pt>
                <c:pt idx="541">
                  <c:v>17.41</c:v>
                </c:pt>
                <c:pt idx="542">
                  <c:v>17.68</c:v>
                </c:pt>
                <c:pt idx="543">
                  <c:v>18.100000000000001</c:v>
                </c:pt>
                <c:pt idx="544">
                  <c:v>17.86</c:v>
                </c:pt>
                <c:pt idx="545">
                  <c:v>17.73</c:v>
                </c:pt>
                <c:pt idx="546">
                  <c:v>17.77</c:v>
                </c:pt>
                <c:pt idx="547">
                  <c:v>17.77</c:v>
                </c:pt>
                <c:pt idx="548">
                  <c:v>17.809999999999999</c:v>
                </c:pt>
                <c:pt idx="549">
                  <c:v>17.79</c:v>
                </c:pt>
                <c:pt idx="550">
                  <c:v>18.25</c:v>
                </c:pt>
                <c:pt idx="551">
                  <c:v>18.350000000000001</c:v>
                </c:pt>
                <c:pt idx="552">
                  <c:v>18.079999999999998</c:v>
                </c:pt>
                <c:pt idx="553">
                  <c:v>17.899999999999999</c:v>
                </c:pt>
                <c:pt idx="554">
                  <c:v>17.86</c:v>
                </c:pt>
                <c:pt idx="555">
                  <c:v>17.64</c:v>
                </c:pt>
                <c:pt idx="556">
                  <c:v>17.66</c:v>
                </c:pt>
                <c:pt idx="557">
                  <c:v>18.04</c:v>
                </c:pt>
                <c:pt idx="558">
                  <c:v>17.86</c:v>
                </c:pt>
                <c:pt idx="559">
                  <c:v>18.04</c:v>
                </c:pt>
                <c:pt idx="560">
                  <c:v>18.16</c:v>
                </c:pt>
                <c:pt idx="561">
                  <c:v>18.559999999999999</c:v>
                </c:pt>
                <c:pt idx="562">
                  <c:v>18.57</c:v>
                </c:pt>
                <c:pt idx="563">
                  <c:v>18.059999999999999</c:v>
                </c:pt>
                <c:pt idx="564">
                  <c:v>17.97</c:v>
                </c:pt>
                <c:pt idx="565">
                  <c:v>17.809999999999999</c:v>
                </c:pt>
                <c:pt idx="566">
                  <c:v>17.670000000000002</c:v>
                </c:pt>
                <c:pt idx="567">
                  <c:v>17.670000000000002</c:v>
                </c:pt>
                <c:pt idx="568">
                  <c:v>17.71</c:v>
                </c:pt>
                <c:pt idx="569">
                  <c:v>17.87</c:v>
                </c:pt>
                <c:pt idx="570">
                  <c:v>18</c:v>
                </c:pt>
                <c:pt idx="571">
                  <c:v>18.41</c:v>
                </c:pt>
                <c:pt idx="572">
                  <c:v>18.190000000000001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39-46A2-A56A-67B8F298CC63}"/>
            </c:ext>
          </c:extLst>
        </c:ser>
        <c:ser>
          <c:idx val="1"/>
          <c:order val="1"/>
          <c:tx>
            <c:strRef>
              <c:f>'24'!$C$2:$D$2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'24'!$A$3:$A$575</c:f>
              <c:numCache>
                <c:formatCode>m/d/yyyy</c:formatCode>
                <c:ptCount val="57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</c:numCache>
            </c:numRef>
          </c:cat>
          <c:val>
            <c:numRef>
              <c:f>'24'!$C$3:$C$575</c:f>
              <c:numCache>
                <c:formatCode>_(* #,##0.00_);_(* \(#,##0.00\);_(* "-"??_);_(@_)</c:formatCode>
                <c:ptCount val="573"/>
                <c:pt idx="0">
                  <c:v>14.75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14.75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14.75</c:v>
                </c:pt>
                <c:pt idx="11">
                  <c:v>14.75</c:v>
                </c:pt>
                <c:pt idx="12">
                  <c:v>14.75</c:v>
                </c:pt>
                <c:pt idx="13">
                  <c:v>14.25</c:v>
                </c:pt>
                <c:pt idx="14">
                  <c:v>14.25</c:v>
                </c:pt>
                <c:pt idx="15">
                  <c:v>14.25</c:v>
                </c:pt>
                <c:pt idx="16">
                  <c:v>14.25</c:v>
                </c:pt>
                <c:pt idx="17">
                  <c:v>14.25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14.25</c:v>
                </c:pt>
                <c:pt idx="24">
                  <c:v>14.25</c:v>
                </c:pt>
                <c:pt idx="25">
                  <c:v>14.25</c:v>
                </c:pt>
                <c:pt idx="26">
                  <c:v>14.25</c:v>
                </c:pt>
                <c:pt idx="27">
                  <c:v>14.25</c:v>
                </c:pt>
                <c:pt idx="28">
                  <c:v>14.25</c:v>
                </c:pt>
                <c:pt idx="29">
                  <c:v>14.25</c:v>
                </c:pt>
                <c:pt idx="30">
                  <c:v>14.25</c:v>
                </c:pt>
                <c:pt idx="31">
                  <c:v>14.25</c:v>
                </c:pt>
                <c:pt idx="32">
                  <c:v>14.25</c:v>
                </c:pt>
                <c:pt idx="33">
                  <c:v>14.25</c:v>
                </c:pt>
                <c:pt idx="34">
                  <c:v>14.25</c:v>
                </c:pt>
                <c:pt idx="35">
                  <c:v>14.25</c:v>
                </c:pt>
                <c:pt idx="36">
                  <c:v>14.25</c:v>
                </c:pt>
                <c:pt idx="37">
                  <c:v>14.25</c:v>
                </c:pt>
                <c:pt idx="38">
                  <c:v>13.75</c:v>
                </c:pt>
                <c:pt idx="39">
                  <c:v>13.75</c:v>
                </c:pt>
                <c:pt idx="40">
                  <c:v>13.75</c:v>
                </c:pt>
                <c:pt idx="41">
                  <c:v>13.75</c:v>
                </c:pt>
                <c:pt idx="42">
                  <c:v>13.75</c:v>
                </c:pt>
                <c:pt idx="43">
                  <c:v>13.75</c:v>
                </c:pt>
                <c:pt idx="44">
                  <c:v>13.75</c:v>
                </c:pt>
                <c:pt idx="45">
                  <c:v>13.75</c:v>
                </c:pt>
                <c:pt idx="46">
                  <c:v>13.75</c:v>
                </c:pt>
                <c:pt idx="47">
                  <c:v>13.75</c:v>
                </c:pt>
                <c:pt idx="48">
                  <c:v>13.75</c:v>
                </c:pt>
                <c:pt idx="49">
                  <c:v>13.75</c:v>
                </c:pt>
                <c:pt idx="50">
                  <c:v>13.75</c:v>
                </c:pt>
                <c:pt idx="51">
                  <c:v>13.75</c:v>
                </c:pt>
                <c:pt idx="52">
                  <c:v>13.75</c:v>
                </c:pt>
                <c:pt idx="53">
                  <c:v>13.75</c:v>
                </c:pt>
                <c:pt idx="54">
                  <c:v>13.75</c:v>
                </c:pt>
                <c:pt idx="55">
                  <c:v>13.75</c:v>
                </c:pt>
                <c:pt idx="56">
                  <c:v>13.75</c:v>
                </c:pt>
                <c:pt idx="57">
                  <c:v>13.75</c:v>
                </c:pt>
                <c:pt idx="58">
                  <c:v>13.75</c:v>
                </c:pt>
                <c:pt idx="59">
                  <c:v>13.75</c:v>
                </c:pt>
                <c:pt idx="60">
                  <c:v>13.75</c:v>
                </c:pt>
                <c:pt idx="61">
                  <c:v>13.75</c:v>
                </c:pt>
                <c:pt idx="62">
                  <c:v>13.75</c:v>
                </c:pt>
                <c:pt idx="63">
                  <c:v>13.75</c:v>
                </c:pt>
                <c:pt idx="64">
                  <c:v>13.75</c:v>
                </c:pt>
                <c:pt idx="65">
                  <c:v>13.75</c:v>
                </c:pt>
                <c:pt idx="66">
                  <c:v>13.75</c:v>
                </c:pt>
                <c:pt idx="67">
                  <c:v>13.75</c:v>
                </c:pt>
                <c:pt idx="68">
                  <c:v>13.75</c:v>
                </c:pt>
                <c:pt idx="69">
                  <c:v>13.75</c:v>
                </c:pt>
                <c:pt idx="70">
                  <c:v>13.75</c:v>
                </c:pt>
                <c:pt idx="71">
                  <c:v>13.75</c:v>
                </c:pt>
                <c:pt idx="72">
                  <c:v>13.75</c:v>
                </c:pt>
                <c:pt idx="73">
                  <c:v>13.75</c:v>
                </c:pt>
                <c:pt idx="74">
                  <c:v>13.75</c:v>
                </c:pt>
                <c:pt idx="75">
                  <c:v>13.75</c:v>
                </c:pt>
                <c:pt idx="76">
                  <c:v>13.75</c:v>
                </c:pt>
                <c:pt idx="77">
                  <c:v>13.75</c:v>
                </c:pt>
                <c:pt idx="78">
                  <c:v>13.75</c:v>
                </c:pt>
                <c:pt idx="79">
                  <c:v>13.75</c:v>
                </c:pt>
                <c:pt idx="80">
                  <c:v>13.75</c:v>
                </c:pt>
                <c:pt idx="81">
                  <c:v>13.75</c:v>
                </c:pt>
                <c:pt idx="82">
                  <c:v>13.75</c:v>
                </c:pt>
                <c:pt idx="83">
                  <c:v>13.75</c:v>
                </c:pt>
                <c:pt idx="84">
                  <c:v>13.75</c:v>
                </c:pt>
                <c:pt idx="85">
                  <c:v>13.75</c:v>
                </c:pt>
                <c:pt idx="86">
                  <c:v>13.75</c:v>
                </c:pt>
                <c:pt idx="87">
                  <c:v>13.75</c:v>
                </c:pt>
                <c:pt idx="88">
                  <c:v>13.75</c:v>
                </c:pt>
                <c:pt idx="89">
                  <c:v>13.75</c:v>
                </c:pt>
                <c:pt idx="90">
                  <c:v>13.75</c:v>
                </c:pt>
                <c:pt idx="91">
                  <c:v>13.75</c:v>
                </c:pt>
                <c:pt idx="92">
                  <c:v>13.75</c:v>
                </c:pt>
                <c:pt idx="93">
                  <c:v>13.75</c:v>
                </c:pt>
                <c:pt idx="94">
                  <c:v>13.75</c:v>
                </c:pt>
                <c:pt idx="95">
                  <c:v>13.75</c:v>
                </c:pt>
                <c:pt idx="96">
                  <c:v>13.75</c:v>
                </c:pt>
                <c:pt idx="97">
                  <c:v>13.75</c:v>
                </c:pt>
                <c:pt idx="98">
                  <c:v>13.75</c:v>
                </c:pt>
                <c:pt idx="99">
                  <c:v>13.75</c:v>
                </c:pt>
                <c:pt idx="100">
                  <c:v>13.75</c:v>
                </c:pt>
                <c:pt idx="101">
                  <c:v>13.5</c:v>
                </c:pt>
                <c:pt idx="102">
                  <c:v>13.5</c:v>
                </c:pt>
                <c:pt idx="103">
                  <c:v>13.5</c:v>
                </c:pt>
                <c:pt idx="104">
                  <c:v>13.5</c:v>
                </c:pt>
                <c:pt idx="105">
                  <c:v>13.5</c:v>
                </c:pt>
                <c:pt idx="106">
                  <c:v>13.5</c:v>
                </c:pt>
                <c:pt idx="107">
                  <c:v>13.5</c:v>
                </c:pt>
                <c:pt idx="108">
                  <c:v>13.5</c:v>
                </c:pt>
                <c:pt idx="109">
                  <c:v>13.5</c:v>
                </c:pt>
                <c:pt idx="110">
                  <c:v>13.5</c:v>
                </c:pt>
                <c:pt idx="111">
                  <c:v>13.5</c:v>
                </c:pt>
                <c:pt idx="112">
                  <c:v>13.5</c:v>
                </c:pt>
                <c:pt idx="113">
                  <c:v>13.5</c:v>
                </c:pt>
                <c:pt idx="114">
                  <c:v>13.5</c:v>
                </c:pt>
                <c:pt idx="115">
                  <c:v>13.5</c:v>
                </c:pt>
                <c:pt idx="116">
                  <c:v>13.5</c:v>
                </c:pt>
                <c:pt idx="117">
                  <c:v>13.5</c:v>
                </c:pt>
                <c:pt idx="118">
                  <c:v>13.5</c:v>
                </c:pt>
                <c:pt idx="119">
                  <c:v>13.5</c:v>
                </c:pt>
                <c:pt idx="120">
                  <c:v>13.5</c:v>
                </c:pt>
                <c:pt idx="121">
                  <c:v>13.5</c:v>
                </c:pt>
                <c:pt idx="122">
                  <c:v>13.5</c:v>
                </c:pt>
                <c:pt idx="123">
                  <c:v>13.5</c:v>
                </c:pt>
                <c:pt idx="124">
                  <c:v>13.5</c:v>
                </c:pt>
                <c:pt idx="125">
                  <c:v>13.5</c:v>
                </c:pt>
                <c:pt idx="126">
                  <c:v>13.5</c:v>
                </c:pt>
                <c:pt idx="127">
                  <c:v>13.5</c:v>
                </c:pt>
                <c:pt idx="128">
                  <c:v>13.5</c:v>
                </c:pt>
                <c:pt idx="129">
                  <c:v>13.5</c:v>
                </c:pt>
                <c:pt idx="130">
                  <c:v>13.25</c:v>
                </c:pt>
                <c:pt idx="131">
                  <c:v>13.25</c:v>
                </c:pt>
                <c:pt idx="132">
                  <c:v>13.25</c:v>
                </c:pt>
                <c:pt idx="133">
                  <c:v>13.25</c:v>
                </c:pt>
                <c:pt idx="134">
                  <c:v>13.25</c:v>
                </c:pt>
                <c:pt idx="135">
                  <c:v>13.25</c:v>
                </c:pt>
                <c:pt idx="136">
                  <c:v>13.25</c:v>
                </c:pt>
                <c:pt idx="137">
                  <c:v>13.25</c:v>
                </c:pt>
                <c:pt idx="138">
                  <c:v>13.25</c:v>
                </c:pt>
                <c:pt idx="139">
                  <c:v>13.25</c:v>
                </c:pt>
                <c:pt idx="140">
                  <c:v>13.25</c:v>
                </c:pt>
                <c:pt idx="141">
                  <c:v>13.25</c:v>
                </c:pt>
                <c:pt idx="142">
                  <c:v>13.25</c:v>
                </c:pt>
                <c:pt idx="143">
                  <c:v>13.25</c:v>
                </c:pt>
                <c:pt idx="144">
                  <c:v>13.25</c:v>
                </c:pt>
                <c:pt idx="145">
                  <c:v>13.25</c:v>
                </c:pt>
                <c:pt idx="146">
                  <c:v>13.25</c:v>
                </c:pt>
                <c:pt idx="147">
                  <c:v>13.25</c:v>
                </c:pt>
                <c:pt idx="148">
                  <c:v>13.25</c:v>
                </c:pt>
                <c:pt idx="149">
                  <c:v>13.25</c:v>
                </c:pt>
                <c:pt idx="150">
                  <c:v>13.25</c:v>
                </c:pt>
                <c:pt idx="151">
                  <c:v>13.25</c:v>
                </c:pt>
                <c:pt idx="152">
                  <c:v>13.25</c:v>
                </c:pt>
                <c:pt idx="153">
                  <c:v>13.25</c:v>
                </c:pt>
                <c:pt idx="154">
                  <c:v>13.25</c:v>
                </c:pt>
                <c:pt idx="155">
                  <c:v>13.25</c:v>
                </c:pt>
                <c:pt idx="156">
                  <c:v>13.25</c:v>
                </c:pt>
                <c:pt idx="157">
                  <c:v>13.25</c:v>
                </c:pt>
                <c:pt idx="158">
                  <c:v>13.25</c:v>
                </c:pt>
                <c:pt idx="159">
                  <c:v>13.25</c:v>
                </c:pt>
                <c:pt idx="160">
                  <c:v>13.25</c:v>
                </c:pt>
                <c:pt idx="161">
                  <c:v>13.25</c:v>
                </c:pt>
                <c:pt idx="162">
                  <c:v>13.25</c:v>
                </c:pt>
                <c:pt idx="163">
                  <c:v>13.25</c:v>
                </c:pt>
                <c:pt idx="164">
                  <c:v>13.25</c:v>
                </c:pt>
                <c:pt idx="165">
                  <c:v>13.25</c:v>
                </c:pt>
                <c:pt idx="166">
                  <c:v>13.25</c:v>
                </c:pt>
                <c:pt idx="167">
                  <c:v>13.25</c:v>
                </c:pt>
                <c:pt idx="168">
                  <c:v>13.25</c:v>
                </c:pt>
                <c:pt idx="169">
                  <c:v>13.25</c:v>
                </c:pt>
                <c:pt idx="170">
                  <c:v>13.25</c:v>
                </c:pt>
                <c:pt idx="171">
                  <c:v>13.25</c:v>
                </c:pt>
                <c:pt idx="172">
                  <c:v>13.25</c:v>
                </c:pt>
                <c:pt idx="173">
                  <c:v>13.25</c:v>
                </c:pt>
                <c:pt idx="174">
                  <c:v>13.25</c:v>
                </c:pt>
                <c:pt idx="175">
                  <c:v>13.25</c:v>
                </c:pt>
                <c:pt idx="176">
                  <c:v>13.25</c:v>
                </c:pt>
                <c:pt idx="177">
                  <c:v>13.25</c:v>
                </c:pt>
                <c:pt idx="178">
                  <c:v>13.25</c:v>
                </c:pt>
                <c:pt idx="179">
                  <c:v>13.25</c:v>
                </c:pt>
                <c:pt idx="180">
                  <c:v>13.25</c:v>
                </c:pt>
                <c:pt idx="181">
                  <c:v>13.25</c:v>
                </c:pt>
                <c:pt idx="182">
                  <c:v>13.25</c:v>
                </c:pt>
                <c:pt idx="183">
                  <c:v>13.25</c:v>
                </c:pt>
                <c:pt idx="184">
                  <c:v>13.25</c:v>
                </c:pt>
                <c:pt idx="185">
                  <c:v>13.25</c:v>
                </c:pt>
                <c:pt idx="186">
                  <c:v>13.25</c:v>
                </c:pt>
                <c:pt idx="187">
                  <c:v>13.25</c:v>
                </c:pt>
                <c:pt idx="188">
                  <c:v>13.25</c:v>
                </c:pt>
                <c:pt idx="189">
                  <c:v>13.25</c:v>
                </c:pt>
                <c:pt idx="190">
                  <c:v>13.25</c:v>
                </c:pt>
                <c:pt idx="191">
                  <c:v>13.25</c:v>
                </c:pt>
                <c:pt idx="192">
                  <c:v>13.25</c:v>
                </c:pt>
                <c:pt idx="193">
                  <c:v>13.25</c:v>
                </c:pt>
                <c:pt idx="194">
                  <c:v>13.25</c:v>
                </c:pt>
                <c:pt idx="195">
                  <c:v>13.25</c:v>
                </c:pt>
                <c:pt idx="196">
                  <c:v>13.25</c:v>
                </c:pt>
                <c:pt idx="197">
                  <c:v>13.25</c:v>
                </c:pt>
                <c:pt idx="198">
                  <c:v>13.25</c:v>
                </c:pt>
                <c:pt idx="199">
                  <c:v>13.25</c:v>
                </c:pt>
                <c:pt idx="200">
                  <c:v>13.25</c:v>
                </c:pt>
                <c:pt idx="201">
                  <c:v>13.25</c:v>
                </c:pt>
                <c:pt idx="202">
                  <c:v>13.25</c:v>
                </c:pt>
                <c:pt idx="203">
                  <c:v>13.25</c:v>
                </c:pt>
                <c:pt idx="204">
                  <c:v>13.25</c:v>
                </c:pt>
                <c:pt idx="205">
                  <c:v>13.25</c:v>
                </c:pt>
                <c:pt idx="206">
                  <c:v>13.25</c:v>
                </c:pt>
                <c:pt idx="207">
                  <c:v>13.25</c:v>
                </c:pt>
                <c:pt idx="208">
                  <c:v>13.25</c:v>
                </c:pt>
                <c:pt idx="209">
                  <c:v>13.25</c:v>
                </c:pt>
                <c:pt idx="210">
                  <c:v>13.25</c:v>
                </c:pt>
                <c:pt idx="211">
                  <c:v>13.25</c:v>
                </c:pt>
                <c:pt idx="212">
                  <c:v>13.25</c:v>
                </c:pt>
                <c:pt idx="213">
                  <c:v>13.25</c:v>
                </c:pt>
                <c:pt idx="214">
                  <c:v>13.25</c:v>
                </c:pt>
                <c:pt idx="215">
                  <c:v>13.25</c:v>
                </c:pt>
                <c:pt idx="216">
                  <c:v>13.25</c:v>
                </c:pt>
                <c:pt idx="217">
                  <c:v>13.25</c:v>
                </c:pt>
                <c:pt idx="218">
                  <c:v>13.25</c:v>
                </c:pt>
                <c:pt idx="219">
                  <c:v>13.25</c:v>
                </c:pt>
                <c:pt idx="220">
                  <c:v>13.25</c:v>
                </c:pt>
                <c:pt idx="221">
                  <c:v>13.25</c:v>
                </c:pt>
                <c:pt idx="222">
                  <c:v>13.25</c:v>
                </c:pt>
                <c:pt idx="223">
                  <c:v>13.25</c:v>
                </c:pt>
                <c:pt idx="224">
                  <c:v>13.25</c:v>
                </c:pt>
                <c:pt idx="225">
                  <c:v>13.25</c:v>
                </c:pt>
                <c:pt idx="226">
                  <c:v>13.25</c:v>
                </c:pt>
                <c:pt idx="227">
                  <c:v>13.25</c:v>
                </c:pt>
                <c:pt idx="228">
                  <c:v>14.25</c:v>
                </c:pt>
                <c:pt idx="229">
                  <c:v>14.25</c:v>
                </c:pt>
                <c:pt idx="230">
                  <c:v>14.25</c:v>
                </c:pt>
                <c:pt idx="231">
                  <c:v>14.25</c:v>
                </c:pt>
                <c:pt idx="232">
                  <c:v>14.25</c:v>
                </c:pt>
                <c:pt idx="233">
                  <c:v>14.25</c:v>
                </c:pt>
                <c:pt idx="234">
                  <c:v>14.25</c:v>
                </c:pt>
                <c:pt idx="235">
                  <c:v>14.25</c:v>
                </c:pt>
                <c:pt idx="236">
                  <c:v>14.25</c:v>
                </c:pt>
                <c:pt idx="237">
                  <c:v>14.25</c:v>
                </c:pt>
                <c:pt idx="238">
                  <c:v>14.25</c:v>
                </c:pt>
                <c:pt idx="239">
                  <c:v>14.25</c:v>
                </c:pt>
                <c:pt idx="240">
                  <c:v>14.25</c:v>
                </c:pt>
                <c:pt idx="241">
                  <c:v>14.25</c:v>
                </c:pt>
                <c:pt idx="242">
                  <c:v>14.25</c:v>
                </c:pt>
                <c:pt idx="243">
                  <c:v>14.25</c:v>
                </c:pt>
                <c:pt idx="244">
                  <c:v>14.25</c:v>
                </c:pt>
                <c:pt idx="245">
                  <c:v>14.25</c:v>
                </c:pt>
                <c:pt idx="246">
                  <c:v>14.25</c:v>
                </c:pt>
                <c:pt idx="247">
                  <c:v>14.25</c:v>
                </c:pt>
                <c:pt idx="248">
                  <c:v>14.25</c:v>
                </c:pt>
                <c:pt idx="249">
                  <c:v>14.25</c:v>
                </c:pt>
                <c:pt idx="250">
                  <c:v>14.25</c:v>
                </c:pt>
                <c:pt idx="251">
                  <c:v>14.25</c:v>
                </c:pt>
                <c:pt idx="252">
                  <c:v>14.25</c:v>
                </c:pt>
                <c:pt idx="253">
                  <c:v>14.25</c:v>
                </c:pt>
                <c:pt idx="254">
                  <c:v>14.25</c:v>
                </c:pt>
                <c:pt idx="255">
                  <c:v>14.25</c:v>
                </c:pt>
                <c:pt idx="256">
                  <c:v>14.25</c:v>
                </c:pt>
                <c:pt idx="257">
                  <c:v>14.25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14.25</c:v>
                </c:pt>
                <c:pt idx="284">
                  <c:v>14.25</c:v>
                </c:pt>
                <c:pt idx="285">
                  <c:v>14.25</c:v>
                </c:pt>
                <c:pt idx="286">
                  <c:v>14.25</c:v>
                </c:pt>
                <c:pt idx="287">
                  <c:v>14.25</c:v>
                </c:pt>
                <c:pt idx="288">
                  <c:v>14.25</c:v>
                </c:pt>
                <c:pt idx="289">
                  <c:v>14.25</c:v>
                </c:pt>
                <c:pt idx="290">
                  <c:v>14.25</c:v>
                </c:pt>
                <c:pt idx="291">
                  <c:v>14.25</c:v>
                </c:pt>
                <c:pt idx="292">
                  <c:v>14.25</c:v>
                </c:pt>
                <c:pt idx="293">
                  <c:v>14.25</c:v>
                </c:pt>
                <c:pt idx="294">
                  <c:v>15.5</c:v>
                </c:pt>
                <c:pt idx="295">
                  <c:v>15.5</c:v>
                </c:pt>
                <c:pt idx="296">
                  <c:v>15.5</c:v>
                </c:pt>
                <c:pt idx="297">
                  <c:v>15.5</c:v>
                </c:pt>
                <c:pt idx="298">
                  <c:v>15.5</c:v>
                </c:pt>
                <c:pt idx="299">
                  <c:v>15.5</c:v>
                </c:pt>
                <c:pt idx="300">
                  <c:v>15.5</c:v>
                </c:pt>
                <c:pt idx="301">
                  <c:v>15.5</c:v>
                </c:pt>
                <c:pt idx="302">
                  <c:v>15.5</c:v>
                </c:pt>
                <c:pt idx="303">
                  <c:v>15.5</c:v>
                </c:pt>
                <c:pt idx="304">
                  <c:v>15.5</c:v>
                </c:pt>
                <c:pt idx="305">
                  <c:v>15.5</c:v>
                </c:pt>
                <c:pt idx="306">
                  <c:v>15.5</c:v>
                </c:pt>
                <c:pt idx="307">
                  <c:v>15.5</c:v>
                </c:pt>
                <c:pt idx="308">
                  <c:v>15.5</c:v>
                </c:pt>
                <c:pt idx="309">
                  <c:v>15.5</c:v>
                </c:pt>
                <c:pt idx="310">
                  <c:v>15.5</c:v>
                </c:pt>
                <c:pt idx="311">
                  <c:v>15.5</c:v>
                </c:pt>
                <c:pt idx="312">
                  <c:v>15.5</c:v>
                </c:pt>
                <c:pt idx="313">
                  <c:v>15.5</c:v>
                </c:pt>
                <c:pt idx="314">
                  <c:v>15.5</c:v>
                </c:pt>
                <c:pt idx="315">
                  <c:v>15.5</c:v>
                </c:pt>
                <c:pt idx="316">
                  <c:v>15.5</c:v>
                </c:pt>
                <c:pt idx="317">
                  <c:v>15.5</c:v>
                </c:pt>
                <c:pt idx="318">
                  <c:v>15.5</c:v>
                </c:pt>
                <c:pt idx="319">
                  <c:v>15.5</c:v>
                </c:pt>
                <c:pt idx="320">
                  <c:v>15.5</c:v>
                </c:pt>
                <c:pt idx="321">
                  <c:v>15.5</c:v>
                </c:pt>
                <c:pt idx="322">
                  <c:v>15.5</c:v>
                </c:pt>
                <c:pt idx="323">
                  <c:v>15.5</c:v>
                </c:pt>
                <c:pt idx="324">
                  <c:v>15.5</c:v>
                </c:pt>
                <c:pt idx="325">
                  <c:v>15.5</c:v>
                </c:pt>
                <c:pt idx="326">
                  <c:v>15.5</c:v>
                </c:pt>
                <c:pt idx="327">
                  <c:v>15.5</c:v>
                </c:pt>
                <c:pt idx="328">
                  <c:v>15.5</c:v>
                </c:pt>
                <c:pt idx="329">
                  <c:v>15.5</c:v>
                </c:pt>
                <c:pt idx="330">
                  <c:v>15.5</c:v>
                </c:pt>
                <c:pt idx="331">
                  <c:v>15.5</c:v>
                </c:pt>
                <c:pt idx="332">
                  <c:v>15.5</c:v>
                </c:pt>
                <c:pt idx="333">
                  <c:v>15.5</c:v>
                </c:pt>
                <c:pt idx="334">
                  <c:v>15.5</c:v>
                </c:pt>
                <c:pt idx="335">
                  <c:v>15.5</c:v>
                </c:pt>
                <c:pt idx="336">
                  <c:v>15.5</c:v>
                </c:pt>
                <c:pt idx="337">
                  <c:v>15.5</c:v>
                </c:pt>
                <c:pt idx="338">
                  <c:v>15.5</c:v>
                </c:pt>
                <c:pt idx="339">
                  <c:v>15.5</c:v>
                </c:pt>
                <c:pt idx="340">
                  <c:v>15.5</c:v>
                </c:pt>
                <c:pt idx="341">
                  <c:v>15.5</c:v>
                </c:pt>
                <c:pt idx="342">
                  <c:v>15.5</c:v>
                </c:pt>
                <c:pt idx="343">
                  <c:v>15.5</c:v>
                </c:pt>
                <c:pt idx="344">
                  <c:v>15.5</c:v>
                </c:pt>
                <c:pt idx="345">
                  <c:v>15.5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15.5</c:v>
                </c:pt>
                <c:pt idx="376">
                  <c:v>15.5</c:v>
                </c:pt>
                <c:pt idx="377">
                  <c:v>15.5</c:v>
                </c:pt>
                <c:pt idx="378">
                  <c:v>15.5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17</c:v>
                </c:pt>
                <c:pt idx="439">
                  <c:v>17</c:v>
                </c:pt>
                <c:pt idx="440">
                  <c:v>17</c:v>
                </c:pt>
                <c:pt idx="441">
                  <c:v>17</c:v>
                </c:pt>
                <c:pt idx="442">
                  <c:v>17</c:v>
                </c:pt>
                <c:pt idx="443">
                  <c:v>17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</c:v>
                </c:pt>
                <c:pt idx="473">
                  <c:v>17</c:v>
                </c:pt>
                <c:pt idx="474">
                  <c:v>17</c:v>
                </c:pt>
                <c:pt idx="475">
                  <c:v>17</c:v>
                </c:pt>
                <c:pt idx="476">
                  <c:v>17</c:v>
                </c:pt>
                <c:pt idx="477">
                  <c:v>17</c:v>
                </c:pt>
                <c:pt idx="478">
                  <c:v>17</c:v>
                </c:pt>
                <c:pt idx="479">
                  <c:v>17</c:v>
                </c:pt>
                <c:pt idx="480">
                  <c:v>17</c:v>
                </c:pt>
                <c:pt idx="481">
                  <c:v>17</c:v>
                </c:pt>
                <c:pt idx="482">
                  <c:v>17</c:v>
                </c:pt>
                <c:pt idx="483">
                  <c:v>17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</c:v>
                </c:pt>
                <c:pt idx="488">
                  <c:v>17</c:v>
                </c:pt>
                <c:pt idx="489">
                  <c:v>17</c:v>
                </c:pt>
                <c:pt idx="490">
                  <c:v>17</c:v>
                </c:pt>
                <c:pt idx="491">
                  <c:v>17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</c:v>
                </c:pt>
                <c:pt idx="499">
                  <c:v>17</c:v>
                </c:pt>
                <c:pt idx="500">
                  <c:v>17</c:v>
                </c:pt>
                <c:pt idx="501">
                  <c:v>17</c:v>
                </c:pt>
                <c:pt idx="502">
                  <c:v>17</c:v>
                </c:pt>
                <c:pt idx="503">
                  <c:v>17</c:v>
                </c:pt>
                <c:pt idx="504">
                  <c:v>17</c:v>
                </c:pt>
                <c:pt idx="505">
                  <c:v>17</c:v>
                </c:pt>
                <c:pt idx="506">
                  <c:v>17</c:v>
                </c:pt>
                <c:pt idx="507">
                  <c:v>17</c:v>
                </c:pt>
                <c:pt idx="508">
                  <c:v>17</c:v>
                </c:pt>
                <c:pt idx="509">
                  <c:v>17</c:v>
                </c:pt>
                <c:pt idx="510">
                  <c:v>17</c:v>
                </c:pt>
                <c:pt idx="511">
                  <c:v>17</c:v>
                </c:pt>
                <c:pt idx="512">
                  <c:v>17</c:v>
                </c:pt>
                <c:pt idx="513">
                  <c:v>17</c:v>
                </c:pt>
                <c:pt idx="514">
                  <c:v>17</c:v>
                </c:pt>
                <c:pt idx="515">
                  <c:v>17</c:v>
                </c:pt>
                <c:pt idx="516">
                  <c:v>17</c:v>
                </c:pt>
                <c:pt idx="517">
                  <c:v>17</c:v>
                </c:pt>
                <c:pt idx="518">
                  <c:v>17</c:v>
                </c:pt>
                <c:pt idx="519">
                  <c:v>17</c:v>
                </c:pt>
                <c:pt idx="520">
                  <c:v>17</c:v>
                </c:pt>
                <c:pt idx="521">
                  <c:v>17</c:v>
                </c:pt>
                <c:pt idx="522">
                  <c:v>17</c:v>
                </c:pt>
                <c:pt idx="523">
                  <c:v>17</c:v>
                </c:pt>
                <c:pt idx="524">
                  <c:v>17</c:v>
                </c:pt>
                <c:pt idx="525">
                  <c:v>17</c:v>
                </c:pt>
                <c:pt idx="526">
                  <c:v>17</c:v>
                </c:pt>
                <c:pt idx="527">
                  <c:v>17</c:v>
                </c:pt>
                <c:pt idx="528">
                  <c:v>17</c:v>
                </c:pt>
                <c:pt idx="529">
                  <c:v>17</c:v>
                </c:pt>
                <c:pt idx="530">
                  <c:v>17</c:v>
                </c:pt>
                <c:pt idx="531">
                  <c:v>17</c:v>
                </c:pt>
                <c:pt idx="532">
                  <c:v>17</c:v>
                </c:pt>
                <c:pt idx="533">
                  <c:v>17</c:v>
                </c:pt>
                <c:pt idx="534">
                  <c:v>17</c:v>
                </c:pt>
                <c:pt idx="535">
                  <c:v>17</c:v>
                </c:pt>
                <c:pt idx="536">
                  <c:v>17</c:v>
                </c:pt>
                <c:pt idx="537">
                  <c:v>17</c:v>
                </c:pt>
                <c:pt idx="538">
                  <c:v>17</c:v>
                </c:pt>
                <c:pt idx="539">
                  <c:v>17</c:v>
                </c:pt>
                <c:pt idx="540">
                  <c:v>17</c:v>
                </c:pt>
                <c:pt idx="541">
                  <c:v>17</c:v>
                </c:pt>
                <c:pt idx="542">
                  <c:v>17</c:v>
                </c:pt>
                <c:pt idx="543">
                  <c:v>17</c:v>
                </c:pt>
                <c:pt idx="544">
                  <c:v>17</c:v>
                </c:pt>
                <c:pt idx="545">
                  <c:v>17</c:v>
                </c:pt>
                <c:pt idx="546">
                  <c:v>17</c:v>
                </c:pt>
                <c:pt idx="547">
                  <c:v>17</c:v>
                </c:pt>
                <c:pt idx="548">
                  <c:v>17</c:v>
                </c:pt>
                <c:pt idx="549">
                  <c:v>17</c:v>
                </c:pt>
                <c:pt idx="550">
                  <c:v>17</c:v>
                </c:pt>
                <c:pt idx="551">
                  <c:v>17</c:v>
                </c:pt>
                <c:pt idx="552">
                  <c:v>17</c:v>
                </c:pt>
                <c:pt idx="553">
                  <c:v>17</c:v>
                </c:pt>
                <c:pt idx="554">
                  <c:v>17</c:v>
                </c:pt>
                <c:pt idx="555">
                  <c:v>17</c:v>
                </c:pt>
                <c:pt idx="556">
                  <c:v>17</c:v>
                </c:pt>
                <c:pt idx="557">
                  <c:v>17</c:v>
                </c:pt>
                <c:pt idx="558">
                  <c:v>17</c:v>
                </c:pt>
                <c:pt idx="559">
                  <c:v>17</c:v>
                </c:pt>
                <c:pt idx="560">
                  <c:v>17</c:v>
                </c:pt>
                <c:pt idx="561">
                  <c:v>17</c:v>
                </c:pt>
                <c:pt idx="562">
                  <c:v>17</c:v>
                </c:pt>
                <c:pt idx="563">
                  <c:v>17</c:v>
                </c:pt>
                <c:pt idx="564">
                  <c:v>17</c:v>
                </c:pt>
                <c:pt idx="565">
                  <c:v>17</c:v>
                </c:pt>
                <c:pt idx="566">
                  <c:v>17</c:v>
                </c:pt>
                <c:pt idx="567">
                  <c:v>17</c:v>
                </c:pt>
                <c:pt idx="568">
                  <c:v>17</c:v>
                </c:pt>
                <c:pt idx="569">
                  <c:v>17</c:v>
                </c:pt>
                <c:pt idx="570">
                  <c:v>17</c:v>
                </c:pt>
                <c:pt idx="571">
                  <c:v>17</c:v>
                </c:pt>
                <c:pt idx="57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39-46A2-A56A-67B8F298CC63}"/>
            </c:ext>
          </c:extLst>
        </c:ser>
        <c:ser>
          <c:idx val="2"/>
          <c:order val="2"/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'24'!$A$3:$A$575</c:f>
              <c:numCache>
                <c:formatCode>m/d/yyyy</c:formatCode>
                <c:ptCount val="57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</c:numCache>
            </c:numRef>
          </c:cat>
          <c:val>
            <c:numRef>
              <c:f>'24'!$D$3:$D$575</c:f>
              <c:numCache>
                <c:formatCode>_(* #,##0.00_);_(* \(#,##0.00\);_(* "-"??_);_(@_)</c:formatCode>
                <c:ptCount val="573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16.25</c:v>
                </c:pt>
                <c:pt idx="14">
                  <c:v>16.25</c:v>
                </c:pt>
                <c:pt idx="15">
                  <c:v>16.25</c:v>
                </c:pt>
                <c:pt idx="16">
                  <c:v>16.25</c:v>
                </c:pt>
                <c:pt idx="17">
                  <c:v>16.25</c:v>
                </c:pt>
                <c:pt idx="18">
                  <c:v>16.25</c:v>
                </c:pt>
                <c:pt idx="19">
                  <c:v>16.25</c:v>
                </c:pt>
                <c:pt idx="20">
                  <c:v>16.25</c:v>
                </c:pt>
                <c:pt idx="21">
                  <c:v>16.25</c:v>
                </c:pt>
                <c:pt idx="22">
                  <c:v>16.25</c:v>
                </c:pt>
                <c:pt idx="23">
                  <c:v>16.25</c:v>
                </c:pt>
                <c:pt idx="24">
                  <c:v>16.25</c:v>
                </c:pt>
                <c:pt idx="25">
                  <c:v>16.25</c:v>
                </c:pt>
                <c:pt idx="26">
                  <c:v>16.25</c:v>
                </c:pt>
                <c:pt idx="27">
                  <c:v>16.25</c:v>
                </c:pt>
                <c:pt idx="28">
                  <c:v>16.25</c:v>
                </c:pt>
                <c:pt idx="29">
                  <c:v>16.25</c:v>
                </c:pt>
                <c:pt idx="30">
                  <c:v>16.25</c:v>
                </c:pt>
                <c:pt idx="31">
                  <c:v>16.25</c:v>
                </c:pt>
                <c:pt idx="32">
                  <c:v>16.25</c:v>
                </c:pt>
                <c:pt idx="33">
                  <c:v>16.25</c:v>
                </c:pt>
                <c:pt idx="34">
                  <c:v>16.25</c:v>
                </c:pt>
                <c:pt idx="35">
                  <c:v>16.25</c:v>
                </c:pt>
                <c:pt idx="36">
                  <c:v>16.25</c:v>
                </c:pt>
                <c:pt idx="37">
                  <c:v>16.25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15.5</c:v>
                </c:pt>
                <c:pt idx="102">
                  <c:v>15.5</c:v>
                </c:pt>
                <c:pt idx="103">
                  <c:v>15.5</c:v>
                </c:pt>
                <c:pt idx="104">
                  <c:v>15.5</c:v>
                </c:pt>
                <c:pt idx="105">
                  <c:v>15.5</c:v>
                </c:pt>
                <c:pt idx="106">
                  <c:v>15.5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</c:v>
                </c:pt>
                <c:pt idx="111">
                  <c:v>15.5</c:v>
                </c:pt>
                <c:pt idx="112">
                  <c:v>15.5</c:v>
                </c:pt>
                <c:pt idx="113">
                  <c:v>15.5</c:v>
                </c:pt>
                <c:pt idx="114">
                  <c:v>15.5</c:v>
                </c:pt>
                <c:pt idx="115">
                  <c:v>15.5</c:v>
                </c:pt>
                <c:pt idx="116">
                  <c:v>15.5</c:v>
                </c:pt>
                <c:pt idx="117">
                  <c:v>15.5</c:v>
                </c:pt>
                <c:pt idx="118">
                  <c:v>15.5</c:v>
                </c:pt>
                <c:pt idx="119">
                  <c:v>15.5</c:v>
                </c:pt>
                <c:pt idx="120">
                  <c:v>15.5</c:v>
                </c:pt>
                <c:pt idx="121">
                  <c:v>15.5</c:v>
                </c:pt>
                <c:pt idx="122">
                  <c:v>15.5</c:v>
                </c:pt>
                <c:pt idx="123">
                  <c:v>15.5</c:v>
                </c:pt>
                <c:pt idx="124">
                  <c:v>15.5</c:v>
                </c:pt>
                <c:pt idx="125">
                  <c:v>15.5</c:v>
                </c:pt>
                <c:pt idx="126">
                  <c:v>15.5</c:v>
                </c:pt>
                <c:pt idx="127">
                  <c:v>15.5</c:v>
                </c:pt>
                <c:pt idx="128">
                  <c:v>15.5</c:v>
                </c:pt>
                <c:pt idx="129">
                  <c:v>15.5</c:v>
                </c:pt>
                <c:pt idx="130">
                  <c:v>15.25</c:v>
                </c:pt>
                <c:pt idx="131">
                  <c:v>15.25</c:v>
                </c:pt>
                <c:pt idx="132">
                  <c:v>15.25</c:v>
                </c:pt>
                <c:pt idx="133">
                  <c:v>15.25</c:v>
                </c:pt>
                <c:pt idx="134">
                  <c:v>15.25</c:v>
                </c:pt>
                <c:pt idx="135">
                  <c:v>15.25</c:v>
                </c:pt>
                <c:pt idx="136">
                  <c:v>15.25</c:v>
                </c:pt>
                <c:pt idx="137">
                  <c:v>15.25</c:v>
                </c:pt>
                <c:pt idx="138">
                  <c:v>15.25</c:v>
                </c:pt>
                <c:pt idx="139">
                  <c:v>15.25</c:v>
                </c:pt>
                <c:pt idx="140">
                  <c:v>15.25</c:v>
                </c:pt>
                <c:pt idx="141">
                  <c:v>15.25</c:v>
                </c:pt>
                <c:pt idx="142">
                  <c:v>15.25</c:v>
                </c:pt>
                <c:pt idx="143">
                  <c:v>15.25</c:v>
                </c:pt>
                <c:pt idx="144">
                  <c:v>15.25</c:v>
                </c:pt>
                <c:pt idx="145">
                  <c:v>15.25</c:v>
                </c:pt>
                <c:pt idx="146">
                  <c:v>15.25</c:v>
                </c:pt>
                <c:pt idx="147">
                  <c:v>15.25</c:v>
                </c:pt>
                <c:pt idx="148">
                  <c:v>15.25</c:v>
                </c:pt>
                <c:pt idx="149">
                  <c:v>15.25</c:v>
                </c:pt>
                <c:pt idx="150">
                  <c:v>15.25</c:v>
                </c:pt>
                <c:pt idx="151">
                  <c:v>15.25</c:v>
                </c:pt>
                <c:pt idx="152">
                  <c:v>15.25</c:v>
                </c:pt>
                <c:pt idx="153">
                  <c:v>15.25</c:v>
                </c:pt>
                <c:pt idx="154">
                  <c:v>15.25</c:v>
                </c:pt>
                <c:pt idx="155">
                  <c:v>15.25</c:v>
                </c:pt>
                <c:pt idx="156">
                  <c:v>15.25</c:v>
                </c:pt>
                <c:pt idx="157">
                  <c:v>15.25</c:v>
                </c:pt>
                <c:pt idx="158">
                  <c:v>15.25</c:v>
                </c:pt>
                <c:pt idx="159">
                  <c:v>15.25</c:v>
                </c:pt>
                <c:pt idx="160">
                  <c:v>15.25</c:v>
                </c:pt>
                <c:pt idx="161">
                  <c:v>15.25</c:v>
                </c:pt>
                <c:pt idx="162">
                  <c:v>15.25</c:v>
                </c:pt>
                <c:pt idx="163">
                  <c:v>15.25</c:v>
                </c:pt>
                <c:pt idx="164">
                  <c:v>15.25</c:v>
                </c:pt>
                <c:pt idx="165">
                  <c:v>15.25</c:v>
                </c:pt>
                <c:pt idx="166">
                  <c:v>15.25</c:v>
                </c:pt>
                <c:pt idx="167">
                  <c:v>15.25</c:v>
                </c:pt>
                <c:pt idx="168">
                  <c:v>15.25</c:v>
                </c:pt>
                <c:pt idx="169">
                  <c:v>15.25</c:v>
                </c:pt>
                <c:pt idx="170">
                  <c:v>15.25</c:v>
                </c:pt>
                <c:pt idx="171">
                  <c:v>15.25</c:v>
                </c:pt>
                <c:pt idx="172">
                  <c:v>15.25</c:v>
                </c:pt>
                <c:pt idx="173">
                  <c:v>15.25</c:v>
                </c:pt>
                <c:pt idx="174">
                  <c:v>15.25</c:v>
                </c:pt>
                <c:pt idx="175">
                  <c:v>15.25</c:v>
                </c:pt>
                <c:pt idx="176">
                  <c:v>15.25</c:v>
                </c:pt>
                <c:pt idx="177">
                  <c:v>15.25</c:v>
                </c:pt>
                <c:pt idx="178">
                  <c:v>15.25</c:v>
                </c:pt>
                <c:pt idx="179">
                  <c:v>15.25</c:v>
                </c:pt>
                <c:pt idx="180">
                  <c:v>15.25</c:v>
                </c:pt>
                <c:pt idx="181">
                  <c:v>15.25</c:v>
                </c:pt>
                <c:pt idx="182">
                  <c:v>15.25</c:v>
                </c:pt>
                <c:pt idx="183">
                  <c:v>15.25</c:v>
                </c:pt>
                <c:pt idx="184">
                  <c:v>15.25</c:v>
                </c:pt>
                <c:pt idx="185">
                  <c:v>15.25</c:v>
                </c:pt>
                <c:pt idx="186">
                  <c:v>15.25</c:v>
                </c:pt>
                <c:pt idx="187">
                  <c:v>15.25</c:v>
                </c:pt>
                <c:pt idx="188">
                  <c:v>15.25</c:v>
                </c:pt>
                <c:pt idx="189">
                  <c:v>15.25</c:v>
                </c:pt>
                <c:pt idx="190">
                  <c:v>15.25</c:v>
                </c:pt>
                <c:pt idx="191">
                  <c:v>15.25</c:v>
                </c:pt>
                <c:pt idx="192">
                  <c:v>15.25</c:v>
                </c:pt>
                <c:pt idx="193">
                  <c:v>15.25</c:v>
                </c:pt>
                <c:pt idx="194">
                  <c:v>15.25</c:v>
                </c:pt>
                <c:pt idx="195">
                  <c:v>15.25</c:v>
                </c:pt>
                <c:pt idx="196">
                  <c:v>15.25</c:v>
                </c:pt>
                <c:pt idx="197">
                  <c:v>15.25</c:v>
                </c:pt>
                <c:pt idx="198">
                  <c:v>15.25</c:v>
                </c:pt>
                <c:pt idx="199">
                  <c:v>15.25</c:v>
                </c:pt>
                <c:pt idx="200">
                  <c:v>15.25</c:v>
                </c:pt>
                <c:pt idx="201">
                  <c:v>15.25</c:v>
                </c:pt>
                <c:pt idx="202">
                  <c:v>15.25</c:v>
                </c:pt>
                <c:pt idx="203">
                  <c:v>15.25</c:v>
                </c:pt>
                <c:pt idx="204">
                  <c:v>15.25</c:v>
                </c:pt>
                <c:pt idx="205">
                  <c:v>15.25</c:v>
                </c:pt>
                <c:pt idx="206">
                  <c:v>15.25</c:v>
                </c:pt>
                <c:pt idx="207">
                  <c:v>15.25</c:v>
                </c:pt>
                <c:pt idx="208">
                  <c:v>15.25</c:v>
                </c:pt>
                <c:pt idx="209">
                  <c:v>15.25</c:v>
                </c:pt>
                <c:pt idx="210">
                  <c:v>15.25</c:v>
                </c:pt>
                <c:pt idx="211">
                  <c:v>15.25</c:v>
                </c:pt>
                <c:pt idx="212">
                  <c:v>15.25</c:v>
                </c:pt>
                <c:pt idx="213">
                  <c:v>15.25</c:v>
                </c:pt>
                <c:pt idx="214">
                  <c:v>15.25</c:v>
                </c:pt>
                <c:pt idx="215">
                  <c:v>15.25</c:v>
                </c:pt>
                <c:pt idx="216">
                  <c:v>15.25</c:v>
                </c:pt>
                <c:pt idx="217">
                  <c:v>15.25</c:v>
                </c:pt>
                <c:pt idx="218">
                  <c:v>15.25</c:v>
                </c:pt>
                <c:pt idx="219">
                  <c:v>15.25</c:v>
                </c:pt>
                <c:pt idx="220">
                  <c:v>15.25</c:v>
                </c:pt>
                <c:pt idx="221">
                  <c:v>15.25</c:v>
                </c:pt>
                <c:pt idx="222">
                  <c:v>15.25</c:v>
                </c:pt>
                <c:pt idx="223">
                  <c:v>15.25</c:v>
                </c:pt>
                <c:pt idx="224">
                  <c:v>15.25</c:v>
                </c:pt>
                <c:pt idx="225">
                  <c:v>15.25</c:v>
                </c:pt>
                <c:pt idx="226">
                  <c:v>15.25</c:v>
                </c:pt>
                <c:pt idx="227">
                  <c:v>15.25</c:v>
                </c:pt>
                <c:pt idx="228">
                  <c:v>16.25</c:v>
                </c:pt>
                <c:pt idx="229">
                  <c:v>16.25</c:v>
                </c:pt>
                <c:pt idx="230">
                  <c:v>16.25</c:v>
                </c:pt>
                <c:pt idx="231">
                  <c:v>16.25</c:v>
                </c:pt>
                <c:pt idx="232">
                  <c:v>16.25</c:v>
                </c:pt>
                <c:pt idx="233">
                  <c:v>16.25</c:v>
                </c:pt>
                <c:pt idx="234">
                  <c:v>16.25</c:v>
                </c:pt>
                <c:pt idx="235">
                  <c:v>16.25</c:v>
                </c:pt>
                <c:pt idx="236">
                  <c:v>16.25</c:v>
                </c:pt>
                <c:pt idx="237">
                  <c:v>16.25</c:v>
                </c:pt>
                <c:pt idx="238">
                  <c:v>16.25</c:v>
                </c:pt>
                <c:pt idx="239">
                  <c:v>16.25</c:v>
                </c:pt>
                <c:pt idx="240">
                  <c:v>16.25</c:v>
                </c:pt>
                <c:pt idx="241">
                  <c:v>16.25</c:v>
                </c:pt>
                <c:pt idx="242">
                  <c:v>16.25</c:v>
                </c:pt>
                <c:pt idx="243">
                  <c:v>16.25</c:v>
                </c:pt>
                <c:pt idx="244">
                  <c:v>16.25</c:v>
                </c:pt>
                <c:pt idx="245">
                  <c:v>16.25</c:v>
                </c:pt>
                <c:pt idx="246">
                  <c:v>16.25</c:v>
                </c:pt>
                <c:pt idx="247">
                  <c:v>16.25</c:v>
                </c:pt>
                <c:pt idx="248">
                  <c:v>16.25</c:v>
                </c:pt>
                <c:pt idx="249">
                  <c:v>16.25</c:v>
                </c:pt>
                <c:pt idx="250">
                  <c:v>16.25</c:v>
                </c:pt>
                <c:pt idx="251">
                  <c:v>16.25</c:v>
                </c:pt>
                <c:pt idx="252">
                  <c:v>16.25</c:v>
                </c:pt>
                <c:pt idx="253">
                  <c:v>16.25</c:v>
                </c:pt>
                <c:pt idx="254">
                  <c:v>16.25</c:v>
                </c:pt>
                <c:pt idx="255">
                  <c:v>16.25</c:v>
                </c:pt>
                <c:pt idx="256">
                  <c:v>16.25</c:v>
                </c:pt>
                <c:pt idx="257">
                  <c:v>16.25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16.25</c:v>
                </c:pt>
                <c:pt idx="284">
                  <c:v>16.25</c:v>
                </c:pt>
                <c:pt idx="285">
                  <c:v>16.25</c:v>
                </c:pt>
                <c:pt idx="286">
                  <c:v>16.25</c:v>
                </c:pt>
                <c:pt idx="287">
                  <c:v>16.25</c:v>
                </c:pt>
                <c:pt idx="288">
                  <c:v>16.25</c:v>
                </c:pt>
                <c:pt idx="289">
                  <c:v>16.25</c:v>
                </c:pt>
                <c:pt idx="290">
                  <c:v>16.25</c:v>
                </c:pt>
                <c:pt idx="291">
                  <c:v>16.25</c:v>
                </c:pt>
                <c:pt idx="292">
                  <c:v>16.25</c:v>
                </c:pt>
                <c:pt idx="293">
                  <c:v>16.25</c:v>
                </c:pt>
                <c:pt idx="294">
                  <c:v>17.5</c:v>
                </c:pt>
                <c:pt idx="295">
                  <c:v>17.5</c:v>
                </c:pt>
                <c:pt idx="296">
                  <c:v>17.5</c:v>
                </c:pt>
                <c:pt idx="297">
                  <c:v>17.5</c:v>
                </c:pt>
                <c:pt idx="298">
                  <c:v>17.5</c:v>
                </c:pt>
                <c:pt idx="299">
                  <c:v>17.5</c:v>
                </c:pt>
                <c:pt idx="300">
                  <c:v>17.5</c:v>
                </c:pt>
                <c:pt idx="301">
                  <c:v>17.5</c:v>
                </c:pt>
                <c:pt idx="302">
                  <c:v>17.5</c:v>
                </c:pt>
                <c:pt idx="303">
                  <c:v>17.5</c:v>
                </c:pt>
                <c:pt idx="304">
                  <c:v>17.5</c:v>
                </c:pt>
                <c:pt idx="305">
                  <c:v>17.5</c:v>
                </c:pt>
                <c:pt idx="306">
                  <c:v>17.5</c:v>
                </c:pt>
                <c:pt idx="307">
                  <c:v>17.5</c:v>
                </c:pt>
                <c:pt idx="308">
                  <c:v>17.5</c:v>
                </c:pt>
                <c:pt idx="309">
                  <c:v>17.5</c:v>
                </c:pt>
                <c:pt idx="310">
                  <c:v>17.5</c:v>
                </c:pt>
                <c:pt idx="311">
                  <c:v>17.5</c:v>
                </c:pt>
                <c:pt idx="312">
                  <c:v>17.5</c:v>
                </c:pt>
                <c:pt idx="313">
                  <c:v>17.5</c:v>
                </c:pt>
                <c:pt idx="314">
                  <c:v>17.5</c:v>
                </c:pt>
                <c:pt idx="315">
                  <c:v>17.5</c:v>
                </c:pt>
                <c:pt idx="316">
                  <c:v>17.5</c:v>
                </c:pt>
                <c:pt idx="317">
                  <c:v>17.5</c:v>
                </c:pt>
                <c:pt idx="318">
                  <c:v>17.5</c:v>
                </c:pt>
                <c:pt idx="319">
                  <c:v>17.5</c:v>
                </c:pt>
                <c:pt idx="320">
                  <c:v>17.5</c:v>
                </c:pt>
                <c:pt idx="321">
                  <c:v>17.5</c:v>
                </c:pt>
                <c:pt idx="322">
                  <c:v>17.5</c:v>
                </c:pt>
                <c:pt idx="323">
                  <c:v>17.5</c:v>
                </c:pt>
                <c:pt idx="324">
                  <c:v>17.5</c:v>
                </c:pt>
                <c:pt idx="325">
                  <c:v>17.5</c:v>
                </c:pt>
                <c:pt idx="326">
                  <c:v>17.5</c:v>
                </c:pt>
                <c:pt idx="327">
                  <c:v>17.5</c:v>
                </c:pt>
                <c:pt idx="328">
                  <c:v>17.5</c:v>
                </c:pt>
                <c:pt idx="329">
                  <c:v>17.5</c:v>
                </c:pt>
                <c:pt idx="330">
                  <c:v>17.5</c:v>
                </c:pt>
                <c:pt idx="331">
                  <c:v>17.5</c:v>
                </c:pt>
                <c:pt idx="332">
                  <c:v>17.5</c:v>
                </c:pt>
                <c:pt idx="333">
                  <c:v>17.5</c:v>
                </c:pt>
                <c:pt idx="334">
                  <c:v>17.5</c:v>
                </c:pt>
                <c:pt idx="335">
                  <c:v>17.5</c:v>
                </c:pt>
                <c:pt idx="336">
                  <c:v>17.5</c:v>
                </c:pt>
                <c:pt idx="337">
                  <c:v>17.5</c:v>
                </c:pt>
                <c:pt idx="338">
                  <c:v>17.5</c:v>
                </c:pt>
                <c:pt idx="339">
                  <c:v>17.5</c:v>
                </c:pt>
                <c:pt idx="340">
                  <c:v>17.5</c:v>
                </c:pt>
                <c:pt idx="341">
                  <c:v>17.5</c:v>
                </c:pt>
                <c:pt idx="342">
                  <c:v>17.5</c:v>
                </c:pt>
                <c:pt idx="343">
                  <c:v>17.5</c:v>
                </c:pt>
                <c:pt idx="344">
                  <c:v>17.5</c:v>
                </c:pt>
                <c:pt idx="345">
                  <c:v>17.5</c:v>
                </c:pt>
                <c:pt idx="346">
                  <c:v>17.5</c:v>
                </c:pt>
                <c:pt idx="347">
                  <c:v>17.5</c:v>
                </c:pt>
                <c:pt idx="348">
                  <c:v>17.5</c:v>
                </c:pt>
                <c:pt idx="349">
                  <c:v>17.5</c:v>
                </c:pt>
                <c:pt idx="350">
                  <c:v>17.5</c:v>
                </c:pt>
                <c:pt idx="351">
                  <c:v>17.5</c:v>
                </c:pt>
                <c:pt idx="352">
                  <c:v>17.5</c:v>
                </c:pt>
                <c:pt idx="353">
                  <c:v>17.5</c:v>
                </c:pt>
                <c:pt idx="354">
                  <c:v>17.5</c:v>
                </c:pt>
                <c:pt idx="355">
                  <c:v>17.5</c:v>
                </c:pt>
                <c:pt idx="356">
                  <c:v>17.5</c:v>
                </c:pt>
                <c:pt idx="357">
                  <c:v>17.5</c:v>
                </c:pt>
                <c:pt idx="358">
                  <c:v>17.5</c:v>
                </c:pt>
                <c:pt idx="359">
                  <c:v>17.5</c:v>
                </c:pt>
                <c:pt idx="360">
                  <c:v>17.5</c:v>
                </c:pt>
                <c:pt idx="361">
                  <c:v>17.5</c:v>
                </c:pt>
                <c:pt idx="362">
                  <c:v>17.5</c:v>
                </c:pt>
                <c:pt idx="363">
                  <c:v>17.5</c:v>
                </c:pt>
                <c:pt idx="364">
                  <c:v>17.5</c:v>
                </c:pt>
                <c:pt idx="365">
                  <c:v>17.5</c:v>
                </c:pt>
                <c:pt idx="366">
                  <c:v>17.5</c:v>
                </c:pt>
                <c:pt idx="367">
                  <c:v>17.5</c:v>
                </c:pt>
                <c:pt idx="368">
                  <c:v>17.5</c:v>
                </c:pt>
                <c:pt idx="369">
                  <c:v>17.5</c:v>
                </c:pt>
                <c:pt idx="370">
                  <c:v>17.5</c:v>
                </c:pt>
                <c:pt idx="371">
                  <c:v>17.5</c:v>
                </c:pt>
                <c:pt idx="372">
                  <c:v>17.5</c:v>
                </c:pt>
                <c:pt idx="373">
                  <c:v>17.5</c:v>
                </c:pt>
                <c:pt idx="374">
                  <c:v>17.5</c:v>
                </c:pt>
                <c:pt idx="375">
                  <c:v>17.5</c:v>
                </c:pt>
                <c:pt idx="376">
                  <c:v>17.5</c:v>
                </c:pt>
                <c:pt idx="377">
                  <c:v>17.5</c:v>
                </c:pt>
                <c:pt idx="378">
                  <c:v>17.5</c:v>
                </c:pt>
                <c:pt idx="379">
                  <c:v>17.5</c:v>
                </c:pt>
                <c:pt idx="380">
                  <c:v>17.5</c:v>
                </c:pt>
                <c:pt idx="381">
                  <c:v>17.5</c:v>
                </c:pt>
                <c:pt idx="382">
                  <c:v>17.5</c:v>
                </c:pt>
                <c:pt idx="383">
                  <c:v>17.5</c:v>
                </c:pt>
                <c:pt idx="384">
                  <c:v>17.5</c:v>
                </c:pt>
                <c:pt idx="385">
                  <c:v>17.5</c:v>
                </c:pt>
                <c:pt idx="386">
                  <c:v>17.5</c:v>
                </c:pt>
                <c:pt idx="387">
                  <c:v>17.5</c:v>
                </c:pt>
                <c:pt idx="388">
                  <c:v>17.5</c:v>
                </c:pt>
                <c:pt idx="389">
                  <c:v>17.5</c:v>
                </c:pt>
                <c:pt idx="390">
                  <c:v>17.5</c:v>
                </c:pt>
                <c:pt idx="391">
                  <c:v>17.5</c:v>
                </c:pt>
                <c:pt idx="392">
                  <c:v>17.5</c:v>
                </c:pt>
                <c:pt idx="393">
                  <c:v>17.5</c:v>
                </c:pt>
                <c:pt idx="394">
                  <c:v>17.5</c:v>
                </c:pt>
                <c:pt idx="395">
                  <c:v>17.5</c:v>
                </c:pt>
                <c:pt idx="396">
                  <c:v>17.5</c:v>
                </c:pt>
                <c:pt idx="397">
                  <c:v>17.5</c:v>
                </c:pt>
                <c:pt idx="398">
                  <c:v>17.5</c:v>
                </c:pt>
                <c:pt idx="399">
                  <c:v>17.5</c:v>
                </c:pt>
                <c:pt idx="400">
                  <c:v>17.5</c:v>
                </c:pt>
                <c:pt idx="401">
                  <c:v>17.5</c:v>
                </c:pt>
                <c:pt idx="402">
                  <c:v>17.5</c:v>
                </c:pt>
                <c:pt idx="403">
                  <c:v>17.5</c:v>
                </c:pt>
                <c:pt idx="404">
                  <c:v>17.5</c:v>
                </c:pt>
                <c:pt idx="405">
                  <c:v>17.5</c:v>
                </c:pt>
                <c:pt idx="406">
                  <c:v>17.5</c:v>
                </c:pt>
                <c:pt idx="407">
                  <c:v>17.5</c:v>
                </c:pt>
                <c:pt idx="408">
                  <c:v>17.5</c:v>
                </c:pt>
                <c:pt idx="409">
                  <c:v>17.5</c:v>
                </c:pt>
                <c:pt idx="410">
                  <c:v>17.5</c:v>
                </c:pt>
                <c:pt idx="411">
                  <c:v>17.5</c:v>
                </c:pt>
                <c:pt idx="412">
                  <c:v>17.5</c:v>
                </c:pt>
                <c:pt idx="413">
                  <c:v>17.5</c:v>
                </c:pt>
                <c:pt idx="414">
                  <c:v>17.5</c:v>
                </c:pt>
                <c:pt idx="415">
                  <c:v>17.5</c:v>
                </c:pt>
                <c:pt idx="416">
                  <c:v>17.5</c:v>
                </c:pt>
                <c:pt idx="417">
                  <c:v>17.5</c:v>
                </c:pt>
                <c:pt idx="418">
                  <c:v>17.5</c:v>
                </c:pt>
                <c:pt idx="419">
                  <c:v>17.5</c:v>
                </c:pt>
                <c:pt idx="420">
                  <c:v>17.5</c:v>
                </c:pt>
                <c:pt idx="421">
                  <c:v>17.5</c:v>
                </c:pt>
                <c:pt idx="422">
                  <c:v>17.5</c:v>
                </c:pt>
                <c:pt idx="423">
                  <c:v>17.5</c:v>
                </c:pt>
                <c:pt idx="424">
                  <c:v>17.5</c:v>
                </c:pt>
                <c:pt idx="425">
                  <c:v>17.5</c:v>
                </c:pt>
                <c:pt idx="426">
                  <c:v>17.5</c:v>
                </c:pt>
                <c:pt idx="427">
                  <c:v>17.5</c:v>
                </c:pt>
                <c:pt idx="428">
                  <c:v>17.5</c:v>
                </c:pt>
                <c:pt idx="429">
                  <c:v>17.5</c:v>
                </c:pt>
                <c:pt idx="430">
                  <c:v>17.5</c:v>
                </c:pt>
                <c:pt idx="431">
                  <c:v>17.5</c:v>
                </c:pt>
                <c:pt idx="432">
                  <c:v>17.5</c:v>
                </c:pt>
                <c:pt idx="433">
                  <c:v>17.5</c:v>
                </c:pt>
                <c:pt idx="434">
                  <c:v>17.5</c:v>
                </c:pt>
                <c:pt idx="435">
                  <c:v>17.5</c:v>
                </c:pt>
                <c:pt idx="436">
                  <c:v>17.5</c:v>
                </c:pt>
                <c:pt idx="437">
                  <c:v>17.5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19</c:v>
                </c:pt>
                <c:pt idx="457">
                  <c:v>19</c:v>
                </c:pt>
                <c:pt idx="458">
                  <c:v>19</c:v>
                </c:pt>
                <c:pt idx="459">
                  <c:v>19</c:v>
                </c:pt>
                <c:pt idx="460">
                  <c:v>19</c:v>
                </c:pt>
                <c:pt idx="461">
                  <c:v>19</c:v>
                </c:pt>
                <c:pt idx="462">
                  <c:v>19</c:v>
                </c:pt>
                <c:pt idx="463">
                  <c:v>19</c:v>
                </c:pt>
                <c:pt idx="464">
                  <c:v>19</c:v>
                </c:pt>
                <c:pt idx="465">
                  <c:v>19</c:v>
                </c:pt>
                <c:pt idx="466">
                  <c:v>19</c:v>
                </c:pt>
                <c:pt idx="467">
                  <c:v>19</c:v>
                </c:pt>
                <c:pt idx="468">
                  <c:v>19</c:v>
                </c:pt>
                <c:pt idx="469">
                  <c:v>19</c:v>
                </c:pt>
                <c:pt idx="470">
                  <c:v>19</c:v>
                </c:pt>
                <c:pt idx="471">
                  <c:v>19</c:v>
                </c:pt>
                <c:pt idx="472">
                  <c:v>19</c:v>
                </c:pt>
                <c:pt idx="473">
                  <c:v>19</c:v>
                </c:pt>
                <c:pt idx="474">
                  <c:v>19</c:v>
                </c:pt>
                <c:pt idx="475">
                  <c:v>19</c:v>
                </c:pt>
                <c:pt idx="476">
                  <c:v>19</c:v>
                </c:pt>
                <c:pt idx="477">
                  <c:v>19</c:v>
                </c:pt>
                <c:pt idx="478">
                  <c:v>19</c:v>
                </c:pt>
                <c:pt idx="479">
                  <c:v>19</c:v>
                </c:pt>
                <c:pt idx="480">
                  <c:v>19</c:v>
                </c:pt>
                <c:pt idx="481">
                  <c:v>19</c:v>
                </c:pt>
                <c:pt idx="482">
                  <c:v>19</c:v>
                </c:pt>
                <c:pt idx="483">
                  <c:v>19</c:v>
                </c:pt>
                <c:pt idx="484">
                  <c:v>19</c:v>
                </c:pt>
                <c:pt idx="485">
                  <c:v>19</c:v>
                </c:pt>
                <c:pt idx="486">
                  <c:v>19</c:v>
                </c:pt>
                <c:pt idx="487">
                  <c:v>19</c:v>
                </c:pt>
                <c:pt idx="488">
                  <c:v>19</c:v>
                </c:pt>
                <c:pt idx="489">
                  <c:v>19</c:v>
                </c:pt>
                <c:pt idx="490">
                  <c:v>19</c:v>
                </c:pt>
                <c:pt idx="491">
                  <c:v>19</c:v>
                </c:pt>
                <c:pt idx="492">
                  <c:v>19</c:v>
                </c:pt>
                <c:pt idx="493">
                  <c:v>19</c:v>
                </c:pt>
                <c:pt idx="494">
                  <c:v>19</c:v>
                </c:pt>
                <c:pt idx="495">
                  <c:v>19</c:v>
                </c:pt>
                <c:pt idx="496">
                  <c:v>19</c:v>
                </c:pt>
                <c:pt idx="497">
                  <c:v>19</c:v>
                </c:pt>
                <c:pt idx="498">
                  <c:v>19</c:v>
                </c:pt>
                <c:pt idx="499">
                  <c:v>19</c:v>
                </c:pt>
                <c:pt idx="500">
                  <c:v>19</c:v>
                </c:pt>
                <c:pt idx="501">
                  <c:v>19</c:v>
                </c:pt>
                <c:pt idx="502">
                  <c:v>19</c:v>
                </c:pt>
                <c:pt idx="503">
                  <c:v>19</c:v>
                </c:pt>
                <c:pt idx="504">
                  <c:v>19</c:v>
                </c:pt>
                <c:pt idx="505">
                  <c:v>19</c:v>
                </c:pt>
                <c:pt idx="506">
                  <c:v>19</c:v>
                </c:pt>
                <c:pt idx="507">
                  <c:v>19</c:v>
                </c:pt>
                <c:pt idx="508">
                  <c:v>19</c:v>
                </c:pt>
                <c:pt idx="509">
                  <c:v>19</c:v>
                </c:pt>
                <c:pt idx="510">
                  <c:v>19</c:v>
                </c:pt>
                <c:pt idx="511">
                  <c:v>19</c:v>
                </c:pt>
                <c:pt idx="512">
                  <c:v>19</c:v>
                </c:pt>
                <c:pt idx="513">
                  <c:v>19</c:v>
                </c:pt>
                <c:pt idx="514">
                  <c:v>19</c:v>
                </c:pt>
                <c:pt idx="515">
                  <c:v>19</c:v>
                </c:pt>
                <c:pt idx="516">
                  <c:v>19</c:v>
                </c:pt>
                <c:pt idx="517">
                  <c:v>19</c:v>
                </c:pt>
                <c:pt idx="518">
                  <c:v>19</c:v>
                </c:pt>
                <c:pt idx="519">
                  <c:v>19</c:v>
                </c:pt>
                <c:pt idx="520">
                  <c:v>19</c:v>
                </c:pt>
                <c:pt idx="521">
                  <c:v>19</c:v>
                </c:pt>
                <c:pt idx="522">
                  <c:v>19</c:v>
                </c:pt>
                <c:pt idx="523">
                  <c:v>19</c:v>
                </c:pt>
                <c:pt idx="524">
                  <c:v>19</c:v>
                </c:pt>
                <c:pt idx="525">
                  <c:v>19</c:v>
                </c:pt>
                <c:pt idx="526">
                  <c:v>19</c:v>
                </c:pt>
                <c:pt idx="527">
                  <c:v>19</c:v>
                </c:pt>
                <c:pt idx="528">
                  <c:v>19</c:v>
                </c:pt>
                <c:pt idx="529">
                  <c:v>19</c:v>
                </c:pt>
                <c:pt idx="530">
                  <c:v>19</c:v>
                </c:pt>
                <c:pt idx="531">
                  <c:v>19</c:v>
                </c:pt>
                <c:pt idx="532">
                  <c:v>19</c:v>
                </c:pt>
                <c:pt idx="533">
                  <c:v>19</c:v>
                </c:pt>
                <c:pt idx="534">
                  <c:v>19</c:v>
                </c:pt>
                <c:pt idx="535">
                  <c:v>19</c:v>
                </c:pt>
                <c:pt idx="536">
                  <c:v>19</c:v>
                </c:pt>
                <c:pt idx="537">
                  <c:v>19</c:v>
                </c:pt>
                <c:pt idx="538">
                  <c:v>19</c:v>
                </c:pt>
                <c:pt idx="539">
                  <c:v>19</c:v>
                </c:pt>
                <c:pt idx="540">
                  <c:v>19</c:v>
                </c:pt>
                <c:pt idx="541">
                  <c:v>19</c:v>
                </c:pt>
                <c:pt idx="542">
                  <c:v>19</c:v>
                </c:pt>
                <c:pt idx="543">
                  <c:v>19</c:v>
                </c:pt>
                <c:pt idx="544">
                  <c:v>19</c:v>
                </c:pt>
                <c:pt idx="545">
                  <c:v>19</c:v>
                </c:pt>
                <c:pt idx="546">
                  <c:v>19</c:v>
                </c:pt>
                <c:pt idx="547">
                  <c:v>19</c:v>
                </c:pt>
                <c:pt idx="548">
                  <c:v>19</c:v>
                </c:pt>
                <c:pt idx="549">
                  <c:v>19</c:v>
                </c:pt>
                <c:pt idx="550">
                  <c:v>19</c:v>
                </c:pt>
                <c:pt idx="551">
                  <c:v>19</c:v>
                </c:pt>
                <c:pt idx="552">
                  <c:v>19</c:v>
                </c:pt>
                <c:pt idx="553">
                  <c:v>19</c:v>
                </c:pt>
                <c:pt idx="554">
                  <c:v>19</c:v>
                </c:pt>
                <c:pt idx="555">
                  <c:v>19</c:v>
                </c:pt>
                <c:pt idx="556">
                  <c:v>19</c:v>
                </c:pt>
                <c:pt idx="557">
                  <c:v>19</c:v>
                </c:pt>
                <c:pt idx="558">
                  <c:v>19</c:v>
                </c:pt>
                <c:pt idx="559">
                  <c:v>19</c:v>
                </c:pt>
                <c:pt idx="560">
                  <c:v>19</c:v>
                </c:pt>
                <c:pt idx="561">
                  <c:v>19</c:v>
                </c:pt>
                <c:pt idx="562">
                  <c:v>19</c:v>
                </c:pt>
                <c:pt idx="563">
                  <c:v>19</c:v>
                </c:pt>
                <c:pt idx="564">
                  <c:v>19</c:v>
                </c:pt>
                <c:pt idx="565">
                  <c:v>19</c:v>
                </c:pt>
                <c:pt idx="566">
                  <c:v>19</c:v>
                </c:pt>
                <c:pt idx="567">
                  <c:v>19</c:v>
                </c:pt>
                <c:pt idx="568">
                  <c:v>19</c:v>
                </c:pt>
                <c:pt idx="569">
                  <c:v>19</c:v>
                </c:pt>
                <c:pt idx="570">
                  <c:v>19</c:v>
                </c:pt>
                <c:pt idx="571">
                  <c:v>19</c:v>
                </c:pt>
                <c:pt idx="57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39-46A2-A56A-67B8F298CC63}"/>
            </c:ext>
          </c:extLst>
        </c:ser>
        <c:ser>
          <c:idx val="3"/>
          <c:order val="3"/>
          <c:tx>
            <c:strRef>
              <c:f>'24'!$E$2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'24'!$A$3:$A$575</c:f>
              <c:numCache>
                <c:formatCode>m/d/yyyy</c:formatCode>
                <c:ptCount val="57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</c:numCache>
            </c:numRef>
          </c:cat>
          <c:val>
            <c:numRef>
              <c:f>'24'!$E$3:$E$575</c:f>
              <c:numCache>
                <c:formatCode>_(* #,##0.00_);_(* \(#,##0.00\);_(* "-"??_);_(@_)</c:formatCode>
                <c:ptCount val="573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15.25</c:v>
                </c:pt>
                <c:pt idx="14">
                  <c:v>15.25</c:v>
                </c:pt>
                <c:pt idx="15">
                  <c:v>15.25</c:v>
                </c:pt>
                <c:pt idx="16">
                  <c:v>15.25</c:v>
                </c:pt>
                <c:pt idx="17">
                  <c:v>15.25</c:v>
                </c:pt>
                <c:pt idx="18">
                  <c:v>15.25</c:v>
                </c:pt>
                <c:pt idx="19">
                  <c:v>15.25</c:v>
                </c:pt>
                <c:pt idx="20">
                  <c:v>15.25</c:v>
                </c:pt>
                <c:pt idx="21">
                  <c:v>15.25</c:v>
                </c:pt>
                <c:pt idx="22">
                  <c:v>15.25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15.25</c:v>
                </c:pt>
                <c:pt idx="27">
                  <c:v>15.25</c:v>
                </c:pt>
                <c:pt idx="28">
                  <c:v>15.25</c:v>
                </c:pt>
                <c:pt idx="29">
                  <c:v>15.25</c:v>
                </c:pt>
                <c:pt idx="30">
                  <c:v>15.25</c:v>
                </c:pt>
                <c:pt idx="31">
                  <c:v>15.25</c:v>
                </c:pt>
                <c:pt idx="32">
                  <c:v>15.25</c:v>
                </c:pt>
                <c:pt idx="33">
                  <c:v>15.25</c:v>
                </c:pt>
                <c:pt idx="34">
                  <c:v>15.25</c:v>
                </c:pt>
                <c:pt idx="35">
                  <c:v>15.25</c:v>
                </c:pt>
                <c:pt idx="36">
                  <c:v>15.25</c:v>
                </c:pt>
                <c:pt idx="37">
                  <c:v>15.25</c:v>
                </c:pt>
                <c:pt idx="38">
                  <c:v>14.75</c:v>
                </c:pt>
                <c:pt idx="39">
                  <c:v>14.75</c:v>
                </c:pt>
                <c:pt idx="40">
                  <c:v>14.75</c:v>
                </c:pt>
                <c:pt idx="41">
                  <c:v>14.75</c:v>
                </c:pt>
                <c:pt idx="42">
                  <c:v>14.75</c:v>
                </c:pt>
                <c:pt idx="43">
                  <c:v>14.75</c:v>
                </c:pt>
                <c:pt idx="44">
                  <c:v>14.75</c:v>
                </c:pt>
                <c:pt idx="45">
                  <c:v>14.75</c:v>
                </c:pt>
                <c:pt idx="46">
                  <c:v>14.75</c:v>
                </c:pt>
                <c:pt idx="47">
                  <c:v>14.75</c:v>
                </c:pt>
                <c:pt idx="48">
                  <c:v>14.75</c:v>
                </c:pt>
                <c:pt idx="49">
                  <c:v>14.75</c:v>
                </c:pt>
                <c:pt idx="50">
                  <c:v>14.75</c:v>
                </c:pt>
                <c:pt idx="51">
                  <c:v>14.75</c:v>
                </c:pt>
                <c:pt idx="52">
                  <c:v>14.75</c:v>
                </c:pt>
                <c:pt idx="53">
                  <c:v>14.75</c:v>
                </c:pt>
                <c:pt idx="54">
                  <c:v>14.75</c:v>
                </c:pt>
                <c:pt idx="55">
                  <c:v>14.75</c:v>
                </c:pt>
                <c:pt idx="56">
                  <c:v>14.75</c:v>
                </c:pt>
                <c:pt idx="57">
                  <c:v>14.75</c:v>
                </c:pt>
                <c:pt idx="58">
                  <c:v>14.75</c:v>
                </c:pt>
                <c:pt idx="59">
                  <c:v>14.75</c:v>
                </c:pt>
                <c:pt idx="60">
                  <c:v>14.75</c:v>
                </c:pt>
                <c:pt idx="61">
                  <c:v>14.75</c:v>
                </c:pt>
                <c:pt idx="62">
                  <c:v>14.75</c:v>
                </c:pt>
                <c:pt idx="63">
                  <c:v>14.75</c:v>
                </c:pt>
                <c:pt idx="64">
                  <c:v>14.75</c:v>
                </c:pt>
                <c:pt idx="65">
                  <c:v>14.75</c:v>
                </c:pt>
                <c:pt idx="66">
                  <c:v>14.75</c:v>
                </c:pt>
                <c:pt idx="67">
                  <c:v>14.75</c:v>
                </c:pt>
                <c:pt idx="68">
                  <c:v>14.75</c:v>
                </c:pt>
                <c:pt idx="69">
                  <c:v>14.75</c:v>
                </c:pt>
                <c:pt idx="70">
                  <c:v>14.75</c:v>
                </c:pt>
                <c:pt idx="71">
                  <c:v>14.75</c:v>
                </c:pt>
                <c:pt idx="72">
                  <c:v>14.75</c:v>
                </c:pt>
                <c:pt idx="73">
                  <c:v>14.75</c:v>
                </c:pt>
                <c:pt idx="74">
                  <c:v>14.75</c:v>
                </c:pt>
                <c:pt idx="75">
                  <c:v>14.75</c:v>
                </c:pt>
                <c:pt idx="76">
                  <c:v>14.75</c:v>
                </c:pt>
                <c:pt idx="77">
                  <c:v>14.75</c:v>
                </c:pt>
                <c:pt idx="78">
                  <c:v>14.75</c:v>
                </c:pt>
                <c:pt idx="79">
                  <c:v>14.75</c:v>
                </c:pt>
                <c:pt idx="80">
                  <c:v>14.75</c:v>
                </c:pt>
                <c:pt idx="81">
                  <c:v>14.75</c:v>
                </c:pt>
                <c:pt idx="82">
                  <c:v>14.75</c:v>
                </c:pt>
                <c:pt idx="83">
                  <c:v>14.75</c:v>
                </c:pt>
                <c:pt idx="84">
                  <c:v>14.75</c:v>
                </c:pt>
                <c:pt idx="85">
                  <c:v>14.75</c:v>
                </c:pt>
                <c:pt idx="86">
                  <c:v>14.75</c:v>
                </c:pt>
                <c:pt idx="87">
                  <c:v>14.75</c:v>
                </c:pt>
                <c:pt idx="88">
                  <c:v>14.75</c:v>
                </c:pt>
                <c:pt idx="89">
                  <c:v>14.75</c:v>
                </c:pt>
                <c:pt idx="90">
                  <c:v>14.75</c:v>
                </c:pt>
                <c:pt idx="91">
                  <c:v>14.75</c:v>
                </c:pt>
                <c:pt idx="92">
                  <c:v>14.75</c:v>
                </c:pt>
                <c:pt idx="93">
                  <c:v>14.75</c:v>
                </c:pt>
                <c:pt idx="94">
                  <c:v>14.75</c:v>
                </c:pt>
                <c:pt idx="95">
                  <c:v>14.75</c:v>
                </c:pt>
                <c:pt idx="96">
                  <c:v>14.75</c:v>
                </c:pt>
                <c:pt idx="97">
                  <c:v>14.75</c:v>
                </c:pt>
                <c:pt idx="98">
                  <c:v>14.75</c:v>
                </c:pt>
                <c:pt idx="99">
                  <c:v>14.75</c:v>
                </c:pt>
                <c:pt idx="100">
                  <c:v>14.75</c:v>
                </c:pt>
                <c:pt idx="101">
                  <c:v>14.5</c:v>
                </c:pt>
                <c:pt idx="102">
                  <c:v>14.5</c:v>
                </c:pt>
                <c:pt idx="103">
                  <c:v>14.5</c:v>
                </c:pt>
                <c:pt idx="104">
                  <c:v>14.5</c:v>
                </c:pt>
                <c:pt idx="105">
                  <c:v>14.5</c:v>
                </c:pt>
                <c:pt idx="106">
                  <c:v>14.5</c:v>
                </c:pt>
                <c:pt idx="107">
                  <c:v>14.5</c:v>
                </c:pt>
                <c:pt idx="108">
                  <c:v>14.5</c:v>
                </c:pt>
                <c:pt idx="109">
                  <c:v>14.5</c:v>
                </c:pt>
                <c:pt idx="110">
                  <c:v>14.5</c:v>
                </c:pt>
                <c:pt idx="111">
                  <c:v>14.5</c:v>
                </c:pt>
                <c:pt idx="112">
                  <c:v>14.5</c:v>
                </c:pt>
                <c:pt idx="113">
                  <c:v>14.5</c:v>
                </c:pt>
                <c:pt idx="114">
                  <c:v>14.5</c:v>
                </c:pt>
                <c:pt idx="115">
                  <c:v>14.5</c:v>
                </c:pt>
                <c:pt idx="116">
                  <c:v>14.5</c:v>
                </c:pt>
                <c:pt idx="117">
                  <c:v>14.5</c:v>
                </c:pt>
                <c:pt idx="118">
                  <c:v>14.5</c:v>
                </c:pt>
                <c:pt idx="119">
                  <c:v>14.5</c:v>
                </c:pt>
                <c:pt idx="120">
                  <c:v>14.5</c:v>
                </c:pt>
                <c:pt idx="121">
                  <c:v>14.5</c:v>
                </c:pt>
                <c:pt idx="122">
                  <c:v>14.5</c:v>
                </c:pt>
                <c:pt idx="123">
                  <c:v>14.5</c:v>
                </c:pt>
                <c:pt idx="124">
                  <c:v>14.5</c:v>
                </c:pt>
                <c:pt idx="125">
                  <c:v>14.5</c:v>
                </c:pt>
                <c:pt idx="126">
                  <c:v>14.5</c:v>
                </c:pt>
                <c:pt idx="127">
                  <c:v>14.5</c:v>
                </c:pt>
                <c:pt idx="128">
                  <c:v>14.5</c:v>
                </c:pt>
                <c:pt idx="129">
                  <c:v>14.5</c:v>
                </c:pt>
                <c:pt idx="130">
                  <c:v>14.25</c:v>
                </c:pt>
                <c:pt idx="131">
                  <c:v>14.25</c:v>
                </c:pt>
                <c:pt idx="132">
                  <c:v>14.25</c:v>
                </c:pt>
                <c:pt idx="133">
                  <c:v>14.25</c:v>
                </c:pt>
                <c:pt idx="134">
                  <c:v>14.25</c:v>
                </c:pt>
                <c:pt idx="135">
                  <c:v>14.25</c:v>
                </c:pt>
                <c:pt idx="136">
                  <c:v>14.25</c:v>
                </c:pt>
                <c:pt idx="137">
                  <c:v>14.25</c:v>
                </c:pt>
                <c:pt idx="138">
                  <c:v>14.25</c:v>
                </c:pt>
                <c:pt idx="139">
                  <c:v>14.25</c:v>
                </c:pt>
                <c:pt idx="140">
                  <c:v>14.25</c:v>
                </c:pt>
                <c:pt idx="141">
                  <c:v>14.25</c:v>
                </c:pt>
                <c:pt idx="142">
                  <c:v>14.25</c:v>
                </c:pt>
                <c:pt idx="143">
                  <c:v>14.25</c:v>
                </c:pt>
                <c:pt idx="144">
                  <c:v>14.25</c:v>
                </c:pt>
                <c:pt idx="145">
                  <c:v>14.25</c:v>
                </c:pt>
                <c:pt idx="146">
                  <c:v>14.25</c:v>
                </c:pt>
                <c:pt idx="147">
                  <c:v>14.25</c:v>
                </c:pt>
                <c:pt idx="148">
                  <c:v>14.25</c:v>
                </c:pt>
                <c:pt idx="149">
                  <c:v>14.25</c:v>
                </c:pt>
                <c:pt idx="150">
                  <c:v>14.25</c:v>
                </c:pt>
                <c:pt idx="151">
                  <c:v>14.25</c:v>
                </c:pt>
                <c:pt idx="152">
                  <c:v>14.25</c:v>
                </c:pt>
                <c:pt idx="153">
                  <c:v>14.25</c:v>
                </c:pt>
                <c:pt idx="154">
                  <c:v>14.25</c:v>
                </c:pt>
                <c:pt idx="155">
                  <c:v>14.25</c:v>
                </c:pt>
                <c:pt idx="156">
                  <c:v>14.25</c:v>
                </c:pt>
                <c:pt idx="157">
                  <c:v>14.25</c:v>
                </c:pt>
                <c:pt idx="158">
                  <c:v>14.25</c:v>
                </c:pt>
                <c:pt idx="159">
                  <c:v>14.25</c:v>
                </c:pt>
                <c:pt idx="160">
                  <c:v>14.25</c:v>
                </c:pt>
                <c:pt idx="161">
                  <c:v>14.25</c:v>
                </c:pt>
                <c:pt idx="162">
                  <c:v>14.25</c:v>
                </c:pt>
                <c:pt idx="163">
                  <c:v>14.25</c:v>
                </c:pt>
                <c:pt idx="164">
                  <c:v>14.25</c:v>
                </c:pt>
                <c:pt idx="165">
                  <c:v>14.25</c:v>
                </c:pt>
                <c:pt idx="166">
                  <c:v>14.25</c:v>
                </c:pt>
                <c:pt idx="167">
                  <c:v>14.25</c:v>
                </c:pt>
                <c:pt idx="168">
                  <c:v>14.25</c:v>
                </c:pt>
                <c:pt idx="169">
                  <c:v>14.25</c:v>
                </c:pt>
                <c:pt idx="170">
                  <c:v>14.25</c:v>
                </c:pt>
                <c:pt idx="171">
                  <c:v>14.25</c:v>
                </c:pt>
                <c:pt idx="172">
                  <c:v>14.25</c:v>
                </c:pt>
                <c:pt idx="173">
                  <c:v>14.25</c:v>
                </c:pt>
                <c:pt idx="174">
                  <c:v>14.25</c:v>
                </c:pt>
                <c:pt idx="175">
                  <c:v>14.25</c:v>
                </c:pt>
                <c:pt idx="176">
                  <c:v>14.25</c:v>
                </c:pt>
                <c:pt idx="177">
                  <c:v>14.25</c:v>
                </c:pt>
                <c:pt idx="178">
                  <c:v>14.25</c:v>
                </c:pt>
                <c:pt idx="179">
                  <c:v>14.25</c:v>
                </c:pt>
                <c:pt idx="180">
                  <c:v>14.25</c:v>
                </c:pt>
                <c:pt idx="181">
                  <c:v>14.25</c:v>
                </c:pt>
                <c:pt idx="182">
                  <c:v>14.25</c:v>
                </c:pt>
                <c:pt idx="183">
                  <c:v>14.25</c:v>
                </c:pt>
                <c:pt idx="184">
                  <c:v>14.25</c:v>
                </c:pt>
                <c:pt idx="185">
                  <c:v>14.25</c:v>
                </c:pt>
                <c:pt idx="186">
                  <c:v>14.25</c:v>
                </c:pt>
                <c:pt idx="187">
                  <c:v>14.25</c:v>
                </c:pt>
                <c:pt idx="188">
                  <c:v>14.25</c:v>
                </c:pt>
                <c:pt idx="189">
                  <c:v>14.25</c:v>
                </c:pt>
                <c:pt idx="190">
                  <c:v>14.25</c:v>
                </c:pt>
                <c:pt idx="191">
                  <c:v>14.25</c:v>
                </c:pt>
                <c:pt idx="192">
                  <c:v>14.25</c:v>
                </c:pt>
                <c:pt idx="193">
                  <c:v>14.25</c:v>
                </c:pt>
                <c:pt idx="194">
                  <c:v>14.25</c:v>
                </c:pt>
                <c:pt idx="195">
                  <c:v>14.25</c:v>
                </c:pt>
                <c:pt idx="196">
                  <c:v>14.25</c:v>
                </c:pt>
                <c:pt idx="197">
                  <c:v>14.25</c:v>
                </c:pt>
                <c:pt idx="198">
                  <c:v>14.25</c:v>
                </c:pt>
                <c:pt idx="199">
                  <c:v>14.25</c:v>
                </c:pt>
                <c:pt idx="200">
                  <c:v>14.25</c:v>
                </c:pt>
                <c:pt idx="201">
                  <c:v>14.25</c:v>
                </c:pt>
                <c:pt idx="202">
                  <c:v>14.25</c:v>
                </c:pt>
                <c:pt idx="203">
                  <c:v>14.25</c:v>
                </c:pt>
                <c:pt idx="204">
                  <c:v>14.25</c:v>
                </c:pt>
                <c:pt idx="205">
                  <c:v>14.25</c:v>
                </c:pt>
                <c:pt idx="206">
                  <c:v>14.25</c:v>
                </c:pt>
                <c:pt idx="207">
                  <c:v>14.25</c:v>
                </c:pt>
                <c:pt idx="208">
                  <c:v>14.25</c:v>
                </c:pt>
                <c:pt idx="209">
                  <c:v>14.25</c:v>
                </c:pt>
                <c:pt idx="210">
                  <c:v>14.25</c:v>
                </c:pt>
                <c:pt idx="211">
                  <c:v>14.25</c:v>
                </c:pt>
                <c:pt idx="212">
                  <c:v>14.25</c:v>
                </c:pt>
                <c:pt idx="213">
                  <c:v>14.25</c:v>
                </c:pt>
                <c:pt idx="214">
                  <c:v>14.25</c:v>
                </c:pt>
                <c:pt idx="215">
                  <c:v>14.25</c:v>
                </c:pt>
                <c:pt idx="216">
                  <c:v>14.25</c:v>
                </c:pt>
                <c:pt idx="217">
                  <c:v>14.25</c:v>
                </c:pt>
                <c:pt idx="218">
                  <c:v>14.25</c:v>
                </c:pt>
                <c:pt idx="219">
                  <c:v>14.25</c:v>
                </c:pt>
                <c:pt idx="220">
                  <c:v>14.25</c:v>
                </c:pt>
                <c:pt idx="221">
                  <c:v>14.25</c:v>
                </c:pt>
                <c:pt idx="222">
                  <c:v>14.25</c:v>
                </c:pt>
                <c:pt idx="223">
                  <c:v>14.25</c:v>
                </c:pt>
                <c:pt idx="224">
                  <c:v>14.25</c:v>
                </c:pt>
                <c:pt idx="225">
                  <c:v>14.25</c:v>
                </c:pt>
                <c:pt idx="226">
                  <c:v>14.25</c:v>
                </c:pt>
                <c:pt idx="227">
                  <c:v>14.25</c:v>
                </c:pt>
                <c:pt idx="228">
                  <c:v>15.25</c:v>
                </c:pt>
                <c:pt idx="229">
                  <c:v>15.25</c:v>
                </c:pt>
                <c:pt idx="230">
                  <c:v>15.25</c:v>
                </c:pt>
                <c:pt idx="231">
                  <c:v>15.25</c:v>
                </c:pt>
                <c:pt idx="232">
                  <c:v>15.25</c:v>
                </c:pt>
                <c:pt idx="233">
                  <c:v>15.25</c:v>
                </c:pt>
                <c:pt idx="234">
                  <c:v>15.25</c:v>
                </c:pt>
                <c:pt idx="235">
                  <c:v>15.25</c:v>
                </c:pt>
                <c:pt idx="236">
                  <c:v>15.25</c:v>
                </c:pt>
                <c:pt idx="237">
                  <c:v>15.25</c:v>
                </c:pt>
                <c:pt idx="238">
                  <c:v>15.25</c:v>
                </c:pt>
                <c:pt idx="239">
                  <c:v>15.25</c:v>
                </c:pt>
                <c:pt idx="240">
                  <c:v>15.25</c:v>
                </c:pt>
                <c:pt idx="241">
                  <c:v>15.25</c:v>
                </c:pt>
                <c:pt idx="242">
                  <c:v>15.25</c:v>
                </c:pt>
                <c:pt idx="243">
                  <c:v>15.25</c:v>
                </c:pt>
                <c:pt idx="244">
                  <c:v>15.25</c:v>
                </c:pt>
                <c:pt idx="245">
                  <c:v>15.25</c:v>
                </c:pt>
                <c:pt idx="246">
                  <c:v>15.25</c:v>
                </c:pt>
                <c:pt idx="247">
                  <c:v>15.25</c:v>
                </c:pt>
                <c:pt idx="248">
                  <c:v>15.25</c:v>
                </c:pt>
                <c:pt idx="249">
                  <c:v>15.25</c:v>
                </c:pt>
                <c:pt idx="250">
                  <c:v>15.25</c:v>
                </c:pt>
                <c:pt idx="251">
                  <c:v>15.25</c:v>
                </c:pt>
                <c:pt idx="252">
                  <c:v>15.25</c:v>
                </c:pt>
                <c:pt idx="253">
                  <c:v>15.25</c:v>
                </c:pt>
                <c:pt idx="254">
                  <c:v>15.25</c:v>
                </c:pt>
                <c:pt idx="255">
                  <c:v>15.25</c:v>
                </c:pt>
                <c:pt idx="256">
                  <c:v>15.25</c:v>
                </c:pt>
                <c:pt idx="257">
                  <c:v>15.25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15.25</c:v>
                </c:pt>
                <c:pt idx="284">
                  <c:v>15.25</c:v>
                </c:pt>
                <c:pt idx="285">
                  <c:v>15.25</c:v>
                </c:pt>
                <c:pt idx="286">
                  <c:v>15.25</c:v>
                </c:pt>
                <c:pt idx="287">
                  <c:v>15.25</c:v>
                </c:pt>
                <c:pt idx="288">
                  <c:v>15.25</c:v>
                </c:pt>
                <c:pt idx="289">
                  <c:v>15.25</c:v>
                </c:pt>
                <c:pt idx="290">
                  <c:v>15.25</c:v>
                </c:pt>
                <c:pt idx="291">
                  <c:v>15.25</c:v>
                </c:pt>
                <c:pt idx="292">
                  <c:v>15.25</c:v>
                </c:pt>
                <c:pt idx="293">
                  <c:v>15.25</c:v>
                </c:pt>
                <c:pt idx="294">
                  <c:v>16.5</c:v>
                </c:pt>
                <c:pt idx="295">
                  <c:v>16.5</c:v>
                </c:pt>
                <c:pt idx="296">
                  <c:v>16.5</c:v>
                </c:pt>
                <c:pt idx="297">
                  <c:v>16.5</c:v>
                </c:pt>
                <c:pt idx="298">
                  <c:v>16.5</c:v>
                </c:pt>
                <c:pt idx="299">
                  <c:v>16.5</c:v>
                </c:pt>
                <c:pt idx="300">
                  <c:v>16.5</c:v>
                </c:pt>
                <c:pt idx="301">
                  <c:v>16.5</c:v>
                </c:pt>
                <c:pt idx="302">
                  <c:v>16.5</c:v>
                </c:pt>
                <c:pt idx="303">
                  <c:v>16.5</c:v>
                </c:pt>
                <c:pt idx="304">
                  <c:v>16.5</c:v>
                </c:pt>
                <c:pt idx="305">
                  <c:v>16.5</c:v>
                </c:pt>
                <c:pt idx="306">
                  <c:v>16.5</c:v>
                </c:pt>
                <c:pt idx="307">
                  <c:v>16.5</c:v>
                </c:pt>
                <c:pt idx="308">
                  <c:v>16.5</c:v>
                </c:pt>
                <c:pt idx="309">
                  <c:v>16.5</c:v>
                </c:pt>
                <c:pt idx="310">
                  <c:v>16.5</c:v>
                </c:pt>
                <c:pt idx="311">
                  <c:v>16.5</c:v>
                </c:pt>
                <c:pt idx="312">
                  <c:v>16.5</c:v>
                </c:pt>
                <c:pt idx="313">
                  <c:v>16.5</c:v>
                </c:pt>
                <c:pt idx="314">
                  <c:v>16.5</c:v>
                </c:pt>
                <c:pt idx="315">
                  <c:v>16.5</c:v>
                </c:pt>
                <c:pt idx="316">
                  <c:v>16.5</c:v>
                </c:pt>
                <c:pt idx="317">
                  <c:v>16.5</c:v>
                </c:pt>
                <c:pt idx="318">
                  <c:v>16.5</c:v>
                </c:pt>
                <c:pt idx="319">
                  <c:v>16.5</c:v>
                </c:pt>
                <c:pt idx="320">
                  <c:v>16.5</c:v>
                </c:pt>
                <c:pt idx="321">
                  <c:v>16.5</c:v>
                </c:pt>
                <c:pt idx="322">
                  <c:v>16.5</c:v>
                </c:pt>
                <c:pt idx="323">
                  <c:v>16.5</c:v>
                </c:pt>
                <c:pt idx="324">
                  <c:v>16.5</c:v>
                </c:pt>
                <c:pt idx="325">
                  <c:v>16.5</c:v>
                </c:pt>
                <c:pt idx="326">
                  <c:v>16.5</c:v>
                </c:pt>
                <c:pt idx="327">
                  <c:v>16.5</c:v>
                </c:pt>
                <c:pt idx="328">
                  <c:v>16.5</c:v>
                </c:pt>
                <c:pt idx="329">
                  <c:v>16.5</c:v>
                </c:pt>
                <c:pt idx="330">
                  <c:v>16.5</c:v>
                </c:pt>
                <c:pt idx="331">
                  <c:v>16.5</c:v>
                </c:pt>
                <c:pt idx="332">
                  <c:v>16.5</c:v>
                </c:pt>
                <c:pt idx="333">
                  <c:v>16.5</c:v>
                </c:pt>
                <c:pt idx="334">
                  <c:v>16.5</c:v>
                </c:pt>
                <c:pt idx="335">
                  <c:v>16.5</c:v>
                </c:pt>
                <c:pt idx="336">
                  <c:v>16.5</c:v>
                </c:pt>
                <c:pt idx="337">
                  <c:v>16.5</c:v>
                </c:pt>
                <c:pt idx="338">
                  <c:v>16.5</c:v>
                </c:pt>
                <c:pt idx="339">
                  <c:v>16.5</c:v>
                </c:pt>
                <c:pt idx="340">
                  <c:v>16.5</c:v>
                </c:pt>
                <c:pt idx="341">
                  <c:v>16.5</c:v>
                </c:pt>
                <c:pt idx="342">
                  <c:v>16.5</c:v>
                </c:pt>
                <c:pt idx="343">
                  <c:v>16.5</c:v>
                </c:pt>
                <c:pt idx="344">
                  <c:v>16.5</c:v>
                </c:pt>
                <c:pt idx="345">
                  <c:v>16.5</c:v>
                </c:pt>
                <c:pt idx="346">
                  <c:v>16.5</c:v>
                </c:pt>
                <c:pt idx="347">
                  <c:v>16.5</c:v>
                </c:pt>
                <c:pt idx="348">
                  <c:v>16.5</c:v>
                </c:pt>
                <c:pt idx="349">
                  <c:v>16.5</c:v>
                </c:pt>
                <c:pt idx="350">
                  <c:v>16.5</c:v>
                </c:pt>
                <c:pt idx="351">
                  <c:v>16.5</c:v>
                </c:pt>
                <c:pt idx="352">
                  <c:v>16.5</c:v>
                </c:pt>
                <c:pt idx="353">
                  <c:v>16.5</c:v>
                </c:pt>
                <c:pt idx="354">
                  <c:v>16.5</c:v>
                </c:pt>
                <c:pt idx="355">
                  <c:v>16.5</c:v>
                </c:pt>
                <c:pt idx="356">
                  <c:v>16.5</c:v>
                </c:pt>
                <c:pt idx="357">
                  <c:v>16.5</c:v>
                </c:pt>
                <c:pt idx="358">
                  <c:v>16.5</c:v>
                </c:pt>
                <c:pt idx="359">
                  <c:v>16.5</c:v>
                </c:pt>
                <c:pt idx="360">
                  <c:v>16.5</c:v>
                </c:pt>
                <c:pt idx="361">
                  <c:v>16.5</c:v>
                </c:pt>
                <c:pt idx="362">
                  <c:v>16.5</c:v>
                </c:pt>
                <c:pt idx="363">
                  <c:v>16.5</c:v>
                </c:pt>
                <c:pt idx="364">
                  <c:v>16.5</c:v>
                </c:pt>
                <c:pt idx="365">
                  <c:v>16.5</c:v>
                </c:pt>
                <c:pt idx="366">
                  <c:v>16.5</c:v>
                </c:pt>
                <c:pt idx="367">
                  <c:v>16.5</c:v>
                </c:pt>
                <c:pt idx="368">
                  <c:v>16.5</c:v>
                </c:pt>
                <c:pt idx="369">
                  <c:v>16.5</c:v>
                </c:pt>
                <c:pt idx="370">
                  <c:v>16.5</c:v>
                </c:pt>
                <c:pt idx="371">
                  <c:v>16.5</c:v>
                </c:pt>
                <c:pt idx="372">
                  <c:v>16.5</c:v>
                </c:pt>
                <c:pt idx="373">
                  <c:v>16.5</c:v>
                </c:pt>
                <c:pt idx="374">
                  <c:v>16.5</c:v>
                </c:pt>
                <c:pt idx="375">
                  <c:v>16.5</c:v>
                </c:pt>
                <c:pt idx="376">
                  <c:v>16.5</c:v>
                </c:pt>
                <c:pt idx="377">
                  <c:v>16.5</c:v>
                </c:pt>
                <c:pt idx="378">
                  <c:v>16.5</c:v>
                </c:pt>
                <c:pt idx="379">
                  <c:v>16.5</c:v>
                </c:pt>
                <c:pt idx="380">
                  <c:v>16.5</c:v>
                </c:pt>
                <c:pt idx="381">
                  <c:v>16.5</c:v>
                </c:pt>
                <c:pt idx="382">
                  <c:v>16.5</c:v>
                </c:pt>
                <c:pt idx="383">
                  <c:v>16.5</c:v>
                </c:pt>
                <c:pt idx="384">
                  <c:v>16.5</c:v>
                </c:pt>
                <c:pt idx="385">
                  <c:v>16.5</c:v>
                </c:pt>
                <c:pt idx="386">
                  <c:v>16.5</c:v>
                </c:pt>
                <c:pt idx="387">
                  <c:v>16.5</c:v>
                </c:pt>
                <c:pt idx="388">
                  <c:v>16.5</c:v>
                </c:pt>
                <c:pt idx="389">
                  <c:v>16.5</c:v>
                </c:pt>
                <c:pt idx="390">
                  <c:v>16.5</c:v>
                </c:pt>
                <c:pt idx="391">
                  <c:v>16.5</c:v>
                </c:pt>
                <c:pt idx="392">
                  <c:v>16.5</c:v>
                </c:pt>
                <c:pt idx="393">
                  <c:v>16.5</c:v>
                </c:pt>
                <c:pt idx="394">
                  <c:v>16.5</c:v>
                </c:pt>
                <c:pt idx="395">
                  <c:v>16.5</c:v>
                </c:pt>
                <c:pt idx="396">
                  <c:v>16.5</c:v>
                </c:pt>
                <c:pt idx="397">
                  <c:v>16.5</c:v>
                </c:pt>
                <c:pt idx="398">
                  <c:v>16.5</c:v>
                </c:pt>
                <c:pt idx="399">
                  <c:v>16.5</c:v>
                </c:pt>
                <c:pt idx="400">
                  <c:v>16.5</c:v>
                </c:pt>
                <c:pt idx="401">
                  <c:v>16.5</c:v>
                </c:pt>
                <c:pt idx="402">
                  <c:v>16.5</c:v>
                </c:pt>
                <c:pt idx="403">
                  <c:v>16.5</c:v>
                </c:pt>
                <c:pt idx="404">
                  <c:v>16.5</c:v>
                </c:pt>
                <c:pt idx="405">
                  <c:v>16.5</c:v>
                </c:pt>
                <c:pt idx="406">
                  <c:v>16.5</c:v>
                </c:pt>
                <c:pt idx="407">
                  <c:v>16.5</c:v>
                </c:pt>
                <c:pt idx="408">
                  <c:v>16.5</c:v>
                </c:pt>
                <c:pt idx="409">
                  <c:v>16.5</c:v>
                </c:pt>
                <c:pt idx="410">
                  <c:v>16.5</c:v>
                </c:pt>
                <c:pt idx="411">
                  <c:v>16.5</c:v>
                </c:pt>
                <c:pt idx="412">
                  <c:v>16.5</c:v>
                </c:pt>
                <c:pt idx="413">
                  <c:v>16.5</c:v>
                </c:pt>
                <c:pt idx="414">
                  <c:v>16.5</c:v>
                </c:pt>
                <c:pt idx="415">
                  <c:v>16.5</c:v>
                </c:pt>
                <c:pt idx="416">
                  <c:v>16.5</c:v>
                </c:pt>
                <c:pt idx="417">
                  <c:v>16.5</c:v>
                </c:pt>
                <c:pt idx="418">
                  <c:v>16.5</c:v>
                </c:pt>
                <c:pt idx="419">
                  <c:v>16.5</c:v>
                </c:pt>
                <c:pt idx="420">
                  <c:v>16.5</c:v>
                </c:pt>
                <c:pt idx="421">
                  <c:v>16.5</c:v>
                </c:pt>
                <c:pt idx="422">
                  <c:v>16.5</c:v>
                </c:pt>
                <c:pt idx="423">
                  <c:v>16.5</c:v>
                </c:pt>
                <c:pt idx="424">
                  <c:v>16.5</c:v>
                </c:pt>
                <c:pt idx="425">
                  <c:v>16.5</c:v>
                </c:pt>
                <c:pt idx="426">
                  <c:v>16.5</c:v>
                </c:pt>
                <c:pt idx="427">
                  <c:v>16.5</c:v>
                </c:pt>
                <c:pt idx="428">
                  <c:v>16.5</c:v>
                </c:pt>
                <c:pt idx="429">
                  <c:v>16.5</c:v>
                </c:pt>
                <c:pt idx="430">
                  <c:v>16.5</c:v>
                </c:pt>
                <c:pt idx="431">
                  <c:v>16.5</c:v>
                </c:pt>
                <c:pt idx="432">
                  <c:v>16.5</c:v>
                </c:pt>
                <c:pt idx="433">
                  <c:v>16.5</c:v>
                </c:pt>
                <c:pt idx="434">
                  <c:v>16.5</c:v>
                </c:pt>
                <c:pt idx="435">
                  <c:v>16.5</c:v>
                </c:pt>
                <c:pt idx="436">
                  <c:v>16.5</c:v>
                </c:pt>
                <c:pt idx="437">
                  <c:v>16.5</c:v>
                </c:pt>
                <c:pt idx="438">
                  <c:v>18</c:v>
                </c:pt>
                <c:pt idx="439">
                  <c:v>18</c:v>
                </c:pt>
                <c:pt idx="440">
                  <c:v>18</c:v>
                </c:pt>
                <c:pt idx="441">
                  <c:v>18</c:v>
                </c:pt>
                <c:pt idx="442">
                  <c:v>18</c:v>
                </c:pt>
                <c:pt idx="443">
                  <c:v>18</c:v>
                </c:pt>
                <c:pt idx="444">
                  <c:v>18</c:v>
                </c:pt>
                <c:pt idx="445">
                  <c:v>18</c:v>
                </c:pt>
                <c:pt idx="446">
                  <c:v>18</c:v>
                </c:pt>
                <c:pt idx="447">
                  <c:v>18</c:v>
                </c:pt>
                <c:pt idx="448">
                  <c:v>18</c:v>
                </c:pt>
                <c:pt idx="449">
                  <c:v>18</c:v>
                </c:pt>
                <c:pt idx="450">
                  <c:v>18</c:v>
                </c:pt>
                <c:pt idx="451">
                  <c:v>18</c:v>
                </c:pt>
                <c:pt idx="452">
                  <c:v>18</c:v>
                </c:pt>
                <c:pt idx="453">
                  <c:v>18</c:v>
                </c:pt>
                <c:pt idx="454">
                  <c:v>18</c:v>
                </c:pt>
                <c:pt idx="455">
                  <c:v>18</c:v>
                </c:pt>
                <c:pt idx="456">
                  <c:v>18</c:v>
                </c:pt>
                <c:pt idx="457">
                  <c:v>18</c:v>
                </c:pt>
                <c:pt idx="458">
                  <c:v>18</c:v>
                </c:pt>
                <c:pt idx="459">
                  <c:v>18</c:v>
                </c:pt>
                <c:pt idx="460">
                  <c:v>18</c:v>
                </c:pt>
                <c:pt idx="461">
                  <c:v>18</c:v>
                </c:pt>
                <c:pt idx="462">
                  <c:v>18</c:v>
                </c:pt>
                <c:pt idx="463">
                  <c:v>18</c:v>
                </c:pt>
                <c:pt idx="464">
                  <c:v>18</c:v>
                </c:pt>
                <c:pt idx="465">
                  <c:v>18</c:v>
                </c:pt>
                <c:pt idx="466">
                  <c:v>18</c:v>
                </c:pt>
                <c:pt idx="467">
                  <c:v>18</c:v>
                </c:pt>
                <c:pt idx="468">
                  <c:v>18</c:v>
                </c:pt>
                <c:pt idx="469">
                  <c:v>18</c:v>
                </c:pt>
                <c:pt idx="470">
                  <c:v>18</c:v>
                </c:pt>
                <c:pt idx="471">
                  <c:v>18</c:v>
                </c:pt>
                <c:pt idx="472">
                  <c:v>18</c:v>
                </c:pt>
                <c:pt idx="473">
                  <c:v>18</c:v>
                </c:pt>
                <c:pt idx="474">
                  <c:v>18</c:v>
                </c:pt>
                <c:pt idx="475">
                  <c:v>18</c:v>
                </c:pt>
                <c:pt idx="476">
                  <c:v>18</c:v>
                </c:pt>
                <c:pt idx="477">
                  <c:v>18</c:v>
                </c:pt>
                <c:pt idx="478">
                  <c:v>18</c:v>
                </c:pt>
                <c:pt idx="479">
                  <c:v>18</c:v>
                </c:pt>
                <c:pt idx="480">
                  <c:v>18</c:v>
                </c:pt>
                <c:pt idx="481">
                  <c:v>18</c:v>
                </c:pt>
                <c:pt idx="482">
                  <c:v>18</c:v>
                </c:pt>
                <c:pt idx="483">
                  <c:v>18</c:v>
                </c:pt>
                <c:pt idx="484">
                  <c:v>18</c:v>
                </c:pt>
                <c:pt idx="485">
                  <c:v>18</c:v>
                </c:pt>
                <c:pt idx="486">
                  <c:v>18</c:v>
                </c:pt>
                <c:pt idx="487">
                  <c:v>18</c:v>
                </c:pt>
                <c:pt idx="488">
                  <c:v>18</c:v>
                </c:pt>
                <c:pt idx="489">
                  <c:v>18</c:v>
                </c:pt>
                <c:pt idx="490">
                  <c:v>18</c:v>
                </c:pt>
                <c:pt idx="491">
                  <c:v>18</c:v>
                </c:pt>
                <c:pt idx="492">
                  <c:v>18</c:v>
                </c:pt>
                <c:pt idx="493">
                  <c:v>18</c:v>
                </c:pt>
                <c:pt idx="494">
                  <c:v>18</c:v>
                </c:pt>
                <c:pt idx="495">
                  <c:v>18</c:v>
                </c:pt>
                <c:pt idx="496">
                  <c:v>18</c:v>
                </c:pt>
                <c:pt idx="497">
                  <c:v>18</c:v>
                </c:pt>
                <c:pt idx="498">
                  <c:v>18</c:v>
                </c:pt>
                <c:pt idx="499">
                  <c:v>18</c:v>
                </c:pt>
                <c:pt idx="500">
                  <c:v>18</c:v>
                </c:pt>
                <c:pt idx="501">
                  <c:v>18</c:v>
                </c:pt>
                <c:pt idx="502">
                  <c:v>18</c:v>
                </c:pt>
                <c:pt idx="503">
                  <c:v>18</c:v>
                </c:pt>
                <c:pt idx="504">
                  <c:v>18</c:v>
                </c:pt>
                <c:pt idx="505">
                  <c:v>18</c:v>
                </c:pt>
                <c:pt idx="506">
                  <c:v>18</c:v>
                </c:pt>
                <c:pt idx="507">
                  <c:v>18</c:v>
                </c:pt>
                <c:pt idx="508">
                  <c:v>18</c:v>
                </c:pt>
                <c:pt idx="509">
                  <c:v>18</c:v>
                </c:pt>
                <c:pt idx="510">
                  <c:v>18</c:v>
                </c:pt>
                <c:pt idx="511">
                  <c:v>18</c:v>
                </c:pt>
                <c:pt idx="512">
                  <c:v>18</c:v>
                </c:pt>
                <c:pt idx="513">
                  <c:v>18</c:v>
                </c:pt>
                <c:pt idx="514">
                  <c:v>18</c:v>
                </c:pt>
                <c:pt idx="515">
                  <c:v>18</c:v>
                </c:pt>
                <c:pt idx="516">
                  <c:v>18</c:v>
                </c:pt>
                <c:pt idx="517">
                  <c:v>18</c:v>
                </c:pt>
                <c:pt idx="518">
                  <c:v>18</c:v>
                </c:pt>
                <c:pt idx="519">
                  <c:v>18</c:v>
                </c:pt>
                <c:pt idx="520">
                  <c:v>18</c:v>
                </c:pt>
                <c:pt idx="521">
                  <c:v>18</c:v>
                </c:pt>
                <c:pt idx="522">
                  <c:v>18</c:v>
                </c:pt>
                <c:pt idx="523">
                  <c:v>18</c:v>
                </c:pt>
                <c:pt idx="524">
                  <c:v>18</c:v>
                </c:pt>
                <c:pt idx="525">
                  <c:v>18</c:v>
                </c:pt>
                <c:pt idx="526">
                  <c:v>18</c:v>
                </c:pt>
                <c:pt idx="527">
                  <c:v>18</c:v>
                </c:pt>
                <c:pt idx="528">
                  <c:v>18</c:v>
                </c:pt>
                <c:pt idx="529">
                  <c:v>18</c:v>
                </c:pt>
                <c:pt idx="530">
                  <c:v>18</c:v>
                </c:pt>
                <c:pt idx="531">
                  <c:v>18</c:v>
                </c:pt>
                <c:pt idx="532">
                  <c:v>18</c:v>
                </c:pt>
                <c:pt idx="533">
                  <c:v>18</c:v>
                </c:pt>
                <c:pt idx="534">
                  <c:v>18</c:v>
                </c:pt>
                <c:pt idx="535">
                  <c:v>18</c:v>
                </c:pt>
                <c:pt idx="536">
                  <c:v>18</c:v>
                </c:pt>
                <c:pt idx="537">
                  <c:v>18</c:v>
                </c:pt>
                <c:pt idx="538">
                  <c:v>18</c:v>
                </c:pt>
                <c:pt idx="539">
                  <c:v>18</c:v>
                </c:pt>
                <c:pt idx="540">
                  <c:v>18</c:v>
                </c:pt>
                <c:pt idx="541">
                  <c:v>18</c:v>
                </c:pt>
                <c:pt idx="542">
                  <c:v>18</c:v>
                </c:pt>
                <c:pt idx="543">
                  <c:v>18</c:v>
                </c:pt>
                <c:pt idx="544">
                  <c:v>18</c:v>
                </c:pt>
                <c:pt idx="545">
                  <c:v>18</c:v>
                </c:pt>
                <c:pt idx="546">
                  <c:v>18</c:v>
                </c:pt>
                <c:pt idx="547">
                  <c:v>18</c:v>
                </c:pt>
                <c:pt idx="548">
                  <c:v>18</c:v>
                </c:pt>
                <c:pt idx="549">
                  <c:v>18</c:v>
                </c:pt>
                <c:pt idx="550">
                  <c:v>18</c:v>
                </c:pt>
                <c:pt idx="551">
                  <c:v>18</c:v>
                </c:pt>
                <c:pt idx="552">
                  <c:v>18</c:v>
                </c:pt>
                <c:pt idx="553">
                  <c:v>18</c:v>
                </c:pt>
                <c:pt idx="554">
                  <c:v>18</c:v>
                </c:pt>
                <c:pt idx="555">
                  <c:v>18</c:v>
                </c:pt>
                <c:pt idx="556">
                  <c:v>18</c:v>
                </c:pt>
                <c:pt idx="557">
                  <c:v>18</c:v>
                </c:pt>
                <c:pt idx="558">
                  <c:v>18</c:v>
                </c:pt>
                <c:pt idx="559">
                  <c:v>18</c:v>
                </c:pt>
                <c:pt idx="560">
                  <c:v>18</c:v>
                </c:pt>
                <c:pt idx="561">
                  <c:v>18</c:v>
                </c:pt>
                <c:pt idx="562">
                  <c:v>18</c:v>
                </c:pt>
                <c:pt idx="563">
                  <c:v>18</c:v>
                </c:pt>
                <c:pt idx="564">
                  <c:v>18</c:v>
                </c:pt>
                <c:pt idx="565">
                  <c:v>18</c:v>
                </c:pt>
                <c:pt idx="566">
                  <c:v>18</c:v>
                </c:pt>
                <c:pt idx="567">
                  <c:v>18</c:v>
                </c:pt>
                <c:pt idx="568">
                  <c:v>18</c:v>
                </c:pt>
                <c:pt idx="569">
                  <c:v>18</c:v>
                </c:pt>
                <c:pt idx="570">
                  <c:v>18</c:v>
                </c:pt>
                <c:pt idx="571">
                  <c:v>18</c:v>
                </c:pt>
                <c:pt idx="57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39-46A2-A56A-67B8F298C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5292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2"/>
          <c:order val="0"/>
          <c:tx>
            <c:strRef>
              <c:f>'25'!$A$2:$B$2</c:f>
              <c:strCache>
                <c:ptCount val="1"/>
                <c:pt idx="0">
                  <c:v>сен.25</c:v>
                </c:pt>
              </c:strCache>
            </c:strRef>
          </c:tx>
          <c:spPr>
            <a:ln w="19050" cap="rnd" cmpd="sng" algn="ctr">
              <a:solidFill>
                <a:srgbClr val="0E4C28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'25'!$A$4:$A$107</c:f>
              <c:numCache>
                <c:formatCode>_-* #\ ##0.0\ _₽_-;\-* #\ ##0.0\ _₽_-;_-* "-"??\ _₽_-;_-@_-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'25'!$B$4:$B$107</c:f>
              <c:numCache>
                <c:formatCode>_-* #\ ##0.0\ _₽_-;\-* #\ ##0.0\ _₽_-;_-* "-"??\ _₽_-;_-@_-</c:formatCode>
                <c:ptCount val="104"/>
                <c:pt idx="0">
                  <c:v>16.262037810843278</c:v>
                </c:pt>
                <c:pt idx="1">
                  <c:v>16.404853466260395</c:v>
                </c:pt>
                <c:pt idx="2">
                  <c:v>16.828924132615274</c:v>
                </c:pt>
                <c:pt idx="3">
                  <c:v>17.513665882480222</c:v>
                </c:pt>
                <c:pt idx="4">
                  <c:v>17.513665882480222</c:v>
                </c:pt>
                <c:pt idx="5">
                  <c:v>17.52726343204656</c:v>
                </c:pt>
                <c:pt idx="6">
                  <c:v>17.524410351796526</c:v>
                </c:pt>
                <c:pt idx="7">
                  <c:v>17.456840834936727</c:v>
                </c:pt>
                <c:pt idx="8">
                  <c:v>17.432551828020326</c:v>
                </c:pt>
                <c:pt idx="9">
                  <c:v>17.405862391185757</c:v>
                </c:pt>
                <c:pt idx="10">
                  <c:v>17.403955384920209</c:v>
                </c:pt>
                <c:pt idx="11">
                  <c:v>17.349861244052111</c:v>
                </c:pt>
                <c:pt idx="12">
                  <c:v>17.344469738445255</c:v>
                </c:pt>
                <c:pt idx="13">
                  <c:v>17.303214414547586</c:v>
                </c:pt>
                <c:pt idx="14">
                  <c:v>17.282380184537473</c:v>
                </c:pt>
                <c:pt idx="15">
                  <c:v>17.268603668707392</c:v>
                </c:pt>
                <c:pt idx="16">
                  <c:v>17.241247919224413</c:v>
                </c:pt>
                <c:pt idx="17">
                  <c:v>17.227769092084589</c:v>
                </c:pt>
                <c:pt idx="18">
                  <c:v>17.171141850676808</c:v>
                </c:pt>
                <c:pt idx="19">
                  <c:v>17.146310373513863</c:v>
                </c:pt>
                <c:pt idx="20">
                  <c:v>17.145375427186327</c:v>
                </c:pt>
                <c:pt idx="21">
                  <c:v>17.130115057249551</c:v>
                </c:pt>
                <c:pt idx="22">
                  <c:v>17.123328173695551</c:v>
                </c:pt>
                <c:pt idx="23">
                  <c:v>17.120844790780044</c:v>
                </c:pt>
                <c:pt idx="24">
                  <c:v>17.081239412335414</c:v>
                </c:pt>
                <c:pt idx="25">
                  <c:v>17.04227826004907</c:v>
                </c:pt>
                <c:pt idx="26">
                  <c:v>17.015551194366285</c:v>
                </c:pt>
                <c:pt idx="27">
                  <c:v>17.015551194366285</c:v>
                </c:pt>
                <c:pt idx="28">
                  <c:v>17.005367552828822</c:v>
                </c:pt>
                <c:pt idx="29">
                  <c:v>17.002036670851915</c:v>
                </c:pt>
                <c:pt idx="30">
                  <c:v>16.992587815142613</c:v>
                </c:pt>
                <c:pt idx="31">
                  <c:v>16.991253223510295</c:v>
                </c:pt>
                <c:pt idx="32">
                  <c:v>16.986706013531318</c:v>
                </c:pt>
                <c:pt idx="33">
                  <c:v>16.983571202854076</c:v>
                </c:pt>
                <c:pt idx="34">
                  <c:v>16.980226441116429</c:v>
                </c:pt>
                <c:pt idx="35">
                  <c:v>16.978152199412698</c:v>
                </c:pt>
                <c:pt idx="36">
                  <c:v>16.974124682647673</c:v>
                </c:pt>
                <c:pt idx="37">
                  <c:v>16.96019926842467</c:v>
                </c:pt>
                <c:pt idx="38">
                  <c:v>16.937957899852417</c:v>
                </c:pt>
                <c:pt idx="39">
                  <c:v>16.934050472369666</c:v>
                </c:pt>
                <c:pt idx="40">
                  <c:v>16.928436198313701</c:v>
                </c:pt>
                <c:pt idx="41">
                  <c:v>16.925119667046062</c:v>
                </c:pt>
                <c:pt idx="42">
                  <c:v>16.920246731003672</c:v>
                </c:pt>
                <c:pt idx="43">
                  <c:v>16.918889261302116</c:v>
                </c:pt>
                <c:pt idx="44">
                  <c:v>16.918293844764619</c:v>
                </c:pt>
                <c:pt idx="45">
                  <c:v>16.914537647477921</c:v>
                </c:pt>
                <c:pt idx="46">
                  <c:v>16.90795606824318</c:v>
                </c:pt>
                <c:pt idx="47">
                  <c:v>16.904703352707685</c:v>
                </c:pt>
                <c:pt idx="48">
                  <c:v>16.904095484883609</c:v>
                </c:pt>
                <c:pt idx="49">
                  <c:v>16.903493126217374</c:v>
                </c:pt>
                <c:pt idx="50">
                  <c:v>16.900676179337502</c:v>
                </c:pt>
                <c:pt idx="51">
                  <c:v>16.899763661776323</c:v>
                </c:pt>
                <c:pt idx="52">
                  <c:v>16.890416167158673</c:v>
                </c:pt>
                <c:pt idx="53">
                  <c:v>16.88600789138799</c:v>
                </c:pt>
                <c:pt idx="54">
                  <c:v>16.885468482382461</c:v>
                </c:pt>
                <c:pt idx="55">
                  <c:v>16.874984429847693</c:v>
                </c:pt>
                <c:pt idx="56">
                  <c:v>16.8733139565046</c:v>
                </c:pt>
                <c:pt idx="57">
                  <c:v>16.870736629471029</c:v>
                </c:pt>
                <c:pt idx="58">
                  <c:v>16.869330864214717</c:v>
                </c:pt>
                <c:pt idx="59">
                  <c:v>16.867900113117031</c:v>
                </c:pt>
                <c:pt idx="60">
                  <c:v>16.867708235794375</c:v>
                </c:pt>
                <c:pt idx="61">
                  <c:v>16.866635149908515</c:v>
                </c:pt>
                <c:pt idx="62">
                  <c:v>16.863147013103564</c:v>
                </c:pt>
                <c:pt idx="63">
                  <c:v>16.862858208469511</c:v>
                </c:pt>
                <c:pt idx="64">
                  <c:v>16.861273840014015</c:v>
                </c:pt>
                <c:pt idx="65">
                  <c:v>16.856682559345447</c:v>
                </c:pt>
                <c:pt idx="66">
                  <c:v>16.856632504408651</c:v>
                </c:pt>
                <c:pt idx="67">
                  <c:v>16.85520597652317</c:v>
                </c:pt>
                <c:pt idx="68">
                  <c:v>16.854486644017697</c:v>
                </c:pt>
                <c:pt idx="69">
                  <c:v>16.853826289548834</c:v>
                </c:pt>
                <c:pt idx="70">
                  <c:v>16.847316813666978</c:v>
                </c:pt>
                <c:pt idx="71">
                  <c:v>16.847079272290433</c:v>
                </c:pt>
                <c:pt idx="72">
                  <c:v>16.847079272290433</c:v>
                </c:pt>
                <c:pt idx="73">
                  <c:v>16.846298061086596</c:v>
                </c:pt>
                <c:pt idx="74">
                  <c:v>16.845951737790688</c:v>
                </c:pt>
                <c:pt idx="75">
                  <c:v>16.845798839125159</c:v>
                </c:pt>
                <c:pt idx="76">
                  <c:v>16.842761537355734</c:v>
                </c:pt>
                <c:pt idx="77">
                  <c:v>16.838814402039691</c:v>
                </c:pt>
                <c:pt idx="78">
                  <c:v>16.83570482807426</c:v>
                </c:pt>
                <c:pt idx="79">
                  <c:v>16.834611194913141</c:v>
                </c:pt>
                <c:pt idx="80">
                  <c:v>16.833929434244133</c:v>
                </c:pt>
                <c:pt idx="81">
                  <c:v>16.832531482111925</c:v>
                </c:pt>
                <c:pt idx="82">
                  <c:v>16.832479947577241</c:v>
                </c:pt>
                <c:pt idx="83">
                  <c:v>16.82919075225373</c:v>
                </c:pt>
                <c:pt idx="84">
                  <c:v>16.827144300624973</c:v>
                </c:pt>
                <c:pt idx="85">
                  <c:v>16.824938618210481</c:v>
                </c:pt>
                <c:pt idx="86">
                  <c:v>16.824780671068275</c:v>
                </c:pt>
                <c:pt idx="87">
                  <c:v>16.824293012768777</c:v>
                </c:pt>
                <c:pt idx="88">
                  <c:v>16.823028795814231</c:v>
                </c:pt>
                <c:pt idx="89">
                  <c:v>16.81883048764794</c:v>
                </c:pt>
                <c:pt idx="90">
                  <c:v>16.818536704412356</c:v>
                </c:pt>
                <c:pt idx="91">
                  <c:v>16.816761768683985</c:v>
                </c:pt>
                <c:pt idx="92">
                  <c:v>16.81441221468345</c:v>
                </c:pt>
                <c:pt idx="93">
                  <c:v>16.813350326857048</c:v>
                </c:pt>
                <c:pt idx="94">
                  <c:v>16.810434979358302</c:v>
                </c:pt>
                <c:pt idx="95">
                  <c:v>16.810006752340012</c:v>
                </c:pt>
                <c:pt idx="96">
                  <c:v>16.8054477740869</c:v>
                </c:pt>
                <c:pt idx="97">
                  <c:v>16.805247757645404</c:v>
                </c:pt>
                <c:pt idx="98">
                  <c:v>16.804072760359023</c:v>
                </c:pt>
                <c:pt idx="99">
                  <c:v>16.803976647907692</c:v>
                </c:pt>
                <c:pt idx="100">
                  <c:v>16.799689468999702</c:v>
                </c:pt>
                <c:pt idx="101">
                  <c:v>16.798540000662989</c:v>
                </c:pt>
                <c:pt idx="102">
                  <c:v>16.797498577985092</c:v>
                </c:pt>
                <c:pt idx="103">
                  <c:v>16.79146105736049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E53-46E9-9245-845897D047FC}"/>
            </c:ext>
          </c:extLst>
        </c:ser>
        <c:ser>
          <c:idx val="3"/>
          <c:order val="1"/>
          <c:tx>
            <c:strRef>
              <c:f>'25'!$C$2:$D$2</c:f>
              <c:strCache>
                <c:ptCount val="1"/>
                <c:pt idx="0">
                  <c:v>дек.25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'25'!$C$4:$C$107</c:f>
              <c:numCache>
                <c:formatCode>_(* #,##0.00_);_(* \(#,##0.00\);_(* "-"??_);_(@_)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'25'!$D$4:$D$107</c:f>
              <c:numCache>
                <c:formatCode>_(* #,##0.00_);_(* \(#,##0.00\);_(* "-"??_);_(@_)</c:formatCode>
                <c:ptCount val="104"/>
                <c:pt idx="0">
                  <c:v>17.009981759842098</c:v>
                </c:pt>
                <c:pt idx="1">
                  <c:v>17.013029939585088</c:v>
                </c:pt>
                <c:pt idx="2">
                  <c:v>17.023265136077171</c:v>
                </c:pt>
                <c:pt idx="3">
                  <c:v>17.04893528875029</c:v>
                </c:pt>
                <c:pt idx="4">
                  <c:v>17.04893528875029</c:v>
                </c:pt>
                <c:pt idx="5">
                  <c:v>17.050044450169622</c:v>
                </c:pt>
                <c:pt idx="6">
                  <c:v>17.04988163713983</c:v>
                </c:pt>
                <c:pt idx="7">
                  <c:v>17.04158246426557</c:v>
                </c:pt>
                <c:pt idx="8">
                  <c:v>17.037505018898624</c:v>
                </c:pt>
                <c:pt idx="9">
                  <c:v>17.032325564262575</c:v>
                </c:pt>
                <c:pt idx="10">
                  <c:v>17.031925570674321</c:v>
                </c:pt>
                <c:pt idx="11">
                  <c:v>17.018692692592197</c:v>
                </c:pt>
                <c:pt idx="12">
                  <c:v>17.017152234552093</c:v>
                </c:pt>
                <c:pt idx="13">
                  <c:v>17.003765279876504</c:v>
                </c:pt>
                <c:pt idx="14">
                  <c:v>16.995772076305293</c:v>
                </c:pt>
                <c:pt idx="15">
                  <c:v>16.98995440352078</c:v>
                </c:pt>
                <c:pt idx="16">
                  <c:v>16.97695851434975</c:v>
                </c:pt>
                <c:pt idx="17">
                  <c:v>16.969752849797338</c:v>
                </c:pt>
                <c:pt idx="18">
                  <c:v>16.932080663776851</c:v>
                </c:pt>
                <c:pt idx="19">
                  <c:v>16.910713027433168</c:v>
                </c:pt>
                <c:pt idx="20">
                  <c:v>16.909836689042468</c:v>
                </c:pt>
                <c:pt idx="21">
                  <c:v>16.894704837936381</c:v>
                </c:pt>
                <c:pt idx="22">
                  <c:v>16.887438703889334</c:v>
                </c:pt>
                <c:pt idx="23">
                  <c:v>16.884691275797636</c:v>
                </c:pt>
                <c:pt idx="24">
                  <c:v>16.833396785094546</c:v>
                </c:pt>
                <c:pt idx="25">
                  <c:v>16.765083642477528</c:v>
                </c:pt>
                <c:pt idx="26">
                  <c:v>16.703823387133298</c:v>
                </c:pt>
                <c:pt idx="27">
                  <c:v>16.703823387133298</c:v>
                </c:pt>
                <c:pt idx="28">
                  <c:v>16.676520913658987</c:v>
                </c:pt>
                <c:pt idx="29">
                  <c:v>16.66704722822745</c:v>
                </c:pt>
                <c:pt idx="30">
                  <c:v>16.63859322135206</c:v>
                </c:pt>
                <c:pt idx="31">
                  <c:v>16.634376491385304</c:v>
                </c:pt>
                <c:pt idx="32">
                  <c:v>16.6196214782933</c:v>
                </c:pt>
                <c:pt idx="33">
                  <c:v>16.609089037553069</c:v>
                </c:pt>
                <c:pt idx="34">
                  <c:v>16.597513967584799</c:v>
                </c:pt>
                <c:pt idx="35">
                  <c:v>16.590155479192514</c:v>
                </c:pt>
                <c:pt idx="36">
                  <c:v>16.575460188921621</c:v>
                </c:pt>
                <c:pt idx="37">
                  <c:v>16.52019855203779</c:v>
                </c:pt>
                <c:pt idx="38">
                  <c:v>16.415406299992874</c:v>
                </c:pt>
                <c:pt idx="39">
                  <c:v>16.394586815489731</c:v>
                </c:pt>
                <c:pt idx="40">
                  <c:v>16.363271351260522</c:v>
                </c:pt>
                <c:pt idx="41">
                  <c:v>16.343962190188009</c:v>
                </c:pt>
                <c:pt idx="42">
                  <c:v>16.314450293014261</c:v>
                </c:pt>
                <c:pt idx="43">
                  <c:v>16.305979805553903</c:v>
                </c:pt>
                <c:pt idx="44">
                  <c:v>16.302229457406249</c:v>
                </c:pt>
                <c:pt idx="45">
                  <c:v>16.2780695860401</c:v>
                </c:pt>
                <c:pt idx="46">
                  <c:v>16.233583250942019</c:v>
                </c:pt>
                <c:pt idx="47">
                  <c:v>16.210544543621875</c:v>
                </c:pt>
                <c:pt idx="48">
                  <c:v>16.206159569359336</c:v>
                </c:pt>
                <c:pt idx="49">
                  <c:v>16.201789345311845</c:v>
                </c:pt>
                <c:pt idx="50">
                  <c:v>16.181018186219866</c:v>
                </c:pt>
                <c:pt idx="51">
                  <c:v>16.174170399093214</c:v>
                </c:pt>
                <c:pt idx="52">
                  <c:v>16.100557554686535</c:v>
                </c:pt>
                <c:pt idx="53">
                  <c:v>16.063579099126034</c:v>
                </c:pt>
                <c:pt idx="54">
                  <c:v>16.058951948429989</c:v>
                </c:pt>
                <c:pt idx="55">
                  <c:v>15.964482303564154</c:v>
                </c:pt>
                <c:pt idx="56">
                  <c:v>15.94862198002831</c:v>
                </c:pt>
                <c:pt idx="57">
                  <c:v>15.923711279990815</c:v>
                </c:pt>
                <c:pt idx="58">
                  <c:v>15.909898646557807</c:v>
                </c:pt>
                <c:pt idx="59">
                  <c:v>15.89567710558204</c:v>
                </c:pt>
                <c:pt idx="60">
                  <c:v>15.893757333724334</c:v>
                </c:pt>
                <c:pt idx="61">
                  <c:v>15.882966323286208</c:v>
                </c:pt>
                <c:pt idx="62">
                  <c:v>15.847251710363475</c:v>
                </c:pt>
                <c:pt idx="63">
                  <c:v>15.844251127237197</c:v>
                </c:pt>
                <c:pt idx="64">
                  <c:v>15.827672295173656</c:v>
                </c:pt>
                <c:pt idx="65">
                  <c:v>15.778515481998955</c:v>
                </c:pt>
                <c:pt idx="66">
                  <c:v>15.777970551368291</c:v>
                </c:pt>
                <c:pt idx="67">
                  <c:v>15.762359887188859</c:v>
                </c:pt>
                <c:pt idx="68">
                  <c:v>15.754429478893716</c:v>
                </c:pt>
                <c:pt idx="69">
                  <c:v>15.74711494711365</c:v>
                </c:pt>
                <c:pt idx="70">
                  <c:v>15.673302454806493</c:v>
                </c:pt>
                <c:pt idx="71">
                  <c:v>15.67055206544994</c:v>
                </c:pt>
                <c:pt idx="72">
                  <c:v>15.67055206544994</c:v>
                </c:pt>
                <c:pt idx="73">
                  <c:v>15.661479575950743</c:v>
                </c:pt>
                <c:pt idx="74">
                  <c:v>15.657444365076522</c:v>
                </c:pt>
                <c:pt idx="75">
                  <c:v>15.655660288051942</c:v>
                </c:pt>
                <c:pt idx="76">
                  <c:v>15.619901248568159</c:v>
                </c:pt>
                <c:pt idx="77">
                  <c:v>15.572568645204932</c:v>
                </c:pt>
                <c:pt idx="78">
                  <c:v>15.534649875401829</c:v>
                </c:pt>
                <c:pt idx="79">
                  <c:v>15.521192388252803</c:v>
                </c:pt>
                <c:pt idx="80">
                  <c:v>15.512772881329152</c:v>
                </c:pt>
                <c:pt idx="81">
                  <c:v>15.49543888576077</c:v>
                </c:pt>
                <c:pt idx="82">
                  <c:v>15.494798137421917</c:v>
                </c:pt>
                <c:pt idx="83">
                  <c:v>15.453662773093058</c:v>
                </c:pt>
                <c:pt idx="84">
                  <c:v>15.427850804885024</c:v>
                </c:pt>
                <c:pt idx="85">
                  <c:v>15.399866454668199</c:v>
                </c:pt>
                <c:pt idx="86">
                  <c:v>15.397856548324928</c:v>
                </c:pt>
                <c:pt idx="87">
                  <c:v>15.391646277093219</c:v>
                </c:pt>
                <c:pt idx="88">
                  <c:v>15.375514775476873</c:v>
                </c:pt>
                <c:pt idx="89">
                  <c:v>15.321659534999421</c:v>
                </c:pt>
                <c:pt idx="90">
                  <c:v>15.31787701281222</c:v>
                </c:pt>
                <c:pt idx="91">
                  <c:v>15.29499273085888</c:v>
                </c:pt>
                <c:pt idx="92">
                  <c:v>15.264628800425806</c:v>
                </c:pt>
                <c:pt idx="93">
                  <c:v>15.250884252124264</c:v>
                </c:pt>
                <c:pt idx="94">
                  <c:v>15.213098479666897</c:v>
                </c:pt>
                <c:pt idx="95">
                  <c:v>15.207543307204418</c:v>
                </c:pt>
                <c:pt idx="96">
                  <c:v>15.148355842267724</c:v>
                </c:pt>
                <c:pt idx="97">
                  <c:v>15.145757886050504</c:v>
                </c:pt>
                <c:pt idx="98">
                  <c:v>15.130495242699338</c:v>
                </c:pt>
                <c:pt idx="99">
                  <c:v>15.129246734436963</c:v>
                </c:pt>
                <c:pt idx="100">
                  <c:v>15.073555279800498</c:v>
                </c:pt>
                <c:pt idx="101">
                  <c:v>15.058625021222172</c:v>
                </c:pt>
                <c:pt idx="102">
                  <c:v>15.045099265750927</c:v>
                </c:pt>
                <c:pt idx="103">
                  <c:v>14.966711357009421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E53-46E9-9245-845897D047FC}"/>
            </c:ext>
          </c:extLst>
        </c:ser>
        <c:ser>
          <c:idx val="0"/>
          <c:order val="2"/>
          <c:tx>
            <c:strRef>
              <c:f>'25'!$E$2:$F$2</c:f>
              <c:strCache>
                <c:ptCount val="1"/>
                <c:pt idx="0">
                  <c:v>янв.26</c:v>
                </c:pt>
              </c:strCache>
            </c:strRef>
          </c:tx>
          <c:spPr>
            <a:ln w="19050" cap="rnd" cmpd="sng" algn="ctr">
              <a:solidFill>
                <a:srgbClr val="9C7C07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'25'!$E$4:$E$107</c:f>
              <c:numCache>
                <c:formatCode>_(* #,##0.00_);_(* \(#,##0.00\);_(* "-"??_);_(@_)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'25'!$F$4:$F$107</c:f>
              <c:numCache>
                <c:formatCode>_(* #,##0.00_);_(* \(#,##0.00\);_(* "-"??_);_(@_)</c:formatCode>
                <c:ptCount val="104"/>
                <c:pt idx="0">
                  <c:v>18.022130607336507</c:v>
                </c:pt>
                <c:pt idx="1">
                  <c:v>18.01283617052669</c:v>
                </c:pt>
                <c:pt idx="2">
                  <c:v>17.977975020529712</c:v>
                </c:pt>
                <c:pt idx="3">
                  <c:v>17.811274209624873</c:v>
                </c:pt>
                <c:pt idx="4">
                  <c:v>17.811274209624873</c:v>
                </c:pt>
                <c:pt idx="5">
                  <c:v>17.772259355022445</c:v>
                </c:pt>
                <c:pt idx="6">
                  <c:v>17.74711753281759</c:v>
                </c:pt>
                <c:pt idx="7">
                  <c:v>17.636306900904387</c:v>
                </c:pt>
                <c:pt idx="8">
                  <c:v>17.607279477532799</c:v>
                </c:pt>
                <c:pt idx="9">
                  <c:v>17.576213545866516</c:v>
                </c:pt>
                <c:pt idx="10">
                  <c:v>17.574002529521195</c:v>
                </c:pt>
                <c:pt idx="11">
                  <c:v>17.510368160378075</c:v>
                </c:pt>
                <c:pt idx="12">
                  <c:v>17.503840549401485</c:v>
                </c:pt>
                <c:pt idx="13">
                  <c:v>17.452010787610405</c:v>
                </c:pt>
                <c:pt idx="14">
                  <c:v>17.424235303286274</c:v>
                </c:pt>
                <c:pt idx="15">
                  <c:v>17.405132970798508</c:v>
                </c:pt>
                <c:pt idx="16">
                  <c:v>17.365154764477019</c:v>
                </c:pt>
                <c:pt idx="17">
                  <c:v>17.344307562601102</c:v>
                </c:pt>
                <c:pt idx="18">
                  <c:v>17.246165221751685</c:v>
                </c:pt>
                <c:pt idx="19">
                  <c:v>17.196346564937869</c:v>
                </c:pt>
                <c:pt idx="20">
                  <c:v>17.194372673563073</c:v>
                </c:pt>
                <c:pt idx="21">
                  <c:v>17.161040452335019</c:v>
                </c:pt>
                <c:pt idx="22">
                  <c:v>17.145501751870107</c:v>
                </c:pt>
                <c:pt idx="23">
                  <c:v>17.13969911448563</c:v>
                </c:pt>
                <c:pt idx="24">
                  <c:v>17.037543336067174</c:v>
                </c:pt>
                <c:pt idx="25">
                  <c:v>16.915128310629136</c:v>
                </c:pt>
                <c:pt idx="26">
                  <c:v>16.814532861312138</c:v>
                </c:pt>
                <c:pt idx="27">
                  <c:v>16.814532861312138</c:v>
                </c:pt>
                <c:pt idx="28">
                  <c:v>16.771842088039012</c:v>
                </c:pt>
                <c:pt idx="29">
                  <c:v>16.757295764257929</c:v>
                </c:pt>
                <c:pt idx="30">
                  <c:v>16.714364317433027</c:v>
                </c:pt>
                <c:pt idx="31">
                  <c:v>16.708093821232239</c:v>
                </c:pt>
                <c:pt idx="32">
                  <c:v>16.686328099774261</c:v>
                </c:pt>
                <c:pt idx="33">
                  <c:v>16.670952729517396</c:v>
                </c:pt>
                <c:pt idx="34">
                  <c:v>16.654203939519729</c:v>
                </c:pt>
                <c:pt idx="35">
                  <c:v>16.643634676064202</c:v>
                </c:pt>
                <c:pt idx="36">
                  <c:v>16.622702683078373</c:v>
                </c:pt>
                <c:pt idx="37">
                  <c:v>16.54591744431384</c:v>
                </c:pt>
                <c:pt idx="38">
                  <c:v>16.407393294409012</c:v>
                </c:pt>
                <c:pt idx="39">
                  <c:v>16.380809517951779</c:v>
                </c:pt>
                <c:pt idx="40">
                  <c:v>16.341336533297902</c:v>
                </c:pt>
                <c:pt idx="41">
                  <c:v>16.317287837657378</c:v>
                </c:pt>
                <c:pt idx="42">
                  <c:v>16.280934982131591</c:v>
                </c:pt>
                <c:pt idx="43">
                  <c:v>16.270587250089321</c:v>
                </c:pt>
                <c:pt idx="44">
                  <c:v>16.266017661821696</c:v>
                </c:pt>
                <c:pt idx="45">
                  <c:v>16.236751105072567</c:v>
                </c:pt>
                <c:pt idx="46">
                  <c:v>16.183597750129366</c:v>
                </c:pt>
                <c:pt idx="47">
                  <c:v>16.156422779638113</c:v>
                </c:pt>
                <c:pt idx="48">
                  <c:v>16.151276489009913</c:v>
                </c:pt>
                <c:pt idx="49">
                  <c:v>16.14615559233026</c:v>
                </c:pt>
                <c:pt idx="50">
                  <c:v>16.121924795442808</c:v>
                </c:pt>
                <c:pt idx="51">
                  <c:v>16.113974833815625</c:v>
                </c:pt>
                <c:pt idx="52">
                  <c:v>16.029641583273424</c:v>
                </c:pt>
                <c:pt idx="53">
                  <c:v>15.98800172066197</c:v>
                </c:pt>
                <c:pt idx="54">
                  <c:v>15.982822998146663</c:v>
                </c:pt>
                <c:pt idx="55">
                  <c:v>15.8785131764003</c:v>
                </c:pt>
                <c:pt idx="56">
                  <c:v>15.861248604671662</c:v>
                </c:pt>
                <c:pt idx="57">
                  <c:v>15.834264760074458</c:v>
                </c:pt>
                <c:pt idx="58">
                  <c:v>15.819370049730818</c:v>
                </c:pt>
                <c:pt idx="59">
                  <c:v>15.804083071529051</c:v>
                </c:pt>
                <c:pt idx="60">
                  <c:v>15.802023189740044</c:v>
                </c:pt>
                <c:pt idx="61">
                  <c:v>15.790460790928694</c:v>
                </c:pt>
                <c:pt idx="62">
                  <c:v>15.75238313220102</c:v>
                </c:pt>
                <c:pt idx="63">
                  <c:v>15.749196897700113</c:v>
                </c:pt>
                <c:pt idx="64">
                  <c:v>15.731627053018048</c:v>
                </c:pt>
                <c:pt idx="65">
                  <c:v>15.679862821363532</c:v>
                </c:pt>
                <c:pt idx="66">
                  <c:v>15.679291641461578</c:v>
                </c:pt>
                <c:pt idx="67">
                  <c:v>15.662952672435493</c:v>
                </c:pt>
                <c:pt idx="68">
                  <c:v>15.654669504133768</c:v>
                </c:pt>
                <c:pt idx="69">
                  <c:v>15.647039680185459</c:v>
                </c:pt>
                <c:pt idx="70">
                  <c:v>15.570553356380646</c:v>
                </c:pt>
                <c:pt idx="71">
                  <c:v>15.567720116815753</c:v>
                </c:pt>
                <c:pt idx="72">
                  <c:v>15.567720116815753</c:v>
                </c:pt>
                <c:pt idx="73">
                  <c:v>15.558382332303932</c:v>
                </c:pt>
                <c:pt idx="74">
                  <c:v>15.554233018348263</c:v>
                </c:pt>
                <c:pt idx="75">
                  <c:v>15.552399248299075</c:v>
                </c:pt>
                <c:pt idx="76">
                  <c:v>15.515738547293068</c:v>
                </c:pt>
                <c:pt idx="77">
                  <c:v>15.467469470912999</c:v>
                </c:pt>
                <c:pt idx="78">
                  <c:v>15.42898928931853</c:v>
                </c:pt>
                <c:pt idx="79">
                  <c:v>15.415369078411612</c:v>
                </c:pt>
                <c:pt idx="80">
                  <c:v>15.406856879763421</c:v>
                </c:pt>
                <c:pt idx="81">
                  <c:v>15.389353171169207</c:v>
                </c:pt>
                <c:pt idx="82">
                  <c:v>15.388706677542929</c:v>
                </c:pt>
                <c:pt idx="83">
                  <c:v>15.347275725993281</c:v>
                </c:pt>
                <c:pt idx="84">
                  <c:v>15.321345651144004</c:v>
                </c:pt>
                <c:pt idx="85">
                  <c:v>15.293284391619611</c:v>
                </c:pt>
                <c:pt idx="86">
                  <c:v>15.291270835360905</c:v>
                </c:pt>
                <c:pt idx="87">
                  <c:v>15.285050779443509</c:v>
                </c:pt>
                <c:pt idx="88">
                  <c:v>15.268903963364711</c:v>
                </c:pt>
                <c:pt idx="89">
                  <c:v>15.215089333533394</c:v>
                </c:pt>
                <c:pt idx="90">
                  <c:v>15.211314219424077</c:v>
                </c:pt>
                <c:pt idx="91">
                  <c:v>15.188485335913526</c:v>
                </c:pt>
                <c:pt idx="92">
                  <c:v>15.158219169092257</c:v>
                </c:pt>
                <c:pt idx="93">
                  <c:v>15.144526408018066</c:v>
                </c:pt>
                <c:pt idx="94">
                  <c:v>15.106901701783237</c:v>
                </c:pt>
                <c:pt idx="95">
                  <c:v>15.101372096184896</c:v>
                </c:pt>
                <c:pt idx="96">
                  <c:v>15.042476958624885</c:v>
                </c:pt>
                <c:pt idx="97">
                  <c:v>15.039892441648583</c:v>
                </c:pt>
                <c:pt idx="98">
                  <c:v>15.024709421453618</c:v>
                </c:pt>
                <c:pt idx="99">
                  <c:v>15.023467471639984</c:v>
                </c:pt>
                <c:pt idx="100">
                  <c:v>14.968072995467519</c:v>
                </c:pt>
                <c:pt idx="101">
                  <c:v>14.953223222622558</c:v>
                </c:pt>
                <c:pt idx="102">
                  <c:v>14.939770521498041</c:v>
                </c:pt>
                <c:pt idx="103">
                  <c:v>14.861806874888117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E53-46E9-9245-845897D047FC}"/>
            </c:ext>
          </c:extLst>
        </c:ser>
        <c:ser>
          <c:idx val="1"/>
          <c:order val="3"/>
          <c:tx>
            <c:strRef>
              <c:f>'25'!$G$2:$H$2</c:f>
              <c:strCache>
                <c:ptCount val="1"/>
                <c:pt idx="0">
                  <c:v>апр.26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'25'!$G$4:$G$107</c:f>
              <c:numCache>
                <c:formatCode>_(* #,##0.00_);_(* \(#,##0.00\);_(* "-"??_);_(@_)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'25'!$H$4:$H$107</c:f>
              <c:numCache>
                <c:formatCode>_(* #,##0.00_);_(* \(#,##0.00\);_(* "-"??_);_(@_)</c:formatCode>
                <c:ptCount val="104"/>
                <c:pt idx="0">
                  <c:v>18.511954972960186</c:v>
                </c:pt>
                <c:pt idx="1">
                  <c:v>18.541931091396858</c:v>
                </c:pt>
                <c:pt idx="2">
                  <c:v>18.637920107290974</c:v>
                </c:pt>
                <c:pt idx="3">
                  <c:v>18.81550360688038</c:v>
                </c:pt>
                <c:pt idx="4">
                  <c:v>18.81550360688038</c:v>
                </c:pt>
                <c:pt idx="5">
                  <c:v>18.806850165344802</c:v>
                </c:pt>
                <c:pt idx="6">
                  <c:v>18.793782656801696</c:v>
                </c:pt>
                <c:pt idx="7">
                  <c:v>18.680000015100127</c:v>
                </c:pt>
                <c:pt idx="8">
                  <c:v>18.638021251961192</c:v>
                </c:pt>
                <c:pt idx="9">
                  <c:v>18.588702274367684</c:v>
                </c:pt>
                <c:pt idx="10">
                  <c:v>18.585034093215434</c:v>
                </c:pt>
                <c:pt idx="11">
                  <c:v>18.471666365434338</c:v>
                </c:pt>
                <c:pt idx="12">
                  <c:v>18.459275759566317</c:v>
                </c:pt>
                <c:pt idx="13">
                  <c:v>18.356781282351896</c:v>
                </c:pt>
                <c:pt idx="14">
                  <c:v>18.299268420225978</c:v>
                </c:pt>
                <c:pt idx="15">
                  <c:v>18.258846325283805</c:v>
                </c:pt>
                <c:pt idx="16">
                  <c:v>18.172331830062838</c:v>
                </c:pt>
                <c:pt idx="17">
                  <c:v>18.126357163512875</c:v>
                </c:pt>
                <c:pt idx="18">
                  <c:v>17.904685561780752</c:v>
                </c:pt>
                <c:pt idx="19">
                  <c:v>17.790378088271886</c:v>
                </c:pt>
                <c:pt idx="20">
                  <c:v>17.785840581607324</c:v>
                </c:pt>
                <c:pt idx="21">
                  <c:v>17.709211042331141</c:v>
                </c:pt>
                <c:pt idx="22">
                  <c:v>17.673515906798709</c:v>
                </c:pt>
                <c:pt idx="23">
                  <c:v>17.660196106204374</c:v>
                </c:pt>
                <c:pt idx="24">
                  <c:v>17.427518973198918</c:v>
                </c:pt>
                <c:pt idx="25">
                  <c:v>17.15673139367917</c:v>
                </c:pt>
                <c:pt idx="26">
                  <c:v>16.943684116470848</c:v>
                </c:pt>
                <c:pt idx="27">
                  <c:v>16.943684116470848</c:v>
                </c:pt>
                <c:pt idx="28">
                  <c:v>16.856280135269763</c:v>
                </c:pt>
                <c:pt idx="29">
                  <c:v>16.826931231732665</c:v>
                </c:pt>
                <c:pt idx="30">
                  <c:v>16.741626208078021</c:v>
                </c:pt>
                <c:pt idx="31">
                  <c:v>16.729333024420011</c:v>
                </c:pt>
                <c:pt idx="32">
                  <c:v>16.686994409776613</c:v>
                </c:pt>
                <c:pt idx="33">
                  <c:v>16.65739926323695</c:v>
                </c:pt>
                <c:pt idx="34">
                  <c:v>16.625457020282752</c:v>
                </c:pt>
                <c:pt idx="35">
                  <c:v>16.60545965940603</c:v>
                </c:pt>
                <c:pt idx="36">
                  <c:v>16.566221446880135</c:v>
                </c:pt>
                <c:pt idx="37">
                  <c:v>16.426456643960808</c:v>
                </c:pt>
                <c:pt idx="38">
                  <c:v>16.190768984264725</c:v>
                </c:pt>
                <c:pt idx="39">
                  <c:v>16.147907592605048</c:v>
                </c:pt>
                <c:pt idx="40">
                  <c:v>16.085630960254971</c:v>
                </c:pt>
                <c:pt idx="41">
                  <c:v>16.048476606767558</c:v>
                </c:pt>
                <c:pt idx="42">
                  <c:v>15.993421809609609</c:v>
                </c:pt>
                <c:pt idx="43">
                  <c:v>15.977990938443764</c:v>
                </c:pt>
                <c:pt idx="44">
                  <c:v>15.971210120173772</c:v>
                </c:pt>
                <c:pt idx="45">
                  <c:v>15.928262901805844</c:v>
                </c:pt>
                <c:pt idx="46">
                  <c:v>15.852346087984092</c:v>
                </c:pt>
                <c:pt idx="47">
                  <c:v>15.814540530569321</c:v>
                </c:pt>
                <c:pt idx="48">
                  <c:v>15.807455938130378</c:v>
                </c:pt>
                <c:pt idx="49">
                  <c:v>15.800429705410579</c:v>
                </c:pt>
                <c:pt idx="50">
                  <c:v>15.767496513958079</c:v>
                </c:pt>
                <c:pt idx="51">
                  <c:v>15.75680268528783</c:v>
                </c:pt>
                <c:pt idx="52">
                  <c:v>15.646620295369429</c:v>
                </c:pt>
                <c:pt idx="53">
                  <c:v>15.594310745558859</c:v>
                </c:pt>
                <c:pt idx="54">
                  <c:v>15.587897084256896</c:v>
                </c:pt>
                <c:pt idx="55">
                  <c:v>15.462786526624562</c:v>
                </c:pt>
                <c:pt idx="56">
                  <c:v>15.442786924046015</c:v>
                </c:pt>
                <c:pt idx="57">
                  <c:v>15.411903494326818</c:v>
                </c:pt>
                <c:pt idx="58">
                  <c:v>15.395046519909616</c:v>
                </c:pt>
                <c:pt idx="59">
                  <c:v>15.377882216436101</c:v>
                </c:pt>
                <c:pt idx="60">
                  <c:v>15.375579770629223</c:v>
                </c:pt>
                <c:pt idx="61">
                  <c:v>15.362700962838428</c:v>
                </c:pt>
                <c:pt idx="62">
                  <c:v>15.320814486977664</c:v>
                </c:pt>
                <c:pt idx="63">
                  <c:v>15.317345074870769</c:v>
                </c:pt>
                <c:pt idx="64">
                  <c:v>15.298308922461068</c:v>
                </c:pt>
                <c:pt idx="65">
                  <c:v>15.243121255623082</c:v>
                </c:pt>
                <c:pt idx="66">
                  <c:v>15.24251944380801</c:v>
                </c:pt>
                <c:pt idx="67">
                  <c:v>15.225367311583549</c:v>
                </c:pt>
                <c:pt idx="68">
                  <c:v>15.216717674491953</c:v>
                </c:pt>
                <c:pt idx="69">
                  <c:v>15.208776930675306</c:v>
                </c:pt>
                <c:pt idx="70">
                  <c:v>15.130494256335748</c:v>
                </c:pt>
                <c:pt idx="71">
                  <c:v>15.127637614531864</c:v>
                </c:pt>
                <c:pt idx="72">
                  <c:v>15.127637614531864</c:v>
                </c:pt>
                <c:pt idx="73">
                  <c:v>15.118242985906871</c:v>
                </c:pt>
                <c:pt idx="74">
                  <c:v>15.114078263374186</c:v>
                </c:pt>
                <c:pt idx="75">
                  <c:v>15.112239589462639</c:v>
                </c:pt>
                <c:pt idx="76">
                  <c:v>15.075716961868491</c:v>
                </c:pt>
                <c:pt idx="77">
                  <c:v>15.028262606640519</c:v>
                </c:pt>
                <c:pt idx="78">
                  <c:v>14.990886819722116</c:v>
                </c:pt>
                <c:pt idx="79">
                  <c:v>14.977743947529376</c:v>
                </c:pt>
                <c:pt idx="80">
                  <c:v>14.969551399932834</c:v>
                </c:pt>
                <c:pt idx="81">
                  <c:v>14.952754029536685</c:v>
                </c:pt>
                <c:pt idx="82">
                  <c:v>14.952134844553511</c:v>
                </c:pt>
                <c:pt idx="83">
                  <c:v>14.912621137073391</c:v>
                </c:pt>
                <c:pt idx="84">
                  <c:v>14.888042665846758</c:v>
                </c:pt>
                <c:pt idx="85">
                  <c:v>14.8615570088791</c:v>
                </c:pt>
                <c:pt idx="86">
                  <c:v>14.859660602270107</c:v>
                </c:pt>
                <c:pt idx="87">
                  <c:v>14.853805666884057</c:v>
                </c:pt>
                <c:pt idx="88">
                  <c:v>14.838628448760582</c:v>
                </c:pt>
                <c:pt idx="89">
                  <c:v>14.788239863847874</c:v>
                </c:pt>
                <c:pt idx="90">
                  <c:v>14.784714598893878</c:v>
                </c:pt>
                <c:pt idx="91">
                  <c:v>14.763418287334185</c:v>
                </c:pt>
                <c:pt idx="92">
                  <c:v>14.735233070586883</c:v>
                </c:pt>
                <c:pt idx="93">
                  <c:v>14.722496762621674</c:v>
                </c:pt>
                <c:pt idx="94">
                  <c:v>14.687536685973157</c:v>
                </c:pt>
                <c:pt idx="95">
                  <c:v>14.682402324559551</c:v>
                </c:pt>
                <c:pt idx="96">
                  <c:v>14.627754113214465</c:v>
                </c:pt>
                <c:pt idx="97">
                  <c:v>14.625357075137657</c:v>
                </c:pt>
                <c:pt idx="98">
                  <c:v>14.611276595792422</c:v>
                </c:pt>
                <c:pt idx="99">
                  <c:v>14.610124910726597</c:v>
                </c:pt>
                <c:pt idx="100">
                  <c:v>14.558763809630459</c:v>
                </c:pt>
                <c:pt idx="101">
                  <c:v>14.544996584830216</c:v>
                </c:pt>
                <c:pt idx="102">
                  <c:v>14.532524738449704</c:v>
                </c:pt>
                <c:pt idx="103">
                  <c:v>14.460245296269058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E53-46E9-9245-845897D0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9"/>
          <c:min val="14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Годовая</a:t>
                </a:r>
                <a:r>
                  <a:rPr lang="ru-RU" baseline="0"/>
                  <a:t> доходность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1275137236451966E-2"/>
          <c:y val="0.83798238155594817"/>
          <c:w val="0.91592218707593642"/>
          <c:h val="0.14417651176160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 sz="1100" b="1" u="none" strike="noStrike">
                <a:effectLst/>
              </a:rPr>
              <a:t>Декомпозиция текущего счета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ru-RU" sz="1100" b="1" u="none" strike="noStrike">
                <a:effectLst/>
              </a:rPr>
              <a:t>платежного баланса</a:t>
            </a:r>
          </a:p>
        </c:rich>
      </c:tx>
      <c:layout>
        <c:manualLayout>
          <c:xMode val="edge"/>
          <c:yMode val="edge"/>
          <c:x val="0.21756623622047247"/>
          <c:y val="1.8527088574462734E-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43442632644099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Экспорт товаров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65.790637963330013</c:v>
                </c:pt>
                <c:pt idx="1">
                  <c:v>85.630418900070637</c:v>
                </c:pt>
                <c:pt idx="2">
                  <c:v>80.216223881869979</c:v>
                </c:pt>
                <c:pt idx="3">
                  <c:v>78.278512339181177</c:v>
                </c:pt>
                <c:pt idx="4">
                  <c:v>77.325397162337495</c:v>
                </c:pt>
                <c:pt idx="5">
                  <c:v>99.357610255908071</c:v>
                </c:pt>
                <c:pt idx="6">
                  <c:v>91.518391318944481</c:v>
                </c:pt>
                <c:pt idx="7">
                  <c:v>84.144337536315021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CE-4A83-8D88-1DCEC0164948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Импорт товаров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1999999999999854E-3"/>
                  <c:y val="-1.0012117504314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8E-4748-B80A-E3304FDFDA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-41.56251860508565</c:v>
                </c:pt>
                <c:pt idx="1">
                  <c:v>-50.633264495155807</c:v>
                </c:pt>
                <c:pt idx="2">
                  <c:v>-60.049211346647979</c:v>
                </c:pt>
                <c:pt idx="3">
                  <c:v>-60.795337270728112</c:v>
                </c:pt>
                <c:pt idx="4">
                  <c:v>-66.281588225393847</c:v>
                </c:pt>
                <c:pt idx="5">
                  <c:v>-71.806101736904836</c:v>
                </c:pt>
                <c:pt idx="6">
                  <c:v>-73.953846624261473</c:v>
                </c:pt>
                <c:pt idx="7">
                  <c:v>-75.293598587267709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CE-4A83-8D88-1DCEC0164948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Баланс услуг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-2.0995373622222324</c:v>
                </c:pt>
                <c:pt idx="1">
                  <c:v>-1.6146713829609383</c:v>
                </c:pt>
                <c:pt idx="2">
                  <c:v>-1.8169828832367889</c:v>
                </c:pt>
                <c:pt idx="3">
                  <c:v>-1.0926909165293377</c:v>
                </c:pt>
                <c:pt idx="4">
                  <c:v>-1.1921887722895508</c:v>
                </c:pt>
                <c:pt idx="5">
                  <c:v>-1.1526980140880423</c:v>
                </c:pt>
                <c:pt idx="6">
                  <c:v>-1.2886814497434762</c:v>
                </c:pt>
                <c:pt idx="7">
                  <c:v>-1.1901105081274126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CE-4A83-8D88-1DCEC0164948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Баланс доходов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-24.808040678666728</c:v>
                </c:pt>
                <c:pt idx="1">
                  <c:v>-26.94608040393144</c:v>
                </c:pt>
                <c:pt idx="2">
                  <c:v>-26.634380125000206</c:v>
                </c:pt>
                <c:pt idx="3">
                  <c:v>-23.154421553858807</c:v>
                </c:pt>
                <c:pt idx="4">
                  <c:v>-22.302665359033419</c:v>
                </c:pt>
                <c:pt idx="5">
                  <c:v>-26.00203666255593</c:v>
                </c:pt>
                <c:pt idx="6">
                  <c:v>-24.540656526530956</c:v>
                </c:pt>
                <c:pt idx="7">
                  <c:v>-23.098664736483915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CE-4A83-8D88-1DCEC0164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Текущий счет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CE-4A83-8D88-1DCEC0164948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CE-4A83-8D88-1DCEC0164948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CE-4A83-8D88-1DCEC0164948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CE-4A83-8D88-1DCEC0164948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CE-4A83-8D88-1DCEC0164948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CE-4A83-8D88-1DCEC0164948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CE-4A83-8D88-1DCEC0164948}"/>
                </c:ext>
              </c:extLst>
            </c:dLbl>
            <c:dLbl>
              <c:idx val="7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CE-4A83-8D88-1DCEC0164948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-2.6794586826445976</c:v>
                </c:pt>
                <c:pt idx="1">
                  <c:v>6.436402618022468</c:v>
                </c:pt>
                <c:pt idx="2">
                  <c:v>-8.2843504730149959</c:v>
                </c:pt>
                <c:pt idx="3">
                  <c:v>-6.7639374019350669</c:v>
                </c:pt>
                <c:pt idx="4">
                  <c:v>-12.45104519437934</c:v>
                </c:pt>
                <c:pt idx="5">
                  <c:v>0.39677384235926866</c:v>
                </c:pt>
                <c:pt idx="6">
                  <c:v>-8.2647932815914018</c:v>
                </c:pt>
                <c:pt idx="7">
                  <c:v>-15.438036295564013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CE-4A83-8D88-1DCEC0164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долл. США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6908483277922888"/>
          <c:w val="0.97984251968503933"/>
          <c:h val="0.13091516722077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'26'!$D$2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ln w="317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'26'!$A$27:$B$54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'26'!$D$27:$D$54</c:f>
              <c:numCache>
                <c:formatCode>_-* #\ ##0.0\ _₽_-;\-* #\ ##0.0\ _₽_-;_-* "-"??\ _₽_-;_-@_-</c:formatCode>
                <c:ptCount val="28"/>
                <c:pt idx="0">
                  <c:v>14</c:v>
                </c:pt>
                <c:pt idx="1">
                  <c:v>13.6</c:v>
                </c:pt>
                <c:pt idx="2">
                  <c:v>13.8</c:v>
                </c:pt>
                <c:pt idx="3">
                  <c:v>13.7</c:v>
                </c:pt>
                <c:pt idx="4">
                  <c:v>13.6</c:v>
                </c:pt>
                <c:pt idx="5">
                  <c:v>13.6</c:v>
                </c:pt>
                <c:pt idx="6">
                  <c:v>13.5</c:v>
                </c:pt>
                <c:pt idx="7">
                  <c:v>13.5</c:v>
                </c:pt>
                <c:pt idx="8">
                  <c:v>13.4</c:v>
                </c:pt>
                <c:pt idx="9">
                  <c:v>13.3</c:v>
                </c:pt>
                <c:pt idx="10">
                  <c:v>13.2</c:v>
                </c:pt>
                <c:pt idx="11">
                  <c:v>13.2</c:v>
                </c:pt>
                <c:pt idx="12">
                  <c:v>13.5</c:v>
                </c:pt>
                <c:pt idx="13">
                  <c:v>13.3</c:v>
                </c:pt>
                <c:pt idx="14">
                  <c:v>13.6</c:v>
                </c:pt>
                <c:pt idx="15">
                  <c:v>14</c:v>
                </c:pt>
                <c:pt idx="16">
                  <c:v>14.3</c:v>
                </c:pt>
                <c:pt idx="17">
                  <c:v>14.2</c:v>
                </c:pt>
                <c:pt idx="18">
                  <c:v>14.3</c:v>
                </c:pt>
                <c:pt idx="19">
                  <c:v>14.3</c:v>
                </c:pt>
                <c:pt idx="20">
                  <c:v>14.4</c:v>
                </c:pt>
                <c:pt idx="21">
                  <c:v>14.6</c:v>
                </c:pt>
                <c:pt idx="22">
                  <c:v>14.8</c:v>
                </c:pt>
                <c:pt idx="23">
                  <c:v>14.7</c:v>
                </c:pt>
                <c:pt idx="24">
                  <c:v>15.3</c:v>
                </c:pt>
                <c:pt idx="25">
                  <c:v>15.1</c:v>
                </c:pt>
                <c:pt idx="26">
                  <c:v>15</c:v>
                </c:pt>
                <c:pt idx="27">
                  <c:v>14.8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'26'!$C$2</c:f>
              <c:strCache>
                <c:ptCount val="1"/>
                <c:pt idx="0">
                  <c:v>юридические лица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'26'!$A$27:$B$54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'26'!$C$27:$C$54</c:f>
              <c:numCache>
                <c:formatCode>_-* #\ ##0.0\ _₽_-;\-* #\ ##0.0\ _₽_-;_-* "-"??\ _₽_-;_-@_-</c:formatCode>
                <c:ptCount val="28"/>
                <c:pt idx="0">
                  <c:v>14.3</c:v>
                </c:pt>
                <c:pt idx="1">
                  <c:v>14</c:v>
                </c:pt>
                <c:pt idx="2">
                  <c:v>13.6</c:v>
                </c:pt>
                <c:pt idx="3">
                  <c:v>13.7</c:v>
                </c:pt>
                <c:pt idx="4">
                  <c:v>13.7</c:v>
                </c:pt>
                <c:pt idx="5">
                  <c:v>13.5</c:v>
                </c:pt>
                <c:pt idx="6">
                  <c:v>13.2</c:v>
                </c:pt>
                <c:pt idx="7">
                  <c:v>13.1</c:v>
                </c:pt>
                <c:pt idx="8">
                  <c:v>13.2</c:v>
                </c:pt>
                <c:pt idx="9">
                  <c:v>13.1</c:v>
                </c:pt>
                <c:pt idx="10">
                  <c:v>13.2</c:v>
                </c:pt>
                <c:pt idx="11">
                  <c:v>14</c:v>
                </c:pt>
                <c:pt idx="12">
                  <c:v>14.1</c:v>
                </c:pt>
                <c:pt idx="13">
                  <c:v>14.2</c:v>
                </c:pt>
                <c:pt idx="14">
                  <c:v>15</c:v>
                </c:pt>
                <c:pt idx="15">
                  <c:v>15.4</c:v>
                </c:pt>
                <c:pt idx="16">
                  <c:v>15.4</c:v>
                </c:pt>
                <c:pt idx="17">
                  <c:v>15.4</c:v>
                </c:pt>
                <c:pt idx="18">
                  <c:v>15.4</c:v>
                </c:pt>
                <c:pt idx="19">
                  <c:v>15.4</c:v>
                </c:pt>
                <c:pt idx="20">
                  <c:v>15.4</c:v>
                </c:pt>
                <c:pt idx="21">
                  <c:v>16.3</c:v>
                </c:pt>
                <c:pt idx="22">
                  <c:v>16.8</c:v>
                </c:pt>
                <c:pt idx="23">
                  <c:v>16.8</c:v>
                </c:pt>
                <c:pt idx="24">
                  <c:v>16.8</c:v>
                </c:pt>
                <c:pt idx="25">
                  <c:v>16.8</c:v>
                </c:pt>
                <c:pt idx="26">
                  <c:v>16.7</c:v>
                </c:pt>
                <c:pt idx="27">
                  <c:v>16.8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9A-44D9-8CFD-BE4D65DE474A}"/>
            </c:ext>
          </c:extLst>
        </c:ser>
        <c:ser>
          <c:idx val="1"/>
          <c:order val="2"/>
          <c:tx>
            <c:strRef>
              <c:f>'26'!$E$2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'26'!$A$27:$B$54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'26'!$E$27:$E$54</c:f>
              <c:numCache>
                <c:formatCode>_(* #,##0.00_);_(* \(#,##0.00\);_(* "-"??_);_(@_)</c:formatCode>
                <c:ptCount val="28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>
                  <c:v>16.5</c:v>
                </c:pt>
                <c:pt idx="20">
                  <c:v>16.5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  <c:pt idx="25">
                  <c:v>18</c:v>
                </c:pt>
                <c:pt idx="26">
                  <c:v>18</c:v>
                </c:pt>
                <c:pt idx="27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1-40E0-B950-19503CC4A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9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28625156707056E-2"/>
          <c:y val="0.81621649279399655"/>
          <c:w val="0.742262778165653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'27'!$C$2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rgbClr val="F1C94D">
                  <a:lumMod val="75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'27'!$A$3:$B$54</c15:sqref>
                  </c15:fullRef>
                </c:ext>
              </c:extLst>
              <c:f>'27'!$A$27:$B$54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'27'!$C$3:$C$54</c15:sqref>
                  </c15:fullRef>
                </c:ext>
              </c:extLst>
              <c:f>'27'!$C$27:$C$54</c:f>
              <c:numCache>
                <c:formatCode>_(* #,##0.00_);_(* \(#,##0.00\);_(* "-"??_);_(@_)</c:formatCode>
                <c:ptCount val="28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>
                  <c:v>16.5</c:v>
                </c:pt>
                <c:pt idx="20">
                  <c:v>16.5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  <c:pt idx="25">
                  <c:v>18</c:v>
                </c:pt>
                <c:pt idx="26">
                  <c:v>18</c:v>
                </c:pt>
                <c:pt idx="27">
                  <c:v>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'27'!$D$2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'27'!$A$3:$B$54</c15:sqref>
                  </c15:fullRef>
                </c:ext>
              </c:extLst>
              <c:f>'27'!$A$27:$B$54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'27'!$D$3:$D$54</c15:sqref>
                  </c15:fullRef>
                </c:ext>
              </c:extLst>
              <c:f>'27'!$D$27:$D$54</c:f>
              <c:numCache>
                <c:formatCode>_-* #\ ##0.0\ _₽_-;\-* #\ ##0.0\ _₽_-;_-* "-"??\ _₽_-;_-@_-</c:formatCode>
                <c:ptCount val="28"/>
                <c:pt idx="0">
                  <c:v>19.881212786855897</c:v>
                </c:pt>
                <c:pt idx="1">
                  <c:v>19.541391007428047</c:v>
                </c:pt>
                <c:pt idx="2">
                  <c:v>19.282795455779016</c:v>
                </c:pt>
                <c:pt idx="3">
                  <c:v>19.467451914967551</c:v>
                </c:pt>
                <c:pt idx="4">
                  <c:v>19.784371289068982</c:v>
                </c:pt>
                <c:pt idx="5">
                  <c:v>19.56412644020196</c:v>
                </c:pt>
                <c:pt idx="6">
                  <c:v>19.46765830771923</c:v>
                </c:pt>
                <c:pt idx="7">
                  <c:v>19.618066592742963</c:v>
                </c:pt>
                <c:pt idx="8">
                  <c:v>19.9684017461901</c:v>
                </c:pt>
                <c:pt idx="9">
                  <c:v>20.119951946809593</c:v>
                </c:pt>
                <c:pt idx="10">
                  <c:v>19.5694923215671</c:v>
                </c:pt>
                <c:pt idx="11">
                  <c:v>19.655278727866399</c:v>
                </c:pt>
                <c:pt idx="12">
                  <c:v>20.9695404297637</c:v>
                </c:pt>
                <c:pt idx="13">
                  <c:v>20.9</c:v>
                </c:pt>
                <c:pt idx="14">
                  <c:v>21.6</c:v>
                </c:pt>
                <c:pt idx="15">
                  <c:v>21.3</c:v>
                </c:pt>
                <c:pt idx="16">
                  <c:v>21.329555775599701</c:v>
                </c:pt>
                <c:pt idx="17">
                  <c:v>21.675623472669901</c:v>
                </c:pt>
                <c:pt idx="18">
                  <c:v>21.8168861462248</c:v>
                </c:pt>
                <c:pt idx="19">
                  <c:v>21.544658174705699</c:v>
                </c:pt>
                <c:pt idx="20">
                  <c:v>21.621117615790201</c:v>
                </c:pt>
                <c:pt idx="21">
                  <c:v>22.0129698899676</c:v>
                </c:pt>
                <c:pt idx="22">
                  <c:v>22.260949873160399</c:v>
                </c:pt>
                <c:pt idx="23">
                  <c:v>21.416194723046999</c:v>
                </c:pt>
                <c:pt idx="24">
                  <c:v>22.661191471175901</c:v>
                </c:pt>
                <c:pt idx="25">
                  <c:v>22.654951402988601</c:v>
                </c:pt>
                <c:pt idx="26">
                  <c:v>22.4002881704963</c:v>
                </c:pt>
                <c:pt idx="27">
                  <c:v>22.030181400419401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'27'!$A$3:$B$54</c15:sqref>
                  </c15:fullRef>
                </c:ext>
              </c:extLst>
              <c:f>'27'!$A$27:$B$54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'27'!$E$3:$E$54</c15:sqref>
                  </c15:fullRef>
                </c:ext>
              </c:extLst>
              <c:f>'27'!$E$27:$E$54</c:f>
              <c:numCache>
                <c:formatCode>_-* #\ ##0.0\ _₽_-;\-* #\ ##0.0\ _₽_-;_-* "-"??\ _₽_-;_-@_-</c:formatCode>
                <c:ptCount val="28"/>
                <c:pt idx="0">
                  <c:v>20.143165960217431</c:v>
                </c:pt>
                <c:pt idx="1">
                  <c:v>17.436694998946287</c:v>
                </c:pt>
                <c:pt idx="2">
                  <c:v>19.15066583237093</c:v>
                </c:pt>
                <c:pt idx="3">
                  <c:v>20.289507829507574</c:v>
                </c:pt>
                <c:pt idx="4">
                  <c:v>19.577981624262868</c:v>
                </c:pt>
                <c:pt idx="5">
                  <c:v>17.386807836029028</c:v>
                </c:pt>
                <c:pt idx="6">
                  <c:v>19.699340105041767</c:v>
                </c:pt>
                <c:pt idx="7">
                  <c:v>19.70111442257188</c:v>
                </c:pt>
                <c:pt idx="8">
                  <c:v>20.61221594125486</c:v>
                </c:pt>
                <c:pt idx="9">
                  <c:v>19.738208945607354</c:v>
                </c:pt>
                <c:pt idx="10">
                  <c:v>17.5903318718774</c:v>
                </c:pt>
                <c:pt idx="11">
                  <c:v>17.8109677326743</c:v>
                </c:pt>
                <c:pt idx="12">
                  <c:v>21.099303479247698</c:v>
                </c:pt>
                <c:pt idx="13">
                  <c:v>19.100000000000001</c:v>
                </c:pt>
                <c:pt idx="14">
                  <c:v>20.399999999999999</c:v>
                </c:pt>
                <c:pt idx="15">
                  <c:v>21.2</c:v>
                </c:pt>
                <c:pt idx="16">
                  <c:v>21.3916480578911</c:v>
                </c:pt>
                <c:pt idx="17">
                  <c:v>19.459645291545002</c:v>
                </c:pt>
                <c:pt idx="18">
                  <c:v>21.9054625157045</c:v>
                </c:pt>
                <c:pt idx="19">
                  <c:v>21.4609385727043</c:v>
                </c:pt>
                <c:pt idx="20">
                  <c:v>20.9245211438426</c:v>
                </c:pt>
                <c:pt idx="21">
                  <c:v>21.158704820342599</c:v>
                </c:pt>
                <c:pt idx="22">
                  <c:v>19.1223007798155</c:v>
                </c:pt>
                <c:pt idx="23">
                  <c:v>19.552379022088701</c:v>
                </c:pt>
                <c:pt idx="24">
                  <c:v>22.326682991603601</c:v>
                </c:pt>
                <c:pt idx="25">
                  <c:v>20.420626821795</c:v>
                </c:pt>
                <c:pt idx="26">
                  <c:v>22.072538903715699</c:v>
                </c:pt>
                <c:pt idx="27">
                  <c:v>23.030883199685501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3"/>
          <c:tx>
            <c:strRef>
              <c:f>'27'!$F$2</c:f>
              <c:strCache>
                <c:ptCount val="1"/>
                <c:pt idx="0">
                  <c:v>ипотека (правая ось)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'27'!$A$3:$B$54</c15:sqref>
                  </c15:fullRef>
                </c:ext>
              </c:extLst>
              <c:f>'27'!$A$27:$B$54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'27'!$F$3:$F$54</c15:sqref>
                  </c15:fullRef>
                </c:ext>
              </c:extLst>
              <c:f>'27'!$F$27:$F$54</c:f>
              <c:numCache>
                <c:formatCode>_-* #\ ##0.0\ _₽_-;\-* #\ ##0.0\ _₽_-;_-* "-"??\ _₽_-;_-@_-</c:formatCode>
                <c:ptCount val="28"/>
                <c:pt idx="0">
                  <c:v>11.074763053646226</c:v>
                </c:pt>
                <c:pt idx="1">
                  <c:v>10.722655681356871</c:v>
                </c:pt>
                <c:pt idx="2">
                  <c:v>10.905468217024604</c:v>
                </c:pt>
                <c:pt idx="3">
                  <c:v>11.198433675567209</c:v>
                </c:pt>
                <c:pt idx="4">
                  <c:v>11.459592628496392</c:v>
                </c:pt>
                <c:pt idx="5">
                  <c:v>11.243501656261202</c:v>
                </c:pt>
                <c:pt idx="6">
                  <c:v>11.14862543341029</c:v>
                </c:pt>
                <c:pt idx="7">
                  <c:v>10.843571975808063</c:v>
                </c:pt>
                <c:pt idx="8">
                  <c:v>10.786539572791309</c:v>
                </c:pt>
                <c:pt idx="9">
                  <c:v>10.326802493904774</c:v>
                </c:pt>
                <c:pt idx="10">
                  <c:v>10.353114860436399</c:v>
                </c:pt>
                <c:pt idx="11">
                  <c:v>10.875049065280299</c:v>
                </c:pt>
                <c:pt idx="12">
                  <c:v>11.4142053599435</c:v>
                </c:pt>
                <c:pt idx="13">
                  <c:v>11.4</c:v>
                </c:pt>
                <c:pt idx="14">
                  <c:v>10.6</c:v>
                </c:pt>
                <c:pt idx="15">
                  <c:v>10.3</c:v>
                </c:pt>
                <c:pt idx="16">
                  <c:v>10.218295138501199</c:v>
                </c:pt>
                <c:pt idx="17">
                  <c:v>9.4053367817966294</c:v>
                </c:pt>
                <c:pt idx="18">
                  <c:v>9.1262399063034803</c:v>
                </c:pt>
                <c:pt idx="19">
                  <c:v>8.6095535743698104</c:v>
                </c:pt>
                <c:pt idx="20">
                  <c:v>9.9033070880038299</c:v>
                </c:pt>
                <c:pt idx="21">
                  <c:v>9.4153943699586193</c:v>
                </c:pt>
                <c:pt idx="22">
                  <c:v>9.5898424281736308</c:v>
                </c:pt>
                <c:pt idx="23">
                  <c:v>9.8994216259531296</c:v>
                </c:pt>
                <c:pt idx="24">
                  <c:v>9.9677546613547694</c:v>
                </c:pt>
                <c:pt idx="25">
                  <c:v>10.7402554094935</c:v>
                </c:pt>
                <c:pt idx="26">
                  <c:v>9.9959765177120694</c:v>
                </c:pt>
                <c:pt idx="27">
                  <c:v>9.7768315455551598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3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2"/>
          <c:min val="5"/>
        </c:scaling>
        <c:delete val="0"/>
        <c:axPos val="r"/>
        <c:numFmt formatCode="General" sourceLinked="0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666672888112659E-2"/>
          <c:y val="0.7635674407623867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бизнесу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'28'!$C$3:$C$42</c15:sqref>
                  </c15:fullRef>
                </c:ext>
              </c:extLst>
              <c:f>'28'!$C$15:$C$42</c:f>
              <c:numCache>
                <c:formatCode>0.0</c:formatCode>
                <c:ptCount val="28"/>
                <c:pt idx="0">
                  <c:v>6.492681684930405</c:v>
                </c:pt>
                <c:pt idx="1">
                  <c:v>7.2697547322400631</c:v>
                </c:pt>
                <c:pt idx="2">
                  <c:v>6.7181245271833578</c:v>
                </c:pt>
                <c:pt idx="3">
                  <c:v>6.0208160033133771</c:v>
                </c:pt>
                <c:pt idx="4">
                  <c:v>6.2584893527811705</c:v>
                </c:pt>
                <c:pt idx="5">
                  <c:v>7.0831035847652375</c:v>
                </c:pt>
                <c:pt idx="6">
                  <c:v>7.4785955723290982</c:v>
                </c:pt>
                <c:pt idx="7">
                  <c:v>7.3874324340716084</c:v>
                </c:pt>
                <c:pt idx="8">
                  <c:v>6.9631104820176191</c:v>
                </c:pt>
                <c:pt idx="9">
                  <c:v>6.5190004801931671</c:v>
                </c:pt>
                <c:pt idx="10">
                  <c:v>7.6816908074483763</c:v>
                </c:pt>
                <c:pt idx="11">
                  <c:v>6.575730950290545</c:v>
                </c:pt>
                <c:pt idx="12">
                  <c:v>6.107054430575805</c:v>
                </c:pt>
                <c:pt idx="13">
                  <c:v>5.4091440436492064</c:v>
                </c:pt>
                <c:pt idx="14">
                  <c:v>6.2639274361522563</c:v>
                </c:pt>
                <c:pt idx="15">
                  <c:v>6.7628592711702264</c:v>
                </c:pt>
                <c:pt idx="16">
                  <c:v>6.325479704315832</c:v>
                </c:pt>
                <c:pt idx="17">
                  <c:v>6.622247135481496</c:v>
                </c:pt>
                <c:pt idx="18">
                  <c:v>7.6919720684058062</c:v>
                </c:pt>
                <c:pt idx="19">
                  <c:v>7.5058480908785254</c:v>
                </c:pt>
                <c:pt idx="20">
                  <c:v>8.2305047632367785</c:v>
                </c:pt>
                <c:pt idx="21">
                  <c:v>8.6310158702704793</c:v>
                </c:pt>
                <c:pt idx="22">
                  <c:v>6.8362042933985521</c:v>
                </c:pt>
                <c:pt idx="23">
                  <c:v>6.9791147046225266</c:v>
                </c:pt>
                <c:pt idx="24">
                  <c:v>7.4337244522550092</c:v>
                </c:pt>
                <c:pt idx="25">
                  <c:v>7.4007496848481091</c:v>
                </c:pt>
                <c:pt idx="26">
                  <c:v>6.7928997091215164</c:v>
                </c:pt>
                <c:pt idx="27">
                  <c:v>5.7991075848319253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на потребительские цели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'28'!$D$3:$D$42</c15:sqref>
                  </c15:fullRef>
                </c:ext>
              </c:extLst>
              <c:f>'28'!$D$15:$D$42</c:f>
              <c:numCache>
                <c:formatCode>0.0</c:formatCode>
                <c:ptCount val="28"/>
                <c:pt idx="0">
                  <c:v>11.904019626576797</c:v>
                </c:pt>
                <c:pt idx="1">
                  <c:v>12.860511930851994</c:v>
                </c:pt>
                <c:pt idx="2">
                  <c:v>13.002944566209768</c:v>
                </c:pt>
                <c:pt idx="3">
                  <c:v>12.664160486012145</c:v>
                </c:pt>
                <c:pt idx="4">
                  <c:v>12.451390027828182</c:v>
                </c:pt>
                <c:pt idx="5">
                  <c:v>12.874842768824216</c:v>
                </c:pt>
                <c:pt idx="6">
                  <c:v>12.09061899850937</c:v>
                </c:pt>
                <c:pt idx="7">
                  <c:v>13.428359603575718</c:v>
                </c:pt>
                <c:pt idx="8">
                  <c:v>13.268167851317154</c:v>
                </c:pt>
                <c:pt idx="9">
                  <c:v>13.19655289024783</c:v>
                </c:pt>
                <c:pt idx="10">
                  <c:v>12.887415828680561</c:v>
                </c:pt>
                <c:pt idx="11">
                  <c:v>12.367823773410652</c:v>
                </c:pt>
                <c:pt idx="12">
                  <c:v>12.318319629643929</c:v>
                </c:pt>
                <c:pt idx="13">
                  <c:v>11.95968783035897</c:v>
                </c:pt>
                <c:pt idx="14">
                  <c:v>12.018632779272382</c:v>
                </c:pt>
                <c:pt idx="15">
                  <c:v>12.275684887063374</c:v>
                </c:pt>
                <c:pt idx="16">
                  <c:v>12.405610694599982</c:v>
                </c:pt>
                <c:pt idx="17">
                  <c:v>12.385892532921799</c:v>
                </c:pt>
                <c:pt idx="18">
                  <c:v>12.12416231148968</c:v>
                </c:pt>
                <c:pt idx="19">
                  <c:v>10.707180935735614</c:v>
                </c:pt>
                <c:pt idx="20">
                  <c:v>10.672150455676835</c:v>
                </c:pt>
                <c:pt idx="21">
                  <c:v>10.193223870197393</c:v>
                </c:pt>
                <c:pt idx="22">
                  <c:v>9.3522761843752864</c:v>
                </c:pt>
                <c:pt idx="23">
                  <c:v>8.573708607363308</c:v>
                </c:pt>
                <c:pt idx="24">
                  <c:v>8.3222726810492329</c:v>
                </c:pt>
                <c:pt idx="25">
                  <c:v>7.8163282450762077</c:v>
                </c:pt>
                <c:pt idx="26">
                  <c:v>7.1630450977554956</c:v>
                </c:pt>
                <c:pt idx="27">
                  <c:v>6.6133788353122132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'28'!$E$3:$E$42</c15:sqref>
                  </c15:fullRef>
                </c:ext>
              </c:extLst>
              <c:f>'28'!$E$15:$E$42</c:f>
              <c:numCache>
                <c:formatCode>0.0</c:formatCode>
                <c:ptCount val="28"/>
                <c:pt idx="0">
                  <c:v>2.8381674837504844</c:v>
                </c:pt>
                <c:pt idx="1">
                  <c:v>2.9050606314281611</c:v>
                </c:pt>
                <c:pt idx="2">
                  <c:v>3.1094869921958161</c:v>
                </c:pt>
                <c:pt idx="3">
                  <c:v>2.9121226171453647</c:v>
                </c:pt>
                <c:pt idx="4">
                  <c:v>2.7619754001519676</c:v>
                </c:pt>
                <c:pt idx="5">
                  <c:v>2.6033416371160829</c:v>
                </c:pt>
                <c:pt idx="6">
                  <c:v>2.9355800909298497</c:v>
                </c:pt>
                <c:pt idx="7">
                  <c:v>2.6371732501221312</c:v>
                </c:pt>
                <c:pt idx="8">
                  <c:v>2.6086377702419408</c:v>
                </c:pt>
                <c:pt idx="9">
                  <c:v>2.6370253234583481</c:v>
                </c:pt>
                <c:pt idx="10">
                  <c:v>2.8093466132071665</c:v>
                </c:pt>
                <c:pt idx="11">
                  <c:v>2.7439438730147563</c:v>
                </c:pt>
                <c:pt idx="12">
                  <c:v>2.6488068458570968</c:v>
                </c:pt>
                <c:pt idx="13">
                  <c:v>2.4283730508243937</c:v>
                </c:pt>
                <c:pt idx="14">
                  <c:v>2.26465870960465</c:v>
                </c:pt>
                <c:pt idx="15">
                  <c:v>2.3922529091001534</c:v>
                </c:pt>
                <c:pt idx="16">
                  <c:v>2.6303375478728555</c:v>
                </c:pt>
                <c:pt idx="17">
                  <c:v>2.7102518569913094</c:v>
                </c:pt>
                <c:pt idx="18">
                  <c:v>2.7599432137879893</c:v>
                </c:pt>
                <c:pt idx="19">
                  <c:v>2.8997912213415824</c:v>
                </c:pt>
                <c:pt idx="20">
                  <c:v>2.9210463364664072</c:v>
                </c:pt>
                <c:pt idx="21">
                  <c:v>2.854665570491667</c:v>
                </c:pt>
                <c:pt idx="22">
                  <c:v>2.6625639561238912</c:v>
                </c:pt>
                <c:pt idx="23">
                  <c:v>2.6297302524561714</c:v>
                </c:pt>
                <c:pt idx="24">
                  <c:v>2.7488555942207977</c:v>
                </c:pt>
                <c:pt idx="25">
                  <c:v>2.7366394642100675</c:v>
                </c:pt>
                <c:pt idx="26">
                  <c:v>2.8869586025116649</c:v>
                </c:pt>
                <c:pt idx="27">
                  <c:v>2.982055967558729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на прочие цели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'28'!$F$3:$F$42</c15:sqref>
                  </c15:fullRef>
                </c:ext>
              </c:extLst>
              <c:f>'28'!$F$15:$F$42</c:f>
              <c:numCache>
                <c:formatCode>0.0</c:formatCode>
                <c:ptCount val="28"/>
                <c:pt idx="0">
                  <c:v>1.0999158994813036</c:v>
                </c:pt>
                <c:pt idx="1">
                  <c:v>1.1337195524561274</c:v>
                </c:pt>
                <c:pt idx="2">
                  <c:v>1.0742652810150297</c:v>
                </c:pt>
                <c:pt idx="3">
                  <c:v>0.96970352806699678</c:v>
                </c:pt>
                <c:pt idx="4">
                  <c:v>0.88198949319287057</c:v>
                </c:pt>
                <c:pt idx="5">
                  <c:v>0.77855208841153722</c:v>
                </c:pt>
                <c:pt idx="6">
                  <c:v>0.26668131043305954</c:v>
                </c:pt>
                <c:pt idx="7">
                  <c:v>-1.0024501721112871</c:v>
                </c:pt>
                <c:pt idx="8">
                  <c:v>-1.0723082794478549</c:v>
                </c:pt>
                <c:pt idx="9">
                  <c:v>-0.93109117976600198</c:v>
                </c:pt>
                <c:pt idx="10">
                  <c:v>-0.88151066980932768</c:v>
                </c:pt>
                <c:pt idx="11">
                  <c:v>-0.82386454974283485</c:v>
                </c:pt>
                <c:pt idx="12">
                  <c:v>-0.87478801801313955</c:v>
                </c:pt>
                <c:pt idx="13">
                  <c:v>-0.74657778468725289</c:v>
                </c:pt>
                <c:pt idx="14">
                  <c:v>-0.84397152903261419</c:v>
                </c:pt>
                <c:pt idx="15">
                  <c:v>-1.0297641487112401</c:v>
                </c:pt>
                <c:pt idx="16">
                  <c:v>-1.0575550576967621</c:v>
                </c:pt>
                <c:pt idx="17">
                  <c:v>-1.0624552191621153</c:v>
                </c:pt>
                <c:pt idx="18">
                  <c:v>-0.93742909772852812</c:v>
                </c:pt>
                <c:pt idx="19">
                  <c:v>1.0239142291208854</c:v>
                </c:pt>
                <c:pt idx="20">
                  <c:v>0.9256039574027467</c:v>
                </c:pt>
                <c:pt idx="21">
                  <c:v>0.9443236858320978</c:v>
                </c:pt>
                <c:pt idx="22">
                  <c:v>0.8992937275669507</c:v>
                </c:pt>
                <c:pt idx="23">
                  <c:v>0.92618398472336694</c:v>
                </c:pt>
                <c:pt idx="24">
                  <c:v>0.91234687033097006</c:v>
                </c:pt>
                <c:pt idx="25">
                  <c:v>0.69791987336566397</c:v>
                </c:pt>
                <c:pt idx="26">
                  <c:v>0.63360407389053519</c:v>
                </c:pt>
                <c:pt idx="27">
                  <c:v>0.63369657563707682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'28'!$G$2</c:f>
              <c:strCache>
                <c:ptCount val="1"/>
                <c:pt idx="0">
                  <c:v>кредиты экономике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'28'!$A$3:$B$39</c15:sqref>
                  </c15:fullRef>
                </c:ext>
              </c:extLst>
              <c:f>'28'!$A$15:$B$39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'28'!$G$3:$G$42</c15:sqref>
                  </c15:fullRef>
                </c:ext>
              </c:extLst>
              <c:f>'28'!$G$15:$G$42</c:f>
              <c:numCache>
                <c:formatCode>0.0</c:formatCode>
                <c:ptCount val="28"/>
                <c:pt idx="0">
                  <c:v>22.334784694738989</c:v>
                </c:pt>
                <c:pt idx="1">
                  <c:v>24.169046846976347</c:v>
                </c:pt>
                <c:pt idx="2">
                  <c:v>23.904821366603972</c:v>
                </c:pt>
                <c:pt idx="3">
                  <c:v>22.566802634537883</c:v>
                </c:pt>
                <c:pt idx="4">
                  <c:v>22.353844273954191</c:v>
                </c:pt>
                <c:pt idx="5">
                  <c:v>23.339840079117074</c:v>
                </c:pt>
                <c:pt idx="6">
                  <c:v>22.77147597220138</c:v>
                </c:pt>
                <c:pt idx="7">
                  <c:v>22.45051511565817</c:v>
                </c:pt>
                <c:pt idx="8">
                  <c:v>21.767607824128856</c:v>
                </c:pt>
                <c:pt idx="9">
                  <c:v>21.421487514133343</c:v>
                </c:pt>
                <c:pt idx="10">
                  <c:v>22.496942579526777</c:v>
                </c:pt>
                <c:pt idx="11">
                  <c:v>20.863634046973118</c:v>
                </c:pt>
                <c:pt idx="12">
                  <c:v>20.199392888063695</c:v>
                </c:pt>
                <c:pt idx="13">
                  <c:v>19.050627140145316</c:v>
                </c:pt>
                <c:pt idx="14">
                  <c:v>19.703247395996673</c:v>
                </c:pt>
                <c:pt idx="15">
                  <c:v>20.401032918622512</c:v>
                </c:pt>
                <c:pt idx="16">
                  <c:v>20.30387288909192</c:v>
                </c:pt>
                <c:pt idx="17">
                  <c:v>20.655936306232505</c:v>
                </c:pt>
                <c:pt idx="18">
                  <c:v>21.638648495954939</c:v>
                </c:pt>
                <c:pt idx="19">
                  <c:v>22.136734477076601</c:v>
                </c:pt>
                <c:pt idx="20">
                  <c:v>22.749305512782755</c:v>
                </c:pt>
                <c:pt idx="21">
                  <c:v>22.623228996791642</c:v>
                </c:pt>
                <c:pt idx="22">
                  <c:v>19.750338161464676</c:v>
                </c:pt>
                <c:pt idx="23">
                  <c:v>19.108737549165372</c:v>
                </c:pt>
                <c:pt idx="24">
                  <c:v>19.417199597856012</c:v>
                </c:pt>
                <c:pt idx="25">
                  <c:v>18.65163726750005</c:v>
                </c:pt>
                <c:pt idx="26">
                  <c:v>17.476507483279207</c:v>
                </c:pt>
                <c:pt idx="27">
                  <c:v>16.02823896333993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ax val="30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7037037037037E-2"/>
          <c:y val="0.77803844856661031"/>
          <c:w val="0.92944444444444452"/>
          <c:h val="0.183411467116357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'29'!$C$2:$C$3</c:f>
              <c:strCache>
                <c:ptCount val="2"/>
                <c:pt idx="0">
                  <c:v>Депозиты физлиц в нацвалюте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'29'!$C$40:$C$67</c:f>
              <c:numCache>
                <c:formatCode>_(* #,##0.00_);_(* \(#,##0.00\);_(* "-"??_);_(@_)</c:formatCode>
                <c:ptCount val="28"/>
                <c:pt idx="0">
                  <c:v>11.151661092278538</c:v>
                </c:pt>
                <c:pt idx="1">
                  <c:v>11.85355055514618</c:v>
                </c:pt>
                <c:pt idx="2">
                  <c:v>10.954168716977438</c:v>
                </c:pt>
                <c:pt idx="3">
                  <c:v>11.412083248528326</c:v>
                </c:pt>
                <c:pt idx="4">
                  <c:v>11.608136689243059</c:v>
                </c:pt>
                <c:pt idx="5">
                  <c:v>11.167657952983951</c:v>
                </c:pt>
                <c:pt idx="6">
                  <c:v>11.729072438975038</c:v>
                </c:pt>
                <c:pt idx="7">
                  <c:v>12.164439401937081</c:v>
                </c:pt>
                <c:pt idx="8">
                  <c:v>11.401259617710242</c:v>
                </c:pt>
                <c:pt idx="9">
                  <c:v>11.470348837753718</c:v>
                </c:pt>
                <c:pt idx="10">
                  <c:v>10.886618688485381</c:v>
                </c:pt>
                <c:pt idx="11">
                  <c:v>9.7425939698585253</c:v>
                </c:pt>
                <c:pt idx="12">
                  <c:v>9.7953218334458061</c:v>
                </c:pt>
                <c:pt idx="13">
                  <c:v>8.705059997771647</c:v>
                </c:pt>
                <c:pt idx="14">
                  <c:v>8.587033690056824</c:v>
                </c:pt>
                <c:pt idx="15">
                  <c:v>9.4689075513376206</c:v>
                </c:pt>
                <c:pt idx="16">
                  <c:v>9.2161544295563367</c:v>
                </c:pt>
                <c:pt idx="17">
                  <c:v>9.2702558471300414</c:v>
                </c:pt>
                <c:pt idx="18">
                  <c:v>9.0612359601350327</c:v>
                </c:pt>
                <c:pt idx="19">
                  <c:v>9.1465684535442371</c:v>
                </c:pt>
                <c:pt idx="20">
                  <c:v>9.3636982414403409</c:v>
                </c:pt>
                <c:pt idx="21">
                  <c:v>8.7053878830118592</c:v>
                </c:pt>
                <c:pt idx="22">
                  <c:v>8.3873040027969168</c:v>
                </c:pt>
                <c:pt idx="23">
                  <c:v>8.4840642763930738</c:v>
                </c:pt>
                <c:pt idx="24">
                  <c:v>8.9810509890388275</c:v>
                </c:pt>
                <c:pt idx="25">
                  <c:v>9.7820534274638451</c:v>
                </c:pt>
                <c:pt idx="26">
                  <c:v>9.8204173135069102</c:v>
                </c:pt>
                <c:pt idx="27">
                  <c:v>9.5973903037349544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'29'!$D$2:$D$3</c:f>
              <c:strCache>
                <c:ptCount val="2"/>
                <c:pt idx="0">
                  <c:v>Депозиты юрлиц в нацвалюте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'29'!$D$40:$D$67</c:f>
              <c:numCache>
                <c:formatCode>_(* #,##0.00_);_(* \(#,##0.00\);_(* "-"??_);_(@_)</c:formatCode>
                <c:ptCount val="28"/>
                <c:pt idx="0">
                  <c:v>4.8482766478907671</c:v>
                </c:pt>
                <c:pt idx="1">
                  <c:v>6.1688512102533473</c:v>
                </c:pt>
                <c:pt idx="2">
                  <c:v>5.3978657372790124</c:v>
                </c:pt>
                <c:pt idx="3">
                  <c:v>5.7547306309022686</c:v>
                </c:pt>
                <c:pt idx="4">
                  <c:v>3.9898851358512912</c:v>
                </c:pt>
                <c:pt idx="5">
                  <c:v>4.2036124752365929</c:v>
                </c:pt>
                <c:pt idx="6">
                  <c:v>6.708742571684188</c:v>
                </c:pt>
                <c:pt idx="7">
                  <c:v>4.6685929859384228</c:v>
                </c:pt>
                <c:pt idx="8">
                  <c:v>5.4886810478673036</c:v>
                </c:pt>
                <c:pt idx="9">
                  <c:v>5.975239476387725</c:v>
                </c:pt>
                <c:pt idx="10">
                  <c:v>6.1336744125908291</c:v>
                </c:pt>
                <c:pt idx="11">
                  <c:v>5.8270639433504092</c:v>
                </c:pt>
                <c:pt idx="12">
                  <c:v>5.8509420291992669</c:v>
                </c:pt>
                <c:pt idx="13">
                  <c:v>6.5070080983794742</c:v>
                </c:pt>
                <c:pt idx="14">
                  <c:v>4.5577187033661124</c:v>
                </c:pt>
                <c:pt idx="15">
                  <c:v>5.9668023294136461</c:v>
                </c:pt>
                <c:pt idx="16">
                  <c:v>6.0176783311226894</c:v>
                </c:pt>
                <c:pt idx="17">
                  <c:v>5.5527026740721128</c:v>
                </c:pt>
                <c:pt idx="18">
                  <c:v>3.1828445969893475</c:v>
                </c:pt>
                <c:pt idx="19">
                  <c:v>4.3381545145807543</c:v>
                </c:pt>
                <c:pt idx="20">
                  <c:v>5.9005932479744292</c:v>
                </c:pt>
                <c:pt idx="21">
                  <c:v>5.5903749096015209</c:v>
                </c:pt>
                <c:pt idx="22">
                  <c:v>5.8081522351785821</c:v>
                </c:pt>
                <c:pt idx="23">
                  <c:v>5.7138958362653263</c:v>
                </c:pt>
                <c:pt idx="24">
                  <c:v>4.3318280479605145</c:v>
                </c:pt>
                <c:pt idx="25">
                  <c:v>3.3256856018468754</c:v>
                </c:pt>
                <c:pt idx="26">
                  <c:v>5.5711978535923476</c:v>
                </c:pt>
                <c:pt idx="27">
                  <c:v>4.029245154604971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'29'!$E$2:$E$3</c:f>
              <c:strCache>
                <c:ptCount val="2"/>
                <c:pt idx="0">
                  <c:v>Депозиты физлиц в инвалюте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'29'!$E$40:$E$67</c:f>
              <c:numCache>
                <c:formatCode>_(* #,##0.00_);_(* \(#,##0.00\);_(* "-"??_);_(@_)</c:formatCode>
                <c:ptCount val="28"/>
                <c:pt idx="0">
                  <c:v>-1.2546269144201787</c:v>
                </c:pt>
                <c:pt idx="1">
                  <c:v>-1.2878393178827421</c:v>
                </c:pt>
                <c:pt idx="2">
                  <c:v>-1.0095195192460873</c:v>
                </c:pt>
                <c:pt idx="3">
                  <c:v>-0.73949719130665048</c:v>
                </c:pt>
                <c:pt idx="4">
                  <c:v>-0.92391120760611423</c:v>
                </c:pt>
                <c:pt idx="5">
                  <c:v>-0.68370419761865375</c:v>
                </c:pt>
                <c:pt idx="6">
                  <c:v>-0.87432749591779668</c:v>
                </c:pt>
                <c:pt idx="7">
                  <c:v>-0.50189914888304821</c:v>
                </c:pt>
                <c:pt idx="8">
                  <c:v>-0.24437024570135515</c:v>
                </c:pt>
                <c:pt idx="9">
                  <c:v>-0.24484152230279324</c:v>
                </c:pt>
                <c:pt idx="10">
                  <c:v>7.5641077776845908E-2</c:v>
                </c:pt>
                <c:pt idx="11">
                  <c:v>-0.70413877977481665</c:v>
                </c:pt>
                <c:pt idx="12">
                  <c:v>-0.46581284539523998</c:v>
                </c:pt>
                <c:pt idx="13">
                  <c:v>0.33106440393555631</c:v>
                </c:pt>
                <c:pt idx="14">
                  <c:v>0.23579707539531167</c:v>
                </c:pt>
                <c:pt idx="15">
                  <c:v>0.15118285867819983</c:v>
                </c:pt>
                <c:pt idx="16">
                  <c:v>5.9996260745303807E-2</c:v>
                </c:pt>
                <c:pt idx="17">
                  <c:v>-0.28896343107503036</c:v>
                </c:pt>
                <c:pt idx="18">
                  <c:v>-0.31480014761562275</c:v>
                </c:pt>
                <c:pt idx="19">
                  <c:v>-7.8356729362041827E-2</c:v>
                </c:pt>
                <c:pt idx="20">
                  <c:v>-0.22594341115276684</c:v>
                </c:pt>
                <c:pt idx="21">
                  <c:v>0.52582228843171164</c:v>
                </c:pt>
                <c:pt idx="22">
                  <c:v>0.27966395770327218</c:v>
                </c:pt>
                <c:pt idx="23">
                  <c:v>0.62163794315890819</c:v>
                </c:pt>
                <c:pt idx="24">
                  <c:v>0.91989050313244414</c:v>
                </c:pt>
                <c:pt idx="25">
                  <c:v>0.29102626815982896</c:v>
                </c:pt>
                <c:pt idx="26">
                  <c:v>0.4953713213370175</c:v>
                </c:pt>
                <c:pt idx="27">
                  <c:v>0.69326065820825822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'29'!$F$2:$F$3</c:f>
              <c:strCache>
                <c:ptCount val="2"/>
                <c:pt idx="0">
                  <c:v>Депозиты юрлиц в инвалюте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'29'!$F$40:$F$67</c:f>
              <c:numCache>
                <c:formatCode>_(* #,##0.00_);_(* \(#,##0.00\);_(* "-"??_);_(@_)</c:formatCode>
                <c:ptCount val="28"/>
                <c:pt idx="0">
                  <c:v>-3.5601868208098941</c:v>
                </c:pt>
                <c:pt idx="1">
                  <c:v>-2.4351799708414088</c:v>
                </c:pt>
                <c:pt idx="2">
                  <c:v>-2.7343758209876126</c:v>
                </c:pt>
                <c:pt idx="3">
                  <c:v>-2.57446395153204</c:v>
                </c:pt>
                <c:pt idx="4">
                  <c:v>-2.1243192041064827</c:v>
                </c:pt>
                <c:pt idx="5">
                  <c:v>-1.2294407740328273</c:v>
                </c:pt>
                <c:pt idx="6">
                  <c:v>-0.22936124013462847</c:v>
                </c:pt>
                <c:pt idx="7">
                  <c:v>-0.58505014000834354</c:v>
                </c:pt>
                <c:pt idx="8">
                  <c:v>-0.10614330550063099</c:v>
                </c:pt>
                <c:pt idx="9">
                  <c:v>1.8513452581240469E-2</c:v>
                </c:pt>
                <c:pt idx="10">
                  <c:v>-0.25450902159435101</c:v>
                </c:pt>
                <c:pt idx="11">
                  <c:v>0.64309230705520959</c:v>
                </c:pt>
                <c:pt idx="12">
                  <c:v>0.73954756005641986</c:v>
                </c:pt>
                <c:pt idx="13">
                  <c:v>0.36976615096634957</c:v>
                </c:pt>
                <c:pt idx="14">
                  <c:v>0.94031121683209851</c:v>
                </c:pt>
                <c:pt idx="15">
                  <c:v>1.14385659597973</c:v>
                </c:pt>
                <c:pt idx="16">
                  <c:v>1.5502577928582386</c:v>
                </c:pt>
                <c:pt idx="17">
                  <c:v>1.0953372173950708</c:v>
                </c:pt>
                <c:pt idx="18">
                  <c:v>1.0167833848687406</c:v>
                </c:pt>
                <c:pt idx="19">
                  <c:v>2.0306368523668028</c:v>
                </c:pt>
                <c:pt idx="20">
                  <c:v>0.23870302073242525</c:v>
                </c:pt>
                <c:pt idx="21">
                  <c:v>1.1995224652997361</c:v>
                </c:pt>
                <c:pt idx="22">
                  <c:v>0.78525992346527351</c:v>
                </c:pt>
                <c:pt idx="23">
                  <c:v>2.4014313553213826</c:v>
                </c:pt>
                <c:pt idx="24">
                  <c:v>0.83148496743814748</c:v>
                </c:pt>
                <c:pt idx="25">
                  <c:v>0.84465270977296214</c:v>
                </c:pt>
                <c:pt idx="26">
                  <c:v>0.56339358749760649</c:v>
                </c:pt>
                <c:pt idx="27">
                  <c:v>2.2928445413498824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'29'!$I$2:$I$3</c:f>
              <c:strCache>
                <c:ptCount val="2"/>
                <c:pt idx="0">
                  <c:v>Переоценка депозитов в инвалюте</c:v>
                </c:pt>
              </c:strCache>
            </c:strRef>
          </c:tx>
          <c:invertIfNegative val="0"/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'29'!$I$40:$I$67</c:f>
              <c:numCache>
                <c:formatCode>_(* #,##0.00_);_(* \(#,##0.00\);_(* "-"??_);_(@_)</c:formatCode>
                <c:ptCount val="28"/>
                <c:pt idx="0">
                  <c:v>-0.72908554476603626</c:v>
                </c:pt>
                <c:pt idx="1">
                  <c:v>0.28498435262391064</c:v>
                </c:pt>
                <c:pt idx="2">
                  <c:v>-0.28389428295582242</c:v>
                </c:pt>
                <c:pt idx="3">
                  <c:v>-0.64969367239546716</c:v>
                </c:pt>
                <c:pt idx="4">
                  <c:v>-4.9720926660911408E-2</c:v>
                </c:pt>
                <c:pt idx="5">
                  <c:v>1.0276488913135426</c:v>
                </c:pt>
                <c:pt idx="6">
                  <c:v>1.532345974372066</c:v>
                </c:pt>
                <c:pt idx="7">
                  <c:v>1.1447954887845635</c:v>
                </c:pt>
                <c:pt idx="8">
                  <c:v>0.34888504211973792</c:v>
                </c:pt>
                <c:pt idx="9">
                  <c:v>0.96019012561994577</c:v>
                </c:pt>
                <c:pt idx="10">
                  <c:v>2.8703348742867938</c:v>
                </c:pt>
                <c:pt idx="11">
                  <c:v>3.5983270966826404</c:v>
                </c:pt>
                <c:pt idx="12">
                  <c:v>3.6819460110541211</c:v>
                </c:pt>
                <c:pt idx="13">
                  <c:v>2.5995818859122286</c:v>
                </c:pt>
                <c:pt idx="14">
                  <c:v>3.107828535192704</c:v>
                </c:pt>
                <c:pt idx="15">
                  <c:v>3.7633057610991019</c:v>
                </c:pt>
                <c:pt idx="16">
                  <c:v>3.421019830896082</c:v>
                </c:pt>
                <c:pt idx="17">
                  <c:v>2.3645907332424896</c:v>
                </c:pt>
                <c:pt idx="18">
                  <c:v>3.1891098799217357</c:v>
                </c:pt>
                <c:pt idx="19">
                  <c:v>2.7710671463573311</c:v>
                </c:pt>
                <c:pt idx="20">
                  <c:v>3.0163312801241906</c:v>
                </c:pt>
                <c:pt idx="21">
                  <c:v>1.9939640314413638</c:v>
                </c:pt>
                <c:pt idx="22">
                  <c:v>6.1792301662967286E-2</c:v>
                </c:pt>
                <c:pt idx="23">
                  <c:v>-0.9511764823188591</c:v>
                </c:pt>
                <c:pt idx="24">
                  <c:v>-0.80650291463990476</c:v>
                </c:pt>
                <c:pt idx="25">
                  <c:v>-7.868325505374732E-2</c:v>
                </c:pt>
                <c:pt idx="26">
                  <c:v>-1.2321193761095022</c:v>
                </c:pt>
                <c:pt idx="27">
                  <c:v>-2.4844431314985105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'29'!$G$2:$G$3</c15:sqref>
                        </c15:formulaRef>
                      </c:ext>
                    </c:extLst>
                    <c:strCache>
                      <c:ptCount val="2"/>
                      <c:pt idx="0">
                        <c:v>Переоценка депозитов физлиц в инвалюте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'29'!$A$40:$B$67</c15:sqref>
                        </c15:formulaRef>
                      </c:ext>
                    </c:extLst>
                    <c:multiLvlStrCache>
                      <c:ptCount val="28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</c:lvl>
                      <c:lvl>
                        <c:pt idx="0">
                          <c:v>2024</c:v>
                        </c:pt>
                        <c:pt idx="12">
                          <c:v>2025</c:v>
                        </c:pt>
                        <c:pt idx="24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'29'!$G$4:$G$28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'29'!$J$2:$J$3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'29'!$J$40:$J$67</c:f>
              <c:numCache>
                <c:formatCode>_(* #,##0.00_);_(* \(#,##0.00\);_(* "-"??_);_(@_)</c:formatCode>
                <c:ptCount val="28"/>
                <c:pt idx="0">
                  <c:v>10.456038460173197</c:v>
                </c:pt>
                <c:pt idx="1">
                  <c:v>14.584366829299288</c:v>
                </c:pt>
                <c:pt idx="2">
                  <c:v>12.324244831066927</c:v>
                </c:pt>
                <c:pt idx="3">
                  <c:v>13.203159064196436</c:v>
                </c:pt>
                <c:pt idx="4">
                  <c:v>12.500070486720842</c:v>
                </c:pt>
                <c:pt idx="5">
                  <c:v>14.485774347882604</c:v>
                </c:pt>
                <c:pt idx="6">
                  <c:v>18.866472248978866</c:v>
                </c:pt>
                <c:pt idx="7">
                  <c:v>16.890878587768675</c:v>
                </c:pt>
                <c:pt idx="8">
                  <c:v>16.888312156495299</c:v>
                </c:pt>
                <c:pt idx="9">
                  <c:v>18.179450370039834</c:v>
                </c:pt>
                <c:pt idx="10">
                  <c:v>19.711760031545499</c:v>
                </c:pt>
                <c:pt idx="11">
                  <c:v>19.106938537171967</c:v>
                </c:pt>
                <c:pt idx="12">
                  <c:v>19.601944588360372</c:v>
                </c:pt>
                <c:pt idx="13">
                  <c:v>18.512480536965253</c:v>
                </c:pt>
                <c:pt idx="14">
                  <c:v>17.428689220843051</c:v>
                </c:pt>
                <c:pt idx="15">
                  <c:v>20.494055096508294</c:v>
                </c:pt>
                <c:pt idx="16">
                  <c:v>20.265106645178651</c:v>
                </c:pt>
                <c:pt idx="17">
                  <c:v>17.993923040764685</c:v>
                </c:pt>
                <c:pt idx="18">
                  <c:v>16.135173674299232</c:v>
                </c:pt>
                <c:pt idx="19">
                  <c:v>18.208070237487082</c:v>
                </c:pt>
                <c:pt idx="20">
                  <c:v>18.293382379118622</c:v>
                </c:pt>
                <c:pt idx="21">
                  <c:v>18.015071577786195</c:v>
                </c:pt>
                <c:pt idx="22">
                  <c:v>15.322172420807012</c:v>
                </c:pt>
                <c:pt idx="23">
                  <c:v>16.26985292881983</c:v>
                </c:pt>
                <c:pt idx="24">
                  <c:v>14.257751592930028</c:v>
                </c:pt>
                <c:pt idx="25">
                  <c:v>14.164734752189766</c:v>
                </c:pt>
                <c:pt idx="26">
                  <c:v>15.218260699824379</c:v>
                </c:pt>
                <c:pt idx="27">
                  <c:v>14.128297526399557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en-US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280207971066487E-2"/>
          <c:y val="5.7964184359060242E-2"/>
          <c:w val="0.91836469040731139"/>
          <c:h val="0.65193757782230288"/>
        </c:manualLayout>
      </c:layout>
      <c:lineChart>
        <c:grouping val="standard"/>
        <c:varyColors val="0"/>
        <c:ser>
          <c:idx val="5"/>
          <c:order val="0"/>
          <c:tx>
            <c:strRef>
              <c:f>'30'!$C$2</c:f>
              <c:strCache>
                <c:ptCount val="1"/>
                <c:pt idx="0">
                  <c:v>Тенге за 1 долл.США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'30'!$A$3:$B$247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'30'!$C$3:$C$30</c:f>
              <c:numCache>
                <c:formatCode>#,##0.00</c:formatCode>
                <c:ptCount val="28"/>
                <c:pt idx="0">
                  <c:v>448.17</c:v>
                </c:pt>
                <c:pt idx="1">
                  <c:v>450.65</c:v>
                </c:pt>
                <c:pt idx="2">
                  <c:v>446.77</c:v>
                </c:pt>
                <c:pt idx="3">
                  <c:v>442.05</c:v>
                </c:pt>
                <c:pt idx="4">
                  <c:v>447.25</c:v>
                </c:pt>
                <c:pt idx="5">
                  <c:v>471.84</c:v>
                </c:pt>
                <c:pt idx="6">
                  <c:v>474.15</c:v>
                </c:pt>
                <c:pt idx="7" formatCode="General">
                  <c:v>481.61</c:v>
                </c:pt>
                <c:pt idx="8" formatCode="General">
                  <c:v>481.11</c:v>
                </c:pt>
                <c:pt idx="9" formatCode="General">
                  <c:v>488.23</c:v>
                </c:pt>
                <c:pt idx="10" formatCode="General">
                  <c:v>512.52</c:v>
                </c:pt>
                <c:pt idx="11" formatCode="General">
                  <c:v>525.1</c:v>
                </c:pt>
                <c:pt idx="12" formatCode="General">
                  <c:v>518.20000000000005</c:v>
                </c:pt>
                <c:pt idx="13" formatCode="General">
                  <c:v>499.1</c:v>
                </c:pt>
                <c:pt idx="14" formatCode="General">
                  <c:v>504.27</c:v>
                </c:pt>
                <c:pt idx="15" formatCode="General">
                  <c:v>512.48</c:v>
                </c:pt>
                <c:pt idx="16" formatCode="General">
                  <c:v>510.82</c:v>
                </c:pt>
                <c:pt idx="17" formatCode="General">
                  <c:v>519.73</c:v>
                </c:pt>
                <c:pt idx="18" formatCode="General">
                  <c:v>540.72</c:v>
                </c:pt>
                <c:pt idx="19" formatCode="General">
                  <c:v>538.6</c:v>
                </c:pt>
                <c:pt idx="20" formatCode="General">
                  <c:v>549.07000000000005</c:v>
                </c:pt>
                <c:pt idx="21" formatCode="General">
                  <c:v>529.96</c:v>
                </c:pt>
                <c:pt idx="22" formatCode="General">
                  <c:v>512.57000000000005</c:v>
                </c:pt>
                <c:pt idx="23" formatCode="General">
                  <c:v>505.73</c:v>
                </c:pt>
                <c:pt idx="24" formatCode="0.00">
                  <c:v>501.24</c:v>
                </c:pt>
                <c:pt idx="25" formatCode="0.00">
                  <c:v>497.69</c:v>
                </c:pt>
                <c:pt idx="26" formatCode="0.00">
                  <c:v>478.15</c:v>
                </c:pt>
                <c:pt idx="27" formatCode="0.00">
                  <c:v>463.09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056687"/>
        <c:axId val="1425036719"/>
      </c:lineChart>
      <c:lineChart>
        <c:grouping val="standard"/>
        <c:varyColors val="0"/>
        <c:ser>
          <c:idx val="0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F1C94D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346-4C04-9E82-CC6175783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572559"/>
        <c:axId val="2129585455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36719"/>
        <c:crosses val="autoZero"/>
        <c:auto val="1"/>
        <c:lblAlgn val="ctr"/>
        <c:lblOffset val="100"/>
        <c:noMultiLvlLbl val="0"/>
      </c:catAx>
      <c:valAx>
        <c:axId val="1425036719"/>
        <c:scaling>
          <c:orientation val="minMax"/>
          <c:max val="55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56687"/>
        <c:crosses val="autoZero"/>
        <c:crossBetween val="between"/>
        <c:majorUnit val="20"/>
      </c:valAx>
      <c:valAx>
        <c:axId val="2129585455"/>
        <c:scaling>
          <c:orientation val="minMax"/>
          <c:min val="4.5"/>
        </c:scaling>
        <c:delete val="1"/>
        <c:axPos val="r"/>
        <c:numFmt formatCode="#,##0.0" sourceLinked="0"/>
        <c:majorTickMark val="out"/>
        <c:minorTickMark val="none"/>
        <c:tickLblPos val="nextTo"/>
        <c:crossAx val="2129572559"/>
        <c:crosses val="max"/>
        <c:crossBetween val="between"/>
      </c:valAx>
      <c:catAx>
        <c:axId val="21295725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95854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'31'!$D$2</c:f>
              <c:strCache>
                <c:ptCount val="1"/>
                <c:pt idx="0">
                  <c:v>Кредитный канал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'31'!$D$3:$D$30</c:f>
              <c:numCache>
                <c:formatCode>0.0</c:formatCode>
                <c:ptCount val="28"/>
                <c:pt idx="0">
                  <c:v>15.213301692099728</c:v>
                </c:pt>
                <c:pt idx="1">
                  <c:v>18.539198957359996</c:v>
                </c:pt>
                <c:pt idx="2">
                  <c:v>17.043418474794272</c:v>
                </c:pt>
                <c:pt idx="3">
                  <c:v>16.890852419277689</c:v>
                </c:pt>
                <c:pt idx="4">
                  <c:v>16.074903011428866</c:v>
                </c:pt>
                <c:pt idx="5">
                  <c:v>16.086208436166231</c:v>
                </c:pt>
                <c:pt idx="6">
                  <c:v>17.815258697401543</c:v>
                </c:pt>
                <c:pt idx="7">
                  <c:v>18.016377087299951</c:v>
                </c:pt>
                <c:pt idx="8">
                  <c:v>15.572350020355007</c:v>
                </c:pt>
                <c:pt idx="9">
                  <c:v>15.778693072279861</c:v>
                </c:pt>
                <c:pt idx="10">
                  <c:v>18.207783992957594</c:v>
                </c:pt>
                <c:pt idx="11">
                  <c:v>14.517775244485588</c:v>
                </c:pt>
                <c:pt idx="12">
                  <c:v>16.29989139308821</c:v>
                </c:pt>
                <c:pt idx="13">
                  <c:v>15.283312770979604</c:v>
                </c:pt>
                <c:pt idx="14">
                  <c:v>17.979745815072189</c:v>
                </c:pt>
                <c:pt idx="15">
                  <c:v>17.166064648505127</c:v>
                </c:pt>
                <c:pt idx="16">
                  <c:v>17.955072510497374</c:v>
                </c:pt>
                <c:pt idx="17">
                  <c:v>18.428480123702709</c:v>
                </c:pt>
                <c:pt idx="18">
                  <c:v>19.04864141172694</c:v>
                </c:pt>
                <c:pt idx="19">
                  <c:v>19.758468648959369</c:v>
                </c:pt>
                <c:pt idx="20">
                  <c:v>21.041427036781052</c:v>
                </c:pt>
                <c:pt idx="21">
                  <c:v>21.263283033593535</c:v>
                </c:pt>
                <c:pt idx="22">
                  <c:v>18.560767053907316</c:v>
                </c:pt>
                <c:pt idx="23">
                  <c:v>17.875931974002938</c:v>
                </c:pt>
                <c:pt idx="24">
                  <c:v>19.124487155712401</c:v>
                </c:pt>
                <c:pt idx="25">
                  <c:v>18.61323640881238</c:v>
                </c:pt>
                <c:pt idx="26">
                  <c:v>17.407189033764286</c:v>
                </c:pt>
                <c:pt idx="27">
                  <c:v>17.50333767403038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1"/>
          <c:tx>
            <c:strRef>
              <c:f>'31'!$E$2</c:f>
              <c:strCache>
                <c:ptCount val="1"/>
                <c:pt idx="0">
                  <c:v>Чистые прочие  внутренние активы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'31'!$E$3:$E$30</c:f>
              <c:numCache>
                <c:formatCode>0.0</c:formatCode>
                <c:ptCount val="28"/>
                <c:pt idx="0">
                  <c:v>-7.0937059453741611</c:v>
                </c:pt>
                <c:pt idx="1">
                  <c:v>-10.812983031156755</c:v>
                </c:pt>
                <c:pt idx="2">
                  <c:v>-9.8568144528244588</c:v>
                </c:pt>
                <c:pt idx="3">
                  <c:v>-9.517695066012374</c:v>
                </c:pt>
                <c:pt idx="4">
                  <c:v>-10.988720670810599</c:v>
                </c:pt>
                <c:pt idx="5">
                  <c:v>-12.582604185723124</c:v>
                </c:pt>
                <c:pt idx="6">
                  <c:v>-13.726054379035276</c:v>
                </c:pt>
                <c:pt idx="7">
                  <c:v>-17.812954214808169</c:v>
                </c:pt>
                <c:pt idx="8">
                  <c:v>-17.83468226084393</c:v>
                </c:pt>
                <c:pt idx="9">
                  <c:v>-16.842820343725119</c:v>
                </c:pt>
                <c:pt idx="10">
                  <c:v>-19.602563103539236</c:v>
                </c:pt>
                <c:pt idx="11">
                  <c:v>-18.536779398296094</c:v>
                </c:pt>
                <c:pt idx="12">
                  <c:v>-21.298044895886591</c:v>
                </c:pt>
                <c:pt idx="13">
                  <c:v>-18.82793254162101</c:v>
                </c:pt>
                <c:pt idx="14">
                  <c:v>-22.426447146389606</c:v>
                </c:pt>
                <c:pt idx="15">
                  <c:v>-21.929934887926539</c:v>
                </c:pt>
                <c:pt idx="16">
                  <c:v>-21.811404498738181</c:v>
                </c:pt>
                <c:pt idx="17">
                  <c:v>-21.41562146671188</c:v>
                </c:pt>
                <c:pt idx="18">
                  <c:v>-22.917479220056652</c:v>
                </c:pt>
                <c:pt idx="19">
                  <c:v>-21.994112336970385</c:v>
                </c:pt>
                <c:pt idx="20">
                  <c:v>-24.798252066807802</c:v>
                </c:pt>
                <c:pt idx="21">
                  <c:v>-23.957392969702944</c:v>
                </c:pt>
                <c:pt idx="22">
                  <c:v>-21.955356261335172</c:v>
                </c:pt>
                <c:pt idx="23">
                  <c:v>-19.120082197762891</c:v>
                </c:pt>
                <c:pt idx="24">
                  <c:v>-27.676361810234447</c:v>
                </c:pt>
                <c:pt idx="25">
                  <c:v>-30.503394622275501</c:v>
                </c:pt>
                <c:pt idx="26">
                  <c:v>-17.50439603497415</c:v>
                </c:pt>
                <c:pt idx="27">
                  <c:v>-14.923149212447422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3"/>
          <c:tx>
            <c:strRef>
              <c:f>'31'!$C$2</c:f>
              <c:strCache>
                <c:ptCount val="1"/>
                <c:pt idx="0">
                  <c:v>Фискальный канал и чистые внешние активы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'31'!$C$3:$C$30</c:f>
              <c:numCache>
                <c:formatCode>0.0</c:formatCode>
                <c:ptCount val="28"/>
                <c:pt idx="0">
                  <c:v>2.3713515465509438</c:v>
                </c:pt>
                <c:pt idx="1">
                  <c:v>6.7321803714429596</c:v>
                </c:pt>
                <c:pt idx="2">
                  <c:v>5.2061133347946473</c:v>
                </c:pt>
                <c:pt idx="3">
                  <c:v>5.3273104982461978</c:v>
                </c:pt>
                <c:pt idx="4">
                  <c:v>7.2153658878258415</c:v>
                </c:pt>
                <c:pt idx="5">
                  <c:v>10.7390397456351</c:v>
                </c:pt>
                <c:pt idx="6">
                  <c:v>14.189801751978262</c:v>
                </c:pt>
                <c:pt idx="7">
                  <c:v>16.513103319599992</c:v>
                </c:pt>
                <c:pt idx="8">
                  <c:v>18.686710755751633</c:v>
                </c:pt>
                <c:pt idx="9">
                  <c:v>18.862124197986368</c:v>
                </c:pt>
                <c:pt idx="10">
                  <c:v>20.843364130140571</c:v>
                </c:pt>
                <c:pt idx="11">
                  <c:v>23.230829960152946</c:v>
                </c:pt>
                <c:pt idx="12">
                  <c:v>24.489031227520041</c:v>
                </c:pt>
                <c:pt idx="13">
                  <c:v>21.882237845858594</c:v>
                </c:pt>
                <c:pt idx="14">
                  <c:v>21.89811177369771</c:v>
                </c:pt>
                <c:pt idx="15">
                  <c:v>25.352389967234956</c:v>
                </c:pt>
                <c:pt idx="16">
                  <c:v>24.248703237239841</c:v>
                </c:pt>
                <c:pt idx="17">
                  <c:v>21.237916377285732</c:v>
                </c:pt>
                <c:pt idx="18">
                  <c:v>20.471639997775981</c:v>
                </c:pt>
                <c:pt idx="19">
                  <c:v>20.537025668826757</c:v>
                </c:pt>
                <c:pt idx="20">
                  <c:v>21.97819433225893</c:v>
                </c:pt>
                <c:pt idx="21">
                  <c:v>20.4394800018481</c:v>
                </c:pt>
                <c:pt idx="22">
                  <c:v>18.448005207136081</c:v>
                </c:pt>
                <c:pt idx="23">
                  <c:v>16.775767651814483</c:v>
                </c:pt>
                <c:pt idx="24">
                  <c:v>22.091989658802071</c:v>
                </c:pt>
                <c:pt idx="25">
                  <c:v>25.297551954705764</c:v>
                </c:pt>
                <c:pt idx="26">
                  <c:v>14.301585010314778</c:v>
                </c:pt>
                <c:pt idx="27">
                  <c:v>10.556160310272137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2"/>
          <c:tx>
            <c:strRef>
              <c:f>'31'!$F$2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'31'!$F$3:$F$30</c:f>
              <c:numCache>
                <c:formatCode>0.0</c:formatCode>
                <c:ptCount val="28"/>
                <c:pt idx="0">
                  <c:v>10.5</c:v>
                </c:pt>
                <c:pt idx="1">
                  <c:v>14.458396297646077</c:v>
                </c:pt>
                <c:pt idx="2">
                  <c:v>12.392717356765727</c:v>
                </c:pt>
                <c:pt idx="3">
                  <c:v>12.700467851511828</c:v>
                </c:pt>
                <c:pt idx="4">
                  <c:v>12.301548228447954</c:v>
                </c:pt>
                <c:pt idx="5">
                  <c:v>14.242643996078879</c:v>
                </c:pt>
                <c:pt idx="6">
                  <c:v>18.279006070345517</c:v>
                </c:pt>
                <c:pt idx="7">
                  <c:v>16.716526192091411</c:v>
                </c:pt>
                <c:pt idx="8">
                  <c:v>16.424378515263136</c:v>
                </c:pt>
                <c:pt idx="9">
                  <c:v>17.79799692654078</c:v>
                </c:pt>
                <c:pt idx="10">
                  <c:v>19.448585019557452</c:v>
                </c:pt>
                <c:pt idx="11">
                  <c:v>19.211825806341682</c:v>
                </c:pt>
                <c:pt idx="12">
                  <c:v>19.490877724722434</c:v>
                </c:pt>
                <c:pt idx="13">
                  <c:v>18.337618075217282</c:v>
                </c:pt>
                <c:pt idx="14">
                  <c:v>17.451410442380098</c:v>
                </c:pt>
                <c:pt idx="15">
                  <c:v>20.588519727817662</c:v>
                </c:pt>
                <c:pt idx="16">
                  <c:v>20.392371249000298</c:v>
                </c:pt>
                <c:pt idx="17">
                  <c:v>18.250775034273904</c:v>
                </c:pt>
                <c:pt idx="18">
                  <c:v>16.602802189446574</c:v>
                </c:pt>
                <c:pt idx="19">
                  <c:v>18.301381980814035</c:v>
                </c:pt>
                <c:pt idx="20">
                  <c:v>18.221369302231789</c:v>
                </c:pt>
                <c:pt idx="21">
                  <c:v>17.74537006571931</c:v>
                </c:pt>
                <c:pt idx="22">
                  <c:v>15.053415999684628</c:v>
                </c:pt>
                <c:pt idx="23">
                  <c:v>15.531617428056125</c:v>
                </c:pt>
                <c:pt idx="24">
                  <c:v>13.540115004277396</c:v>
                </c:pt>
                <c:pt idx="25">
                  <c:v>13.407393741237572</c:v>
                </c:pt>
                <c:pt idx="26">
                  <c:v>14.204378009098356</c:v>
                </c:pt>
                <c:pt idx="27">
                  <c:v>13.136348771852374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08823405729664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первичный рынок (внутр.)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'32'!$C$3:$C$30</c:f>
              <c:numCache>
                <c:formatCode>_-* #\ ##0.0\ _₽_-;\-* #\ ##0.0\ _₽_-;_-* "-"??\ _₽_-;_-@_-</c:formatCode>
                <c:ptCount val="28"/>
                <c:pt idx="0">
                  <c:v>1.0018420583619798</c:v>
                </c:pt>
                <c:pt idx="1">
                  <c:v>0.43183052136659</c:v>
                </c:pt>
                <c:pt idx="2">
                  <c:v>0.42208844447303007</c:v>
                </c:pt>
                <c:pt idx="3">
                  <c:v>0.61617244953423989</c:v>
                </c:pt>
                <c:pt idx="4">
                  <c:v>0.43412625643052044</c:v>
                </c:pt>
                <c:pt idx="5">
                  <c:v>0.82609840276582924</c:v>
                </c:pt>
                <c:pt idx="6">
                  <c:v>0.97857000000000005</c:v>
                </c:pt>
                <c:pt idx="7">
                  <c:v>0.38427999999999995</c:v>
                </c:pt>
                <c:pt idx="8">
                  <c:v>0.25712000000000002</c:v>
                </c:pt>
                <c:pt idx="9">
                  <c:v>0.59305999999999992</c:v>
                </c:pt>
                <c:pt idx="10">
                  <c:v>7.6530000000000001E-2</c:v>
                </c:pt>
                <c:pt idx="11">
                  <c:v>2.3539999999999998E-2</c:v>
                </c:pt>
                <c:pt idx="12">
                  <c:v>0.28605455705371002</c:v>
                </c:pt>
                <c:pt idx="13">
                  <c:v>0.51446983186978978</c:v>
                </c:pt>
                <c:pt idx="14">
                  <c:v>0.61441422728410999</c:v>
                </c:pt>
                <c:pt idx="15">
                  <c:v>0.59931906055271011</c:v>
                </c:pt>
                <c:pt idx="16">
                  <c:v>0.68806546255167</c:v>
                </c:pt>
                <c:pt idx="17">
                  <c:v>0.63003656627306004</c:v>
                </c:pt>
                <c:pt idx="18">
                  <c:v>0.73149399999999998</c:v>
                </c:pt>
                <c:pt idx="19">
                  <c:v>0.67164999999999997</c:v>
                </c:pt>
                <c:pt idx="20">
                  <c:v>0.52241329999999997</c:v>
                </c:pt>
                <c:pt idx="21">
                  <c:v>0.52152300000000007</c:v>
                </c:pt>
                <c:pt idx="22">
                  <c:v>0.58429999999999993</c:v>
                </c:pt>
                <c:pt idx="23">
                  <c:v>0.28399999999999997</c:v>
                </c:pt>
                <c:pt idx="24">
                  <c:v>0.43605594609193998</c:v>
                </c:pt>
                <c:pt idx="25">
                  <c:v>0.55700000000000005</c:v>
                </c:pt>
                <c:pt idx="26">
                  <c:v>0.56799999999999995</c:v>
                </c:pt>
                <c:pt idx="27">
                  <c:v>0.61599999999999999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9-4034-9A6F-FA3BAF76B983}"/>
            </c:ext>
          </c:extLst>
        </c:ser>
        <c:ser>
          <c:idx val="2"/>
          <c:order val="1"/>
          <c:tx>
            <c:strRef>
              <c:f>'32'!$D$2</c:f>
              <c:strCache>
                <c:ptCount val="1"/>
                <c:pt idx="0">
                  <c:v>привлечение МФ РК внешнего долга 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'32'!$D$3:$D$30</c:f>
              <c:numCache>
                <c:formatCode>_-* #\ ##0.0\ _₽_-;\-* #\ ##0.0\ _₽_-;_-* "-"??\ _₽_-;_-@_-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0.73399999999999999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0.80400000000000005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9-4034-9A6F-FA3BAF76B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6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163205306585883"/>
          <c:w val="1"/>
          <c:h val="7.8367946934141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31075713510109E-2"/>
          <c:y val="0.23504475402113192"/>
          <c:w val="0.8968102480967437"/>
          <c:h val="0.615824752675146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val>
            <c:numRef>
              <c:f>'9'!$D$3:$D$31</c:f>
              <c:numCache>
                <c:formatCode>0.0</c:formatCode>
                <c:ptCount val="29"/>
                <c:pt idx="0">
                  <c:v>3.4420000000000002</c:v>
                </c:pt>
                <c:pt idx="1">
                  <c:v>3.03</c:v>
                </c:pt>
                <c:pt idx="2">
                  <c:v>2.8140000000000001</c:v>
                </c:pt>
                <c:pt idx="3">
                  <c:v>2.5790000000000002</c:v>
                </c:pt>
                <c:pt idx="4">
                  <c:v>2.33</c:v>
                </c:pt>
                <c:pt idx="5">
                  <c:v>2.23</c:v>
                </c:pt>
                <c:pt idx="6">
                  <c:v>2.3170000000000002</c:v>
                </c:pt>
                <c:pt idx="7">
                  <c:v>2.3239999999999998</c:v>
                </c:pt>
                <c:pt idx="8">
                  <c:v>2.2010000000000001</c:v>
                </c:pt>
                <c:pt idx="9">
                  <c:v>2.1219999999999999</c:v>
                </c:pt>
                <c:pt idx="10">
                  <c:v>2.2890000000000001</c:v>
                </c:pt>
                <c:pt idx="11">
                  <c:v>2.3439999999999999</c:v>
                </c:pt>
                <c:pt idx="12">
                  <c:v>2.3980000000000001</c:v>
                </c:pt>
                <c:pt idx="13">
                  <c:v>2.7160000000000002</c:v>
                </c:pt>
                <c:pt idx="14">
                  <c:v>3.137</c:v>
                </c:pt>
                <c:pt idx="15">
                  <c:v>3.5219999999999998</c:v>
                </c:pt>
                <c:pt idx="16">
                  <c:v>4.0199999999999996</c:v>
                </c:pt>
                <c:pt idx="17">
                  <c:v>4.3890000000000002</c:v>
                </c:pt>
                <c:pt idx="18">
                  <c:v>4.6210000000000004</c:v>
                </c:pt>
                <c:pt idx="19">
                  <c:v>4.8470000000000004</c:v>
                </c:pt>
                <c:pt idx="20">
                  <c:v>5.23</c:v>
                </c:pt>
                <c:pt idx="21">
                  <c:v>5.407</c:v>
                </c:pt>
                <c:pt idx="22">
                  <c:v>5.4</c:v>
                </c:pt>
                <c:pt idx="23">
                  <c:v>5.4409999999999998</c:v>
                </c:pt>
                <c:pt idx="24">
                  <c:v>5.4980000000000002</c:v>
                </c:pt>
                <c:pt idx="25">
                  <c:v>5.3390000000000004</c:v>
                </c:pt>
                <c:pt idx="26">
                  <c:v>4.8710000000000004</c:v>
                </c:pt>
                <c:pt idx="27">
                  <c:v>4.6520000000000001</c:v>
                </c:pt>
                <c:pt idx="28">
                  <c:v>4.4119999999999999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8-4267-88EE-04551366A483}"/>
            </c:ext>
          </c:extLst>
        </c:ser>
        <c:ser>
          <c:idx val="3"/>
          <c:order val="2"/>
          <c:tx>
            <c:strRef>
              <c:f>'9'!$F$2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val>
            <c:numRef>
              <c:f>'9'!$F$3:$F$31</c:f>
              <c:numCache>
                <c:formatCode>0.0</c:formatCode>
                <c:ptCount val="29"/>
                <c:pt idx="0">
                  <c:v>3.3929999999999998</c:v>
                </c:pt>
                <c:pt idx="1">
                  <c:v>3.609</c:v>
                </c:pt>
                <c:pt idx="2">
                  <c:v>3.7069999999999999</c:v>
                </c:pt>
                <c:pt idx="3">
                  <c:v>3.79</c:v>
                </c:pt>
                <c:pt idx="4">
                  <c:v>3.9020000000000001</c:v>
                </c:pt>
                <c:pt idx="5">
                  <c:v>3.8439999999999999</c:v>
                </c:pt>
                <c:pt idx="6">
                  <c:v>4.0110000000000001</c:v>
                </c:pt>
                <c:pt idx="7">
                  <c:v>3.7810000000000001</c:v>
                </c:pt>
                <c:pt idx="8">
                  <c:v>3.7930000000000001</c:v>
                </c:pt>
                <c:pt idx="9">
                  <c:v>3.9740000000000002</c:v>
                </c:pt>
                <c:pt idx="10">
                  <c:v>3.73</c:v>
                </c:pt>
                <c:pt idx="11">
                  <c:v>3.7429999999999999</c:v>
                </c:pt>
                <c:pt idx="12">
                  <c:v>4.0010000000000003</c:v>
                </c:pt>
                <c:pt idx="13">
                  <c:v>4.085</c:v>
                </c:pt>
                <c:pt idx="14">
                  <c:v>4.1520000000000001</c:v>
                </c:pt>
                <c:pt idx="15">
                  <c:v>4.5069999999999997</c:v>
                </c:pt>
                <c:pt idx="16">
                  <c:v>4.57</c:v>
                </c:pt>
                <c:pt idx="17">
                  <c:v>4.62</c:v>
                </c:pt>
                <c:pt idx="18">
                  <c:v>4.3040000000000003</c:v>
                </c:pt>
                <c:pt idx="19">
                  <c:v>4.45</c:v>
                </c:pt>
                <c:pt idx="20">
                  <c:v>4.4690000000000003</c:v>
                </c:pt>
                <c:pt idx="21">
                  <c:v>3.8839999999999999</c:v>
                </c:pt>
                <c:pt idx="22">
                  <c:v>3.6</c:v>
                </c:pt>
                <c:pt idx="23">
                  <c:v>3.585</c:v>
                </c:pt>
                <c:pt idx="24">
                  <c:v>3.47</c:v>
                </c:pt>
                <c:pt idx="25">
                  <c:v>3.2040000000000002</c:v>
                </c:pt>
                <c:pt idx="26">
                  <c:v>3.07</c:v>
                </c:pt>
                <c:pt idx="27">
                  <c:v>2.8239999999999998</c:v>
                </c:pt>
                <c:pt idx="28">
                  <c:v>2.7519999999999998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8-4267-88EE-04551366A483}"/>
            </c:ext>
          </c:extLst>
        </c:ser>
        <c:ser>
          <c:idx val="2"/>
          <c:order val="3"/>
          <c:tx>
            <c:strRef>
              <c:f>'9'!$E$2</c:f>
              <c:strCache>
                <c:ptCount val="1"/>
                <c:pt idx="0">
                  <c:v>Непродовольственные товары 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val>
            <c:numRef>
              <c:f>'9'!$E$3:$E$31</c:f>
              <c:numCache>
                <c:formatCode>0.0</c:formatCode>
                <c:ptCount val="29"/>
                <c:pt idx="0">
                  <c:v>2.669</c:v>
                </c:pt>
                <c:pt idx="1">
                  <c:v>2.6309999999999998</c:v>
                </c:pt>
                <c:pt idx="2">
                  <c:v>2.532</c:v>
                </c:pt>
                <c:pt idx="3">
                  <c:v>2.351</c:v>
                </c:pt>
                <c:pt idx="4">
                  <c:v>2.2570000000000001</c:v>
                </c:pt>
                <c:pt idx="5">
                  <c:v>2.2850000000000001</c:v>
                </c:pt>
                <c:pt idx="6">
                  <c:v>2.2250000000000001</c:v>
                </c:pt>
                <c:pt idx="7">
                  <c:v>2.3330000000000002</c:v>
                </c:pt>
                <c:pt idx="8">
                  <c:v>2.294</c:v>
                </c:pt>
                <c:pt idx="9">
                  <c:v>2.3769999999999998</c:v>
                </c:pt>
                <c:pt idx="10">
                  <c:v>2.41</c:v>
                </c:pt>
                <c:pt idx="11">
                  <c:v>2.4929999999999999</c:v>
                </c:pt>
                <c:pt idx="12">
                  <c:v>2.4729999999999999</c:v>
                </c:pt>
                <c:pt idx="13">
                  <c:v>2.5680000000000001</c:v>
                </c:pt>
                <c:pt idx="14">
                  <c:v>2.6890000000000001</c:v>
                </c:pt>
                <c:pt idx="15">
                  <c:v>2.645</c:v>
                </c:pt>
                <c:pt idx="16">
                  <c:v>2.706</c:v>
                </c:pt>
                <c:pt idx="17">
                  <c:v>2.8260000000000001</c:v>
                </c:pt>
                <c:pt idx="18">
                  <c:v>2.835</c:v>
                </c:pt>
                <c:pt idx="19">
                  <c:v>2.895</c:v>
                </c:pt>
                <c:pt idx="20">
                  <c:v>3.2280000000000002</c:v>
                </c:pt>
                <c:pt idx="21">
                  <c:v>3.26</c:v>
                </c:pt>
                <c:pt idx="22">
                  <c:v>3.4</c:v>
                </c:pt>
                <c:pt idx="23">
                  <c:v>3.29</c:v>
                </c:pt>
                <c:pt idx="24">
                  <c:v>3.2679999999999998</c:v>
                </c:pt>
                <c:pt idx="25">
                  <c:v>3.2069999999999999</c:v>
                </c:pt>
                <c:pt idx="26">
                  <c:v>3.1080000000000001</c:v>
                </c:pt>
                <c:pt idx="27">
                  <c:v>3.1709999999999998</c:v>
                </c:pt>
                <c:pt idx="28">
                  <c:v>3.1949999999999998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227820591"/>
        <c:axId val="1227814351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'9'!$C$3:$C$31</c:f>
              <c:numCache>
                <c:formatCode>0.0</c:formatCode>
                <c:ptCount val="29"/>
                <c:pt idx="0">
                  <c:v>9.5040000000000049</c:v>
                </c:pt>
                <c:pt idx="1">
                  <c:v>9.2920000000000016</c:v>
                </c:pt>
                <c:pt idx="2">
                  <c:v>9.0699999999999932</c:v>
                </c:pt>
                <c:pt idx="3">
                  <c:v>8.7189999999999941</c:v>
                </c:pt>
                <c:pt idx="4">
                  <c:v>8.4819999999999993</c:v>
                </c:pt>
                <c:pt idx="5">
                  <c:v>8.3659999999999997</c:v>
                </c:pt>
                <c:pt idx="6">
                  <c:v>8.5589999999999975</c:v>
                </c:pt>
                <c:pt idx="7">
                  <c:v>8.4440000000000026</c:v>
                </c:pt>
                <c:pt idx="8">
                  <c:v>8.2930000000000064</c:v>
                </c:pt>
                <c:pt idx="9">
                  <c:v>8.4789999999999992</c:v>
                </c:pt>
                <c:pt idx="10">
                  <c:v>8.4339999999999975</c:v>
                </c:pt>
                <c:pt idx="11">
                  <c:v>8.5840000000000032</c:v>
                </c:pt>
                <c:pt idx="12">
                  <c:v>8.875</c:v>
                </c:pt>
                <c:pt idx="13">
                  <c:v>9.4</c:v>
                </c:pt>
                <c:pt idx="14">
                  <c:v>10</c:v>
                </c:pt>
                <c:pt idx="15">
                  <c:v>10.7</c:v>
                </c:pt>
                <c:pt idx="16">
                  <c:v>11.3</c:v>
                </c:pt>
                <c:pt idx="17">
                  <c:v>11.847999999999999</c:v>
                </c:pt>
                <c:pt idx="18">
                  <c:v>11.774000000000001</c:v>
                </c:pt>
                <c:pt idx="19">
                  <c:v>12.206</c:v>
                </c:pt>
                <c:pt idx="20">
                  <c:v>12.943</c:v>
                </c:pt>
                <c:pt idx="21">
                  <c:v>12.568</c:v>
                </c:pt>
                <c:pt idx="22">
                  <c:v>12.4</c:v>
                </c:pt>
                <c:pt idx="23">
                  <c:v>12.314999999999998</c:v>
                </c:pt>
                <c:pt idx="24">
                  <c:v>12.236000000000004</c:v>
                </c:pt>
                <c:pt idx="25">
                  <c:v>11.74</c:v>
                </c:pt>
                <c:pt idx="26">
                  <c:v>11.049000000000001</c:v>
                </c:pt>
                <c:pt idx="27">
                  <c:v>10.647</c:v>
                </c:pt>
                <c:pt idx="28">
                  <c:v>10.359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820591"/>
        <c:axId val="1227814351"/>
      </c:lineChart>
      <c:catAx>
        <c:axId val="12278205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814351"/>
        <c:crosses val="autoZero"/>
        <c:auto val="1"/>
        <c:lblAlgn val="ctr"/>
        <c:lblOffset val="100"/>
        <c:noMultiLvlLbl val="0"/>
      </c:catAx>
      <c:valAx>
        <c:axId val="1227814351"/>
        <c:scaling>
          <c:orientation val="minMax"/>
          <c:max val="17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519558729915411E-2"/>
              <c:y val="0.120467729995289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82059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131502438233341E-2"/>
          <c:y val="2.5639006662628704E-2"/>
          <c:w val="0.89425655385344871"/>
          <c:h val="0.188036207012584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94662030882501E-2"/>
          <c:y val="0.21037037037037037"/>
          <c:w val="0.89985982521415597"/>
          <c:h val="0.65469216347956505"/>
        </c:manualLayout>
      </c:layout>
      <c:area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'10'!$C$3:$C$31</c:f>
              <c:numCache>
                <c:formatCode>0.0</c:formatCode>
                <c:ptCount val="29"/>
                <c:pt idx="0">
                  <c:v>0.78549983625805453</c:v>
                </c:pt>
                <c:pt idx="1">
                  <c:v>0.80931783162355941</c:v>
                </c:pt>
                <c:pt idx="2">
                  <c:v>0.71609246430207918</c:v>
                </c:pt>
                <c:pt idx="3">
                  <c:v>0.71611898019753251</c:v>
                </c:pt>
                <c:pt idx="4">
                  <c:v>0.66977988255253251</c:v>
                </c:pt>
                <c:pt idx="5">
                  <c:v>0.69506886486449559</c:v>
                </c:pt>
                <c:pt idx="6">
                  <c:v>0.99116795280471592</c:v>
                </c:pt>
                <c:pt idx="7">
                  <c:v>0.87585009193853125</c:v>
                </c:pt>
                <c:pt idx="8">
                  <c:v>0.76008102230017072</c:v>
                </c:pt>
                <c:pt idx="9">
                  <c:v>0.89682256939622107</c:v>
                </c:pt>
                <c:pt idx="10">
                  <c:v>0.89051824400706892</c:v>
                </c:pt>
                <c:pt idx="11">
                  <c:v>0.87427285111876074</c:v>
                </c:pt>
                <c:pt idx="12">
                  <c:v>1.1181829665051453</c:v>
                </c:pt>
                <c:pt idx="13">
                  <c:v>1.2333650037849111</c:v>
                </c:pt>
                <c:pt idx="14">
                  <c:v>1.0736563202045915</c:v>
                </c:pt>
                <c:pt idx="15">
                  <c:v>1.1306953481871744</c:v>
                </c:pt>
                <c:pt idx="16">
                  <c:v>1.0146665714143239</c:v>
                </c:pt>
                <c:pt idx="17">
                  <c:v>1.0837397620837521</c:v>
                </c:pt>
                <c:pt idx="18">
                  <c:v>1.0284983284787046</c:v>
                </c:pt>
                <c:pt idx="19">
                  <c:v>1.4347745001679044</c:v>
                </c:pt>
                <c:pt idx="20">
                  <c:v>1.3826123371325281</c:v>
                </c:pt>
                <c:pt idx="21">
                  <c:v>1.288266318464764</c:v>
                </c:pt>
                <c:pt idx="22">
                  <c:v>1.041603246835848</c:v>
                </c:pt>
                <c:pt idx="23">
                  <c:v>0.85004325588199947</c:v>
                </c:pt>
                <c:pt idx="24">
                  <c:v>1.1613872239583003</c:v>
                </c:pt>
                <c:pt idx="25">
                  <c:v>1.3816694735782988</c:v>
                </c:pt>
                <c:pt idx="26">
                  <c:v>0.83703346831100589</c:v>
                </c:pt>
                <c:pt idx="27">
                  <c:v>1.2050618850559403</c:v>
                </c:pt>
                <c:pt idx="28">
                  <c:v>0.96726582356679103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D-497A-A067-BF535243582A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'10'!$D$3:$D$31</c:f>
              <c:numCache>
                <c:formatCode>0.0</c:formatCode>
                <c:ptCount val="29"/>
                <c:pt idx="0">
                  <c:v>0.4550630729359284</c:v>
                </c:pt>
                <c:pt idx="1">
                  <c:v>0.37617436979861907</c:v>
                </c:pt>
                <c:pt idx="2">
                  <c:v>0.23038063230623607</c:v>
                </c:pt>
                <c:pt idx="3">
                  <c:v>0.16344659154310648</c:v>
                </c:pt>
                <c:pt idx="4">
                  <c:v>0.10432906782713758</c:v>
                </c:pt>
                <c:pt idx="5">
                  <c:v>0.36077843503923646</c:v>
                </c:pt>
                <c:pt idx="6">
                  <c:v>0.38174829772243868</c:v>
                </c:pt>
                <c:pt idx="7">
                  <c:v>0.28929283633499381</c:v>
                </c:pt>
                <c:pt idx="8">
                  <c:v>0.34108525201006046</c:v>
                </c:pt>
                <c:pt idx="9">
                  <c:v>0.37193158377603197</c:v>
                </c:pt>
                <c:pt idx="10">
                  <c:v>0.37775483896945161</c:v>
                </c:pt>
                <c:pt idx="11">
                  <c:v>0.41832684862544056</c:v>
                </c:pt>
                <c:pt idx="12">
                  <c:v>0.63467940472389728</c:v>
                </c:pt>
                <c:pt idx="13">
                  <c:v>0.68554716747486566</c:v>
                </c:pt>
                <c:pt idx="14">
                  <c:v>0.55635869203453581</c:v>
                </c:pt>
                <c:pt idx="15">
                  <c:v>0.6573475329866767</c:v>
                </c:pt>
                <c:pt idx="16">
                  <c:v>0.58173587020112905</c:v>
                </c:pt>
                <c:pt idx="17">
                  <c:v>0.66476902600780363</c:v>
                </c:pt>
                <c:pt idx="18">
                  <c:v>0.62397804189767214</c:v>
                </c:pt>
                <c:pt idx="19">
                  <c:v>0.65596246418854776</c:v>
                </c:pt>
                <c:pt idx="20">
                  <c:v>0.74520138987568885</c:v>
                </c:pt>
                <c:pt idx="21">
                  <c:v>0.67569535451855245</c:v>
                </c:pt>
                <c:pt idx="22">
                  <c:v>0.41305084705777517</c:v>
                </c:pt>
                <c:pt idx="23">
                  <c:v>0.57126223371133733</c:v>
                </c:pt>
                <c:pt idx="24">
                  <c:v>0.35806618198635931</c:v>
                </c:pt>
                <c:pt idx="25">
                  <c:v>0.37548517251980229</c:v>
                </c:pt>
                <c:pt idx="26">
                  <c:v>0.18074556177494117</c:v>
                </c:pt>
                <c:pt idx="27">
                  <c:v>0.4276699984306731</c:v>
                </c:pt>
                <c:pt idx="28">
                  <c:v>0.37564079402230277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235727"/>
        <c:axId val="827231151"/>
      </c:area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Цель по инфляции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'10'!$E$3:$E$31</c:f>
              <c:numCache>
                <c:formatCode>0.0</c:formatCode>
                <c:ptCount val="29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D-497A-A067-BF535243582A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'10'!$F$3:$F$31</c:f>
              <c:numCache>
                <c:formatCode>0.0</c:formatCode>
                <c:ptCount val="29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AD-497A-A067-BF535243582A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Медиана оценок баз. инфл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-1.7817010453785723E-16"/>
                  <c:y val="-1.3182875548464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F3-461F-B8CA-7541416DC442}"/>
                </c:ext>
              </c:extLst>
            </c:dLbl>
            <c:spPr>
              <a:solidFill>
                <a:srgbClr val="96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'10'!$G$3:$G$31</c:f>
              <c:numCache>
                <c:formatCode>0.0</c:formatCode>
                <c:ptCount val="29"/>
                <c:pt idx="0">
                  <c:v>0.68795999912056516</c:v>
                </c:pt>
                <c:pt idx="1">
                  <c:v>0.70589880492107993</c:v>
                </c:pt>
                <c:pt idx="2">
                  <c:v>0.52801094746161681</c:v>
                </c:pt>
                <c:pt idx="3">
                  <c:v>0.52113268753245023</c:v>
                </c:pt>
                <c:pt idx="4">
                  <c:v>0.44481131183749767</c:v>
                </c:pt>
                <c:pt idx="5">
                  <c:v>0.546207695142229</c:v>
                </c:pt>
                <c:pt idx="6">
                  <c:v>0.64040290208811257</c:v>
                </c:pt>
                <c:pt idx="7">
                  <c:v>0.67108514218512738</c:v>
                </c:pt>
                <c:pt idx="8">
                  <c:v>0.54697874623918352</c:v>
                </c:pt>
                <c:pt idx="9">
                  <c:v>0.62351509435458752</c:v>
                </c:pt>
                <c:pt idx="10">
                  <c:v>0.641253412325824</c:v>
                </c:pt>
                <c:pt idx="11">
                  <c:v>0.719814196717806</c:v>
                </c:pt>
                <c:pt idx="12">
                  <c:v>0.94217390125157863</c:v>
                </c:pt>
                <c:pt idx="13">
                  <c:v>1.0238843022927426</c:v>
                </c:pt>
                <c:pt idx="14">
                  <c:v>0.92871399674348254</c:v>
                </c:pt>
                <c:pt idx="15">
                  <c:v>0.95864480020289022</c:v>
                </c:pt>
                <c:pt idx="16">
                  <c:v>0.87155949364161245</c:v>
                </c:pt>
                <c:pt idx="17">
                  <c:v>0.90086482842761484</c:v>
                </c:pt>
                <c:pt idx="18">
                  <c:v>0.89587058843457612</c:v>
                </c:pt>
                <c:pt idx="19">
                  <c:v>1.0428613712968371</c:v>
                </c:pt>
                <c:pt idx="20">
                  <c:v>1.0648224730984168</c:v>
                </c:pt>
                <c:pt idx="21">
                  <c:v>0.96986959208985013</c:v>
                </c:pt>
                <c:pt idx="22">
                  <c:v>0.74047347485529258</c:v>
                </c:pt>
                <c:pt idx="23">
                  <c:v>0.77693315767851345</c:v>
                </c:pt>
                <c:pt idx="24">
                  <c:v>0.89994791294120091</c:v>
                </c:pt>
                <c:pt idx="25">
                  <c:v>0.80762518252799964</c:v>
                </c:pt>
                <c:pt idx="26">
                  <c:v>0.69090706860745854</c:v>
                </c:pt>
                <c:pt idx="27">
                  <c:v>0.82267323736457176</c:v>
                </c:pt>
                <c:pt idx="28">
                  <c:v>0.68722758465189315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4AD-497A-A067-BF535243582A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ИПЦ с/о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-1.7817010453785723E-16"/>
                  <c:y val="2.307003220981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F3-461F-B8CA-7541416DC442}"/>
                </c:ext>
              </c:extLst>
            </c:dLbl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'10'!$H$3:$H$31</c:f>
              <c:numCache>
                <c:formatCode>0.0</c:formatCode>
                <c:ptCount val="29"/>
                <c:pt idx="0">
                  <c:v>0.67464196520646169</c:v>
                </c:pt>
                <c:pt idx="1">
                  <c:v>0.80266106584335262</c:v>
                </c:pt>
                <c:pt idx="2">
                  <c:v>0.53049958170565503</c:v>
                </c:pt>
                <c:pt idx="3">
                  <c:v>0.5241907570718638</c:v>
                </c:pt>
                <c:pt idx="4">
                  <c:v>0.43115396460206057</c:v>
                </c:pt>
                <c:pt idx="5">
                  <c:v>0.54902162466073889</c:v>
                </c:pt>
                <c:pt idx="6">
                  <c:v>0.95080527362949852</c:v>
                </c:pt>
                <c:pt idx="7">
                  <c:v>0.78138426800236971</c:v>
                </c:pt>
                <c:pt idx="8">
                  <c:v>0.55987365098735609</c:v>
                </c:pt>
                <c:pt idx="9">
                  <c:v>0.88645138161135151</c:v>
                </c:pt>
                <c:pt idx="10">
                  <c:v>0.73204991981481271</c:v>
                </c:pt>
                <c:pt idx="11">
                  <c:v>0.76362401050921846</c:v>
                </c:pt>
                <c:pt idx="12">
                  <c:v>0.99146115366609422</c:v>
                </c:pt>
                <c:pt idx="13">
                  <c:v>1.1942857933095326</c:v>
                </c:pt>
                <c:pt idx="14">
                  <c:v>1.0119159042997978</c:v>
                </c:pt>
                <c:pt idx="15">
                  <c:v>1.0976051734295424</c:v>
                </c:pt>
                <c:pt idx="16">
                  <c:v>0.9613685533365981</c:v>
                </c:pt>
                <c:pt idx="17">
                  <c:v>1.0132394599798147</c:v>
                </c:pt>
                <c:pt idx="18">
                  <c:v>0.90269453778523712</c:v>
                </c:pt>
                <c:pt idx="19">
                  <c:v>1.1845781454134681</c:v>
                </c:pt>
                <c:pt idx="20">
                  <c:v>1.2171761242541379</c:v>
                </c:pt>
                <c:pt idx="21">
                  <c:v>0.81379861370898254</c:v>
                </c:pt>
                <c:pt idx="22">
                  <c:v>0.62454450467213007</c:v>
                </c:pt>
                <c:pt idx="23">
                  <c:v>0.74679045018156387</c:v>
                </c:pt>
                <c:pt idx="24">
                  <c:v>0.91423579128611721</c:v>
                </c:pt>
                <c:pt idx="25">
                  <c:v>0.86776955326918426</c:v>
                </c:pt>
                <c:pt idx="26">
                  <c:v>0.52257014671528168</c:v>
                </c:pt>
                <c:pt idx="27">
                  <c:v>0.86383207655238436</c:v>
                </c:pt>
                <c:pt idx="28">
                  <c:v>0.71836584173193785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4AD-497A-A067-BF535243582A}"/>
            </c:ext>
          </c:extLst>
        </c:ser>
        <c:ser>
          <c:idx val="6"/>
          <c:order val="6"/>
          <c:tx>
            <c:strRef>
              <c:f>'10'!$I$2</c:f>
              <c:strCache>
                <c:ptCount val="1"/>
                <c:pt idx="0">
                  <c:v>ИПЦ с/о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'10'!$I$3:$I$31</c:f>
              <c:numCache>
                <c:formatCode>0.0</c:formatCode>
                <c:ptCount val="29"/>
                <c:pt idx="0">
                  <c:v>0.67242517041191263</c:v>
                </c:pt>
                <c:pt idx="1">
                  <c:v>0.70049316746621082</c:v>
                </c:pt>
                <c:pt idx="2">
                  <c:v>0.66926753758515645</c:v>
                </c:pt>
                <c:pt idx="3">
                  <c:v>0.61911713487362385</c:v>
                </c:pt>
                <c:pt idx="4">
                  <c:v>0.49528143445985978</c:v>
                </c:pt>
                <c:pt idx="5">
                  <c:v>0.50145544877822112</c:v>
                </c:pt>
                <c:pt idx="6">
                  <c:v>0.64366028763076599</c:v>
                </c:pt>
                <c:pt idx="7">
                  <c:v>0.76040372209753571</c:v>
                </c:pt>
                <c:pt idx="8">
                  <c:v>0.76402106420640814</c:v>
                </c:pt>
                <c:pt idx="9">
                  <c:v>0.7425697668670258</c:v>
                </c:pt>
                <c:pt idx="10">
                  <c:v>0.7261249841378401</c:v>
                </c:pt>
                <c:pt idx="11">
                  <c:v>0.7940417706451276</c:v>
                </c:pt>
                <c:pt idx="12">
                  <c:v>0.82904502799670843</c:v>
                </c:pt>
                <c:pt idx="13">
                  <c:v>0.98312365249494837</c:v>
                </c:pt>
                <c:pt idx="14">
                  <c:v>1.0658876170918081</c:v>
                </c:pt>
                <c:pt idx="15">
                  <c:v>1.1012689570129577</c:v>
                </c:pt>
                <c:pt idx="16">
                  <c:v>1.0236298770219794</c:v>
                </c:pt>
                <c:pt idx="17">
                  <c:v>1.0240710622486517</c:v>
                </c:pt>
                <c:pt idx="18">
                  <c:v>0.9591008503672166</c:v>
                </c:pt>
                <c:pt idx="19">
                  <c:v>1.0335040477261732</c:v>
                </c:pt>
                <c:pt idx="20">
                  <c:v>1.1014829358176144</c:v>
                </c:pt>
                <c:pt idx="21">
                  <c:v>1.0718509611255296</c:v>
                </c:pt>
                <c:pt idx="22">
                  <c:v>0.88517308087841684</c:v>
                </c:pt>
                <c:pt idx="23">
                  <c:v>0.72837785618755879</c:v>
                </c:pt>
                <c:pt idx="24">
                  <c:v>0.76185691537993705</c:v>
                </c:pt>
                <c:pt idx="25">
                  <c:v>0.84293193157895507</c:v>
                </c:pt>
                <c:pt idx="26">
                  <c:v>0.76819183042352768</c:v>
                </c:pt>
                <c:pt idx="27">
                  <c:v>0.7513905921789501</c:v>
                </c:pt>
                <c:pt idx="28">
                  <c:v>0.70158935499986796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4AD-497A-A067-BF535243582A}"/>
            </c:ext>
          </c:extLst>
        </c:ser>
        <c:ser>
          <c:idx val="7"/>
          <c:order val="7"/>
          <c:tx>
            <c:strRef>
              <c:f>'10'!$J$2</c:f>
              <c:strCache>
                <c:ptCount val="1"/>
                <c:pt idx="0">
                  <c:v>Инфляция м/м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F3-461F-B8CA-7541416DC442}"/>
                </c:ext>
              </c:extLst>
            </c:dLbl>
            <c:spPr>
              <a:solidFill>
                <a:srgbClr val="90AADC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'10'!$J$3:$J$31</c:f>
              <c:numCache>
                <c:formatCode>0.0</c:formatCode>
                <c:ptCount val="29"/>
                <c:pt idx="0">
                  <c:v>0.80299999999999727</c:v>
                </c:pt>
                <c:pt idx="1">
                  <c:v>1.061000000000007</c:v>
                </c:pt>
                <c:pt idx="2">
                  <c:v>0.68899999999999295</c:v>
                </c:pt>
                <c:pt idx="3">
                  <c:v>0.55800000000000693</c:v>
                </c:pt>
                <c:pt idx="4">
                  <c:v>0.36299999999999955</c:v>
                </c:pt>
                <c:pt idx="5">
                  <c:v>0.36199999999999477</c:v>
                </c:pt>
                <c:pt idx="6">
                  <c:v>0.73099999999999454</c:v>
                </c:pt>
                <c:pt idx="7">
                  <c:v>0.57099999999999795</c:v>
                </c:pt>
                <c:pt idx="8">
                  <c:v>0.43899999999999295</c:v>
                </c:pt>
                <c:pt idx="9">
                  <c:v>0.84999999999999432</c:v>
                </c:pt>
                <c:pt idx="10">
                  <c:v>0.92900000000000205</c:v>
                </c:pt>
                <c:pt idx="11">
                  <c:v>0.91200000000000614</c:v>
                </c:pt>
                <c:pt idx="12">
                  <c:v>1.0729999999999933</c:v>
                </c:pt>
                <c:pt idx="13">
                  <c:v>1.5229999999999961</c:v>
                </c:pt>
                <c:pt idx="14">
                  <c:v>1.2519999999999953</c:v>
                </c:pt>
                <c:pt idx="15">
                  <c:v>1.1970000000000027</c:v>
                </c:pt>
                <c:pt idx="16">
                  <c:v>0.92799999999999727</c:v>
                </c:pt>
                <c:pt idx="17">
                  <c:v>0.84900000000000375</c:v>
                </c:pt>
                <c:pt idx="18">
                  <c:v>0.66400000000000148</c:v>
                </c:pt>
                <c:pt idx="19">
                  <c:v>0.95900000000000318</c:v>
                </c:pt>
                <c:pt idx="20">
                  <c:v>1.0990000000000038</c:v>
                </c:pt>
                <c:pt idx="21">
                  <c:v>0.51600000000000534</c:v>
                </c:pt>
                <c:pt idx="22">
                  <c:v>0.76200000000000045</c:v>
                </c:pt>
                <c:pt idx="23">
                  <c:v>0.85200000000000387</c:v>
                </c:pt>
                <c:pt idx="24">
                  <c:v>1.0010000000000048</c:v>
                </c:pt>
                <c:pt idx="25">
                  <c:v>1.0840000000000032</c:v>
                </c:pt>
                <c:pt idx="26">
                  <c:v>0.60299999999999443</c:v>
                </c:pt>
                <c:pt idx="27">
                  <c:v>0.82899999999999352</c:v>
                </c:pt>
                <c:pt idx="28">
                  <c:v>0.65800000000000125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235727"/>
        <c:axId val="827231151"/>
      </c:lineChart>
      <c:catAx>
        <c:axId val="827235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231151"/>
        <c:crosses val="autoZero"/>
        <c:auto val="1"/>
        <c:lblAlgn val="ctr"/>
        <c:lblOffset val="100"/>
        <c:noMultiLvlLbl val="0"/>
      </c:catAx>
      <c:valAx>
        <c:axId val="8272311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987012987012988E-2"/>
              <c:y val="0.10926380869058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23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424242424242424E-2"/>
          <c:y val="1.8887839020122487E-2"/>
          <c:w val="0.88770494597266247"/>
          <c:h val="0.16000139982502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19556745834471E-2"/>
          <c:y val="0.18171405657626127"/>
          <c:w val="0.884063481347237"/>
          <c:h val="0.61751222273686379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2.03252032520325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4488699-8BD2-481C-B7AC-80AA468774FD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en-US"/>
                  </a:p>
                </c:rich>
              </c:tx>
              <c:spPr>
                <a:solidFill>
                  <a:srgbClr val="0E4C2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EBA-4177-A41F-10FC3453C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'11'!$C$3:$C$31</c:f>
              <c:numCache>
                <c:formatCode>0.0</c:formatCode>
                <c:ptCount val="29"/>
                <c:pt idx="0">
                  <c:v>16.600000000000001</c:v>
                </c:pt>
                <c:pt idx="1">
                  <c:v>16.304147465437786</c:v>
                </c:pt>
                <c:pt idx="2">
                  <c:v>14.615720524017467</c:v>
                </c:pt>
                <c:pt idx="3">
                  <c:v>16.28688524590164</c:v>
                </c:pt>
                <c:pt idx="4">
                  <c:v>14.219512195121952</c:v>
                </c:pt>
                <c:pt idx="5">
                  <c:v>13.4</c:v>
                </c:pt>
                <c:pt idx="6">
                  <c:v>13.2</c:v>
                </c:pt>
                <c:pt idx="7">
                  <c:v>13.427299703264095</c:v>
                </c:pt>
                <c:pt idx="8">
                  <c:v>13.58204334365325</c:v>
                </c:pt>
                <c:pt idx="9">
                  <c:v>12.7</c:v>
                </c:pt>
                <c:pt idx="10">
                  <c:v>13.038910505836576</c:v>
                </c:pt>
                <c:pt idx="11">
                  <c:v>13.225000000000001</c:v>
                </c:pt>
                <c:pt idx="12">
                  <c:v>11.267782426778242</c:v>
                </c:pt>
                <c:pt idx="13">
                  <c:v>12.446808510638299</c:v>
                </c:pt>
                <c:pt idx="14">
                  <c:v>12.032786885245903</c:v>
                </c:pt>
                <c:pt idx="15">
                  <c:v>12.192</c:v>
                </c:pt>
                <c:pt idx="16">
                  <c:v>13.5</c:v>
                </c:pt>
                <c:pt idx="17">
                  <c:v>12.076190476190476</c:v>
                </c:pt>
                <c:pt idx="18">
                  <c:v>12.611650485436892</c:v>
                </c:pt>
                <c:pt idx="19">
                  <c:v>12.459227467811159</c:v>
                </c:pt>
                <c:pt idx="20">
                  <c:v>11.516746411483254</c:v>
                </c:pt>
                <c:pt idx="21">
                  <c:v>12.839694656488549</c:v>
                </c:pt>
                <c:pt idx="22">
                  <c:v>12.809917355371899</c:v>
                </c:pt>
                <c:pt idx="23">
                  <c:v>12.782805429864254</c:v>
                </c:pt>
                <c:pt idx="24">
                  <c:v>12.095890410958905</c:v>
                </c:pt>
                <c:pt idx="25">
                  <c:v>12.504132231404959</c:v>
                </c:pt>
                <c:pt idx="26">
                  <c:v>13.270742358078603</c:v>
                </c:pt>
                <c:pt idx="27">
                  <c:v>12.438735177865613</c:v>
                </c:pt>
                <c:pt idx="28">
                  <c:v>11.867469879518072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3C-4A94-93FF-DEDD7A7778E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25400" cap="rnd">
              <a:solidFill>
                <a:srgbClr val="BF9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-2.439024390243902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28346AB-DF86-4441-80D4-ED82FAB2C44A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en-US"/>
                  </a:p>
                </c:rich>
              </c:tx>
              <c:spPr>
                <a:solidFill>
                  <a:srgbClr val="BF9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8EBA-4177-A41F-10FC3453C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'11'!$D$3:$D$31</c:f>
              <c:numCache>
                <c:formatCode>0.0</c:formatCode>
                <c:ptCount val="29"/>
                <c:pt idx="0">
                  <c:v>14.4</c:v>
                </c:pt>
                <c:pt idx="1">
                  <c:v>14.587786259541984</c:v>
                </c:pt>
                <c:pt idx="2">
                  <c:v>14.227272727272727</c:v>
                </c:pt>
                <c:pt idx="3">
                  <c:v>16.124293785310737</c:v>
                </c:pt>
                <c:pt idx="4">
                  <c:v>12.707317073170731</c:v>
                </c:pt>
                <c:pt idx="5">
                  <c:v>13.340136054421768</c:v>
                </c:pt>
                <c:pt idx="6">
                  <c:v>13.4</c:v>
                </c:pt>
                <c:pt idx="7">
                  <c:v>13.132596685082873</c:v>
                </c:pt>
                <c:pt idx="8">
                  <c:v>14.098039215686276</c:v>
                </c:pt>
                <c:pt idx="9">
                  <c:v>12.517241379310345</c:v>
                </c:pt>
                <c:pt idx="10">
                  <c:v>14.09090909090909</c:v>
                </c:pt>
                <c:pt idx="11">
                  <c:v>14.550387596899226</c:v>
                </c:pt>
                <c:pt idx="12">
                  <c:v>12.430656934306569</c:v>
                </c:pt>
                <c:pt idx="13">
                  <c:v>13.695652173913043</c:v>
                </c:pt>
                <c:pt idx="14">
                  <c:v>12.589743589743591</c:v>
                </c:pt>
                <c:pt idx="15">
                  <c:v>12.157894736842106</c:v>
                </c:pt>
                <c:pt idx="16">
                  <c:v>14.1</c:v>
                </c:pt>
                <c:pt idx="17">
                  <c:v>12.582608695652173</c:v>
                </c:pt>
                <c:pt idx="18">
                  <c:v>14.212765957446807</c:v>
                </c:pt>
                <c:pt idx="19">
                  <c:v>13.555555555555555</c:v>
                </c:pt>
                <c:pt idx="20">
                  <c:v>13.218181818181819</c:v>
                </c:pt>
                <c:pt idx="21">
                  <c:v>13.575999999999999</c:v>
                </c:pt>
                <c:pt idx="22">
                  <c:v>13.605504587155963</c:v>
                </c:pt>
                <c:pt idx="23">
                  <c:v>14.729166666666668</c:v>
                </c:pt>
                <c:pt idx="24">
                  <c:v>14.158878504672897</c:v>
                </c:pt>
                <c:pt idx="25">
                  <c:v>13.666666666666666</c:v>
                </c:pt>
                <c:pt idx="26">
                  <c:v>14.576271186440678</c:v>
                </c:pt>
                <c:pt idx="27">
                  <c:v>12.388059701492537</c:v>
                </c:pt>
                <c:pt idx="28">
                  <c:v>12.701754385964911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C3C-4A94-93FF-DEDD7A7778EA}"/>
            </c:ext>
          </c:extLst>
        </c:ser>
        <c:ser>
          <c:idx val="2"/>
          <c:order val="2"/>
          <c:tx>
            <c:strRef>
              <c:f>'11'!$F$2</c:f>
              <c:strCache>
                <c:ptCount val="1"/>
                <c:pt idx="0">
                  <c:v>Ожидаемая инфляция через 5 лет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2.439024390243909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3744C56-8F45-43AC-A53E-BC6B869A3F07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en-US"/>
                  </a:p>
                </c:rich>
              </c:tx>
              <c:spPr>
                <a:solidFill>
                  <a:srgbClr val="5CC38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EBA-4177-A41F-10FC3453C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'11'!$F$3:$F$31</c:f>
              <c:numCache>
                <c:formatCode>0.0</c:formatCode>
                <c:ptCount val="29"/>
                <c:pt idx="12">
                  <c:v>13.748091603053433</c:v>
                </c:pt>
                <c:pt idx="13">
                  <c:v>13.5248226950355</c:v>
                </c:pt>
                <c:pt idx="14">
                  <c:v>13.450704225352114</c:v>
                </c:pt>
                <c:pt idx="15">
                  <c:v>14.287356321839081</c:v>
                </c:pt>
                <c:pt idx="16">
                  <c:v>13.7</c:v>
                </c:pt>
                <c:pt idx="17">
                  <c:v>14.165217391304349</c:v>
                </c:pt>
                <c:pt idx="18">
                  <c:v>14.675213675213676</c:v>
                </c:pt>
                <c:pt idx="19">
                  <c:v>14.183673469387754</c:v>
                </c:pt>
                <c:pt idx="20">
                  <c:v>14.005988023952096</c:v>
                </c:pt>
                <c:pt idx="21">
                  <c:v>14.342105263157896</c:v>
                </c:pt>
                <c:pt idx="22">
                  <c:v>14.872340425531913</c:v>
                </c:pt>
                <c:pt idx="23">
                  <c:v>14.348148148148148</c:v>
                </c:pt>
                <c:pt idx="24">
                  <c:v>13.792792792792794</c:v>
                </c:pt>
                <c:pt idx="25">
                  <c:v>14.581699346405228</c:v>
                </c:pt>
                <c:pt idx="26">
                  <c:v>14.951219512195124</c:v>
                </c:pt>
                <c:pt idx="27">
                  <c:v>13.70440251572327</c:v>
                </c:pt>
                <c:pt idx="28">
                  <c:v>14.559748427672956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B8-4D58-B4EE-1EC87E21D0EF}"/>
            </c:ext>
          </c:extLst>
        </c:ser>
        <c:ser>
          <c:idx val="3"/>
          <c:order val="3"/>
          <c:tx>
            <c:strRef>
              <c:f>'11'!$E$2</c:f>
              <c:strCache>
                <c:ptCount val="1"/>
                <c:pt idx="0">
                  <c:v>Ожидаемая инфляция (в следующие 12 месяцев), 3MA</c:v>
                </c:pt>
              </c:strCache>
            </c:strRef>
          </c:tx>
          <c:spPr>
            <a:ln w="28575" cap="rnd">
              <a:solidFill>
                <a:srgbClr val="900000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-8.94308943089431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5913C7E-9A4D-4671-B43B-E9721E420327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en-US"/>
                  </a:p>
                </c:rich>
              </c:tx>
              <c:spPr>
                <a:solidFill>
                  <a:srgbClr val="90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8EBA-4177-A41F-10FC3453C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'11'!$E$3:$E$31</c:f>
              <c:numCache>
                <c:formatCode>0.0</c:formatCode>
                <c:ptCount val="29"/>
                <c:pt idx="0">
                  <c:v>15.866666666666667</c:v>
                </c:pt>
                <c:pt idx="1">
                  <c:v>15.129262086513995</c:v>
                </c:pt>
                <c:pt idx="2">
                  <c:v>14.40501966227157</c:v>
                </c:pt>
                <c:pt idx="3">
                  <c:v>14.979784257375149</c:v>
                </c:pt>
                <c:pt idx="4">
                  <c:v>14.352961195251398</c:v>
                </c:pt>
                <c:pt idx="5">
                  <c:v>14.057248970967747</c:v>
                </c:pt>
                <c:pt idx="6">
                  <c:v>13.149151042530832</c:v>
                </c:pt>
                <c:pt idx="7">
                  <c:v>13.290910913168213</c:v>
                </c:pt>
                <c:pt idx="8">
                  <c:v>13.543545300256383</c:v>
                </c:pt>
                <c:pt idx="9">
                  <c:v>13.249292426693165</c:v>
                </c:pt>
                <c:pt idx="10">
                  <c:v>13.568729895301905</c:v>
                </c:pt>
                <c:pt idx="11">
                  <c:v>13.719512689039554</c:v>
                </c:pt>
                <c:pt idx="12">
                  <c:v>13.690651207371628</c:v>
                </c:pt>
                <c:pt idx="13">
                  <c:v>13.55889890170628</c:v>
                </c:pt>
                <c:pt idx="14">
                  <c:v>12.905350899321069</c:v>
                </c:pt>
                <c:pt idx="15">
                  <c:v>12.814430166832913</c:v>
                </c:pt>
                <c:pt idx="16">
                  <c:v>12.949212775528565</c:v>
                </c:pt>
                <c:pt idx="17">
                  <c:v>12.946834477498092</c:v>
                </c:pt>
                <c:pt idx="18">
                  <c:v>13.631791551032991</c:v>
                </c:pt>
                <c:pt idx="19">
                  <c:v>13.450310069551513</c:v>
                </c:pt>
                <c:pt idx="20">
                  <c:v>13.662167777061393</c:v>
                </c:pt>
                <c:pt idx="21">
                  <c:v>13.449912457912459</c:v>
                </c:pt>
                <c:pt idx="22">
                  <c:v>13.466562135112595</c:v>
                </c:pt>
                <c:pt idx="23">
                  <c:v>13.97022375127421</c:v>
                </c:pt>
                <c:pt idx="24">
                  <c:v>14.164516586165176</c:v>
                </c:pt>
                <c:pt idx="25">
                  <c:v>14.184903946002075</c:v>
                </c:pt>
                <c:pt idx="26">
                  <c:v>14.133938785926746</c:v>
                </c:pt>
                <c:pt idx="27">
                  <c:v>13.543665851533293</c:v>
                </c:pt>
                <c:pt idx="28">
                  <c:v>13.222028424632709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18-45DD-8D7C-C2725B4C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109647"/>
        <c:axId val="826092591"/>
      </c:lineChart>
      <c:catAx>
        <c:axId val="826109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6092591"/>
        <c:crosses val="autoZero"/>
        <c:auto val="1"/>
        <c:lblAlgn val="ctr"/>
        <c:lblOffset val="100"/>
        <c:tickMarkSkip val="1"/>
        <c:noMultiLvlLbl val="0"/>
      </c:catAx>
      <c:valAx>
        <c:axId val="826092591"/>
        <c:scaling>
          <c:orientation val="minMax"/>
          <c:max val="20"/>
          <c:min val="1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9370460048426151E-2"/>
              <c:y val="7.0589950765958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6109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9427783391483"/>
          <c:y val="1.8721630384437245E-2"/>
          <c:w val="0.77748851706036748"/>
          <c:h val="0.268294603418475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'12'!$D$2</c:f>
              <c:strCache>
                <c:ptCount val="1"/>
                <c:pt idx="0">
                  <c:v>Прочие сектора</c:v>
                </c:pt>
              </c:strCache>
            </c:strRef>
          </c:tx>
          <c:spPr>
            <a:solidFill>
              <a:srgbClr val="70AD47">
                <a:alpha val="74902"/>
              </a:srgbClr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'12'!$D$3:$D$11</c:f>
              <c:numCache>
                <c:formatCode>#\ ##0.0</c:formatCode>
                <c:ptCount val="9"/>
                <c:pt idx="0">
                  <c:v>0.26149999999999451</c:v>
                </c:pt>
                <c:pt idx="1">
                  <c:v>0.21570000000000489</c:v>
                </c:pt>
                <c:pt idx="2">
                  <c:v>0.11439999999999584</c:v>
                </c:pt>
                <c:pt idx="3">
                  <c:v>-3.5299999999999443E-2</c:v>
                </c:pt>
                <c:pt idx="4">
                  <c:v>-0.31750000000000611</c:v>
                </c:pt>
                <c:pt idx="5">
                  <c:v>-0.13820000000000299</c:v>
                </c:pt>
                <c:pt idx="6">
                  <c:v>-0.14680000000000426</c:v>
                </c:pt>
                <c:pt idx="7">
                  <c:v>-0.10109999999999975</c:v>
                </c:pt>
                <c:pt idx="8">
                  <c:v>0.23359999999999959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F-4122-9494-8546413AAC4C}"/>
            </c:ext>
          </c:extLst>
        </c:ser>
        <c:ser>
          <c:idx val="3"/>
          <c:order val="2"/>
          <c:tx>
            <c:strRef>
              <c:f>'12'!$E$2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CCCCCC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'12'!$E$3:$E$11</c:f>
              <c:numCache>
                <c:formatCode>#\ ##0.0</c:formatCode>
                <c:ptCount val="9"/>
                <c:pt idx="0">
                  <c:v>4.0800000000000065E-2</c:v>
                </c:pt>
                <c:pt idx="1">
                  <c:v>8.6799999999999836E-2</c:v>
                </c:pt>
                <c:pt idx="2">
                  <c:v>0.45359999999999995</c:v>
                </c:pt>
                <c:pt idx="3">
                  <c:v>0.52060000000000006</c:v>
                </c:pt>
                <c:pt idx="4">
                  <c:v>7.8200000000000131E-2</c:v>
                </c:pt>
                <c:pt idx="5">
                  <c:v>8.5000000000000145E-2</c:v>
                </c:pt>
                <c:pt idx="6">
                  <c:v>0.16800000000000012</c:v>
                </c:pt>
                <c:pt idx="7">
                  <c:v>0.22039999999999987</c:v>
                </c:pt>
                <c:pt idx="8">
                  <c:v>6.4600000000000102E-2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6F-4122-9494-8546413AAC4C}"/>
            </c:ext>
          </c:extLst>
        </c:ser>
        <c:ser>
          <c:idx val="4"/>
          <c:order val="3"/>
          <c:tx>
            <c:strRef>
              <c:f>'12'!$F$2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008000">
                <a:alpha val="84706"/>
              </a:srgbClr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'12'!$F$3:$F$11</c:f>
              <c:numCache>
                <c:formatCode>#\ ##0.0</c:formatCode>
                <c:ptCount val="9"/>
                <c:pt idx="0">
                  <c:v>1.1349000000000016</c:v>
                </c:pt>
                <c:pt idx="1">
                  <c:v>0.7643999999999983</c:v>
                </c:pt>
                <c:pt idx="2">
                  <c:v>0.85869999999999835</c:v>
                </c:pt>
                <c:pt idx="3">
                  <c:v>0.8843999999999993</c:v>
                </c:pt>
                <c:pt idx="4">
                  <c:v>1.9095000000000006</c:v>
                </c:pt>
                <c:pt idx="5">
                  <c:v>1.8395000000000001</c:v>
                </c:pt>
                <c:pt idx="6">
                  <c:v>1.9832000000000016</c:v>
                </c:pt>
                <c:pt idx="7">
                  <c:v>1.9575</c:v>
                </c:pt>
                <c:pt idx="8">
                  <c:v>-2.8199999999998396E-2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6F-4122-9494-8546413AAC4C}"/>
            </c:ext>
          </c:extLst>
        </c:ser>
        <c:ser>
          <c:idx val="5"/>
          <c:order val="4"/>
          <c:tx>
            <c:strRef>
              <c:f>'12'!$G$2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'12'!$G$3:$G$11</c:f>
              <c:numCache>
                <c:formatCode>#\ ##0.0</c:formatCode>
                <c:ptCount val="9"/>
                <c:pt idx="0">
                  <c:v>0.62010000000000021</c:v>
                </c:pt>
                <c:pt idx="1">
                  <c:v>0.42139999999999972</c:v>
                </c:pt>
                <c:pt idx="2">
                  <c:v>0.53529999999999966</c:v>
                </c:pt>
                <c:pt idx="3">
                  <c:v>0.85679999999999978</c:v>
                </c:pt>
                <c:pt idx="4">
                  <c:v>0.72670000000000012</c:v>
                </c:pt>
                <c:pt idx="5">
                  <c:v>0.93840000000000012</c:v>
                </c:pt>
                <c:pt idx="6">
                  <c:v>0.80460000000000031</c:v>
                </c:pt>
                <c:pt idx="7">
                  <c:v>0.95400000000000029</c:v>
                </c:pt>
                <c:pt idx="8">
                  <c:v>0.71039999999999981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6F-4122-9494-8546413AAC4C}"/>
            </c:ext>
          </c:extLst>
        </c:ser>
        <c:ser>
          <c:idx val="6"/>
          <c:order val="5"/>
          <c:tx>
            <c:strRef>
              <c:f>'12'!$H$2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'12'!$H$3:$H$11</c:f>
              <c:numCache>
                <c:formatCode>#\ ##0.0</c:formatCode>
                <c:ptCount val="9"/>
                <c:pt idx="0">
                  <c:v>0.547400000000001</c:v>
                </c:pt>
                <c:pt idx="1">
                  <c:v>0.6864000000000009</c:v>
                </c:pt>
                <c:pt idx="2">
                  <c:v>1.0270000000000001</c:v>
                </c:pt>
                <c:pt idx="3">
                  <c:v>1.619800000000001</c:v>
                </c:pt>
                <c:pt idx="4">
                  <c:v>1.0394999999999996</c:v>
                </c:pt>
                <c:pt idx="5">
                  <c:v>1.3279999999999996</c:v>
                </c:pt>
                <c:pt idx="6">
                  <c:v>1.3855000000000002</c:v>
                </c:pt>
                <c:pt idx="7">
                  <c:v>1.71</c:v>
                </c:pt>
                <c:pt idx="8">
                  <c:v>0.79679999999999962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6F-4122-9494-8546413AAC4C}"/>
            </c:ext>
          </c:extLst>
        </c:ser>
        <c:ser>
          <c:idx val="7"/>
          <c:order val="6"/>
          <c:tx>
            <c:strRef>
              <c:f>'12'!$I$2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'12'!$I$3:$I$11</c:f>
              <c:numCache>
                <c:formatCode>#\ ##0.0</c:formatCode>
                <c:ptCount val="9"/>
                <c:pt idx="0">
                  <c:v>0.46740000000000015</c:v>
                </c:pt>
                <c:pt idx="1">
                  <c:v>0.42480000000000018</c:v>
                </c:pt>
                <c:pt idx="2">
                  <c:v>0.43200000000000005</c:v>
                </c:pt>
                <c:pt idx="3">
                  <c:v>0.52640000000000031</c:v>
                </c:pt>
                <c:pt idx="4">
                  <c:v>1.2720000000000002</c:v>
                </c:pt>
                <c:pt idx="5">
                  <c:v>1.3664000000000001</c:v>
                </c:pt>
                <c:pt idx="6">
                  <c:v>1.1647999999999998</c:v>
                </c:pt>
                <c:pt idx="7">
                  <c:v>1.1514000000000002</c:v>
                </c:pt>
                <c:pt idx="8">
                  <c:v>0.83199999999999985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6F-4122-9494-8546413AAC4C}"/>
            </c:ext>
          </c:extLst>
        </c:ser>
        <c:ser>
          <c:idx val="8"/>
          <c:order val="7"/>
          <c:tx>
            <c:strRef>
              <c:f>'12'!$J$2</c:f>
              <c:strCache>
                <c:ptCount val="1"/>
                <c:pt idx="0">
                  <c:v>Информация и связь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'12'!$J$3:$J$11</c:f>
              <c:numCache>
                <c:formatCode>#\ ##0.0</c:formatCode>
                <c:ptCount val="9"/>
                <c:pt idx="0">
                  <c:v>0.17169999999999991</c:v>
                </c:pt>
                <c:pt idx="1">
                  <c:v>0.23100000000000001</c:v>
                </c:pt>
                <c:pt idx="2">
                  <c:v>0.21800000000000011</c:v>
                </c:pt>
                <c:pt idx="3">
                  <c:v>0.12100000000000001</c:v>
                </c:pt>
                <c:pt idx="4">
                  <c:v>9.8800000000000041E-2</c:v>
                </c:pt>
                <c:pt idx="5">
                  <c:v>0.11039999999999991</c:v>
                </c:pt>
                <c:pt idx="6">
                  <c:v>8.8000000000000009E-2</c:v>
                </c:pt>
                <c:pt idx="7">
                  <c:v>0.14519999999999988</c:v>
                </c:pt>
                <c:pt idx="8">
                  <c:v>7.8000000000000111E-2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6F-4122-9494-8546413AAC4C}"/>
            </c:ext>
          </c:extLst>
        </c:ser>
        <c:ser>
          <c:idx val="9"/>
          <c:order val="8"/>
          <c:tx>
            <c:strRef>
              <c:f>'12'!$K$2</c:f>
              <c:strCache>
                <c:ptCount val="1"/>
                <c:pt idx="0">
                  <c:v>Операции с НИ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'12'!$K$3:$K$11</c:f>
              <c:numCache>
                <c:formatCode>#\ ##0.0</c:formatCode>
                <c:ptCount val="9"/>
                <c:pt idx="0">
                  <c:v>0.12959999999999952</c:v>
                </c:pt>
                <c:pt idx="1">
                  <c:v>0.1125</c:v>
                </c:pt>
                <c:pt idx="2">
                  <c:v>0.21839999999999979</c:v>
                </c:pt>
                <c:pt idx="3">
                  <c:v>0.19499999999999956</c:v>
                </c:pt>
                <c:pt idx="4">
                  <c:v>0.29369999999999974</c:v>
                </c:pt>
                <c:pt idx="5">
                  <c:v>0.16800000000000001</c:v>
                </c:pt>
                <c:pt idx="6">
                  <c:v>0.2665999999999995</c:v>
                </c:pt>
                <c:pt idx="7">
                  <c:v>3.4000000000000481E-2</c:v>
                </c:pt>
                <c:pt idx="8">
                  <c:v>4.5499999999999999E-2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6F-4122-9494-8546413AAC4C}"/>
            </c:ext>
          </c:extLst>
        </c:ser>
        <c:ser>
          <c:idx val="10"/>
          <c:order val="9"/>
          <c:tx>
            <c:strRef>
              <c:f>'12'!$L$2</c:f>
              <c:strCache>
                <c:ptCount val="1"/>
                <c:pt idx="0">
                  <c:v>Государственный сектор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'12'!$L$3:$L$11</c:f>
              <c:numCache>
                <c:formatCode>#\ ##0.0</c:formatCode>
                <c:ptCount val="9"/>
                <c:pt idx="0">
                  <c:v>9.7299999999999692E-2</c:v>
                </c:pt>
                <c:pt idx="1">
                  <c:v>0.1590999999999998</c:v>
                </c:pt>
                <c:pt idx="2">
                  <c:v>0.18240000000000017</c:v>
                </c:pt>
                <c:pt idx="3">
                  <c:v>0.14109999999999992</c:v>
                </c:pt>
                <c:pt idx="4">
                  <c:v>0.21910000000000035</c:v>
                </c:pt>
                <c:pt idx="5">
                  <c:v>0.21750000000000014</c:v>
                </c:pt>
                <c:pt idx="6">
                  <c:v>0.19559999999999977</c:v>
                </c:pt>
                <c:pt idx="7">
                  <c:v>0.10530000000000006</c:v>
                </c:pt>
                <c:pt idx="8">
                  <c:v>0.11549999999999956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6F-4122-9494-8546413AAC4C}"/>
            </c:ext>
          </c:extLst>
        </c:ser>
        <c:ser>
          <c:idx val="11"/>
          <c:order val="10"/>
          <c:tx>
            <c:strRef>
              <c:f>'12'!$M$2</c:f>
              <c:strCache>
                <c:ptCount val="1"/>
                <c:pt idx="0">
                  <c:v>Чистые налоги на пр. и имп.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'12'!$M$3:$M$11</c:f>
              <c:numCache>
                <c:formatCode>#\ ##0.0</c:formatCode>
                <c:ptCount val="9"/>
                <c:pt idx="0">
                  <c:v>0.32930000000000026</c:v>
                </c:pt>
                <c:pt idx="1">
                  <c:v>9.7899999999999487E-2</c:v>
                </c:pt>
                <c:pt idx="2">
                  <c:v>6.0200000000000246E-2</c:v>
                </c:pt>
                <c:pt idx="3">
                  <c:v>0.1701999999999998</c:v>
                </c:pt>
                <c:pt idx="4">
                  <c:v>0.28000000000000003</c:v>
                </c:pt>
                <c:pt idx="5">
                  <c:v>0.38500000000000001</c:v>
                </c:pt>
                <c:pt idx="6">
                  <c:v>0.39049999999999996</c:v>
                </c:pt>
                <c:pt idx="7">
                  <c:v>0.32329999999999987</c:v>
                </c:pt>
                <c:pt idx="8">
                  <c:v>0.1517999999999998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C6F-4122-9494-8546413AA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ВВП</c:v>
                </c:pt>
              </c:strCache>
            </c:strRef>
          </c:tx>
          <c:spPr>
            <a:ln w="317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'12'!$C$3:$C$11</c:f>
              <c:numCache>
                <c:formatCode>#\ ##0.0</c:formatCode>
                <c:ptCount val="9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4.0999999999999943</c:v>
                </c:pt>
                <c:pt idx="3">
                  <c:v>5</c:v>
                </c:pt>
                <c:pt idx="4">
                  <c:v>5.5999999999999943</c:v>
                </c:pt>
                <c:pt idx="5">
                  <c:v>6.2999999999999972</c:v>
                </c:pt>
                <c:pt idx="6">
                  <c:v>6.2999999999999972</c:v>
                </c:pt>
                <c:pt idx="7">
                  <c:v>6.5</c:v>
                </c:pt>
                <c:pt idx="8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6C6F-4122-9494-8546413AA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накопленным итогом,</a:t>
                </a:r>
                <a:r>
                  <a:rPr lang="en-US" sz="800" b="0" i="0" baseline="0">
                    <a:effectLst/>
                  </a:rPr>
                  <a:t> </a:t>
                </a:r>
                <a:r>
                  <a:rPr lang="ru-RU" sz="800" b="0" i="0" baseline="0">
                    <a:effectLst/>
                  </a:rPr>
                  <a:t>п.п.</a:t>
                </a:r>
              </a:p>
            </c:rich>
          </c:tx>
          <c:layout>
            <c:manualLayout>
              <c:xMode val="edge"/>
              <c:yMode val="edge"/>
              <c:x val="2.0927505144776433E-2"/>
              <c:y val="0.3596058101432972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800" b="0">
              <a:solidFill>
                <a:sysClr val="windowText" lastClr="000000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'13'!$D$2</c:f>
              <c:strCache>
                <c:ptCount val="1"/>
                <c:pt idx="0">
                  <c:v>Конечное потребление домашних хозяйств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'13'!$D$3:$D$11</c:f>
              <c:numCache>
                <c:formatCode>0.0</c:formatCode>
                <c:ptCount val="9"/>
                <c:pt idx="0">
                  <c:v>3.5900208943954457</c:v>
                </c:pt>
                <c:pt idx="1">
                  <c:v>2.59</c:v>
                </c:pt>
                <c:pt idx="2">
                  <c:v>3.1709999999999998</c:v>
                </c:pt>
                <c:pt idx="3">
                  <c:v>5</c:v>
                </c:pt>
                <c:pt idx="4">
                  <c:v>3.4728717282528927</c:v>
                </c:pt>
                <c:pt idx="5">
                  <c:v>4.7</c:v>
                </c:pt>
                <c:pt idx="6">
                  <c:v>4.5999999999999996</c:v>
                </c:pt>
                <c:pt idx="7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68-4AEA-BC36-3EBEE8178035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Конечное потребление органов гос. управления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'13'!$E$3:$E$11</c:f>
              <c:numCache>
                <c:formatCode>0.0</c:formatCode>
                <c:ptCount val="9"/>
                <c:pt idx="0">
                  <c:v>-0.85123813992993502</c:v>
                </c:pt>
                <c:pt idx="1">
                  <c:v>-0.72478123425471563</c:v>
                </c:pt>
                <c:pt idx="2">
                  <c:v>-0.14699999999999999</c:v>
                </c:pt>
                <c:pt idx="3">
                  <c:v>0.1147133111939581</c:v>
                </c:pt>
                <c:pt idx="4">
                  <c:v>0.10247562058333351</c:v>
                </c:pt>
                <c:pt idx="5">
                  <c:v>1</c:v>
                </c:pt>
                <c:pt idx="6">
                  <c:v>0.6</c:v>
                </c:pt>
                <c:pt idx="7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68-4AEA-BC36-3EBEE8178035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Валовое накопление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'13'!$F$3:$F$11</c:f>
              <c:numCache>
                <c:formatCode>0.0</c:formatCode>
                <c:ptCount val="9"/>
                <c:pt idx="0">
                  <c:v>-0.35687733651681008</c:v>
                </c:pt>
                <c:pt idx="1">
                  <c:v>-0.39900000000000002</c:v>
                </c:pt>
                <c:pt idx="2">
                  <c:v>0.53200000000000003</c:v>
                </c:pt>
                <c:pt idx="3">
                  <c:v>1.6082325629747609</c:v>
                </c:pt>
                <c:pt idx="4">
                  <c:v>2.434435049891035</c:v>
                </c:pt>
                <c:pt idx="5">
                  <c:v>4.3</c:v>
                </c:pt>
                <c:pt idx="6">
                  <c:v>3.2</c:v>
                </c:pt>
                <c:pt idx="7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68-4AEA-BC36-3EBEE8178035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НКООДХ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'13'!$G$3:$G$11</c:f>
              <c:numCache>
                <c:formatCode>0.0</c:formatCode>
                <c:ptCount val="9"/>
                <c:pt idx="0">
                  <c:v>0.117827415320036</c:v>
                </c:pt>
                <c:pt idx="1">
                  <c:v>0.05</c:v>
                </c:pt>
                <c:pt idx="2">
                  <c:v>0.11600000000000001</c:v>
                </c:pt>
                <c:pt idx="3">
                  <c:v>-0.1</c:v>
                </c:pt>
                <c:pt idx="4">
                  <c:v>-2.7691527316555761E-2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68-4AEA-BC36-3EBEE8178035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Чистый экспорт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'13'!$H$3:$H$11</c:f>
              <c:numCache>
                <c:formatCode>0.0</c:formatCode>
                <c:ptCount val="9"/>
                <c:pt idx="0">
                  <c:v>1.3002671667312602</c:v>
                </c:pt>
                <c:pt idx="1">
                  <c:v>1.6870000000000001</c:v>
                </c:pt>
                <c:pt idx="2">
                  <c:v>0.42299999999999999</c:v>
                </c:pt>
                <c:pt idx="3">
                  <c:v>-1.6</c:v>
                </c:pt>
                <c:pt idx="4">
                  <c:v>-0.36795842599537476</c:v>
                </c:pt>
                <c:pt idx="5">
                  <c:v>-3.7</c:v>
                </c:pt>
                <c:pt idx="6">
                  <c:v>-2.1</c:v>
                </c:pt>
                <c:pt idx="7">
                  <c:v>-1.8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68-4AEA-BC36-3EBEE8178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ВВП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'13'!$C$3:$C$11</c:f>
              <c:numCache>
                <c:formatCode>0.0</c:formatCode>
                <c:ptCount val="9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4.0999999999999996</c:v>
                </c:pt>
                <c:pt idx="3">
                  <c:v>5</c:v>
                </c:pt>
                <c:pt idx="4">
                  <c:v>5.6</c:v>
                </c:pt>
                <c:pt idx="5">
                  <c:v>6.3</c:v>
                </c:pt>
                <c:pt idx="6">
                  <c:v>6.3</c:v>
                </c:pt>
                <c:pt idx="7">
                  <c:v>6.5</c:v>
                </c:pt>
                <c:pt idx="8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268-4AEA-BC36-3EBEE8178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>
                    <a:latin typeface="+mn-lt"/>
                  </a:rPr>
                  <a:t>г/г,</a:t>
                </a:r>
                <a:r>
                  <a:rPr lang="ru-RU" sz="800" b="0" baseline="0">
                    <a:latin typeface="+mn-lt"/>
                  </a:rPr>
                  <a:t> накопленным итогом, п.п.</a:t>
                </a:r>
                <a:endParaRPr lang="ru-RU" sz="800" b="0">
                  <a:latin typeface="+mn-lt"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629585693034E-2"/>
          <c:y val="2.9926032463529887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3554809632861E-2"/>
          <c:y val="0.20914403881333016"/>
          <c:w val="0.85408162625090189"/>
          <c:h val="0.6243604549431320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'14'!$D$3:$D$30</c:f>
              <c:numCache>
                <c:formatCode>0.0</c:formatCode>
                <c:ptCount val="28"/>
                <c:pt idx="0">
                  <c:v>-0.24838079984960665</c:v>
                </c:pt>
                <c:pt idx="1">
                  <c:v>0.82793877261712256</c:v>
                </c:pt>
                <c:pt idx="2">
                  <c:v>2.1488802854002307</c:v>
                </c:pt>
                <c:pt idx="3">
                  <c:v>1.9811220789307782</c:v>
                </c:pt>
                <c:pt idx="4">
                  <c:v>2.7340001699605398</c:v>
                </c:pt>
                <c:pt idx="5">
                  <c:v>2.8101971663623653</c:v>
                </c:pt>
                <c:pt idx="6">
                  <c:v>2.5092878207068749</c:v>
                </c:pt>
                <c:pt idx="7">
                  <c:v>2.7130603435206302</c:v>
                </c:pt>
                <c:pt idx="8">
                  <c:v>2.7109999999999999</c:v>
                </c:pt>
                <c:pt idx="9">
                  <c:v>2.8849999999999998</c:v>
                </c:pt>
                <c:pt idx="10">
                  <c:v>2.9159999999999999</c:v>
                </c:pt>
                <c:pt idx="11">
                  <c:v>2.98</c:v>
                </c:pt>
                <c:pt idx="12">
                  <c:v>2.3557975878037269</c:v>
                </c:pt>
                <c:pt idx="13">
                  <c:v>1.2364808694883371</c:v>
                </c:pt>
                <c:pt idx="14">
                  <c:v>1.055261996080378</c:v>
                </c:pt>
                <c:pt idx="15">
                  <c:v>1.278741168780541</c:v>
                </c:pt>
                <c:pt idx="16">
                  <c:v>1.0360794170282803</c:v>
                </c:pt>
                <c:pt idx="17">
                  <c:v>1.4678693763862327</c:v>
                </c:pt>
                <c:pt idx="18">
                  <c:v>2.0002472095594404</c:v>
                </c:pt>
                <c:pt idx="19">
                  <c:v>2.0118367638560626</c:v>
                </c:pt>
                <c:pt idx="20">
                  <c:v>2.1623390637769946</c:v>
                </c:pt>
                <c:pt idx="21">
                  <c:v>2.4474774089700628</c:v>
                </c:pt>
                <c:pt idx="22">
                  <c:v>2.5608635772825075</c:v>
                </c:pt>
                <c:pt idx="23">
                  <c:v>2.5430098884616017</c:v>
                </c:pt>
                <c:pt idx="24">
                  <c:v>1.2</c:v>
                </c:pt>
                <c:pt idx="25">
                  <c:v>2.4765901737188845</c:v>
                </c:pt>
                <c:pt idx="26">
                  <c:v>2.3330314639947334</c:v>
                </c:pt>
                <c:pt idx="27">
                  <c:v>2.993848688571719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A-4B37-A89E-031357E736F1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'14'!$E$3:$E$30</c:f>
              <c:numCache>
                <c:formatCode>0.0</c:formatCode>
                <c:ptCount val="28"/>
                <c:pt idx="0">
                  <c:v>4.1993237343025429</c:v>
                </c:pt>
                <c:pt idx="1">
                  <c:v>3.9097102092891833</c:v>
                </c:pt>
                <c:pt idx="2">
                  <c:v>2.7972851167025166</c:v>
                </c:pt>
                <c:pt idx="3">
                  <c:v>3.2981197767026273</c:v>
                </c:pt>
                <c:pt idx="4">
                  <c:v>2.5135050933132077</c:v>
                </c:pt>
                <c:pt idx="5">
                  <c:v>2.8290845140156802</c:v>
                </c:pt>
                <c:pt idx="6">
                  <c:v>3.3661212453103562</c:v>
                </c:pt>
                <c:pt idx="7">
                  <c:v>4.0601085026699222</c:v>
                </c:pt>
                <c:pt idx="8">
                  <c:v>4.5999999999999996</c:v>
                </c:pt>
                <c:pt idx="9">
                  <c:v>5.8</c:v>
                </c:pt>
                <c:pt idx="10">
                  <c:v>6.3540000000000001</c:v>
                </c:pt>
                <c:pt idx="11">
                  <c:v>6.86</c:v>
                </c:pt>
                <c:pt idx="12">
                  <c:v>1.8307393216466683</c:v>
                </c:pt>
                <c:pt idx="13">
                  <c:v>3.5</c:v>
                </c:pt>
                <c:pt idx="14">
                  <c:v>3.7464198391038832</c:v>
                </c:pt>
                <c:pt idx="15">
                  <c:v>4.8237636482482547</c:v>
                </c:pt>
                <c:pt idx="16">
                  <c:v>5.4206252825377854</c:v>
                </c:pt>
                <c:pt idx="17">
                  <c:v>5.0676153234126007</c:v>
                </c:pt>
                <c:pt idx="18">
                  <c:v>4.6382067224541172</c:v>
                </c:pt>
                <c:pt idx="19">
                  <c:v>4.9007579841645006</c:v>
                </c:pt>
                <c:pt idx="20">
                  <c:v>4.975559231522765</c:v>
                </c:pt>
                <c:pt idx="21">
                  <c:v>4.9177886552691374</c:v>
                </c:pt>
                <c:pt idx="22">
                  <c:v>4.7308803745598054</c:v>
                </c:pt>
                <c:pt idx="23">
                  <c:v>5</c:v>
                </c:pt>
                <c:pt idx="24">
                  <c:v>0.9</c:v>
                </c:pt>
                <c:pt idx="25">
                  <c:v>0.14556944673145511</c:v>
                </c:pt>
                <c:pt idx="26">
                  <c:v>0.49837999693872859</c:v>
                </c:pt>
                <c:pt idx="27">
                  <c:v>0.42892293208161197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A-4B37-A89E-031357E73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Розничная торговля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'14'!$C$3:$C$30</c:f>
              <c:numCache>
                <c:formatCode>0.0</c:formatCode>
                <c:ptCount val="28"/>
                <c:pt idx="0">
                  <c:v>3.7000000000000028</c:v>
                </c:pt>
                <c:pt idx="1">
                  <c:v>4.7000000000000028</c:v>
                </c:pt>
                <c:pt idx="2">
                  <c:v>4.9000000000000057</c:v>
                </c:pt>
                <c:pt idx="3">
                  <c:v>5.2000000000000028</c:v>
                </c:pt>
                <c:pt idx="4">
                  <c:v>5.2000000000000028</c:v>
                </c:pt>
                <c:pt idx="5">
                  <c:v>5.5999999999999943</c:v>
                </c:pt>
                <c:pt idx="6">
                  <c:v>5.9000000000000057</c:v>
                </c:pt>
                <c:pt idx="7">
                  <c:v>6.7999999999999972</c:v>
                </c:pt>
                <c:pt idx="8">
                  <c:v>7.3</c:v>
                </c:pt>
                <c:pt idx="9">
                  <c:v>8.6999999999999993</c:v>
                </c:pt>
                <c:pt idx="10">
                  <c:v>9.3000000000000007</c:v>
                </c:pt>
                <c:pt idx="11">
                  <c:v>9.8000000000000007</c:v>
                </c:pt>
                <c:pt idx="12">
                  <c:v>4.2000000000000028</c:v>
                </c:pt>
                <c:pt idx="13">
                  <c:v>4.7000000000000028</c:v>
                </c:pt>
                <c:pt idx="14">
                  <c:v>4.7999999999999972</c:v>
                </c:pt>
                <c:pt idx="15">
                  <c:v>6.0999999999999943</c:v>
                </c:pt>
                <c:pt idx="16">
                  <c:v>6.5</c:v>
                </c:pt>
                <c:pt idx="17">
                  <c:v>6.5999999999999943</c:v>
                </c:pt>
                <c:pt idx="18">
                  <c:v>6.5999999999999943</c:v>
                </c:pt>
                <c:pt idx="19">
                  <c:v>6.9000000000000057</c:v>
                </c:pt>
                <c:pt idx="20">
                  <c:v>7.0999999999999943</c:v>
                </c:pt>
                <c:pt idx="21">
                  <c:v>7.4000000000000057</c:v>
                </c:pt>
                <c:pt idx="22">
                  <c:v>7.2999999999999972</c:v>
                </c:pt>
                <c:pt idx="23">
                  <c:v>7.5</c:v>
                </c:pt>
                <c:pt idx="24">
                  <c:v>2.0999999999999943</c:v>
                </c:pt>
                <c:pt idx="25">
                  <c:v>2.5999999999999943</c:v>
                </c:pt>
                <c:pt idx="26">
                  <c:v>2.7999999999999972</c:v>
                </c:pt>
                <c:pt idx="27">
                  <c:v>3.4000000000000057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C0A-4B37-A89E-031357E73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baseline="0">
                    <a:effectLst/>
                  </a:rPr>
                  <a:t>% </a:t>
                </a:r>
                <a:r>
                  <a:rPr lang="ru-RU" sz="800" b="0" i="0" baseline="0">
                    <a:effectLst/>
                  </a:rPr>
                  <a:t>г/г, накопленным итогом, п.п.</a:t>
                </a:r>
                <a:endParaRPr lang="ru-RU" sz="8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8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982944860976042"/>
          <c:y val="2.2474827010260077E-2"/>
          <c:w val="0.61912350597609567"/>
          <c:h val="0.230304939155332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985386961764908E-2"/>
          <c:y val="0.17376346613389745"/>
          <c:w val="0.85409141424889456"/>
          <c:h val="0.65034669173815973"/>
        </c:manualLayout>
      </c:layout>
      <c:areaChart>
        <c:grouping val="standard"/>
        <c:varyColors val="0"/>
        <c:ser>
          <c:idx val="1"/>
          <c:order val="0"/>
          <c:tx>
            <c:strRef>
              <c:f>'15'!$C$2</c:f>
              <c:strCache>
                <c:ptCount val="1"/>
                <c:pt idx="0">
                  <c:v>г/г, за месяц</c:v>
                </c:pt>
              </c:strCache>
            </c:strRef>
          </c:tx>
          <c:spPr>
            <a:solidFill>
              <a:srgbClr val="F1C94D">
                <a:lumMod val="40000"/>
                <a:lumOff val="60000"/>
              </a:srgbClr>
            </a:solidFill>
            <a:ln>
              <a:noFill/>
            </a:ln>
            <a:effectLst/>
          </c:spPr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'15'!$C$3:$C$30</c:f>
              <c:numCache>
                <c:formatCode>0.0</c:formatCode>
                <c:ptCount val="28"/>
                <c:pt idx="0">
                  <c:v>0.8</c:v>
                </c:pt>
                <c:pt idx="1">
                  <c:v>4.7999999999999972</c:v>
                </c:pt>
                <c:pt idx="2">
                  <c:v>-2.7000000000000028</c:v>
                </c:pt>
                <c:pt idx="3">
                  <c:v>10.900000000000006</c:v>
                </c:pt>
                <c:pt idx="4">
                  <c:v>-9.9999999999994316E-2</c:v>
                </c:pt>
                <c:pt idx="5">
                  <c:v>19.200000000000003</c:v>
                </c:pt>
                <c:pt idx="6">
                  <c:v>9.7999999999999972</c:v>
                </c:pt>
                <c:pt idx="7">
                  <c:v>4.7000000000000028</c:v>
                </c:pt>
                <c:pt idx="8">
                  <c:v>19.799999999999997</c:v>
                </c:pt>
                <c:pt idx="9">
                  <c:v>16.799999999999997</c:v>
                </c:pt>
                <c:pt idx="10">
                  <c:v>13.700000000000003</c:v>
                </c:pt>
                <c:pt idx="11">
                  <c:v>16.299999999999997</c:v>
                </c:pt>
                <c:pt idx="12">
                  <c:v>9.7000000000000028</c:v>
                </c:pt>
                <c:pt idx="13">
                  <c:v>12.799999999999997</c:v>
                </c:pt>
                <c:pt idx="14">
                  <c:v>19.200000000000003</c:v>
                </c:pt>
                <c:pt idx="15">
                  <c:v>9.5999999999999943</c:v>
                </c:pt>
                <c:pt idx="16">
                  <c:v>25.099999999999994</c:v>
                </c:pt>
                <c:pt idx="17">
                  <c:v>6.5999999999999943</c:v>
                </c:pt>
                <c:pt idx="18">
                  <c:v>15.599999999999994</c:v>
                </c:pt>
                <c:pt idx="19">
                  <c:v>26.5</c:v>
                </c:pt>
                <c:pt idx="20">
                  <c:v>15.299999999999997</c:v>
                </c:pt>
                <c:pt idx="21">
                  <c:v>15.400000000000006</c:v>
                </c:pt>
                <c:pt idx="22">
                  <c:v>22.099999999999994</c:v>
                </c:pt>
                <c:pt idx="23">
                  <c:v>12.299999999999997</c:v>
                </c:pt>
                <c:pt idx="24">
                  <c:v>0.20000000000000284</c:v>
                </c:pt>
                <c:pt idx="25">
                  <c:v>-2.4000000000000057</c:v>
                </c:pt>
                <c:pt idx="26">
                  <c:v>0.40000000000000568</c:v>
                </c:pt>
                <c:pt idx="2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EB-4102-88D8-E5E2A44BB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5886672"/>
        <c:axId val="825883760"/>
      </c:areaChart>
      <c:lineChart>
        <c:grouping val="standard"/>
        <c:varyColors val="0"/>
        <c:ser>
          <c:idx val="0"/>
          <c:order val="1"/>
          <c:tx>
            <c:strRef>
              <c:f>'15'!$D$2</c:f>
              <c:strCache>
                <c:ptCount val="1"/>
                <c:pt idx="0">
                  <c:v>м/м, SA (пр. ось)</c:v>
                </c:pt>
              </c:strCache>
            </c:strRef>
          </c:tx>
          <c:spPr>
            <a:ln w="22225" cap="rnd">
              <a:solidFill>
                <a:srgbClr val="843C0C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'15'!$D$3:$D$30</c:f>
              <c:numCache>
                <c:formatCode>0.0</c:formatCode>
                <c:ptCount val="28"/>
                <c:pt idx="0">
                  <c:v>0.84253733957875276</c:v>
                </c:pt>
                <c:pt idx="1">
                  <c:v>0.97161338372080408</c:v>
                </c:pt>
                <c:pt idx="2">
                  <c:v>-2.5230764848728993</c:v>
                </c:pt>
                <c:pt idx="3">
                  <c:v>7.1240004674755886</c:v>
                </c:pt>
                <c:pt idx="4">
                  <c:v>-5.5668105427164711</c:v>
                </c:pt>
                <c:pt idx="5">
                  <c:v>8.9963429929654559</c:v>
                </c:pt>
                <c:pt idx="6">
                  <c:v>-2.8860730497516029</c:v>
                </c:pt>
                <c:pt idx="7">
                  <c:v>-2.7132449913424783</c:v>
                </c:pt>
                <c:pt idx="8">
                  <c:v>7.1003015778998702</c:v>
                </c:pt>
                <c:pt idx="9">
                  <c:v>0.12475080970519858</c:v>
                </c:pt>
                <c:pt idx="10">
                  <c:v>-1.538472921953371</c:v>
                </c:pt>
                <c:pt idx="11">
                  <c:v>4.678688605705883</c:v>
                </c:pt>
                <c:pt idx="12">
                  <c:v>1.1074265208328438</c:v>
                </c:pt>
                <c:pt idx="13">
                  <c:v>2.1862386933282796</c:v>
                </c:pt>
                <c:pt idx="14">
                  <c:v>2.0401330375825921</c:v>
                </c:pt>
                <c:pt idx="15">
                  <c:v>-2.4494333576499105</c:v>
                </c:pt>
                <c:pt idx="16">
                  <c:v>4.0470531599199111</c:v>
                </c:pt>
                <c:pt idx="17">
                  <c:v>-3.2910479040741292</c:v>
                </c:pt>
                <c:pt idx="18">
                  <c:v>3.0197863957537097</c:v>
                </c:pt>
                <c:pt idx="19">
                  <c:v>3.4183744652216408</c:v>
                </c:pt>
                <c:pt idx="20">
                  <c:v>-1.1767659213757775</c:v>
                </c:pt>
                <c:pt idx="21">
                  <c:v>0.77993831020479742</c:v>
                </c:pt>
                <c:pt idx="22">
                  <c:v>2.4368825538144234</c:v>
                </c:pt>
                <c:pt idx="23">
                  <c:v>-0.7855829871969644</c:v>
                </c:pt>
                <c:pt idx="24">
                  <c:v>-3.9069179270452614</c:v>
                </c:pt>
                <c:pt idx="25">
                  <c:v>0.56890082941278841</c:v>
                </c:pt>
                <c:pt idx="26">
                  <c:v>1.4753416113778117</c:v>
                </c:pt>
                <c:pt idx="27">
                  <c:v>2.272497584718125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B29-4446-8285-A36749249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1595631"/>
        <c:axId val="1501603535"/>
      </c:lineChart>
      <c:valAx>
        <c:axId val="825883760"/>
        <c:scaling>
          <c:orientation val="minMax"/>
          <c:max val="30"/>
          <c:min val="-15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5886672"/>
        <c:crosses val="autoZero"/>
        <c:crossBetween val="between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1501603535"/>
        <c:scaling>
          <c:orientation val="minMax"/>
          <c:max val="10"/>
          <c:min val="-5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1595631"/>
        <c:crosses val="max"/>
        <c:crossBetween val="between"/>
      </c:valAx>
      <c:catAx>
        <c:axId val="15015956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16035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638176</xdr:colOff>
      <xdr:row>2</xdr:row>
      <xdr:rowOff>104776</xdr:rowOff>
    </xdr:from>
    <xdr:to>
      <xdr:col>6</xdr:col>
      <xdr:colOff>476250</xdr:colOff>
      <xdr:row>15</xdr:row>
      <xdr:rowOff>123826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1" y="485776"/>
          <a:ext cx="3362324" cy="2495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276224</xdr:colOff>
      <xdr:row>0</xdr:row>
      <xdr:rowOff>123825</xdr:rowOff>
    </xdr:from>
    <xdr:to>
      <xdr:col>17</xdr:col>
      <xdr:colOff>485775</xdr:colOff>
      <xdr:row>14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0</xdr:row>
      <xdr:rowOff>123825</xdr:rowOff>
    </xdr:from>
    <xdr:to>
      <xdr:col>22</xdr:col>
      <xdr:colOff>523875</xdr:colOff>
      <xdr:row>19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104775</xdr:colOff>
      <xdr:row>0</xdr:row>
      <xdr:rowOff>171450</xdr:rowOff>
    </xdr:from>
    <xdr:to>
      <xdr:col>18</xdr:col>
      <xdr:colOff>590549</xdr:colOff>
      <xdr:row>13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161925</xdr:rowOff>
    </xdr:from>
    <xdr:to>
      <xdr:col>16</xdr:col>
      <xdr:colOff>592042</xdr:colOff>
      <xdr:row>12</xdr:row>
      <xdr:rowOff>148425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152400</xdr:rowOff>
    </xdr:from>
    <xdr:to>
      <xdr:col>21</xdr:col>
      <xdr:colOff>361951</xdr:colOff>
      <xdr:row>14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9526</xdr:colOff>
      <xdr:row>0</xdr:row>
      <xdr:rowOff>161925</xdr:rowOff>
    </xdr:from>
    <xdr:to>
      <xdr:col>12</xdr:col>
      <xdr:colOff>581026</xdr:colOff>
      <xdr:row>9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0</xdr:row>
      <xdr:rowOff>114299</xdr:rowOff>
    </xdr:from>
    <xdr:to>
      <xdr:col>18</xdr:col>
      <xdr:colOff>600076</xdr:colOff>
      <xdr:row>11</xdr:row>
      <xdr:rowOff>104774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0</xdr:row>
      <xdr:rowOff>133351</xdr:rowOff>
    </xdr:from>
    <xdr:to>
      <xdr:col>12</xdr:col>
      <xdr:colOff>552452</xdr:colOff>
      <xdr:row>10</xdr:row>
      <xdr:rowOff>85725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295275</xdr:colOff>
      <xdr:row>0</xdr:row>
      <xdr:rowOff>114300</xdr:rowOff>
    </xdr:from>
    <xdr:to>
      <xdr:col>14</xdr:col>
      <xdr:colOff>76199</xdr:colOff>
      <xdr:row>12</xdr:row>
      <xdr:rowOff>76201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3</xdr:row>
      <xdr:rowOff>19050</xdr:rowOff>
    </xdr:from>
    <xdr:to>
      <xdr:col>7</xdr:col>
      <xdr:colOff>28987</xdr:colOff>
      <xdr:row>15</xdr:row>
      <xdr:rowOff>95580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695325"/>
          <a:ext cx="2953162" cy="236253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0</xdr:row>
      <xdr:rowOff>180974</xdr:rowOff>
    </xdr:from>
    <xdr:to>
      <xdr:col>13</xdr:col>
      <xdr:colOff>276224</xdr:colOff>
      <xdr:row>7</xdr:row>
      <xdr:rowOff>152399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0</xdr:row>
      <xdr:rowOff>104775</xdr:rowOff>
    </xdr:from>
    <xdr:to>
      <xdr:col>18</xdr:col>
      <xdr:colOff>323849</xdr:colOff>
      <xdr:row>13</xdr:row>
      <xdr:rowOff>142874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0</xdr:row>
      <xdr:rowOff>46567</xdr:rowOff>
    </xdr:from>
    <xdr:to>
      <xdr:col>18</xdr:col>
      <xdr:colOff>285750</xdr:colOff>
      <xdr:row>13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447675</xdr:colOff>
      <xdr:row>1</xdr:row>
      <xdr:rowOff>38100</xdr:rowOff>
    </xdr:from>
    <xdr:to>
      <xdr:col>21</xdr:col>
      <xdr:colOff>106680</xdr:colOff>
      <xdr:row>11</xdr:row>
      <xdr:rowOff>123190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425824</xdr:colOff>
      <xdr:row>0</xdr:row>
      <xdr:rowOff>280147</xdr:rowOff>
    </xdr:from>
    <xdr:to>
      <xdr:col>15</xdr:col>
      <xdr:colOff>459666</xdr:colOff>
      <xdr:row>11</xdr:row>
      <xdr:rowOff>151205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76198</xdr:rowOff>
    </xdr:from>
    <xdr:to>
      <xdr:col>18</xdr:col>
      <xdr:colOff>561975</xdr:colOff>
      <xdr:row>13</xdr:row>
      <xdr:rowOff>180975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138545</xdr:colOff>
      <xdr:row>0</xdr:row>
      <xdr:rowOff>63500</xdr:rowOff>
    </xdr:from>
    <xdr:to>
      <xdr:col>19</xdr:col>
      <xdr:colOff>495300</xdr:colOff>
      <xdr:row>14</xdr:row>
      <xdr:rowOff>86975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88900</xdr:rowOff>
    </xdr:from>
    <xdr:to>
      <xdr:col>15</xdr:col>
      <xdr:colOff>619124</xdr:colOff>
      <xdr:row>18</xdr:row>
      <xdr:rowOff>114299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95251</xdr:colOff>
      <xdr:row>0</xdr:row>
      <xdr:rowOff>76650</xdr:rowOff>
    </xdr:from>
    <xdr:to>
      <xdr:col>17</xdr:col>
      <xdr:colOff>762001</xdr:colOff>
      <xdr:row>13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1</xdr:row>
      <xdr:rowOff>85725</xdr:rowOff>
    </xdr:from>
    <xdr:to>
      <xdr:col>7</xdr:col>
      <xdr:colOff>105227</xdr:colOff>
      <xdr:row>14</xdr:row>
      <xdr:rowOff>95597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1575" y="419100"/>
          <a:ext cx="3238952" cy="2486372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395063</xdr:colOff>
      <xdr:row>1</xdr:row>
      <xdr:rowOff>157842</xdr:rowOff>
    </xdr:from>
    <xdr:to>
      <xdr:col>19</xdr:col>
      <xdr:colOff>384113</xdr:colOff>
      <xdr:row>27</xdr:row>
      <xdr:rowOff>98313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137205</xdr:colOff>
      <xdr:row>0</xdr:row>
      <xdr:rowOff>112059</xdr:rowOff>
    </xdr:from>
    <xdr:to>
      <xdr:col>17</xdr:col>
      <xdr:colOff>455933</xdr:colOff>
      <xdr:row>10</xdr:row>
      <xdr:rowOff>33617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165735</xdr:colOff>
      <xdr:row>0</xdr:row>
      <xdr:rowOff>135254</xdr:rowOff>
    </xdr:from>
    <xdr:to>
      <xdr:col>16</xdr:col>
      <xdr:colOff>202410</xdr:colOff>
      <xdr:row>11</xdr:row>
      <xdr:rowOff>130154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44503</xdr:colOff>
      <xdr:row>0</xdr:row>
      <xdr:rowOff>95250</xdr:rowOff>
    </xdr:from>
    <xdr:to>
      <xdr:col>16</xdr:col>
      <xdr:colOff>571179</xdr:colOff>
      <xdr:row>14</xdr:row>
      <xdr:rowOff>151759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3</xdr:row>
      <xdr:rowOff>47625</xdr:rowOff>
    </xdr:from>
    <xdr:to>
      <xdr:col>7</xdr:col>
      <xdr:colOff>238542</xdr:colOff>
      <xdr:row>15</xdr:row>
      <xdr:rowOff>47944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2575" y="800100"/>
          <a:ext cx="2991267" cy="22863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235980</xdr:colOff>
      <xdr:row>1</xdr:row>
      <xdr:rowOff>19050</xdr:rowOff>
    </xdr:from>
    <xdr:to>
      <xdr:col>6</xdr:col>
      <xdr:colOff>571500</xdr:colOff>
      <xdr:row>16</xdr:row>
      <xdr:rowOff>161944</xdr:rowOff>
    </xdr:to>
    <xdr:pic>
      <xdr:nvPicPr>
        <xdr:cNvPr id="4" name="Рисунок 3" descr="C:\Users\IS_Moldir_N\AppData\Local\Packages\Microsoft.Windows.Photos_8wekyb3d8bbwe\TempState\ShareServiceTempFolder\GDP_FORECAST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55" y="209550"/>
          <a:ext cx="4364595" cy="3000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50524</xdr:colOff>
      <xdr:row>1</xdr:row>
      <xdr:rowOff>133350</xdr:rowOff>
    </xdr:from>
    <xdr:to>
      <xdr:col>7</xdr:col>
      <xdr:colOff>19050</xdr:colOff>
      <xdr:row>16</xdr:row>
      <xdr:rowOff>133350</xdr:rowOff>
    </xdr:to>
    <xdr:pic>
      <xdr:nvPicPr>
        <xdr:cNvPr id="4" name="Рисунок 3" descr="C:\Users\IS_Moldir_N\AppData\Local\Packages\Microsoft.Windows.Photos_8wekyb3d8bbwe\TempState\ShareServiceTempFolder\Inflation forecast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49" y="323850"/>
          <a:ext cx="4750076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504826</xdr:colOff>
      <xdr:row>1</xdr:row>
      <xdr:rowOff>66675</xdr:rowOff>
    </xdr:from>
    <xdr:to>
      <xdr:col>11</xdr:col>
      <xdr:colOff>318978</xdr:colOff>
      <xdr:row>22</xdr:row>
      <xdr:rowOff>133350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6" y="257175"/>
          <a:ext cx="6710252" cy="4067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190501</xdr:colOff>
      <xdr:row>1</xdr:row>
      <xdr:rowOff>66674</xdr:rowOff>
    </xdr:from>
    <xdr:to>
      <xdr:col>20</xdr:col>
      <xdr:colOff>219075</xdr:colOff>
      <xdr:row>11</xdr:row>
      <xdr:rowOff>57149</xdr:rowOff>
    </xdr:to>
    <xdr:sp macro="" textlink="">
      <xdr:nvSpPr>
        <xdr:cNvPr id="7" name="Прямоугольник 6"/>
        <xdr:cNvSpPr/>
      </xdr:nvSpPr>
      <xdr:spPr>
        <a:xfrm>
          <a:off x="10344151" y="257174"/>
          <a:ext cx="1266824" cy="20288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4_&#1044;&#1086;&#1082;&#1083;&#1072;&#1076;%20&#1086;%20&#1076;&#1077;&#1085;&#1077;&#1078;&#1085;&#1086;-&#1082;&#1088;&#1077;&#1076;&#1080;&#1090;&#1085;&#1086;&#1081;%20&#1087;&#1086;&#1083;&#1080;&#1090;&#1080;&#1082;&#1077;\2026\01.%20&#1052;&#1072;&#1088;&#1090;\&#1058;&#1072;&#1073;&#1083;&#1080;&#1094;&#1099;\&#1057;&#1090;&#1072;&#1090;&#1080;&#1089;&#1090;&#1080;&#1095;&#1077;&#1089;&#1082;&#1072;&#1103;%20&#1080;&#1085;&#1092;&#1086;&#1088;&#1084;&#1072;&#1094;&#1080;&#1103;%20&#1044;&#1086;&#1044;&#1050;&#1055;%20(&#1060;&#1077;&#1074;&#1088;&#1072;&#1083;&#1100;%202026,%20&#1088;&#1091;&#108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  <sheetName val="7 (рус)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tables/table1.xml><?xml version="1.0" encoding="utf-8"?>
<table xmlns="http://schemas.openxmlformats.org/spreadsheetml/2006/main" id="1" name="Таблица12" displayName="Таблица12" ref="B2:E13" totalsRowShown="0" headerRowDxfId="15" dataDxfId="13" headerRowBorderDxfId="14">
  <tableColumns count="4">
    <tableColumn id="2" name="Ненефтяной структурный дефицит" dataDxfId="12"/>
    <tableColumn id="1" name="Цикл" dataDxfId="11"/>
    <tableColumn id="3" name="Обслуживание долга" dataDxfId="10"/>
    <tableColumn id="4" name="ЭТП+Трансферты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B2:E54" totalsRowShown="0" headerRowDxfId="8" dataDxfId="6" headerRowBorderDxfId="7" tableBorderDxfId="5" totalsRowBorderDxfId="4">
  <tableColumns count="4">
    <tableColumn id="2" name="Месяц" dataDxfId="3"/>
    <tableColumn id="12" name="юридические лица" dataDxfId="2"/>
    <tableColumn id="3" name="физические лица" dataDxfId="1"/>
    <tableColumn id="1" name="базовая ставк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tabSelected="1" view="pageBreakPreview" zoomScale="85" zoomScaleNormal="85" zoomScaleSheetLayoutView="85" workbookViewId="0">
      <selection activeCell="B7" sqref="B7:G7"/>
    </sheetView>
  </sheetViews>
  <sheetFormatPr defaultRowHeight="15.75" x14ac:dyDescent="0.25"/>
  <cols>
    <col min="1" max="1" width="13.42578125" style="82" customWidth="1"/>
    <col min="2" max="2" width="139.5703125" style="67" customWidth="1"/>
    <col min="3" max="3" width="9.140625" style="67" hidden="1" customWidth="1"/>
    <col min="4" max="4" width="2.28515625" style="67" hidden="1" customWidth="1"/>
    <col min="5" max="5" width="1.5703125" style="67" hidden="1" customWidth="1"/>
    <col min="6" max="6" width="2.5703125" style="67" hidden="1" customWidth="1"/>
    <col min="7" max="7" width="14.85546875" style="67" customWidth="1"/>
    <col min="8" max="8" width="9" style="67" customWidth="1"/>
    <col min="9" max="16384" width="9.140625" style="67"/>
  </cols>
  <sheetData>
    <row r="1" spans="1:7" ht="18.75" x14ac:dyDescent="0.25">
      <c r="A1" s="296" t="s">
        <v>126</v>
      </c>
      <c r="B1" s="296"/>
      <c r="C1" s="296"/>
      <c r="D1" s="296"/>
      <c r="E1" s="296"/>
      <c r="F1" s="296"/>
      <c r="G1" s="296"/>
    </row>
    <row r="2" spans="1:7" ht="18.75" x14ac:dyDescent="0.25">
      <c r="A2" s="296" t="s">
        <v>70</v>
      </c>
      <c r="B2" s="296"/>
      <c r="C2" s="296"/>
      <c r="D2" s="296"/>
      <c r="E2" s="296"/>
      <c r="F2" s="296"/>
      <c r="G2" s="296"/>
    </row>
    <row r="3" spans="1:7" ht="15" customHeight="1" x14ac:dyDescent="0.25">
      <c r="A3" s="163" t="s">
        <v>38</v>
      </c>
      <c r="B3" s="297" t="s">
        <v>143</v>
      </c>
      <c r="C3" s="297"/>
      <c r="D3" s="297"/>
      <c r="E3" s="297"/>
      <c r="F3" s="297"/>
      <c r="G3" s="297"/>
    </row>
    <row r="4" spans="1:7" ht="15" customHeight="1" x14ac:dyDescent="0.25">
      <c r="A4" s="163" t="s">
        <v>1</v>
      </c>
      <c r="B4" s="297" t="s">
        <v>144</v>
      </c>
      <c r="C4" s="297"/>
      <c r="D4" s="297"/>
      <c r="E4" s="297"/>
      <c r="F4" s="297"/>
      <c r="G4" s="297"/>
    </row>
    <row r="5" spans="1:7" x14ac:dyDescent="0.25">
      <c r="A5" s="163" t="s">
        <v>2</v>
      </c>
      <c r="B5" s="301" t="s">
        <v>197</v>
      </c>
      <c r="C5" s="302"/>
      <c r="D5" s="302"/>
      <c r="E5" s="302"/>
      <c r="F5" s="302"/>
      <c r="G5" s="303"/>
    </row>
    <row r="6" spans="1:7" x14ac:dyDescent="0.25">
      <c r="A6" s="163" t="s">
        <v>96</v>
      </c>
      <c r="B6" s="304" t="s">
        <v>198</v>
      </c>
      <c r="C6" s="305"/>
      <c r="D6" s="305"/>
      <c r="E6" s="305"/>
      <c r="F6" s="305"/>
      <c r="G6" s="306"/>
    </row>
    <row r="7" spans="1:7" ht="15" customHeight="1" x14ac:dyDescent="0.25">
      <c r="A7" s="183" t="s">
        <v>95</v>
      </c>
      <c r="B7" s="307" t="s">
        <v>145</v>
      </c>
      <c r="C7" s="308"/>
      <c r="D7" s="308"/>
      <c r="E7" s="308"/>
      <c r="F7" s="308"/>
      <c r="G7" s="309"/>
    </row>
    <row r="8" spans="1:7" ht="15" customHeight="1" x14ac:dyDescent="0.25">
      <c r="A8" s="183" t="s">
        <v>3</v>
      </c>
      <c r="B8" s="307" t="s">
        <v>146</v>
      </c>
      <c r="C8" s="308"/>
      <c r="D8" s="308"/>
      <c r="E8" s="308"/>
      <c r="F8" s="308"/>
      <c r="G8" s="309"/>
    </row>
    <row r="9" spans="1:7" ht="15" customHeight="1" x14ac:dyDescent="0.25">
      <c r="A9" s="183" t="s">
        <v>4</v>
      </c>
      <c r="B9" s="310" t="s">
        <v>115</v>
      </c>
      <c r="C9" s="310"/>
      <c r="D9" s="310"/>
      <c r="E9" s="310"/>
      <c r="F9" s="310"/>
      <c r="G9" s="310"/>
    </row>
    <row r="10" spans="1:7" x14ac:dyDescent="0.25">
      <c r="A10" s="183" t="s">
        <v>5</v>
      </c>
      <c r="B10" s="311" t="s">
        <v>142</v>
      </c>
      <c r="C10" s="311"/>
      <c r="D10" s="311"/>
      <c r="E10" s="311"/>
      <c r="F10" s="311"/>
      <c r="G10" s="311"/>
    </row>
    <row r="11" spans="1:7" s="159" customFormat="1" ht="18.75" x14ac:dyDescent="0.25">
      <c r="A11" s="296" t="s">
        <v>76</v>
      </c>
      <c r="B11" s="296"/>
      <c r="C11" s="296"/>
      <c r="D11" s="296"/>
      <c r="E11" s="296"/>
      <c r="F11" s="296"/>
      <c r="G11" s="296"/>
    </row>
    <row r="12" spans="1:7" x14ac:dyDescent="0.25">
      <c r="A12" s="163" t="s">
        <v>67</v>
      </c>
      <c r="B12" s="298" t="s">
        <v>147</v>
      </c>
      <c r="C12" s="299"/>
      <c r="D12" s="299"/>
      <c r="E12" s="299"/>
      <c r="F12" s="299"/>
      <c r="G12" s="300"/>
    </row>
    <row r="13" spans="1:7" x14ac:dyDescent="0.25">
      <c r="A13" s="163" t="s">
        <v>6</v>
      </c>
      <c r="B13" s="298" t="s">
        <v>141</v>
      </c>
      <c r="C13" s="299"/>
      <c r="D13" s="299"/>
      <c r="E13" s="299"/>
      <c r="F13" s="299"/>
      <c r="G13" s="300"/>
    </row>
    <row r="14" spans="1:7" x14ac:dyDescent="0.25">
      <c r="A14" s="163" t="s">
        <v>7</v>
      </c>
      <c r="B14" s="298" t="s">
        <v>148</v>
      </c>
      <c r="C14" s="299"/>
      <c r="D14" s="299"/>
      <c r="E14" s="299"/>
      <c r="F14" s="299"/>
      <c r="G14" s="300"/>
    </row>
    <row r="15" spans="1:7" x14ac:dyDescent="0.25">
      <c r="A15" s="163" t="s">
        <v>8</v>
      </c>
      <c r="B15" s="298" t="s">
        <v>149</v>
      </c>
      <c r="C15" s="299"/>
      <c r="D15" s="299"/>
      <c r="E15" s="299"/>
      <c r="F15" s="299"/>
      <c r="G15" s="300"/>
    </row>
    <row r="16" spans="1:7" ht="18.75" customHeight="1" x14ac:dyDescent="0.25">
      <c r="A16" s="163" t="s">
        <v>9</v>
      </c>
      <c r="B16" s="298" t="s">
        <v>193</v>
      </c>
      <c r="C16" s="299"/>
      <c r="D16" s="299"/>
      <c r="E16" s="299"/>
      <c r="F16" s="299"/>
      <c r="G16" s="300"/>
    </row>
    <row r="17" spans="1:13" x14ac:dyDescent="0.25">
      <c r="A17" s="163" t="s">
        <v>10</v>
      </c>
      <c r="B17" s="298" t="s">
        <v>150</v>
      </c>
      <c r="C17" s="299"/>
      <c r="D17" s="299"/>
      <c r="E17" s="299"/>
      <c r="F17" s="299"/>
      <c r="G17" s="300"/>
      <c r="J17" s="67" t="s">
        <v>34</v>
      </c>
    </row>
    <row r="18" spans="1:13" x14ac:dyDescent="0.25">
      <c r="A18" s="163" t="s">
        <v>11</v>
      </c>
      <c r="B18" s="298" t="s">
        <v>151</v>
      </c>
      <c r="C18" s="299"/>
      <c r="D18" s="299"/>
      <c r="E18" s="299"/>
      <c r="F18" s="299"/>
      <c r="G18" s="300"/>
    </row>
    <row r="19" spans="1:13" x14ac:dyDescent="0.25">
      <c r="A19" s="163" t="s">
        <v>12</v>
      </c>
      <c r="B19" s="298" t="s">
        <v>121</v>
      </c>
      <c r="C19" s="299"/>
      <c r="D19" s="299"/>
      <c r="E19" s="299"/>
      <c r="F19" s="299"/>
      <c r="G19" s="300"/>
      <c r="L19" s="67" t="s">
        <v>34</v>
      </c>
    </row>
    <row r="20" spans="1:13" ht="18" customHeight="1" x14ac:dyDescent="0.25">
      <c r="A20" s="163" t="s">
        <v>13</v>
      </c>
      <c r="B20" s="304" t="s">
        <v>152</v>
      </c>
      <c r="C20" s="305"/>
      <c r="D20" s="305"/>
      <c r="E20" s="305"/>
      <c r="F20" s="305"/>
      <c r="G20" s="306"/>
    </row>
    <row r="21" spans="1:13" x14ac:dyDescent="0.25">
      <c r="A21" s="163" t="s">
        <v>14</v>
      </c>
      <c r="B21" s="304" t="s">
        <v>125</v>
      </c>
      <c r="C21" s="305"/>
      <c r="D21" s="305"/>
      <c r="E21" s="305"/>
      <c r="F21" s="305"/>
      <c r="G21" s="306"/>
    </row>
    <row r="22" spans="1:13" x14ac:dyDescent="0.25">
      <c r="A22" s="163" t="s">
        <v>15</v>
      </c>
      <c r="B22" s="298" t="s">
        <v>153</v>
      </c>
      <c r="C22" s="299"/>
      <c r="D22" s="299"/>
      <c r="E22" s="299"/>
      <c r="F22" s="299"/>
      <c r="G22" s="300"/>
    </row>
    <row r="23" spans="1:13" s="159" customFormat="1" x14ac:dyDescent="0.25">
      <c r="A23" s="163" t="s">
        <v>16</v>
      </c>
      <c r="B23" s="317" t="s">
        <v>154</v>
      </c>
      <c r="C23" s="318"/>
      <c r="D23" s="318"/>
      <c r="E23" s="318"/>
      <c r="F23" s="318"/>
      <c r="G23" s="319"/>
      <c r="L23" s="159" t="s">
        <v>34</v>
      </c>
    </row>
    <row r="24" spans="1:13" x14ac:dyDescent="0.25">
      <c r="A24" s="163" t="s">
        <v>75</v>
      </c>
      <c r="B24" s="316" t="s">
        <v>155</v>
      </c>
      <c r="C24" s="316"/>
      <c r="D24" s="316"/>
      <c r="E24" s="316"/>
      <c r="F24" s="316"/>
      <c r="G24" s="316"/>
    </row>
    <row r="25" spans="1:13" s="159" customFormat="1" x14ac:dyDescent="0.25">
      <c r="A25" s="163" t="s">
        <v>17</v>
      </c>
      <c r="B25" s="320" t="s">
        <v>156</v>
      </c>
      <c r="C25" s="320"/>
      <c r="D25" s="320"/>
      <c r="E25" s="320"/>
      <c r="F25" s="320"/>
      <c r="G25" s="320"/>
    </row>
    <row r="26" spans="1:13" s="159" customFormat="1" x14ac:dyDescent="0.25">
      <c r="A26" s="163" t="s">
        <v>18</v>
      </c>
      <c r="B26" s="320" t="s">
        <v>157</v>
      </c>
      <c r="C26" s="320"/>
      <c r="D26" s="320"/>
      <c r="E26" s="320"/>
      <c r="F26" s="320"/>
      <c r="G26" s="320"/>
    </row>
    <row r="27" spans="1:13" ht="18.75" x14ac:dyDescent="0.25">
      <c r="A27" s="296" t="s">
        <v>77</v>
      </c>
      <c r="B27" s="296"/>
      <c r="C27" s="296"/>
      <c r="D27" s="296"/>
      <c r="E27" s="296"/>
      <c r="F27" s="296"/>
      <c r="G27" s="296"/>
      <c r="L27" s="67" t="s">
        <v>34</v>
      </c>
      <c r="M27" s="67" t="s">
        <v>34</v>
      </c>
    </row>
    <row r="28" spans="1:13" x14ac:dyDescent="0.25">
      <c r="A28" s="163" t="s">
        <v>19</v>
      </c>
      <c r="B28" s="312" t="s">
        <v>158</v>
      </c>
      <c r="C28" s="312"/>
      <c r="D28" s="312"/>
      <c r="E28" s="312"/>
      <c r="F28" s="312"/>
      <c r="G28" s="312"/>
    </row>
    <row r="29" spans="1:13" x14ac:dyDescent="0.25">
      <c r="A29" s="163" t="s">
        <v>48</v>
      </c>
      <c r="B29" s="313" t="s">
        <v>159</v>
      </c>
      <c r="C29" s="314"/>
      <c r="D29" s="314"/>
      <c r="E29" s="314"/>
      <c r="F29" s="314"/>
      <c r="G29" s="315"/>
    </row>
    <row r="30" spans="1:13" x14ac:dyDescent="0.25">
      <c r="A30" s="163" t="s">
        <v>49</v>
      </c>
      <c r="B30" s="313" t="s">
        <v>160</v>
      </c>
      <c r="C30" s="314"/>
      <c r="D30" s="314"/>
      <c r="E30" s="314"/>
      <c r="F30" s="314"/>
      <c r="G30" s="315"/>
    </row>
    <row r="31" spans="1:13" x14ac:dyDescent="0.25">
      <c r="A31" s="163" t="s">
        <v>20</v>
      </c>
      <c r="B31" s="313" t="s">
        <v>161</v>
      </c>
      <c r="C31" s="314"/>
      <c r="D31" s="314"/>
      <c r="E31" s="314"/>
      <c r="F31" s="314"/>
      <c r="G31" s="315"/>
    </row>
    <row r="32" spans="1:13" x14ac:dyDescent="0.25">
      <c r="A32" s="163" t="s">
        <v>21</v>
      </c>
      <c r="B32" s="313" t="s">
        <v>162</v>
      </c>
      <c r="C32" s="314"/>
      <c r="D32" s="314"/>
      <c r="E32" s="314"/>
      <c r="F32" s="314"/>
      <c r="G32" s="315"/>
    </row>
    <row r="33" spans="1:7" x14ac:dyDescent="0.25">
      <c r="A33" s="163" t="s">
        <v>22</v>
      </c>
      <c r="B33" s="313" t="s">
        <v>163</v>
      </c>
      <c r="C33" s="314"/>
      <c r="D33" s="314"/>
      <c r="E33" s="314"/>
      <c r="F33" s="314"/>
      <c r="G33" s="315"/>
    </row>
    <row r="34" spans="1:7" ht="18" customHeight="1" x14ac:dyDescent="0.25">
      <c r="A34" s="163" t="s">
        <v>109</v>
      </c>
      <c r="B34" s="313" t="s">
        <v>164</v>
      </c>
      <c r="C34" s="314"/>
      <c r="D34" s="314"/>
      <c r="E34" s="314"/>
      <c r="F34" s="314"/>
      <c r="G34" s="315"/>
    </row>
    <row r="35" spans="1:7" ht="15.75" customHeight="1" x14ac:dyDescent="0.25">
      <c r="A35" s="163" t="s">
        <v>165</v>
      </c>
      <c r="B35" s="297" t="s">
        <v>167</v>
      </c>
      <c r="C35" s="297"/>
      <c r="D35" s="297"/>
      <c r="E35" s="297"/>
      <c r="F35" s="297"/>
      <c r="G35" s="297"/>
    </row>
    <row r="36" spans="1:7" x14ac:dyDescent="0.25">
      <c r="A36" s="163" t="s">
        <v>166</v>
      </c>
      <c r="B36" s="316" t="s">
        <v>168</v>
      </c>
      <c r="C36" s="316"/>
      <c r="D36" s="316"/>
      <c r="E36" s="316"/>
      <c r="F36" s="316"/>
      <c r="G36" s="316"/>
    </row>
    <row r="59" spans="2:2" x14ac:dyDescent="0.25">
      <c r="B59" s="46"/>
    </row>
    <row r="60" spans="2:2" x14ac:dyDescent="0.25">
      <c r="B60" s="46"/>
    </row>
    <row r="61" spans="2:2" x14ac:dyDescent="0.25">
      <c r="B61" s="46"/>
    </row>
    <row r="62" spans="2:2" x14ac:dyDescent="0.25">
      <c r="B62" s="46"/>
    </row>
    <row r="63" spans="2:2" x14ac:dyDescent="0.25">
      <c r="B63" s="46"/>
    </row>
    <row r="64" spans="2:2" x14ac:dyDescent="0.25">
      <c r="B64" s="47"/>
    </row>
    <row r="65" spans="2:2" x14ac:dyDescent="0.25">
      <c r="B65" s="46"/>
    </row>
    <row r="66" spans="2:2" x14ac:dyDescent="0.25">
      <c r="B66" s="46"/>
    </row>
    <row r="67" spans="2:2" x14ac:dyDescent="0.25">
      <c r="B67" s="46"/>
    </row>
    <row r="68" spans="2:2" x14ac:dyDescent="0.25">
      <c r="B68" s="46"/>
    </row>
    <row r="69" spans="2:2" x14ac:dyDescent="0.25">
      <c r="B69" s="46"/>
    </row>
    <row r="70" spans="2:2" x14ac:dyDescent="0.25">
      <c r="B70" s="46"/>
    </row>
    <row r="71" spans="2:2" x14ac:dyDescent="0.25">
      <c r="B71" s="46"/>
    </row>
    <row r="72" spans="2:2" x14ac:dyDescent="0.25">
      <c r="B72" s="46"/>
    </row>
    <row r="73" spans="2:2" x14ac:dyDescent="0.25">
      <c r="B73" s="46"/>
    </row>
    <row r="74" spans="2:2" x14ac:dyDescent="0.25">
      <c r="B74" s="46"/>
    </row>
    <row r="75" spans="2:2" x14ac:dyDescent="0.25">
      <c r="B75" s="46"/>
    </row>
    <row r="76" spans="2:2" x14ac:dyDescent="0.25">
      <c r="B76" s="46"/>
    </row>
  </sheetData>
  <mergeCells count="36">
    <mergeCell ref="B36:G36"/>
    <mergeCell ref="B35:G35"/>
    <mergeCell ref="B30:G30"/>
    <mergeCell ref="B31:G31"/>
    <mergeCell ref="B32:G32"/>
    <mergeCell ref="B33:G33"/>
    <mergeCell ref="B34:G34"/>
    <mergeCell ref="A27:G27"/>
    <mergeCell ref="B28:G28"/>
    <mergeCell ref="B29:G29"/>
    <mergeCell ref="B16:G16"/>
    <mergeCell ref="B17:G17"/>
    <mergeCell ref="B18:G18"/>
    <mergeCell ref="B24:G24"/>
    <mergeCell ref="B23:G23"/>
    <mergeCell ref="B25:G25"/>
    <mergeCell ref="B26:G26"/>
    <mergeCell ref="B15:G15"/>
    <mergeCell ref="B19:G19"/>
    <mergeCell ref="B20:G20"/>
    <mergeCell ref="B21:G21"/>
    <mergeCell ref="B22:G22"/>
    <mergeCell ref="A1:G1"/>
    <mergeCell ref="A2:G2"/>
    <mergeCell ref="B3:G3"/>
    <mergeCell ref="B4:G4"/>
    <mergeCell ref="B14:G14"/>
    <mergeCell ref="B5:G5"/>
    <mergeCell ref="B6:G6"/>
    <mergeCell ref="B12:G12"/>
    <mergeCell ref="B13:G13"/>
    <mergeCell ref="B8:G8"/>
    <mergeCell ref="B7:G7"/>
    <mergeCell ref="B9:G9"/>
    <mergeCell ref="B10:G10"/>
    <mergeCell ref="A11:G11"/>
  </mergeCells>
  <hyperlinks>
    <hyperlink ref="A3" location="'1'!A1" display="График 1"/>
    <hyperlink ref="A4" location="'2'!A1" display="График 2"/>
    <hyperlink ref="A5" location="'3'!A1" display="График 3"/>
    <hyperlink ref="A6" location="'4'!A1" display="График 4"/>
    <hyperlink ref="A12" location="'9'!Область_печати" display="График 9"/>
    <hyperlink ref="A13" location="'10'!Область_печати" display="График 10"/>
    <hyperlink ref="A14" location="'11'!Область_печати" display="График 11"/>
    <hyperlink ref="A16" location="'13'!Область_печати" display="График 13"/>
    <hyperlink ref="A17" location="'14'!Область_печати" display="График 14"/>
    <hyperlink ref="A18" location="'15'!Область_печати" display="График 15"/>
    <hyperlink ref="A22" location="'19'!Область_печати" display="График 19"/>
    <hyperlink ref="A15" location="'12'!Область_печати" display="График 12"/>
    <hyperlink ref="A7" location="'5'!A1" display="График 5"/>
    <hyperlink ref="A8" location="'6'!A1" display="График 6"/>
    <hyperlink ref="A9" location="'7'!A1" display="График 7"/>
    <hyperlink ref="A10" location="'8'!A1" display="График 8"/>
    <hyperlink ref="A26:A34" location="'26'!Область_печати" display="График 26"/>
    <hyperlink ref="A28" location="'24'!A1" display="График 24"/>
    <hyperlink ref="A29" location="'25'!A1" display="График 25"/>
    <hyperlink ref="A30" location="'26'!A1" display="График 26"/>
    <hyperlink ref="A31" location="'27'!A1" display="График 27"/>
    <hyperlink ref="A32" location="'28'!A1" display="График 28"/>
    <hyperlink ref="A33" location="'29'!A1" display="График 29"/>
    <hyperlink ref="A34" location="'30'!A1" display="График 30"/>
    <hyperlink ref="A19" location="'16'!A1" display="График 16"/>
    <hyperlink ref="A20" location="'17'!A1" display="График 17"/>
    <hyperlink ref="A21" location="'18'!A1" display="График 18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35" location="'31'!A1" display="График 31"/>
    <hyperlink ref="A36" location="'32'!A1" display="График 32"/>
  </hyperlinks>
  <pageMargins left="0.7" right="0.7" top="0.75" bottom="0.75" header="0.3" footer="0.3"/>
  <pageSetup paperSize="9" scale="52" orientation="portrait" r:id="rId1"/>
  <rowBreaks count="1" manualBreakCount="1">
    <brk id="36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40"/>
  <sheetViews>
    <sheetView view="pageBreakPreview" zoomScaleNormal="100" zoomScaleSheetLayoutView="100" workbookViewId="0">
      <selection activeCell="G33" sqref="G33"/>
    </sheetView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customWidth="1"/>
  </cols>
  <sheetData>
    <row r="1" spans="1:21" ht="26.25" customHeight="1" x14ac:dyDescent="0.25">
      <c r="A1" s="103" t="s">
        <v>67</v>
      </c>
      <c r="B1" s="355" t="str">
        <f>INDEX(Содержание!$B$3:$G$36,MATCH(A1,Содержание!$A$3:$A$34,0),1)</f>
        <v>Годовая инфляция продолжает замедление.</v>
      </c>
      <c r="C1" s="356"/>
      <c r="D1" s="356"/>
      <c r="E1" s="356"/>
      <c r="F1" s="356"/>
      <c r="G1" s="356"/>
      <c r="H1" s="356"/>
      <c r="I1" s="356"/>
      <c r="K1" s="41"/>
      <c r="L1" s="42"/>
      <c r="M1" s="42"/>
      <c r="N1" s="42"/>
      <c r="O1" s="42"/>
      <c r="P1" s="42"/>
      <c r="Q1" s="42"/>
      <c r="R1" s="42"/>
      <c r="S1" s="42"/>
    </row>
    <row r="2" spans="1:21" ht="38.25" x14ac:dyDescent="0.25">
      <c r="A2" s="62" t="s">
        <v>33</v>
      </c>
      <c r="B2" s="62" t="s">
        <v>28</v>
      </c>
      <c r="C2" s="74" t="s">
        <v>32</v>
      </c>
      <c r="D2" s="76" t="s">
        <v>50</v>
      </c>
      <c r="E2" s="76" t="s">
        <v>51</v>
      </c>
      <c r="F2" s="76" t="s">
        <v>52</v>
      </c>
      <c r="G2" s="357" t="s">
        <v>25</v>
      </c>
      <c r="H2" s="358"/>
      <c r="I2" s="358"/>
      <c r="J2" s="359"/>
      <c r="K2" s="41"/>
      <c r="L2" s="42"/>
      <c r="M2" s="42"/>
      <c r="N2" s="42"/>
      <c r="O2" s="42"/>
      <c r="P2" s="42"/>
      <c r="Q2" s="42"/>
      <c r="R2" s="42"/>
      <c r="S2" s="42"/>
    </row>
    <row r="3" spans="1:21" x14ac:dyDescent="0.25">
      <c r="A3" s="353">
        <v>2024</v>
      </c>
      <c r="B3" s="253">
        <v>1</v>
      </c>
      <c r="C3" s="258">
        <v>9.5040000000000049</v>
      </c>
      <c r="D3" s="239">
        <v>3.4420000000000002</v>
      </c>
      <c r="E3" s="239">
        <v>2.669</v>
      </c>
      <c r="F3" s="239">
        <v>3.3929999999999998</v>
      </c>
      <c r="G3" s="345" t="s">
        <v>39</v>
      </c>
      <c r="H3" s="360"/>
      <c r="I3" s="360"/>
      <c r="J3" s="361"/>
      <c r="K3" s="41"/>
      <c r="L3" s="42"/>
      <c r="M3" s="42"/>
      <c r="N3" s="42"/>
      <c r="O3" s="42"/>
      <c r="P3" s="42"/>
      <c r="Q3" s="42"/>
      <c r="R3" s="42"/>
      <c r="S3" s="42"/>
      <c r="T3" s="117"/>
      <c r="U3" s="117"/>
    </row>
    <row r="4" spans="1:21" x14ac:dyDescent="0.25">
      <c r="A4" s="354"/>
      <c r="B4" s="253">
        <v>2</v>
      </c>
      <c r="C4" s="258">
        <v>9.2920000000000016</v>
      </c>
      <c r="D4" s="239">
        <v>3.03</v>
      </c>
      <c r="E4" s="239">
        <v>2.6309999999999998</v>
      </c>
      <c r="F4" s="239">
        <v>3.609</v>
      </c>
      <c r="G4" s="345" t="s">
        <v>27</v>
      </c>
      <c r="H4" s="360"/>
      <c r="I4" s="360"/>
      <c r="J4" s="361"/>
      <c r="K4" s="41"/>
      <c r="L4" s="42"/>
      <c r="M4" s="42"/>
      <c r="N4" s="42"/>
      <c r="O4" s="42"/>
      <c r="P4" s="42"/>
      <c r="Q4" s="42"/>
      <c r="R4" s="42"/>
      <c r="S4" s="42"/>
      <c r="T4" s="117"/>
      <c r="U4" s="117"/>
    </row>
    <row r="5" spans="1:21" x14ac:dyDescent="0.25">
      <c r="A5" s="354"/>
      <c r="B5" s="253">
        <v>3</v>
      </c>
      <c r="C5" s="258">
        <v>9.0699999999999932</v>
      </c>
      <c r="D5" s="239">
        <v>2.8140000000000001</v>
      </c>
      <c r="E5" s="239">
        <v>2.532</v>
      </c>
      <c r="F5" s="239">
        <v>3.7069999999999999</v>
      </c>
      <c r="G5" s="110"/>
      <c r="H5" s="110"/>
      <c r="I5" s="110"/>
      <c r="J5" s="111"/>
      <c r="K5" s="41"/>
      <c r="L5" s="42"/>
      <c r="M5" s="42"/>
      <c r="N5" s="42"/>
      <c r="O5" s="42"/>
      <c r="P5" s="42"/>
      <c r="Q5" s="42"/>
      <c r="R5" s="42"/>
      <c r="S5" s="42"/>
      <c r="T5" s="117"/>
      <c r="U5" s="117"/>
    </row>
    <row r="6" spans="1:21" x14ac:dyDescent="0.25">
      <c r="A6" s="354"/>
      <c r="B6" s="253">
        <v>4</v>
      </c>
      <c r="C6" s="258">
        <v>8.7189999999999941</v>
      </c>
      <c r="D6" s="239">
        <v>2.5790000000000002</v>
      </c>
      <c r="E6" s="239">
        <v>2.351</v>
      </c>
      <c r="F6" s="239">
        <v>3.79</v>
      </c>
      <c r="G6" s="42"/>
      <c r="H6" s="42"/>
      <c r="I6" s="42"/>
      <c r="J6" s="67"/>
      <c r="K6" s="41"/>
      <c r="L6" s="42"/>
      <c r="M6" s="42"/>
      <c r="N6" s="42"/>
      <c r="O6" s="42"/>
      <c r="P6" s="42"/>
      <c r="Q6" s="42"/>
      <c r="R6" s="42"/>
      <c r="S6" s="42"/>
      <c r="T6" s="117"/>
      <c r="U6" s="117"/>
    </row>
    <row r="7" spans="1:21" x14ac:dyDescent="0.25">
      <c r="A7" s="354"/>
      <c r="B7" s="253">
        <v>5</v>
      </c>
      <c r="C7" s="258">
        <v>8.4819999999999993</v>
      </c>
      <c r="D7" s="239">
        <v>2.33</v>
      </c>
      <c r="E7" s="239">
        <v>2.2570000000000001</v>
      </c>
      <c r="F7" s="239">
        <v>3.9020000000000001</v>
      </c>
      <c r="G7" s="42"/>
      <c r="H7" s="42"/>
      <c r="I7" s="42"/>
      <c r="J7" s="67"/>
      <c r="K7" s="41"/>
      <c r="L7" s="42"/>
      <c r="M7" s="42"/>
      <c r="N7" s="42"/>
      <c r="O7" s="42"/>
      <c r="P7" s="42"/>
      <c r="Q7" s="42"/>
      <c r="R7" s="42"/>
      <c r="S7" s="42"/>
      <c r="T7" s="117"/>
      <c r="U7" s="117"/>
    </row>
    <row r="8" spans="1:21" x14ac:dyDescent="0.25">
      <c r="A8" s="354"/>
      <c r="B8" s="253">
        <v>6</v>
      </c>
      <c r="C8" s="258">
        <v>8.3659999999999997</v>
      </c>
      <c r="D8" s="239">
        <v>2.23</v>
      </c>
      <c r="E8" s="239">
        <v>2.2850000000000001</v>
      </c>
      <c r="F8" s="239">
        <v>3.8439999999999999</v>
      </c>
      <c r="G8" s="42"/>
      <c r="H8" s="42"/>
      <c r="I8" s="42"/>
      <c r="J8" s="67"/>
      <c r="K8" s="41"/>
      <c r="L8" s="42"/>
      <c r="M8" s="42"/>
      <c r="N8" s="42"/>
      <c r="O8" s="42"/>
      <c r="P8" s="42"/>
      <c r="Q8" s="42"/>
      <c r="R8" s="42"/>
      <c r="S8" s="42"/>
      <c r="T8" s="117"/>
      <c r="U8" s="117"/>
    </row>
    <row r="9" spans="1:21" x14ac:dyDescent="0.25">
      <c r="A9" s="354"/>
      <c r="B9" s="253">
        <v>7</v>
      </c>
      <c r="C9" s="258">
        <v>8.5589999999999975</v>
      </c>
      <c r="D9" s="239">
        <v>2.3170000000000002</v>
      </c>
      <c r="E9" s="239">
        <v>2.2250000000000001</v>
      </c>
      <c r="F9" s="239">
        <v>4.0110000000000001</v>
      </c>
      <c r="G9" s="42"/>
      <c r="H9" s="42"/>
      <c r="I9" s="42"/>
      <c r="J9" s="67"/>
      <c r="K9" s="41"/>
      <c r="L9" s="42"/>
      <c r="M9" s="42"/>
      <c r="N9" s="42"/>
      <c r="O9" s="42"/>
      <c r="P9" s="42"/>
      <c r="Q9" s="42"/>
      <c r="R9" s="42"/>
      <c r="S9" s="42"/>
      <c r="T9" s="117"/>
      <c r="U9" s="117"/>
    </row>
    <row r="10" spans="1:21" x14ac:dyDescent="0.25">
      <c r="A10" s="354"/>
      <c r="B10" s="253">
        <v>8</v>
      </c>
      <c r="C10" s="258">
        <v>8.4440000000000026</v>
      </c>
      <c r="D10" s="239">
        <v>2.3239999999999998</v>
      </c>
      <c r="E10" s="239">
        <v>2.3330000000000002</v>
      </c>
      <c r="F10" s="239">
        <v>3.7810000000000001</v>
      </c>
      <c r="G10" s="42"/>
      <c r="H10" s="42"/>
      <c r="I10" s="42"/>
      <c r="J10" s="67"/>
      <c r="K10" s="41"/>
      <c r="L10" s="42"/>
      <c r="M10" s="42"/>
      <c r="N10" s="42"/>
      <c r="O10" s="42"/>
      <c r="P10" s="42"/>
      <c r="Q10" s="42"/>
      <c r="R10" s="42"/>
      <c r="S10" s="42"/>
      <c r="T10" s="117"/>
      <c r="U10" s="117"/>
    </row>
    <row r="11" spans="1:21" x14ac:dyDescent="0.25">
      <c r="A11" s="354"/>
      <c r="B11" s="253">
        <v>9</v>
      </c>
      <c r="C11" s="258">
        <v>8.2930000000000064</v>
      </c>
      <c r="D11" s="239">
        <v>2.2010000000000001</v>
      </c>
      <c r="E11" s="239">
        <v>2.294</v>
      </c>
      <c r="F11" s="239">
        <v>3.7930000000000001</v>
      </c>
      <c r="G11" s="42"/>
      <c r="H11" s="42"/>
      <c r="I11" s="42"/>
      <c r="J11" s="67"/>
      <c r="K11" s="41"/>
      <c r="L11" s="42"/>
      <c r="M11" s="42"/>
      <c r="N11" s="42"/>
      <c r="O11" s="42"/>
      <c r="P11" s="42"/>
      <c r="Q11" s="42"/>
      <c r="R11" s="42"/>
      <c r="S11" s="42"/>
      <c r="T11" s="117"/>
      <c r="U11" s="117"/>
    </row>
    <row r="12" spans="1:21" x14ac:dyDescent="0.25">
      <c r="A12" s="354"/>
      <c r="B12" s="253">
        <v>10</v>
      </c>
      <c r="C12" s="258">
        <v>8.4789999999999992</v>
      </c>
      <c r="D12" s="239">
        <v>2.1219999999999999</v>
      </c>
      <c r="E12" s="239">
        <v>2.3769999999999998</v>
      </c>
      <c r="F12" s="239">
        <v>3.9740000000000002</v>
      </c>
      <c r="G12" s="42"/>
      <c r="H12" s="42"/>
      <c r="I12" s="42"/>
      <c r="J12" s="67"/>
      <c r="K12" s="362"/>
      <c r="L12" s="42"/>
      <c r="M12" s="42"/>
      <c r="N12" s="42"/>
      <c r="O12" s="42"/>
      <c r="P12" s="42"/>
      <c r="Q12" s="42"/>
      <c r="R12" s="42"/>
      <c r="S12" s="42"/>
      <c r="T12" s="117"/>
      <c r="U12" s="117"/>
    </row>
    <row r="13" spans="1:21" x14ac:dyDescent="0.25">
      <c r="A13" s="354"/>
      <c r="B13" s="253">
        <v>11</v>
      </c>
      <c r="C13" s="258">
        <v>8.4339999999999975</v>
      </c>
      <c r="D13" s="239">
        <v>2.2890000000000001</v>
      </c>
      <c r="E13" s="239">
        <v>2.41</v>
      </c>
      <c r="F13" s="239">
        <v>3.73</v>
      </c>
      <c r="G13" s="42"/>
      <c r="H13" s="42"/>
      <c r="I13" s="42"/>
      <c r="J13" s="67"/>
      <c r="K13" s="362"/>
      <c r="L13" s="42"/>
      <c r="M13" s="42"/>
      <c r="N13" s="42"/>
      <c r="O13" s="42"/>
      <c r="P13" s="42"/>
      <c r="Q13" s="42"/>
      <c r="R13" s="42"/>
      <c r="S13" s="42"/>
      <c r="T13" s="117"/>
      <c r="U13" s="117"/>
    </row>
    <row r="14" spans="1:21" x14ac:dyDescent="0.25">
      <c r="A14" s="354"/>
      <c r="B14" s="253">
        <v>12</v>
      </c>
      <c r="C14" s="258">
        <v>8.5840000000000032</v>
      </c>
      <c r="D14" s="239">
        <v>2.3439999999999999</v>
      </c>
      <c r="E14" s="239">
        <v>2.4929999999999999</v>
      </c>
      <c r="F14" s="239">
        <v>3.7429999999999999</v>
      </c>
      <c r="G14" s="42"/>
      <c r="H14" s="42"/>
      <c r="I14" s="42"/>
      <c r="J14" s="67"/>
      <c r="K14" s="362"/>
      <c r="L14" s="42"/>
      <c r="M14" s="42"/>
      <c r="N14" s="42"/>
      <c r="O14" s="42"/>
      <c r="P14" s="42"/>
      <c r="Q14" s="42"/>
      <c r="R14" s="42"/>
      <c r="S14" s="42"/>
      <c r="T14" s="117"/>
      <c r="U14" s="117"/>
    </row>
    <row r="15" spans="1:21" x14ac:dyDescent="0.25">
      <c r="A15" s="353">
        <v>2025</v>
      </c>
      <c r="B15" s="253">
        <v>1</v>
      </c>
      <c r="C15" s="258">
        <v>8.875</v>
      </c>
      <c r="D15" s="239">
        <v>2.3980000000000001</v>
      </c>
      <c r="E15" s="239">
        <v>2.4729999999999999</v>
      </c>
      <c r="F15" s="239">
        <v>4.0010000000000003</v>
      </c>
      <c r="G15" s="42"/>
      <c r="H15" s="42"/>
      <c r="I15" s="42"/>
      <c r="J15" s="67"/>
      <c r="K15" s="41"/>
      <c r="L15" s="42"/>
      <c r="M15" s="42"/>
      <c r="N15" s="42"/>
      <c r="O15" s="42"/>
      <c r="P15" s="42"/>
      <c r="Q15" s="42"/>
      <c r="R15" s="42"/>
      <c r="S15" s="42"/>
      <c r="T15" s="117"/>
      <c r="U15" s="117"/>
    </row>
    <row r="16" spans="1:21" x14ac:dyDescent="0.25">
      <c r="A16" s="354"/>
      <c r="B16" s="253">
        <v>2</v>
      </c>
      <c r="C16" s="258">
        <v>9.4</v>
      </c>
      <c r="D16" s="239">
        <v>2.7160000000000002</v>
      </c>
      <c r="E16" s="239">
        <v>2.5680000000000001</v>
      </c>
      <c r="F16" s="239">
        <v>4.085</v>
      </c>
      <c r="G16" s="42"/>
      <c r="H16" s="42"/>
      <c r="I16" s="42"/>
      <c r="J16" s="67"/>
      <c r="K16" s="41"/>
      <c r="L16" s="42"/>
      <c r="M16" s="42"/>
      <c r="N16" s="42"/>
      <c r="O16" s="42"/>
      <c r="P16" s="42"/>
      <c r="Q16" s="42"/>
      <c r="R16" s="42"/>
      <c r="S16" s="42"/>
      <c r="T16" s="117"/>
      <c r="U16" s="117"/>
    </row>
    <row r="17" spans="1:21" x14ac:dyDescent="0.25">
      <c r="A17" s="354"/>
      <c r="B17" s="253">
        <v>3</v>
      </c>
      <c r="C17" s="258">
        <v>10</v>
      </c>
      <c r="D17" s="239">
        <v>3.137</v>
      </c>
      <c r="E17" s="239">
        <v>2.6890000000000001</v>
      </c>
      <c r="F17" s="239">
        <v>4.1520000000000001</v>
      </c>
      <c r="G17" s="42"/>
      <c r="H17" s="42"/>
      <c r="I17" s="42"/>
      <c r="J17" s="67"/>
      <c r="K17" s="41"/>
      <c r="L17" s="42"/>
      <c r="M17" s="42"/>
      <c r="N17" s="42"/>
      <c r="O17" s="42"/>
      <c r="P17" s="42"/>
      <c r="Q17" s="42"/>
      <c r="R17" s="42"/>
      <c r="S17" s="42"/>
      <c r="T17" s="117"/>
      <c r="U17" s="117"/>
    </row>
    <row r="18" spans="1:21" x14ac:dyDescent="0.25">
      <c r="A18" s="354"/>
      <c r="B18" s="253">
        <v>4</v>
      </c>
      <c r="C18" s="258">
        <v>10.7</v>
      </c>
      <c r="D18" s="239">
        <v>3.5219999999999998</v>
      </c>
      <c r="E18" s="239">
        <v>2.645</v>
      </c>
      <c r="F18" s="239">
        <v>4.5069999999999997</v>
      </c>
      <c r="G18" s="42"/>
      <c r="H18" s="42"/>
      <c r="I18" s="42"/>
      <c r="J18" s="67"/>
      <c r="K18" s="41"/>
      <c r="L18" s="42"/>
      <c r="M18" s="42"/>
      <c r="N18" s="42"/>
      <c r="O18" s="42"/>
      <c r="P18" s="42"/>
      <c r="Q18" s="42"/>
      <c r="R18" s="42"/>
      <c r="S18" s="42"/>
      <c r="T18" s="117"/>
      <c r="U18" s="117"/>
    </row>
    <row r="19" spans="1:21" x14ac:dyDescent="0.25">
      <c r="A19" s="354"/>
      <c r="B19" s="253">
        <v>5</v>
      </c>
      <c r="C19" s="258">
        <v>11.3</v>
      </c>
      <c r="D19" s="239">
        <v>4.0199999999999996</v>
      </c>
      <c r="E19" s="239">
        <v>2.706</v>
      </c>
      <c r="F19" s="239">
        <v>4.57</v>
      </c>
      <c r="G19" s="42"/>
      <c r="H19" s="42"/>
      <c r="I19" s="42"/>
      <c r="J19" s="67"/>
      <c r="K19" s="41"/>
      <c r="L19" s="42"/>
      <c r="M19" s="42"/>
      <c r="N19" s="42"/>
      <c r="O19" s="42"/>
      <c r="P19" s="42"/>
      <c r="Q19" s="42"/>
      <c r="R19" s="42"/>
      <c r="S19" s="42"/>
      <c r="T19" s="117"/>
      <c r="U19" s="117"/>
    </row>
    <row r="20" spans="1:21" x14ac:dyDescent="0.25">
      <c r="A20" s="354"/>
      <c r="B20" s="253">
        <v>6</v>
      </c>
      <c r="C20" s="258">
        <v>11.847999999999999</v>
      </c>
      <c r="D20" s="239">
        <v>4.3890000000000002</v>
      </c>
      <c r="E20" s="239">
        <v>2.8260000000000001</v>
      </c>
      <c r="F20" s="239">
        <v>4.62</v>
      </c>
      <c r="G20" s="42"/>
      <c r="H20" s="42"/>
      <c r="I20" s="42"/>
      <c r="J20" s="67"/>
      <c r="K20" s="41"/>
      <c r="L20" s="42"/>
      <c r="M20" s="42"/>
      <c r="N20" s="42"/>
      <c r="O20" s="42"/>
      <c r="P20" s="42"/>
      <c r="Q20" s="42"/>
      <c r="R20" s="42"/>
      <c r="S20" s="42"/>
      <c r="T20" s="117"/>
      <c r="U20" s="117"/>
    </row>
    <row r="21" spans="1:21" x14ac:dyDescent="0.25">
      <c r="A21" s="354"/>
      <c r="B21" s="253">
        <v>7</v>
      </c>
      <c r="C21" s="258">
        <v>11.774000000000001</v>
      </c>
      <c r="D21" s="239">
        <v>4.6210000000000004</v>
      </c>
      <c r="E21" s="239">
        <v>2.835</v>
      </c>
      <c r="F21" s="239">
        <v>4.3040000000000003</v>
      </c>
      <c r="G21" s="42"/>
      <c r="H21" s="42"/>
      <c r="I21" s="42"/>
      <c r="J21" s="67"/>
      <c r="K21" s="41"/>
      <c r="L21" s="42"/>
      <c r="M21" s="42"/>
      <c r="N21" s="42"/>
      <c r="O21" s="321" t="s">
        <v>0</v>
      </c>
      <c r="P21" s="321"/>
      <c r="Q21" s="321"/>
      <c r="R21" s="321"/>
      <c r="T21" s="117"/>
      <c r="U21" s="117"/>
    </row>
    <row r="22" spans="1:21" x14ac:dyDescent="0.25">
      <c r="A22" s="354"/>
      <c r="B22" s="253">
        <v>8</v>
      </c>
      <c r="C22" s="258">
        <v>12.206</v>
      </c>
      <c r="D22" s="239">
        <v>4.8470000000000004</v>
      </c>
      <c r="E22" s="239">
        <v>2.895</v>
      </c>
      <c r="F22" s="239">
        <v>4.45</v>
      </c>
      <c r="G22" s="42"/>
      <c r="H22" s="42"/>
      <c r="I22" s="42"/>
      <c r="J22" s="67"/>
      <c r="K22" s="41"/>
      <c r="L22" s="42"/>
      <c r="M22" s="42"/>
      <c r="N22" s="42"/>
      <c r="O22" s="42"/>
      <c r="P22" s="42"/>
      <c r="Q22" s="42"/>
      <c r="R22" s="42"/>
      <c r="S22" s="42"/>
      <c r="T22" s="117"/>
      <c r="U22" s="117"/>
    </row>
    <row r="23" spans="1:21" x14ac:dyDescent="0.25">
      <c r="A23" s="354"/>
      <c r="B23" s="253">
        <v>9</v>
      </c>
      <c r="C23" s="258">
        <v>12.943</v>
      </c>
      <c r="D23" s="239">
        <v>5.23</v>
      </c>
      <c r="E23" s="239">
        <v>3.2280000000000002</v>
      </c>
      <c r="F23" s="239">
        <v>4.4690000000000003</v>
      </c>
      <c r="G23" s="42"/>
      <c r="H23" s="42"/>
      <c r="I23" s="42"/>
      <c r="J23" s="67"/>
      <c r="K23" s="41"/>
      <c r="L23" s="42"/>
      <c r="M23" s="42"/>
      <c r="N23" s="42"/>
      <c r="O23" s="42"/>
      <c r="P23" s="42"/>
      <c r="Q23" s="42"/>
      <c r="R23" s="42"/>
      <c r="S23" s="42"/>
      <c r="T23" s="117"/>
      <c r="U23" s="117"/>
    </row>
    <row r="24" spans="1:21" x14ac:dyDescent="0.25">
      <c r="A24" s="354"/>
      <c r="B24" s="253">
        <v>10</v>
      </c>
      <c r="C24" s="258">
        <v>12.568</v>
      </c>
      <c r="D24" s="239">
        <v>5.407</v>
      </c>
      <c r="E24" s="239">
        <v>3.26</v>
      </c>
      <c r="F24" s="239">
        <v>3.8839999999999999</v>
      </c>
      <c r="G24" s="42"/>
      <c r="H24" s="42"/>
      <c r="I24" s="42"/>
      <c r="J24" s="67"/>
      <c r="K24" s="41"/>
      <c r="L24" s="42"/>
      <c r="M24" s="42"/>
      <c r="N24" s="42"/>
      <c r="O24" s="42"/>
      <c r="P24" s="42"/>
      <c r="Q24" s="42"/>
      <c r="R24" s="42"/>
      <c r="S24" s="42"/>
      <c r="T24" s="117"/>
      <c r="U24" s="117"/>
    </row>
    <row r="25" spans="1:21" x14ac:dyDescent="0.25">
      <c r="A25" s="354"/>
      <c r="B25" s="253">
        <v>11</v>
      </c>
      <c r="C25" s="258">
        <v>12.4</v>
      </c>
      <c r="D25" s="239">
        <v>5.4</v>
      </c>
      <c r="E25" s="239">
        <v>3.4</v>
      </c>
      <c r="F25" s="239">
        <v>3.6</v>
      </c>
      <c r="G25" s="42"/>
      <c r="H25" s="42"/>
      <c r="I25" s="42"/>
      <c r="J25" s="67"/>
      <c r="K25" s="41"/>
      <c r="L25" s="42"/>
      <c r="M25" s="42"/>
      <c r="N25" s="42"/>
      <c r="O25" s="42"/>
      <c r="P25" s="42"/>
      <c r="Q25" s="42"/>
      <c r="R25" s="42"/>
      <c r="S25" s="42"/>
      <c r="T25" s="117"/>
      <c r="U25" s="117"/>
    </row>
    <row r="26" spans="1:21" x14ac:dyDescent="0.25">
      <c r="A26" s="354"/>
      <c r="B26" s="253">
        <v>12</v>
      </c>
      <c r="C26" s="258">
        <v>12.314999999999998</v>
      </c>
      <c r="D26" s="254">
        <v>5.4409999999999998</v>
      </c>
      <c r="E26" s="254">
        <v>3.29</v>
      </c>
      <c r="F26" s="254">
        <v>3.585</v>
      </c>
      <c r="G26" s="42"/>
      <c r="H26" s="42"/>
      <c r="I26" s="42"/>
      <c r="J26" s="67"/>
      <c r="K26" s="41"/>
      <c r="L26" s="42"/>
      <c r="M26" s="42"/>
      <c r="N26" s="42"/>
      <c r="O26" s="42"/>
      <c r="P26" s="42"/>
      <c r="Q26" s="42"/>
      <c r="R26" s="42"/>
      <c r="S26" s="42"/>
      <c r="T26" s="117"/>
      <c r="U26" s="117"/>
    </row>
    <row r="27" spans="1:21" x14ac:dyDescent="0.25">
      <c r="A27" s="351">
        <v>2026</v>
      </c>
      <c r="B27" s="253">
        <v>1</v>
      </c>
      <c r="C27" s="258">
        <v>12.236000000000004</v>
      </c>
      <c r="D27" s="254">
        <v>5.4980000000000002</v>
      </c>
      <c r="E27" s="254">
        <v>3.2679999999999998</v>
      </c>
      <c r="F27" s="254">
        <v>3.47</v>
      </c>
      <c r="G27" s="42"/>
      <c r="H27" s="42"/>
      <c r="I27" s="42"/>
      <c r="J27" s="67"/>
      <c r="K27" s="41"/>
      <c r="L27" s="42"/>
      <c r="M27" s="42"/>
      <c r="N27" s="42"/>
      <c r="O27" s="42"/>
      <c r="P27" s="42"/>
      <c r="Q27" s="42"/>
      <c r="R27" s="42"/>
      <c r="S27" s="42"/>
      <c r="T27" s="117"/>
      <c r="U27" s="117"/>
    </row>
    <row r="28" spans="1:21" x14ac:dyDescent="0.25">
      <c r="A28" s="352"/>
      <c r="B28" s="253">
        <v>2</v>
      </c>
      <c r="C28" s="258">
        <v>11.74</v>
      </c>
      <c r="D28" s="239">
        <v>5.3390000000000004</v>
      </c>
      <c r="E28" s="239">
        <v>3.2069999999999999</v>
      </c>
      <c r="F28" s="239">
        <v>3.2040000000000002</v>
      </c>
      <c r="G28" s="42"/>
      <c r="H28" s="42"/>
      <c r="I28" s="42"/>
      <c r="J28" s="67"/>
      <c r="K28" s="41"/>
      <c r="L28" s="42"/>
      <c r="M28" s="42"/>
      <c r="N28" s="42"/>
      <c r="O28" s="42"/>
      <c r="P28" s="42"/>
      <c r="Q28" s="42"/>
      <c r="R28" s="42"/>
      <c r="S28" s="42"/>
      <c r="T28" s="117"/>
      <c r="U28" s="117"/>
    </row>
    <row r="29" spans="1:21" x14ac:dyDescent="0.25">
      <c r="A29" s="352"/>
      <c r="B29" s="253">
        <v>3</v>
      </c>
      <c r="C29" s="258">
        <v>11.049000000000001</v>
      </c>
      <c r="D29" s="239">
        <v>4.8710000000000004</v>
      </c>
      <c r="E29" s="239">
        <v>3.1080000000000001</v>
      </c>
      <c r="F29" s="239">
        <v>3.07</v>
      </c>
      <c r="G29" s="42"/>
      <c r="H29" s="42"/>
      <c r="I29" s="42"/>
      <c r="J29" s="67"/>
      <c r="K29" s="41"/>
      <c r="L29" s="42"/>
      <c r="M29" s="42"/>
      <c r="N29" s="42"/>
      <c r="O29" s="42"/>
      <c r="P29" s="42"/>
      <c r="Q29" s="42"/>
      <c r="R29" s="42"/>
      <c r="S29" s="42"/>
      <c r="T29" s="117"/>
      <c r="U29" s="117"/>
    </row>
    <row r="30" spans="1:21" x14ac:dyDescent="0.25">
      <c r="A30" s="352"/>
      <c r="B30" s="253">
        <v>4</v>
      </c>
      <c r="C30" s="258">
        <v>10.647</v>
      </c>
      <c r="D30" s="239">
        <v>4.6520000000000001</v>
      </c>
      <c r="E30" s="239">
        <v>3.1709999999999998</v>
      </c>
      <c r="F30" s="239">
        <v>2.8239999999999998</v>
      </c>
      <c r="G30" s="42"/>
      <c r="H30" s="42"/>
      <c r="I30" s="42"/>
      <c r="J30" s="67"/>
      <c r="K30" s="41"/>
      <c r="L30" s="42"/>
      <c r="M30" s="42"/>
      <c r="N30" s="42"/>
      <c r="O30" s="42"/>
      <c r="P30" s="42"/>
      <c r="Q30" s="42"/>
      <c r="R30" s="42"/>
      <c r="S30" s="42"/>
      <c r="T30" s="117"/>
      <c r="U30" s="117"/>
    </row>
    <row r="31" spans="1:21" x14ac:dyDescent="0.25">
      <c r="A31" s="352"/>
      <c r="B31" s="253">
        <v>5</v>
      </c>
      <c r="C31" s="258">
        <v>10.359</v>
      </c>
      <c r="D31" s="239">
        <v>4.4119999999999999</v>
      </c>
      <c r="E31" s="239">
        <v>3.1949999999999998</v>
      </c>
      <c r="F31" s="239">
        <v>2.7519999999999998</v>
      </c>
      <c r="G31" s="42"/>
      <c r="H31" s="42"/>
      <c r="I31" s="42"/>
      <c r="J31" s="67"/>
      <c r="K31" s="48"/>
      <c r="L31" s="42"/>
      <c r="M31" s="42"/>
      <c r="N31" s="42"/>
      <c r="O31" s="42"/>
      <c r="P31" s="42"/>
      <c r="Q31" s="42"/>
      <c r="R31" s="42"/>
      <c r="S31" s="42"/>
      <c r="T31" s="117"/>
      <c r="U31" s="117"/>
    </row>
    <row r="32" spans="1:21" x14ac:dyDescent="0.25">
      <c r="G32" s="42"/>
      <c r="H32" s="42"/>
      <c r="I32" s="42"/>
      <c r="J32" s="67"/>
      <c r="K32" s="48"/>
      <c r="L32" s="42"/>
      <c r="M32" s="42"/>
      <c r="N32" s="42"/>
      <c r="O32" s="42"/>
      <c r="P32" s="42"/>
      <c r="Q32" s="42"/>
      <c r="R32" s="42"/>
      <c r="S32" s="42"/>
      <c r="T32" s="117"/>
      <c r="U32" s="117"/>
    </row>
    <row r="33" spans="7:21" x14ac:dyDescent="0.25">
      <c r="G33" s="42"/>
      <c r="H33" s="42"/>
      <c r="I33" s="42"/>
      <c r="J33" s="67"/>
      <c r="K33" s="48"/>
      <c r="L33" s="42"/>
      <c r="M33" s="42"/>
      <c r="N33" s="42"/>
      <c r="O33" s="42"/>
      <c r="P33" s="42"/>
      <c r="Q33" s="42"/>
      <c r="R33" s="42"/>
      <c r="S33" s="42"/>
      <c r="T33" s="117"/>
      <c r="U33" s="117"/>
    </row>
    <row r="34" spans="7:21" x14ac:dyDescent="0.25">
      <c r="G34" s="42"/>
      <c r="H34" s="42"/>
      <c r="I34" s="42"/>
      <c r="J34" s="67"/>
      <c r="K34" s="48"/>
      <c r="L34" s="42"/>
      <c r="M34" s="42"/>
      <c r="N34" s="42"/>
      <c r="O34" s="42"/>
      <c r="P34" s="42"/>
      <c r="Q34" s="42"/>
      <c r="R34" s="42"/>
      <c r="S34" s="42"/>
      <c r="T34" s="117"/>
      <c r="U34" s="117"/>
    </row>
    <row r="35" spans="7:21" x14ac:dyDescent="0.25">
      <c r="G35" s="42"/>
      <c r="H35" s="42"/>
      <c r="I35" s="42"/>
      <c r="J35" s="67"/>
      <c r="K35" s="48"/>
      <c r="L35" s="42"/>
      <c r="M35" s="42"/>
      <c r="N35" s="42"/>
      <c r="O35" s="42"/>
      <c r="P35" s="42"/>
      <c r="Q35" s="42"/>
      <c r="R35" s="42"/>
      <c r="S35" s="42"/>
      <c r="T35" s="117"/>
      <c r="U35" s="117"/>
    </row>
    <row r="36" spans="7:21" x14ac:dyDescent="0.25">
      <c r="G36" s="42"/>
      <c r="H36" s="42"/>
      <c r="I36" s="42"/>
      <c r="J36" s="67"/>
      <c r="K36" s="48"/>
      <c r="L36" s="42"/>
      <c r="M36" s="42"/>
      <c r="N36" s="42"/>
      <c r="O36" s="42"/>
      <c r="P36" s="42"/>
      <c r="Q36" s="42"/>
      <c r="R36" s="42"/>
      <c r="S36" s="42"/>
      <c r="T36" s="117"/>
      <c r="U36" s="117"/>
    </row>
    <row r="37" spans="7:21" x14ac:dyDescent="0.25">
      <c r="G37" s="42"/>
      <c r="H37" s="42"/>
      <c r="I37" s="42"/>
      <c r="J37" s="67"/>
      <c r="K37" s="48"/>
      <c r="L37" s="42"/>
      <c r="M37" s="42"/>
      <c r="N37" s="42"/>
      <c r="O37" s="42"/>
      <c r="P37" s="42"/>
      <c r="Q37" s="42"/>
      <c r="R37" s="42"/>
    </row>
    <row r="38" spans="7:21" x14ac:dyDescent="0.25">
      <c r="G38" s="42"/>
      <c r="H38" s="42"/>
      <c r="I38" s="42"/>
      <c r="J38" s="67"/>
      <c r="K38" s="48"/>
      <c r="L38" s="42"/>
      <c r="M38" s="42"/>
      <c r="N38" s="42"/>
      <c r="O38" s="42"/>
      <c r="P38" s="42"/>
      <c r="Q38" s="42"/>
      <c r="R38" s="42"/>
    </row>
    <row r="39" spans="7:21" x14ac:dyDescent="0.25">
      <c r="G39" s="42"/>
      <c r="H39" s="42"/>
      <c r="I39" s="42"/>
      <c r="J39" s="67"/>
      <c r="K39" s="48"/>
      <c r="L39" s="42"/>
      <c r="M39" s="42"/>
      <c r="N39" s="42"/>
      <c r="O39" s="42"/>
      <c r="P39" s="42"/>
      <c r="Q39" s="42"/>
      <c r="R39" s="42"/>
    </row>
    <row r="40" spans="7:21" x14ac:dyDescent="0.25">
      <c r="G40" s="42"/>
      <c r="H40" s="42"/>
      <c r="I40" s="42"/>
      <c r="J40" s="67"/>
      <c r="K40" s="48"/>
      <c r="L40" s="42"/>
      <c r="M40" s="42"/>
      <c r="N40" s="42"/>
      <c r="O40" s="42"/>
      <c r="P40" s="42"/>
      <c r="Q40" s="42"/>
      <c r="R40" s="42"/>
    </row>
  </sheetData>
  <mergeCells count="9">
    <mergeCell ref="A27:A31"/>
    <mergeCell ref="A3:A14"/>
    <mergeCell ref="B1:I1"/>
    <mergeCell ref="A15:A26"/>
    <mergeCell ref="O21:R21"/>
    <mergeCell ref="G2:J2"/>
    <mergeCell ref="G3:J3"/>
    <mergeCell ref="G4:J4"/>
    <mergeCell ref="K12:K14"/>
  </mergeCells>
  <hyperlinks>
    <hyperlink ref="O21:R21" location="Содержание!A1" display="Содержание"/>
  </hyperlink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48"/>
  <sheetViews>
    <sheetView view="pageBreakPreview" zoomScaleNormal="85" zoomScaleSheetLayoutView="100" workbookViewId="0">
      <selection activeCell="L28" sqref="L28"/>
    </sheetView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style="67" bestFit="1" customWidth="1"/>
    <col min="14" max="14" width="1.5703125" customWidth="1"/>
  </cols>
  <sheetData>
    <row r="1" spans="1:24" ht="27" customHeight="1" x14ac:dyDescent="0.25">
      <c r="A1" s="103" t="s">
        <v>6</v>
      </c>
      <c r="B1" s="355" t="str">
        <f>INDEX(Содержание!$B$3:$G$36,MATCH(A1,Содержание!$A$3:$A$34,0),1)</f>
        <v>Различные показатели месячной инфляции.</v>
      </c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57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4" ht="25.5" x14ac:dyDescent="0.25">
      <c r="A2" s="89" t="s">
        <v>23</v>
      </c>
      <c r="B2" s="89" t="s">
        <v>28</v>
      </c>
      <c r="C2" s="366" t="s">
        <v>55</v>
      </c>
      <c r="D2" s="367"/>
      <c r="E2" s="368" t="s">
        <v>110</v>
      </c>
      <c r="F2" s="369"/>
      <c r="G2" s="58" t="s">
        <v>54</v>
      </c>
      <c r="H2" s="58" t="s">
        <v>53</v>
      </c>
      <c r="I2" s="89" t="s">
        <v>61</v>
      </c>
      <c r="J2" s="88" t="s">
        <v>66</v>
      </c>
      <c r="K2" s="359" t="s">
        <v>25</v>
      </c>
      <c r="L2" s="370"/>
      <c r="M2" s="370"/>
      <c r="N2" s="57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ht="15" customHeight="1" x14ac:dyDescent="0.25">
      <c r="A3" s="371">
        <v>2024</v>
      </c>
      <c r="B3" s="255">
        <v>1</v>
      </c>
      <c r="C3" s="256">
        <v>0.78549983625805453</v>
      </c>
      <c r="D3" s="256">
        <v>0.4550630729359284</v>
      </c>
      <c r="E3" s="256">
        <v>0.4074123783648389</v>
      </c>
      <c r="F3" s="256">
        <v>0.4074123783648389</v>
      </c>
      <c r="G3" s="256">
        <v>0.68795999912056516</v>
      </c>
      <c r="H3" s="257">
        <v>0.67464196520646169</v>
      </c>
      <c r="I3" s="256">
        <v>0.67242517041191263</v>
      </c>
      <c r="J3" s="256">
        <v>0.80299999999999727</v>
      </c>
      <c r="K3" s="345" t="s">
        <v>39</v>
      </c>
      <c r="L3" s="360"/>
      <c r="M3" s="360"/>
      <c r="N3" s="57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x14ac:dyDescent="0.25">
      <c r="A4" s="372"/>
      <c r="B4" s="255">
        <v>2</v>
      </c>
      <c r="C4" s="256">
        <v>0.80931783162355941</v>
      </c>
      <c r="D4" s="256">
        <v>0.37617436979861907</v>
      </c>
      <c r="E4" s="256">
        <v>0.40741237836483901</v>
      </c>
      <c r="F4" s="256">
        <v>0.40741237836483901</v>
      </c>
      <c r="G4" s="256">
        <v>0.70589880492107993</v>
      </c>
      <c r="H4" s="257">
        <v>0.80266106584335262</v>
      </c>
      <c r="I4" s="256">
        <v>0.70049316746621082</v>
      </c>
      <c r="J4" s="256">
        <v>1.061000000000007</v>
      </c>
      <c r="K4" s="345" t="s">
        <v>27</v>
      </c>
      <c r="L4" s="360"/>
      <c r="M4" s="360"/>
      <c r="N4" s="57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 x14ac:dyDescent="0.25">
      <c r="A5" s="372"/>
      <c r="B5" s="255">
        <v>3</v>
      </c>
      <c r="C5" s="256">
        <v>0.71609246430207918</v>
      </c>
      <c r="D5" s="256">
        <v>0.23038063230623607</v>
      </c>
      <c r="E5" s="256">
        <v>0.40741237836483901</v>
      </c>
      <c r="F5" s="256">
        <v>0.40741237836483901</v>
      </c>
      <c r="G5" s="256">
        <v>0.52801094746161681</v>
      </c>
      <c r="H5" s="257">
        <v>0.53049958170565503</v>
      </c>
      <c r="I5" s="256">
        <v>0.66926753758515645</v>
      </c>
      <c r="J5" s="256">
        <v>0.68899999999999295</v>
      </c>
      <c r="K5" s="42"/>
      <c r="L5" s="42"/>
      <c r="M5" s="42"/>
      <c r="N5" s="57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spans="1:24" x14ac:dyDescent="0.25">
      <c r="A6" s="372"/>
      <c r="B6" s="255">
        <v>4</v>
      </c>
      <c r="C6" s="256">
        <v>0.71611898019753251</v>
      </c>
      <c r="D6" s="256">
        <v>0.16344659154310648</v>
      </c>
      <c r="E6" s="256">
        <v>0.40741237836483901</v>
      </c>
      <c r="F6" s="256">
        <v>0.40741237836483901</v>
      </c>
      <c r="G6" s="256">
        <v>0.52113268753245023</v>
      </c>
      <c r="H6" s="257">
        <v>0.5241907570718638</v>
      </c>
      <c r="I6" s="256">
        <v>0.61911713487362385</v>
      </c>
      <c r="J6" s="256">
        <v>0.55800000000000693</v>
      </c>
      <c r="K6" s="42"/>
      <c r="L6" s="42"/>
      <c r="M6" s="42"/>
      <c r="N6" s="57"/>
      <c r="O6" s="42"/>
      <c r="P6" s="42"/>
      <c r="Q6" s="42"/>
      <c r="R6" s="42"/>
      <c r="S6" s="42"/>
      <c r="T6" s="42"/>
      <c r="U6" s="42"/>
      <c r="V6" s="42"/>
      <c r="W6" s="42"/>
      <c r="X6" s="42"/>
    </row>
    <row r="7" spans="1:24" x14ac:dyDescent="0.25">
      <c r="A7" s="372"/>
      <c r="B7" s="255">
        <v>5</v>
      </c>
      <c r="C7" s="256">
        <v>0.66977988255253251</v>
      </c>
      <c r="D7" s="256">
        <v>0.10432906782713758</v>
      </c>
      <c r="E7" s="256">
        <v>0.40741237836483901</v>
      </c>
      <c r="F7" s="256">
        <v>0.40741237836483901</v>
      </c>
      <c r="G7" s="256">
        <v>0.44481131183749767</v>
      </c>
      <c r="H7" s="257">
        <v>0.43115396460206057</v>
      </c>
      <c r="I7" s="256">
        <v>0.49528143445985978</v>
      </c>
      <c r="J7" s="256">
        <v>0.36299999999999955</v>
      </c>
      <c r="K7" s="42"/>
      <c r="L7" s="42"/>
      <c r="M7" s="42"/>
      <c r="N7" s="57"/>
      <c r="O7" s="42"/>
      <c r="P7" s="42"/>
      <c r="Q7" s="42"/>
      <c r="R7" s="42"/>
      <c r="S7" s="42"/>
      <c r="T7" s="42"/>
      <c r="U7" s="42"/>
      <c r="V7" s="42"/>
      <c r="W7" s="42"/>
      <c r="X7" s="42"/>
    </row>
    <row r="8" spans="1:24" x14ac:dyDescent="0.25">
      <c r="A8" s="372"/>
      <c r="B8" s="255">
        <v>6</v>
      </c>
      <c r="C8" s="256">
        <v>0.69506886486449559</v>
      </c>
      <c r="D8" s="256">
        <v>0.36077843503923646</v>
      </c>
      <c r="E8" s="256">
        <v>0.40741237836483901</v>
      </c>
      <c r="F8" s="256">
        <v>0.40741237836483901</v>
      </c>
      <c r="G8" s="256">
        <v>0.546207695142229</v>
      </c>
      <c r="H8" s="257">
        <v>0.54902162466073889</v>
      </c>
      <c r="I8" s="256">
        <v>0.50145544877822112</v>
      </c>
      <c r="J8" s="256">
        <v>0.36199999999999477</v>
      </c>
      <c r="K8" s="42"/>
      <c r="L8" s="42"/>
      <c r="M8" s="42"/>
      <c r="N8" s="57"/>
      <c r="O8" s="42"/>
      <c r="P8" s="42"/>
      <c r="Q8" s="42"/>
      <c r="R8" s="42"/>
      <c r="S8" s="42"/>
      <c r="T8" s="42"/>
      <c r="U8" s="42"/>
      <c r="V8" s="42"/>
      <c r="W8" s="42"/>
      <c r="X8" s="42"/>
    </row>
    <row r="9" spans="1:24" x14ac:dyDescent="0.25">
      <c r="A9" s="372"/>
      <c r="B9" s="255">
        <v>7</v>
      </c>
      <c r="C9" s="256">
        <v>0.99116795280471592</v>
      </c>
      <c r="D9" s="256">
        <v>0.38174829772243868</v>
      </c>
      <c r="E9" s="256">
        <v>0.40741237836483901</v>
      </c>
      <c r="F9" s="256">
        <v>0.40741237836483901</v>
      </c>
      <c r="G9" s="256">
        <v>0.64040290208811257</v>
      </c>
      <c r="H9" s="257">
        <v>0.95080527362949852</v>
      </c>
      <c r="I9" s="256">
        <v>0.64366028763076599</v>
      </c>
      <c r="J9" s="256">
        <v>0.73099999999999454</v>
      </c>
      <c r="K9" s="42"/>
      <c r="L9" s="42"/>
      <c r="M9" s="42"/>
      <c r="N9" s="57"/>
      <c r="O9" s="42"/>
      <c r="P9" s="42"/>
      <c r="Q9" s="42"/>
      <c r="R9" s="42"/>
      <c r="S9" s="42"/>
      <c r="T9" s="42"/>
      <c r="U9" s="42"/>
      <c r="V9" s="42"/>
      <c r="W9" s="42"/>
      <c r="X9" s="42"/>
    </row>
    <row r="10" spans="1:24" x14ac:dyDescent="0.25">
      <c r="A10" s="372"/>
      <c r="B10" s="255">
        <v>8</v>
      </c>
      <c r="C10" s="256">
        <v>0.87585009193853125</v>
      </c>
      <c r="D10" s="256">
        <v>0.28929283633499381</v>
      </c>
      <c r="E10" s="256">
        <v>0.40741237836483901</v>
      </c>
      <c r="F10" s="256">
        <v>0.40741237836483901</v>
      </c>
      <c r="G10" s="256">
        <v>0.67108514218512738</v>
      </c>
      <c r="H10" s="257">
        <v>0.78138426800236971</v>
      </c>
      <c r="I10" s="256">
        <v>0.76040372209753571</v>
      </c>
      <c r="J10" s="256">
        <v>0.57099999999999795</v>
      </c>
      <c r="K10" s="42"/>
      <c r="L10" s="42"/>
      <c r="M10" s="42"/>
      <c r="N10" s="57"/>
      <c r="O10" s="42"/>
      <c r="P10" s="42"/>
      <c r="Q10" s="42"/>
      <c r="R10" s="42"/>
      <c r="S10" s="42"/>
      <c r="T10" s="42"/>
      <c r="U10" s="42"/>
      <c r="V10" s="42"/>
      <c r="W10" s="42"/>
      <c r="X10" s="42"/>
    </row>
    <row r="11" spans="1:24" x14ac:dyDescent="0.25">
      <c r="A11" s="372"/>
      <c r="B11" s="255">
        <v>9</v>
      </c>
      <c r="C11" s="256">
        <v>0.76008102230017072</v>
      </c>
      <c r="D11" s="256">
        <v>0.34108525201006046</v>
      </c>
      <c r="E11" s="256">
        <v>0.40741237836483901</v>
      </c>
      <c r="F11" s="256">
        <v>0.40741237836483901</v>
      </c>
      <c r="G11" s="256">
        <v>0.54697874623918352</v>
      </c>
      <c r="H11" s="257">
        <v>0.55987365098735609</v>
      </c>
      <c r="I11" s="256">
        <v>0.76402106420640814</v>
      </c>
      <c r="J11" s="256">
        <v>0.43899999999999295</v>
      </c>
      <c r="K11" s="42"/>
      <c r="L11" s="42"/>
      <c r="M11" s="42"/>
      <c r="N11" s="57"/>
      <c r="O11" s="42"/>
      <c r="P11" s="42"/>
      <c r="Q11" s="42"/>
      <c r="R11" s="42"/>
      <c r="S11" s="42"/>
      <c r="T11" s="42"/>
      <c r="U11" s="42"/>
      <c r="V11" s="42"/>
      <c r="W11" s="42"/>
      <c r="X11" s="42"/>
    </row>
    <row r="12" spans="1:24" x14ac:dyDescent="0.25">
      <c r="A12" s="372"/>
      <c r="B12" s="255">
        <v>10</v>
      </c>
      <c r="C12" s="256">
        <v>0.89682256939622107</v>
      </c>
      <c r="D12" s="256">
        <v>0.37193158377603197</v>
      </c>
      <c r="E12" s="256">
        <v>0.40741237836483901</v>
      </c>
      <c r="F12" s="256">
        <v>0.40741237836483901</v>
      </c>
      <c r="G12" s="256">
        <v>0.62351509435458752</v>
      </c>
      <c r="H12" s="257">
        <v>0.88645138161135151</v>
      </c>
      <c r="I12" s="256">
        <v>0.7425697668670258</v>
      </c>
      <c r="J12" s="256">
        <v>0.84999999999999432</v>
      </c>
      <c r="K12" s="42"/>
      <c r="L12" s="42"/>
      <c r="M12" s="42"/>
      <c r="N12" s="57"/>
      <c r="O12" s="42"/>
      <c r="P12" s="42"/>
      <c r="Q12" s="42"/>
      <c r="R12" s="42"/>
      <c r="S12" s="42"/>
      <c r="T12" s="42"/>
      <c r="U12" s="42"/>
      <c r="V12" s="42"/>
      <c r="W12" s="42"/>
      <c r="X12" s="42"/>
    </row>
    <row r="13" spans="1:24" x14ac:dyDescent="0.25">
      <c r="A13" s="372"/>
      <c r="B13" s="255">
        <v>11</v>
      </c>
      <c r="C13" s="256">
        <v>0.89051824400706892</v>
      </c>
      <c r="D13" s="256">
        <v>0.37775483896945161</v>
      </c>
      <c r="E13" s="256">
        <v>0.40741237836483901</v>
      </c>
      <c r="F13" s="256">
        <v>0.40741237836483901</v>
      </c>
      <c r="G13" s="256">
        <v>0.641253412325824</v>
      </c>
      <c r="H13" s="257">
        <v>0.73204991981481271</v>
      </c>
      <c r="I13" s="256">
        <v>0.7261249841378401</v>
      </c>
      <c r="J13" s="256">
        <v>0.92900000000000205</v>
      </c>
      <c r="K13" s="42"/>
      <c r="L13" s="42"/>
      <c r="M13" s="42"/>
      <c r="N13" s="57"/>
      <c r="O13" s="42"/>
      <c r="P13" s="42"/>
      <c r="Q13" s="42"/>
      <c r="R13" s="42"/>
      <c r="S13" s="42"/>
      <c r="T13" s="42"/>
      <c r="U13" s="42"/>
      <c r="V13" s="42"/>
      <c r="W13" s="42"/>
      <c r="X13" s="42"/>
    </row>
    <row r="14" spans="1:24" x14ac:dyDescent="0.25">
      <c r="A14" s="373"/>
      <c r="B14" s="255">
        <v>12</v>
      </c>
      <c r="C14" s="256">
        <v>0.87427285111876074</v>
      </c>
      <c r="D14" s="256">
        <v>0.41832684862544056</v>
      </c>
      <c r="E14" s="256">
        <v>0.40741237836483901</v>
      </c>
      <c r="F14" s="256">
        <v>0.40741237836483901</v>
      </c>
      <c r="G14" s="256">
        <v>0.719814196717806</v>
      </c>
      <c r="H14" s="257">
        <v>0.76362401050921846</v>
      </c>
      <c r="I14" s="256">
        <v>0.7940417706451276</v>
      </c>
      <c r="J14" s="256">
        <v>0.91200000000000614</v>
      </c>
      <c r="K14" s="42"/>
      <c r="L14" s="42"/>
      <c r="M14" s="42"/>
      <c r="N14" s="57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x14ac:dyDescent="0.25">
      <c r="A15" s="365">
        <v>2025</v>
      </c>
      <c r="B15" s="255">
        <v>1</v>
      </c>
      <c r="C15" s="256">
        <v>1.1181829665051453</v>
      </c>
      <c r="D15" s="256">
        <v>0.63467940472389728</v>
      </c>
      <c r="E15" s="256">
        <v>0.40741237836483901</v>
      </c>
      <c r="F15" s="256">
        <v>0.40741237836483901</v>
      </c>
      <c r="G15" s="256">
        <v>0.94217390125157863</v>
      </c>
      <c r="H15" s="257">
        <v>0.99146115366609422</v>
      </c>
      <c r="I15" s="256">
        <v>0.82904502799670843</v>
      </c>
      <c r="J15" s="256">
        <v>1.0729999999999933</v>
      </c>
      <c r="K15" s="42"/>
      <c r="L15" s="42"/>
      <c r="M15" s="42"/>
      <c r="N15" s="57"/>
      <c r="O15" s="42"/>
      <c r="P15" s="42"/>
      <c r="Q15" s="42"/>
      <c r="R15" s="42"/>
      <c r="S15" s="42"/>
      <c r="T15" s="42"/>
      <c r="U15" s="42"/>
      <c r="V15" s="42"/>
      <c r="W15" s="42"/>
      <c r="X15" s="42"/>
    </row>
    <row r="16" spans="1:24" x14ac:dyDescent="0.25">
      <c r="A16" s="365"/>
      <c r="B16" s="255">
        <v>2</v>
      </c>
      <c r="C16" s="256">
        <v>1.2333650037849111</v>
      </c>
      <c r="D16" s="256">
        <v>0.68554716747486566</v>
      </c>
      <c r="E16" s="256">
        <v>0.40741237836483901</v>
      </c>
      <c r="F16" s="256">
        <v>0.40741237836483901</v>
      </c>
      <c r="G16" s="256">
        <v>1.0238843022927426</v>
      </c>
      <c r="H16" s="257">
        <v>1.1942857933095326</v>
      </c>
      <c r="I16" s="256">
        <v>0.98312365249494837</v>
      </c>
      <c r="J16" s="256">
        <v>1.5229999999999961</v>
      </c>
      <c r="K16" s="42"/>
      <c r="L16" s="42"/>
      <c r="M16" s="42"/>
      <c r="N16" s="57"/>
      <c r="O16" s="42"/>
      <c r="P16" s="42"/>
      <c r="Q16" s="42"/>
      <c r="R16" s="42"/>
      <c r="S16" s="42"/>
      <c r="T16" s="42"/>
      <c r="U16" s="42"/>
      <c r="V16" s="42"/>
      <c r="W16" s="42"/>
      <c r="X16" s="42"/>
    </row>
    <row r="17" spans="1:24" x14ac:dyDescent="0.25">
      <c r="A17" s="365"/>
      <c r="B17" s="255">
        <v>3</v>
      </c>
      <c r="C17" s="256">
        <v>1.0736563202045915</v>
      </c>
      <c r="D17" s="256">
        <v>0.55635869203453581</v>
      </c>
      <c r="E17" s="256">
        <v>0.40741237836483901</v>
      </c>
      <c r="F17" s="256">
        <v>0.40741237836483901</v>
      </c>
      <c r="G17" s="256">
        <v>0.92871399674348254</v>
      </c>
      <c r="H17" s="257">
        <v>1.0119159042997978</v>
      </c>
      <c r="I17" s="256">
        <v>1.0658876170918081</v>
      </c>
      <c r="J17" s="256">
        <v>1.2519999999999953</v>
      </c>
      <c r="K17" s="42"/>
      <c r="L17" s="42"/>
      <c r="M17" s="42"/>
      <c r="N17" s="57"/>
      <c r="O17" s="42"/>
      <c r="P17" s="42"/>
      <c r="Q17" s="42"/>
      <c r="R17" s="42"/>
      <c r="S17" s="42"/>
      <c r="T17" s="42"/>
      <c r="U17" s="42"/>
      <c r="V17" s="42"/>
      <c r="W17" s="42"/>
      <c r="X17" s="42"/>
    </row>
    <row r="18" spans="1:24" x14ac:dyDescent="0.25">
      <c r="A18" s="365"/>
      <c r="B18" s="255">
        <v>4</v>
      </c>
      <c r="C18" s="256">
        <v>1.1306953481871744</v>
      </c>
      <c r="D18" s="256">
        <v>0.6573475329866767</v>
      </c>
      <c r="E18" s="256">
        <v>0.40741237836483901</v>
      </c>
      <c r="F18" s="256">
        <v>0.40741237836483901</v>
      </c>
      <c r="G18" s="256">
        <v>0.95864480020289022</v>
      </c>
      <c r="H18" s="257">
        <v>1.0976051734295424</v>
      </c>
      <c r="I18" s="256">
        <v>1.1012689570129577</v>
      </c>
      <c r="J18" s="256">
        <v>1.1970000000000027</v>
      </c>
      <c r="K18" s="42"/>
      <c r="L18" s="42"/>
      <c r="M18" s="42"/>
      <c r="N18" s="57"/>
      <c r="O18" s="42"/>
      <c r="P18" s="42"/>
      <c r="Q18" s="42"/>
      <c r="R18" s="42"/>
      <c r="S18" s="42"/>
      <c r="T18" s="42"/>
      <c r="U18" s="42"/>
      <c r="V18" s="42"/>
      <c r="W18" s="42"/>
      <c r="X18" s="42"/>
    </row>
    <row r="19" spans="1:24" x14ac:dyDescent="0.25">
      <c r="A19" s="365"/>
      <c r="B19" s="255">
        <v>5</v>
      </c>
      <c r="C19" s="256">
        <v>1.0146665714143239</v>
      </c>
      <c r="D19" s="256">
        <v>0.58173587020112905</v>
      </c>
      <c r="E19" s="256">
        <v>0.40741237836483901</v>
      </c>
      <c r="F19" s="256">
        <v>0.40741237836483901</v>
      </c>
      <c r="G19" s="256">
        <v>0.87155949364161245</v>
      </c>
      <c r="H19" s="257">
        <v>0.9613685533365981</v>
      </c>
      <c r="I19" s="256">
        <v>1.0236298770219794</v>
      </c>
      <c r="J19" s="256">
        <v>0.92799999999999727</v>
      </c>
      <c r="K19" s="42"/>
      <c r="L19" s="42"/>
      <c r="M19" s="42"/>
      <c r="N19" s="57"/>
      <c r="O19" s="42"/>
      <c r="P19" s="42"/>
      <c r="Q19" s="42"/>
      <c r="R19" s="42"/>
      <c r="S19" s="42"/>
      <c r="T19" s="42"/>
      <c r="U19" s="42"/>
      <c r="V19" s="42"/>
      <c r="W19" s="42"/>
      <c r="X19" s="42"/>
    </row>
    <row r="20" spans="1:24" x14ac:dyDescent="0.25">
      <c r="A20" s="365"/>
      <c r="B20" s="255">
        <v>6</v>
      </c>
      <c r="C20" s="256">
        <v>1.0837397620837521</v>
      </c>
      <c r="D20" s="256">
        <v>0.66476902600780363</v>
      </c>
      <c r="E20" s="256">
        <v>0.40741237836483901</v>
      </c>
      <c r="F20" s="256">
        <v>0.40741237836483901</v>
      </c>
      <c r="G20" s="256">
        <v>0.90086482842761484</v>
      </c>
      <c r="H20" s="257">
        <v>1.0132394599798147</v>
      </c>
      <c r="I20" s="256">
        <v>1.0240710622486517</v>
      </c>
      <c r="J20" s="256">
        <v>0.84900000000000375</v>
      </c>
      <c r="K20" s="42"/>
      <c r="L20" s="42"/>
      <c r="M20" s="42"/>
      <c r="N20" s="57"/>
      <c r="O20" s="42"/>
      <c r="P20" s="42"/>
      <c r="Q20" s="42"/>
      <c r="R20" s="42"/>
      <c r="S20" s="42"/>
      <c r="T20" s="42"/>
      <c r="U20" s="42"/>
      <c r="V20" s="42"/>
      <c r="W20" s="42"/>
      <c r="X20" s="42"/>
    </row>
    <row r="21" spans="1:24" x14ac:dyDescent="0.25">
      <c r="A21" s="365"/>
      <c r="B21" s="255">
        <v>7</v>
      </c>
      <c r="C21" s="256">
        <v>1.0284983284787046</v>
      </c>
      <c r="D21" s="256">
        <v>0.62397804189767214</v>
      </c>
      <c r="E21" s="256">
        <v>0.40741237836483901</v>
      </c>
      <c r="F21" s="256">
        <v>0.40741237836483901</v>
      </c>
      <c r="G21" s="256">
        <v>0.89587058843457612</v>
      </c>
      <c r="H21" s="257">
        <v>0.90269453778523712</v>
      </c>
      <c r="I21" s="256">
        <v>0.9591008503672166</v>
      </c>
      <c r="J21" s="256">
        <v>0.66400000000000148</v>
      </c>
      <c r="K21" s="42"/>
      <c r="L21" s="42"/>
      <c r="M21" s="42"/>
      <c r="N21" s="57"/>
      <c r="O21" s="42"/>
      <c r="P21" s="42"/>
      <c r="Q21" s="42"/>
      <c r="R21" s="42"/>
      <c r="S21" s="42"/>
      <c r="T21" s="42"/>
      <c r="U21" s="42"/>
      <c r="V21" s="42"/>
      <c r="W21" s="42"/>
      <c r="X21" s="42"/>
    </row>
    <row r="22" spans="1:24" x14ac:dyDescent="0.25">
      <c r="A22" s="365"/>
      <c r="B22" s="255">
        <v>8</v>
      </c>
      <c r="C22" s="256">
        <v>1.4347745001679044</v>
      </c>
      <c r="D22" s="256">
        <v>0.65596246418854776</v>
      </c>
      <c r="E22" s="256">
        <v>0.40741237836483901</v>
      </c>
      <c r="F22" s="256">
        <v>0.40741237836483901</v>
      </c>
      <c r="G22" s="256">
        <v>1.0428613712968371</v>
      </c>
      <c r="H22" s="257">
        <v>1.1845781454134681</v>
      </c>
      <c r="I22" s="256">
        <v>1.0335040477261732</v>
      </c>
      <c r="J22" s="256">
        <v>0.95900000000000318</v>
      </c>
      <c r="K22" s="42"/>
      <c r="L22" s="42"/>
      <c r="M22" s="42"/>
      <c r="N22" s="57"/>
      <c r="O22" s="42"/>
      <c r="P22" s="42"/>
      <c r="Q22" s="42"/>
      <c r="R22" s="42"/>
      <c r="S22" s="42"/>
      <c r="T22" s="42"/>
      <c r="U22" s="42"/>
      <c r="V22" s="42"/>
      <c r="W22" s="42"/>
      <c r="X22" s="42"/>
    </row>
    <row r="23" spans="1:24" x14ac:dyDescent="0.25">
      <c r="A23" s="365"/>
      <c r="B23" s="255">
        <v>9</v>
      </c>
      <c r="C23" s="256">
        <v>1.3826123371325281</v>
      </c>
      <c r="D23" s="256">
        <v>0.74520138987568885</v>
      </c>
      <c r="E23" s="256">
        <v>0.40741237836483901</v>
      </c>
      <c r="F23" s="256">
        <v>0.40741237836483901</v>
      </c>
      <c r="G23" s="256">
        <v>1.0648224730984168</v>
      </c>
      <c r="H23" s="257">
        <v>1.2171761242541379</v>
      </c>
      <c r="I23" s="256">
        <v>1.1014829358176144</v>
      </c>
      <c r="J23" s="256">
        <v>1.0990000000000038</v>
      </c>
      <c r="K23" s="42"/>
      <c r="L23" s="42"/>
      <c r="M23" s="42"/>
      <c r="N23" s="57"/>
      <c r="O23" s="42"/>
      <c r="P23" s="42"/>
      <c r="Q23" s="42"/>
      <c r="R23" s="42"/>
      <c r="S23" s="42"/>
      <c r="T23" s="42"/>
      <c r="U23" s="42"/>
      <c r="V23" s="42"/>
      <c r="W23" s="42"/>
      <c r="X23" s="42"/>
    </row>
    <row r="24" spans="1:24" x14ac:dyDescent="0.25">
      <c r="A24" s="365"/>
      <c r="B24" s="255">
        <v>10</v>
      </c>
      <c r="C24" s="256">
        <v>1.288266318464764</v>
      </c>
      <c r="D24" s="256">
        <v>0.67569535451855245</v>
      </c>
      <c r="E24" s="256">
        <v>0.40741237836483901</v>
      </c>
      <c r="F24" s="256">
        <v>0.40741237836483901</v>
      </c>
      <c r="G24" s="256">
        <v>0.96986959208985013</v>
      </c>
      <c r="H24" s="257">
        <v>0.81379861370898254</v>
      </c>
      <c r="I24" s="256">
        <v>1.0718509611255296</v>
      </c>
      <c r="J24" s="256">
        <v>0.51600000000000534</v>
      </c>
      <c r="K24" s="42"/>
      <c r="L24" s="42"/>
      <c r="M24" s="42"/>
      <c r="N24" s="57"/>
      <c r="O24" s="42"/>
      <c r="P24" s="42"/>
      <c r="Q24" s="42"/>
      <c r="R24" s="42"/>
      <c r="S24" s="42"/>
      <c r="T24" s="42"/>
      <c r="U24" s="42"/>
      <c r="V24" s="42"/>
      <c r="W24" s="42"/>
      <c r="X24" s="42"/>
    </row>
    <row r="25" spans="1:24" x14ac:dyDescent="0.25">
      <c r="A25" s="365"/>
      <c r="B25" s="255">
        <v>11</v>
      </c>
      <c r="C25" s="256">
        <v>1.041603246835848</v>
      </c>
      <c r="D25" s="256">
        <v>0.41305084705777517</v>
      </c>
      <c r="E25" s="256">
        <v>0.40741237836483901</v>
      </c>
      <c r="F25" s="256">
        <v>0.40741237836483901</v>
      </c>
      <c r="G25" s="256">
        <v>0.74047347485529258</v>
      </c>
      <c r="H25" s="257">
        <v>0.62454450467213007</v>
      </c>
      <c r="I25" s="256">
        <v>0.88517308087841684</v>
      </c>
      <c r="J25" s="256">
        <v>0.76200000000000045</v>
      </c>
      <c r="K25" s="42"/>
      <c r="L25" s="42"/>
      <c r="M25" s="42"/>
      <c r="N25" s="57"/>
      <c r="O25" s="42"/>
      <c r="P25" s="42"/>
      <c r="Q25" s="42"/>
      <c r="R25" s="42"/>
      <c r="S25" s="42"/>
      <c r="T25" s="321" t="s">
        <v>0</v>
      </c>
      <c r="U25" s="321"/>
      <c r="V25" s="321"/>
      <c r="W25" s="321"/>
      <c r="X25" s="42"/>
    </row>
    <row r="26" spans="1:24" x14ac:dyDescent="0.25">
      <c r="A26" s="365"/>
      <c r="B26" s="255">
        <v>12</v>
      </c>
      <c r="C26" s="256">
        <v>0.85004325588199947</v>
      </c>
      <c r="D26" s="256">
        <v>0.57126223371133733</v>
      </c>
      <c r="E26" s="256">
        <v>0.40741237836483901</v>
      </c>
      <c r="F26" s="256">
        <v>0.40741237836483901</v>
      </c>
      <c r="G26" s="256">
        <v>0.77693315767851345</v>
      </c>
      <c r="H26" s="257">
        <v>0.74679045018156387</v>
      </c>
      <c r="I26" s="256">
        <v>0.72837785618755879</v>
      </c>
      <c r="J26" s="256">
        <v>0.85200000000000387</v>
      </c>
      <c r="K26" s="42"/>
      <c r="L26" s="42"/>
      <c r="M26" s="42"/>
      <c r="N26" s="57"/>
      <c r="O26" s="42"/>
      <c r="P26" s="42"/>
      <c r="Q26" s="42"/>
      <c r="R26" s="42"/>
      <c r="S26" s="42"/>
      <c r="T26" s="42"/>
      <c r="U26" s="42"/>
      <c r="V26" s="42"/>
      <c r="W26" s="42"/>
      <c r="X26" s="42"/>
    </row>
    <row r="27" spans="1:24" x14ac:dyDescent="0.25">
      <c r="A27" s="363">
        <v>2026</v>
      </c>
      <c r="B27" s="255">
        <v>1</v>
      </c>
      <c r="C27" s="256">
        <v>1.1613872239583003</v>
      </c>
      <c r="D27" s="256">
        <v>0.35806618198635931</v>
      </c>
      <c r="E27" s="256">
        <v>0.40741237836483901</v>
      </c>
      <c r="F27" s="256">
        <v>0.40741237836483901</v>
      </c>
      <c r="G27" s="256">
        <v>0.89994791294120091</v>
      </c>
      <c r="H27" s="257">
        <v>0.91423579128611721</v>
      </c>
      <c r="I27" s="256">
        <v>0.76185691537993705</v>
      </c>
      <c r="J27" s="256">
        <v>1.0010000000000048</v>
      </c>
      <c r="K27" s="42"/>
      <c r="L27" s="42"/>
      <c r="M27" s="42"/>
      <c r="N27" s="57"/>
      <c r="O27" s="42"/>
      <c r="P27" s="42"/>
      <c r="Q27" s="42"/>
      <c r="R27" s="42"/>
      <c r="S27" s="42"/>
      <c r="T27" s="42"/>
      <c r="U27" s="42"/>
      <c r="V27" s="42"/>
      <c r="W27" s="42"/>
    </row>
    <row r="28" spans="1:24" x14ac:dyDescent="0.25">
      <c r="A28" s="364"/>
      <c r="B28" s="255">
        <v>2</v>
      </c>
      <c r="C28" s="256">
        <v>1.3816694735782988</v>
      </c>
      <c r="D28" s="256">
        <v>0.37548517251980229</v>
      </c>
      <c r="E28" s="256">
        <v>0.40741237836483901</v>
      </c>
      <c r="F28" s="256">
        <v>0.40741237836483901</v>
      </c>
      <c r="G28" s="256">
        <v>0.80762518252799964</v>
      </c>
      <c r="H28" s="257">
        <v>0.86776955326918426</v>
      </c>
      <c r="I28" s="256">
        <v>0.84293193157895507</v>
      </c>
      <c r="J28" s="256">
        <v>1.0840000000000032</v>
      </c>
      <c r="K28" s="42"/>
      <c r="L28" s="42"/>
      <c r="M28" s="42"/>
      <c r="N28" s="57"/>
      <c r="O28" s="42"/>
      <c r="P28" s="42"/>
      <c r="Q28" s="42"/>
      <c r="R28" s="42"/>
      <c r="S28" s="42"/>
      <c r="T28" s="42"/>
      <c r="U28" s="42"/>
      <c r="V28" s="42"/>
      <c r="W28" s="42"/>
      <c r="X28" s="42"/>
    </row>
    <row r="29" spans="1:24" x14ac:dyDescent="0.25">
      <c r="A29" s="364"/>
      <c r="B29" s="255">
        <v>3</v>
      </c>
      <c r="C29" s="256">
        <v>0.83703346831100589</v>
      </c>
      <c r="D29" s="256">
        <v>0.18074556177494117</v>
      </c>
      <c r="E29" s="256">
        <v>0.40741237836483901</v>
      </c>
      <c r="F29" s="256">
        <v>0.40741237836483901</v>
      </c>
      <c r="G29" s="256">
        <v>0.69090706860745854</v>
      </c>
      <c r="H29" s="257">
        <v>0.52257014671528168</v>
      </c>
      <c r="I29" s="256">
        <v>0.76819183042352768</v>
      </c>
      <c r="J29" s="256">
        <v>0.60299999999999443</v>
      </c>
      <c r="K29" s="42"/>
      <c r="L29" s="42"/>
      <c r="M29" s="42"/>
      <c r="N29" s="57"/>
      <c r="O29" s="42"/>
      <c r="P29" s="42"/>
      <c r="Q29" s="42"/>
      <c r="R29" s="42"/>
      <c r="S29" s="42"/>
      <c r="T29" s="42"/>
      <c r="U29" s="42"/>
      <c r="V29" s="42"/>
      <c r="W29" s="42"/>
      <c r="X29" s="42"/>
    </row>
    <row r="30" spans="1:24" x14ac:dyDescent="0.25">
      <c r="A30" s="364"/>
      <c r="B30" s="255">
        <v>4</v>
      </c>
      <c r="C30" s="256">
        <v>1.2050618850559403</v>
      </c>
      <c r="D30" s="256">
        <v>0.4276699984306731</v>
      </c>
      <c r="E30" s="256">
        <v>0.40741237836483901</v>
      </c>
      <c r="F30" s="256">
        <v>0.40741237836483901</v>
      </c>
      <c r="G30" s="256">
        <v>0.82267323736457176</v>
      </c>
      <c r="H30" s="257">
        <v>0.86383207655238436</v>
      </c>
      <c r="I30" s="256">
        <v>0.7513905921789501</v>
      </c>
      <c r="J30" s="256">
        <v>0.82899999999999352</v>
      </c>
      <c r="K30" s="42"/>
      <c r="L30" s="42"/>
      <c r="M30" s="42"/>
      <c r="N30" s="57"/>
      <c r="O30" s="42"/>
      <c r="P30" s="42"/>
      <c r="Q30" s="42"/>
      <c r="R30" s="42"/>
      <c r="S30" s="42"/>
      <c r="T30" s="42"/>
      <c r="U30" s="42"/>
      <c r="V30" s="42"/>
      <c r="W30" s="42"/>
      <c r="X30" s="42"/>
    </row>
    <row r="31" spans="1:24" x14ac:dyDescent="0.25">
      <c r="A31" s="364"/>
      <c r="B31" s="255">
        <v>5</v>
      </c>
      <c r="C31" s="256">
        <v>0.96726582356679103</v>
      </c>
      <c r="D31" s="256">
        <v>0.37564079402230277</v>
      </c>
      <c r="E31" s="256">
        <v>0.40741237836483901</v>
      </c>
      <c r="F31" s="256">
        <v>0.40741237836483901</v>
      </c>
      <c r="G31" s="256">
        <v>0.68722758465189315</v>
      </c>
      <c r="H31" s="257">
        <v>0.71836584173193785</v>
      </c>
      <c r="I31" s="256">
        <v>0.70158935499986796</v>
      </c>
      <c r="J31" s="256">
        <v>0.65800000000000125</v>
      </c>
      <c r="K31" s="42"/>
      <c r="L31" s="42"/>
      <c r="M31" s="42"/>
      <c r="N31" s="57"/>
      <c r="O31" s="42"/>
      <c r="P31" s="42"/>
      <c r="Q31" s="42"/>
      <c r="R31" s="42"/>
      <c r="S31" s="42"/>
      <c r="T31" s="42"/>
      <c r="U31" s="42"/>
      <c r="V31" s="42"/>
      <c r="W31" s="42"/>
      <c r="X31" s="42"/>
    </row>
    <row r="32" spans="1:24" x14ac:dyDescent="0.25">
      <c r="K32" s="42"/>
      <c r="L32" s="42"/>
      <c r="M32" s="42"/>
      <c r="N32" s="57"/>
      <c r="O32" s="42"/>
      <c r="P32" s="42"/>
      <c r="Q32" s="42"/>
      <c r="R32" s="42"/>
      <c r="S32" s="42"/>
      <c r="T32" s="42"/>
      <c r="U32" s="42"/>
      <c r="V32" s="42"/>
      <c r="W32" s="42"/>
      <c r="X32" s="42"/>
    </row>
    <row r="33" spans="1:24" x14ac:dyDescent="0.25">
      <c r="K33" s="42"/>
      <c r="L33" s="42"/>
      <c r="M33" s="42"/>
      <c r="N33" s="57"/>
      <c r="O33" s="42"/>
      <c r="P33" s="42"/>
      <c r="Q33" s="42"/>
      <c r="R33" s="42"/>
      <c r="S33" s="42"/>
      <c r="T33" s="42"/>
      <c r="U33" s="42"/>
      <c r="V33" s="42"/>
      <c r="W33" s="42"/>
      <c r="X33" s="42"/>
    </row>
    <row r="34" spans="1:24" x14ac:dyDescent="0.25">
      <c r="K34" s="42"/>
      <c r="L34" s="42"/>
      <c r="M34" s="42"/>
      <c r="N34" s="57"/>
      <c r="O34" s="42"/>
      <c r="P34" s="42"/>
      <c r="Q34" s="42"/>
      <c r="R34" s="42"/>
      <c r="S34" s="42"/>
      <c r="T34" s="42"/>
      <c r="U34" s="42"/>
      <c r="V34" s="42"/>
      <c r="W34" s="42"/>
      <c r="X34" s="42"/>
    </row>
    <row r="35" spans="1:24" x14ac:dyDescent="0.25">
      <c r="K35" s="42"/>
      <c r="L35" s="42"/>
      <c r="M35" s="42"/>
      <c r="N35" s="57"/>
      <c r="O35" s="42"/>
      <c r="P35" s="42"/>
      <c r="Q35" s="42"/>
      <c r="R35" s="42"/>
      <c r="S35" s="42"/>
      <c r="T35" s="42"/>
      <c r="U35" s="42"/>
      <c r="V35" s="42"/>
      <c r="W35" s="42"/>
      <c r="X35" s="42"/>
    </row>
    <row r="36" spans="1:24" x14ac:dyDescent="0.25">
      <c r="K36" s="42"/>
      <c r="L36" s="42"/>
      <c r="M36" s="42"/>
      <c r="N36" s="57"/>
      <c r="O36" s="42"/>
      <c r="P36" s="42"/>
      <c r="Q36" s="42"/>
      <c r="R36" s="42"/>
      <c r="S36" s="42"/>
      <c r="T36" s="42"/>
      <c r="U36" s="42"/>
      <c r="V36" s="42"/>
      <c r="W36" s="42"/>
      <c r="X36" s="42"/>
    </row>
    <row r="37" spans="1:24" s="159" customFormat="1" x14ac:dyDescent="0.25">
      <c r="A37"/>
      <c r="B37"/>
      <c r="C37"/>
      <c r="D37"/>
      <c r="E37"/>
      <c r="F37"/>
      <c r="G37"/>
      <c r="H37"/>
      <c r="I37"/>
      <c r="J37" s="67"/>
      <c r="L37" s="42"/>
      <c r="M37" s="42"/>
      <c r="N37" s="57"/>
      <c r="O37" s="42"/>
      <c r="P37" s="42"/>
      <c r="Q37" s="42"/>
      <c r="R37" s="42"/>
      <c r="S37" s="42"/>
      <c r="T37" s="42"/>
      <c r="U37" s="42"/>
      <c r="V37" s="42"/>
      <c r="W37" s="42"/>
      <c r="X37" s="42"/>
    </row>
    <row r="38" spans="1:24" x14ac:dyDescent="0.25">
      <c r="K38" s="42"/>
      <c r="L38" s="42"/>
      <c r="M38" s="42"/>
      <c r="N38" s="57"/>
      <c r="O38" s="42"/>
      <c r="P38" s="42"/>
      <c r="Q38" s="42"/>
      <c r="R38" s="42"/>
      <c r="S38" s="42"/>
      <c r="T38" s="42"/>
      <c r="U38" s="42"/>
      <c r="V38" s="42"/>
      <c r="W38" s="42"/>
    </row>
    <row r="39" spans="1:24" x14ac:dyDescent="0.25">
      <c r="K39" s="42"/>
      <c r="L39" s="42"/>
      <c r="M39" s="42"/>
      <c r="N39" s="57"/>
      <c r="O39" s="42"/>
      <c r="P39" s="42"/>
      <c r="Q39" s="42"/>
      <c r="R39" s="42"/>
      <c r="S39" s="42"/>
      <c r="T39" s="42"/>
      <c r="U39" s="42"/>
      <c r="V39" s="42"/>
      <c r="W39" s="42"/>
    </row>
    <row r="40" spans="1:24" x14ac:dyDescent="0.25">
      <c r="K40" s="42"/>
      <c r="L40" s="42"/>
      <c r="M40" s="42"/>
      <c r="N40" s="57"/>
      <c r="O40" s="42"/>
      <c r="P40" s="42"/>
      <c r="Q40" s="42"/>
      <c r="R40" s="42"/>
      <c r="S40" s="42"/>
      <c r="T40" s="42"/>
      <c r="U40" s="42"/>
      <c r="V40" s="42"/>
      <c r="W40" s="42"/>
    </row>
    <row r="41" spans="1:24" x14ac:dyDescent="0.25">
      <c r="N41" s="57"/>
    </row>
    <row r="42" spans="1:24" x14ac:dyDescent="0.25">
      <c r="N42" s="57"/>
    </row>
    <row r="43" spans="1:24" x14ac:dyDescent="0.25">
      <c r="N43" s="57"/>
    </row>
    <row r="44" spans="1:24" x14ac:dyDescent="0.25">
      <c r="N44" s="57"/>
    </row>
    <row r="45" spans="1:24" x14ac:dyDescent="0.25">
      <c r="N45" s="57"/>
    </row>
    <row r="46" spans="1:24" x14ac:dyDescent="0.25">
      <c r="N46" s="57"/>
    </row>
    <row r="47" spans="1:24" x14ac:dyDescent="0.25">
      <c r="N47" s="57"/>
    </row>
    <row r="48" spans="1:24" x14ac:dyDescent="0.25">
      <c r="N48" s="57"/>
    </row>
  </sheetData>
  <mergeCells count="10">
    <mergeCell ref="A27:A31"/>
    <mergeCell ref="A15:A26"/>
    <mergeCell ref="B1:M1"/>
    <mergeCell ref="T25:W25"/>
    <mergeCell ref="C2:D2"/>
    <mergeCell ref="E2:F2"/>
    <mergeCell ref="K2:M2"/>
    <mergeCell ref="K3:M3"/>
    <mergeCell ref="K4:M4"/>
    <mergeCell ref="A3:A14"/>
  </mergeCells>
  <hyperlinks>
    <hyperlink ref="T25:W25" location="Содержание!A1" display="Содержание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K3:K4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3"/>
  <sheetViews>
    <sheetView view="pageBreakPreview" zoomScale="85" zoomScaleNormal="100" zoomScaleSheetLayoutView="85" workbookViewId="0"/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5" max="5" width="14.85546875" style="159" customWidth="1"/>
    <col min="6" max="6" width="14.85546875" style="67" customWidth="1"/>
    <col min="11" max="11" width="1.5703125" customWidth="1"/>
    <col min="12" max="19" width="10.7109375" customWidth="1"/>
  </cols>
  <sheetData>
    <row r="1" spans="1:19" ht="31.5" customHeight="1" x14ac:dyDescent="0.25">
      <c r="A1" s="103" t="s">
        <v>7</v>
      </c>
      <c r="B1" s="377" t="str">
        <f>INDEX(Содержание!$B$3:$G$36,MATCH(A1,Содержание!$A$3:$A$34,0),1)</f>
        <v>Инфляционные ожидания остаются повышенными.</v>
      </c>
      <c r="C1" s="378"/>
      <c r="D1" s="378"/>
      <c r="E1" s="379"/>
      <c r="F1" s="380"/>
      <c r="G1" s="378"/>
      <c r="H1" s="378"/>
      <c r="I1" s="378"/>
      <c r="J1" s="378"/>
      <c r="K1" s="41"/>
      <c r="L1" s="42"/>
      <c r="M1" s="42"/>
      <c r="N1" s="42"/>
      <c r="O1" s="42"/>
      <c r="P1" s="42"/>
      <c r="Q1" s="42"/>
      <c r="R1" s="42"/>
      <c r="S1" s="42"/>
    </row>
    <row r="2" spans="1:19" ht="51" x14ac:dyDescent="0.25">
      <c r="A2" s="90" t="s">
        <v>23</v>
      </c>
      <c r="B2" s="20" t="s">
        <v>28</v>
      </c>
      <c r="C2" s="63" t="s">
        <v>43</v>
      </c>
      <c r="D2" s="63" t="s">
        <v>44</v>
      </c>
      <c r="E2" s="63" t="s">
        <v>113</v>
      </c>
      <c r="F2" s="63" t="s">
        <v>105</v>
      </c>
      <c r="G2" s="381" t="s">
        <v>25</v>
      </c>
      <c r="H2" s="381"/>
      <c r="I2" s="381"/>
      <c r="J2" s="382"/>
      <c r="K2" s="41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374">
        <v>2024</v>
      </c>
      <c r="B3" s="32">
        <v>1</v>
      </c>
      <c r="C3" s="56">
        <v>16.600000000000001</v>
      </c>
      <c r="D3" s="56">
        <v>14.4</v>
      </c>
      <c r="E3" s="173">
        <v>15.866666666666667</v>
      </c>
      <c r="F3" s="56"/>
      <c r="G3" s="327" t="s">
        <v>36</v>
      </c>
      <c r="H3" s="327"/>
      <c r="I3" s="327"/>
      <c r="J3" s="328"/>
      <c r="K3" s="41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375"/>
      <c r="B4" s="31">
        <v>2</v>
      </c>
      <c r="C4" s="56">
        <v>16.304147465437786</v>
      </c>
      <c r="D4" s="56">
        <v>14.587786259541984</v>
      </c>
      <c r="E4" s="173">
        <v>15.129262086513995</v>
      </c>
      <c r="F4" s="56"/>
      <c r="G4" s="42"/>
      <c r="H4" s="42"/>
      <c r="I4" s="42"/>
      <c r="J4" s="42"/>
      <c r="K4" s="41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375"/>
      <c r="B5" s="31">
        <v>3</v>
      </c>
      <c r="C5" s="56">
        <v>14.615720524017467</v>
      </c>
      <c r="D5" s="56">
        <v>14.227272727272727</v>
      </c>
      <c r="E5" s="173">
        <v>14.40501966227157</v>
      </c>
      <c r="F5" s="56"/>
      <c r="G5" s="42"/>
      <c r="H5" s="42"/>
      <c r="I5" s="42"/>
      <c r="J5" s="42"/>
      <c r="K5" s="41"/>
      <c r="L5" s="42"/>
      <c r="M5" s="42"/>
      <c r="N5" s="42"/>
      <c r="O5" s="42"/>
      <c r="P5" s="42"/>
      <c r="Q5" s="42"/>
      <c r="R5" s="42"/>
      <c r="S5" s="42"/>
    </row>
    <row r="6" spans="1:19" x14ac:dyDescent="0.25">
      <c r="A6" s="375"/>
      <c r="B6" s="31">
        <v>4</v>
      </c>
      <c r="C6" s="56">
        <v>16.28688524590164</v>
      </c>
      <c r="D6" s="56">
        <v>16.124293785310737</v>
      </c>
      <c r="E6" s="173">
        <v>14.979784257375149</v>
      </c>
      <c r="F6" s="56"/>
      <c r="G6" s="42"/>
      <c r="H6" s="42"/>
      <c r="I6" s="42"/>
      <c r="J6" s="42"/>
      <c r="K6" s="41"/>
      <c r="L6" s="42"/>
      <c r="M6" s="42"/>
      <c r="N6" s="42"/>
      <c r="O6" s="42"/>
      <c r="P6" s="42"/>
      <c r="Q6" s="42"/>
      <c r="R6" s="42"/>
      <c r="S6" s="42"/>
    </row>
    <row r="7" spans="1:19" x14ac:dyDescent="0.25">
      <c r="A7" s="375"/>
      <c r="B7" s="31">
        <v>5</v>
      </c>
      <c r="C7" s="56">
        <v>14.219512195121952</v>
      </c>
      <c r="D7" s="56">
        <v>12.707317073170731</v>
      </c>
      <c r="E7" s="173">
        <v>14.352961195251398</v>
      </c>
      <c r="F7" s="56"/>
      <c r="G7" s="42"/>
      <c r="H7" s="42"/>
      <c r="I7" s="42"/>
      <c r="J7" s="42"/>
      <c r="K7" s="41"/>
      <c r="L7" s="42"/>
      <c r="M7" s="42"/>
      <c r="N7" s="42"/>
      <c r="O7" s="42"/>
      <c r="P7" s="42"/>
      <c r="Q7" s="42"/>
      <c r="R7" s="42"/>
      <c r="S7" s="42"/>
    </row>
    <row r="8" spans="1:19" x14ac:dyDescent="0.25">
      <c r="A8" s="375"/>
      <c r="B8" s="31">
        <v>6</v>
      </c>
      <c r="C8" s="56">
        <v>13.4</v>
      </c>
      <c r="D8" s="56">
        <v>13.340136054421768</v>
      </c>
      <c r="E8" s="173">
        <v>14.057248970967747</v>
      </c>
      <c r="F8" s="56"/>
      <c r="G8" s="42"/>
      <c r="H8" s="42"/>
      <c r="I8" s="42"/>
      <c r="J8" s="42"/>
      <c r="K8" s="41"/>
      <c r="L8" s="42"/>
      <c r="M8" s="42"/>
      <c r="N8" s="42"/>
      <c r="O8" s="42"/>
      <c r="P8" s="42"/>
      <c r="Q8" s="42"/>
      <c r="R8" s="42"/>
      <c r="S8" s="42"/>
    </row>
    <row r="9" spans="1:19" x14ac:dyDescent="0.25">
      <c r="A9" s="375"/>
      <c r="B9" s="31">
        <v>7</v>
      </c>
      <c r="C9" s="56">
        <v>13.2</v>
      </c>
      <c r="D9" s="56">
        <v>13.4</v>
      </c>
      <c r="E9" s="173">
        <v>13.149151042530832</v>
      </c>
      <c r="F9" s="56"/>
      <c r="G9" s="42"/>
      <c r="H9" s="42"/>
      <c r="I9" s="42"/>
      <c r="J9" s="42"/>
      <c r="K9" s="41"/>
      <c r="L9" s="42"/>
      <c r="M9" s="42"/>
      <c r="N9" s="42"/>
      <c r="O9" s="42"/>
      <c r="P9" s="42"/>
      <c r="Q9" s="42"/>
      <c r="R9" s="42"/>
      <c r="S9" s="42"/>
    </row>
    <row r="10" spans="1:19" x14ac:dyDescent="0.25">
      <c r="A10" s="375"/>
      <c r="B10" s="31">
        <v>8</v>
      </c>
      <c r="C10" s="56">
        <v>13.427299703264095</v>
      </c>
      <c r="D10" s="56">
        <v>13.132596685082873</v>
      </c>
      <c r="E10" s="173">
        <v>13.290910913168213</v>
      </c>
      <c r="F10" s="56"/>
      <c r="G10" s="42"/>
      <c r="H10" s="42"/>
      <c r="I10" s="42"/>
      <c r="J10" s="42"/>
      <c r="K10" s="41"/>
      <c r="L10" s="42"/>
      <c r="M10" s="42"/>
      <c r="N10" s="42"/>
      <c r="O10" s="42"/>
      <c r="P10" s="42"/>
      <c r="Q10" s="42"/>
      <c r="R10" s="42"/>
      <c r="S10" s="42"/>
    </row>
    <row r="11" spans="1:19" x14ac:dyDescent="0.25">
      <c r="A11" s="375"/>
      <c r="B11" s="31">
        <v>9</v>
      </c>
      <c r="C11" s="56">
        <v>13.58204334365325</v>
      </c>
      <c r="D11" s="56">
        <v>14.098039215686276</v>
      </c>
      <c r="E11" s="173">
        <v>13.543545300256383</v>
      </c>
      <c r="F11" s="56"/>
      <c r="G11" s="42"/>
      <c r="H11" s="42"/>
      <c r="I11" s="42"/>
      <c r="J11" s="42"/>
      <c r="K11" s="41"/>
      <c r="L11" s="42"/>
      <c r="M11" s="42"/>
      <c r="N11" s="42"/>
      <c r="O11" s="42"/>
      <c r="P11" s="42"/>
      <c r="Q11" s="42"/>
      <c r="R11" s="42"/>
      <c r="S11" s="42"/>
    </row>
    <row r="12" spans="1:19" x14ac:dyDescent="0.25">
      <c r="A12" s="375"/>
      <c r="B12" s="31">
        <v>10</v>
      </c>
      <c r="C12" s="56">
        <v>12.7</v>
      </c>
      <c r="D12" s="56">
        <v>12.517241379310345</v>
      </c>
      <c r="E12" s="173">
        <v>13.249292426693165</v>
      </c>
      <c r="F12" s="56"/>
      <c r="G12" s="42"/>
      <c r="H12" s="42"/>
      <c r="I12" s="42"/>
      <c r="J12" s="42"/>
      <c r="K12" s="41"/>
      <c r="L12" s="42"/>
      <c r="M12" s="42"/>
      <c r="N12" s="42"/>
      <c r="O12" s="42"/>
      <c r="P12" s="42"/>
      <c r="Q12" s="42"/>
      <c r="R12" s="42"/>
      <c r="S12" s="42"/>
    </row>
    <row r="13" spans="1:19" x14ac:dyDescent="0.25">
      <c r="A13" s="375"/>
      <c r="B13" s="31">
        <v>11</v>
      </c>
      <c r="C13" s="56">
        <v>13.038910505836576</v>
      </c>
      <c r="D13" s="56">
        <v>14.09090909090909</v>
      </c>
      <c r="E13" s="173">
        <v>13.568729895301905</v>
      </c>
      <c r="F13" s="56"/>
      <c r="G13" s="42"/>
      <c r="H13" s="42"/>
      <c r="I13" s="42"/>
      <c r="J13" s="42"/>
      <c r="K13" s="41"/>
      <c r="L13" s="42"/>
      <c r="M13" s="42"/>
      <c r="N13" s="42"/>
      <c r="O13" s="42"/>
      <c r="P13" s="42"/>
      <c r="Q13" s="42"/>
      <c r="R13" s="42"/>
      <c r="S13" s="42"/>
    </row>
    <row r="14" spans="1:19" x14ac:dyDescent="0.25">
      <c r="A14" s="376"/>
      <c r="B14" s="31">
        <v>12</v>
      </c>
      <c r="C14" s="56">
        <v>13.225000000000001</v>
      </c>
      <c r="D14" s="56">
        <v>14.550387596899226</v>
      </c>
      <c r="E14" s="173">
        <v>13.719512689039554</v>
      </c>
      <c r="F14" s="56"/>
      <c r="G14" s="42"/>
      <c r="H14" s="42"/>
      <c r="I14" s="42"/>
      <c r="J14" s="42"/>
      <c r="K14" s="41"/>
      <c r="L14" s="42"/>
      <c r="M14" s="42"/>
      <c r="N14" s="42"/>
      <c r="O14" s="42"/>
      <c r="P14" s="42"/>
      <c r="Q14" s="42"/>
      <c r="R14" s="42"/>
      <c r="S14" s="42"/>
    </row>
    <row r="15" spans="1:19" x14ac:dyDescent="0.25">
      <c r="A15" s="383">
        <v>2025</v>
      </c>
      <c r="B15" s="148">
        <v>1</v>
      </c>
      <c r="C15" s="56">
        <v>11.267782426778242</v>
      </c>
      <c r="D15" s="56">
        <v>12.430656934306569</v>
      </c>
      <c r="E15" s="173">
        <v>13.690651207371628</v>
      </c>
      <c r="F15" s="56">
        <v>13.748091603053433</v>
      </c>
      <c r="G15" s="42"/>
      <c r="H15" s="42"/>
      <c r="I15" s="42"/>
      <c r="J15" s="42"/>
      <c r="K15" s="41"/>
      <c r="L15" s="42"/>
      <c r="M15" s="42"/>
      <c r="N15" s="42"/>
      <c r="O15" s="42"/>
      <c r="P15" s="42"/>
      <c r="Q15" s="42"/>
      <c r="R15" s="42"/>
      <c r="S15" s="42"/>
    </row>
    <row r="16" spans="1:19" x14ac:dyDescent="0.25">
      <c r="A16" s="383"/>
      <c r="B16" s="149">
        <v>2</v>
      </c>
      <c r="C16" s="56">
        <v>12.446808510638299</v>
      </c>
      <c r="D16" s="56">
        <v>13.695652173913043</v>
      </c>
      <c r="E16" s="173">
        <v>13.55889890170628</v>
      </c>
      <c r="F16" s="56">
        <v>13.5248226950355</v>
      </c>
      <c r="G16" s="42"/>
      <c r="H16" s="42"/>
      <c r="I16" s="42"/>
      <c r="J16" s="42"/>
      <c r="K16" s="41"/>
      <c r="L16" s="42"/>
      <c r="M16" s="42"/>
      <c r="N16" s="42"/>
      <c r="O16" s="42"/>
      <c r="P16" s="42"/>
      <c r="Q16" s="42"/>
      <c r="R16" s="42"/>
      <c r="S16" s="42"/>
    </row>
    <row r="17" spans="1:19" x14ac:dyDescent="0.25">
      <c r="A17" s="383"/>
      <c r="B17" s="148">
        <v>3</v>
      </c>
      <c r="C17" s="56">
        <v>12.032786885245903</v>
      </c>
      <c r="D17" s="56">
        <v>12.589743589743591</v>
      </c>
      <c r="E17" s="173">
        <v>12.905350899321069</v>
      </c>
      <c r="F17" s="56">
        <v>13.450704225352114</v>
      </c>
      <c r="G17" s="42"/>
      <c r="H17" s="42"/>
      <c r="I17" s="42"/>
      <c r="J17" s="42"/>
      <c r="K17" s="41"/>
      <c r="L17" s="42"/>
      <c r="M17" s="42"/>
      <c r="N17" s="42"/>
      <c r="O17" s="42"/>
      <c r="P17" s="42"/>
      <c r="Q17" s="42"/>
      <c r="R17" s="42"/>
      <c r="S17" s="42"/>
    </row>
    <row r="18" spans="1:19" x14ac:dyDescent="0.25">
      <c r="A18" s="383"/>
      <c r="B18" s="149">
        <v>4</v>
      </c>
      <c r="C18" s="56">
        <v>12.192</v>
      </c>
      <c r="D18" s="56">
        <v>12.157894736842106</v>
      </c>
      <c r="E18" s="173">
        <v>12.814430166832913</v>
      </c>
      <c r="F18" s="56">
        <v>14.287356321839081</v>
      </c>
      <c r="G18" s="42"/>
      <c r="H18" s="42"/>
      <c r="I18" s="42"/>
      <c r="J18" s="42"/>
      <c r="K18" s="41"/>
      <c r="L18" s="42"/>
      <c r="M18" s="42"/>
      <c r="N18" s="42"/>
      <c r="O18" s="42"/>
      <c r="P18" s="42"/>
      <c r="Q18" s="42"/>
      <c r="R18" s="42"/>
      <c r="S18" s="42"/>
    </row>
    <row r="19" spans="1:19" x14ac:dyDescent="0.25">
      <c r="A19" s="383"/>
      <c r="B19" s="148">
        <v>5</v>
      </c>
      <c r="C19" s="56">
        <v>13.5</v>
      </c>
      <c r="D19" s="56">
        <v>14.1</v>
      </c>
      <c r="E19" s="173">
        <v>12.949212775528565</v>
      </c>
      <c r="F19" s="56">
        <v>13.7</v>
      </c>
      <c r="G19" s="42"/>
      <c r="H19" s="42"/>
      <c r="I19" s="42"/>
      <c r="J19" s="42"/>
      <c r="K19" s="41"/>
      <c r="L19" s="42"/>
      <c r="M19" s="42"/>
      <c r="N19" s="42"/>
      <c r="P19" s="321" t="s">
        <v>0</v>
      </c>
      <c r="Q19" s="321"/>
      <c r="R19" s="321"/>
      <c r="S19" s="321"/>
    </row>
    <row r="20" spans="1:19" x14ac:dyDescent="0.25">
      <c r="A20" s="383"/>
      <c r="B20" s="149">
        <v>6</v>
      </c>
      <c r="C20" s="56">
        <v>12.076190476190476</v>
      </c>
      <c r="D20" s="56">
        <v>12.582608695652173</v>
      </c>
      <c r="E20" s="173">
        <v>12.946834477498092</v>
      </c>
      <c r="F20" s="56">
        <v>14.165217391304349</v>
      </c>
      <c r="G20" s="42"/>
      <c r="H20" s="42"/>
      <c r="I20" s="42"/>
      <c r="J20" s="42"/>
      <c r="K20" s="41"/>
      <c r="L20" s="42"/>
      <c r="M20" s="42"/>
      <c r="N20" s="42"/>
      <c r="O20" s="42"/>
      <c r="P20" s="42"/>
      <c r="Q20" s="42"/>
      <c r="R20" s="42"/>
      <c r="S20" s="42"/>
    </row>
    <row r="21" spans="1:19" x14ac:dyDescent="0.25">
      <c r="A21" s="383"/>
      <c r="B21" s="148">
        <v>7</v>
      </c>
      <c r="C21" s="56">
        <v>12.611650485436892</v>
      </c>
      <c r="D21" s="56">
        <v>14.212765957446807</v>
      </c>
      <c r="E21" s="173">
        <v>13.631791551032991</v>
      </c>
      <c r="F21" s="56">
        <v>14.675213675213676</v>
      </c>
      <c r="G21" s="42"/>
      <c r="H21" s="42"/>
      <c r="I21" s="42"/>
      <c r="J21" s="42"/>
      <c r="K21" s="362"/>
      <c r="L21" s="42"/>
      <c r="M21" s="42"/>
      <c r="N21" s="42"/>
      <c r="O21" s="42"/>
      <c r="P21" s="42"/>
      <c r="Q21" s="42"/>
      <c r="R21" s="42"/>
      <c r="S21" s="42"/>
    </row>
    <row r="22" spans="1:19" x14ac:dyDescent="0.25">
      <c r="A22" s="383"/>
      <c r="B22" s="149">
        <v>8</v>
      </c>
      <c r="C22" s="56">
        <v>12.459227467811159</v>
      </c>
      <c r="D22" s="56">
        <v>13.555555555555555</v>
      </c>
      <c r="E22" s="173">
        <v>13.450310069551513</v>
      </c>
      <c r="F22" s="56">
        <v>14.183673469387754</v>
      </c>
      <c r="G22" s="42"/>
      <c r="H22" s="42"/>
      <c r="I22" s="42"/>
      <c r="J22" s="42"/>
      <c r="K22" s="362"/>
      <c r="L22" s="42"/>
      <c r="M22" s="42"/>
      <c r="N22" s="42"/>
      <c r="O22" s="42"/>
      <c r="P22" s="42"/>
      <c r="Q22" s="42"/>
      <c r="R22" s="42"/>
      <c r="S22" s="42"/>
    </row>
    <row r="23" spans="1:19" x14ac:dyDescent="0.25">
      <c r="A23" s="383"/>
      <c r="B23" s="148">
        <v>9</v>
      </c>
      <c r="C23" s="56">
        <v>11.516746411483254</v>
      </c>
      <c r="D23" s="56">
        <v>13.218181818181819</v>
      </c>
      <c r="E23" s="173">
        <v>13.662167777061393</v>
      </c>
      <c r="F23" s="56">
        <v>14.005988023952096</v>
      </c>
      <c r="G23" s="42"/>
      <c r="H23" s="42"/>
      <c r="I23" s="42"/>
      <c r="J23" s="42"/>
      <c r="K23" s="41"/>
      <c r="L23" s="42"/>
      <c r="M23" s="42"/>
      <c r="N23" s="42"/>
      <c r="O23" s="42"/>
      <c r="P23" s="42"/>
      <c r="Q23" s="42"/>
      <c r="R23" s="42"/>
      <c r="S23" s="42"/>
    </row>
    <row r="24" spans="1:19" x14ac:dyDescent="0.25">
      <c r="A24" s="383"/>
      <c r="B24" s="149">
        <v>10</v>
      </c>
      <c r="C24" s="56">
        <v>12.839694656488549</v>
      </c>
      <c r="D24" s="56">
        <v>13.575999999999999</v>
      </c>
      <c r="E24" s="173">
        <v>13.449912457912459</v>
      </c>
      <c r="F24" s="56">
        <v>14.342105263157896</v>
      </c>
      <c r="G24" s="42"/>
      <c r="H24" s="42"/>
      <c r="I24" s="42"/>
      <c r="J24" s="42"/>
      <c r="K24" s="362"/>
      <c r="L24" s="42"/>
      <c r="M24" s="42"/>
      <c r="N24" s="42"/>
      <c r="O24" s="42"/>
      <c r="P24" s="42"/>
      <c r="Q24" s="42"/>
      <c r="R24" s="42"/>
      <c r="S24" s="42"/>
    </row>
    <row r="25" spans="1:19" x14ac:dyDescent="0.25">
      <c r="A25" s="383"/>
      <c r="B25" s="149">
        <v>11</v>
      </c>
      <c r="C25" s="56">
        <v>12.809917355371899</v>
      </c>
      <c r="D25" s="56">
        <v>13.605504587155963</v>
      </c>
      <c r="E25" s="173">
        <v>13.466562135112595</v>
      </c>
      <c r="F25" s="56">
        <v>14.872340425531913</v>
      </c>
      <c r="G25" s="42"/>
      <c r="H25" s="42"/>
      <c r="I25" s="42"/>
      <c r="J25" s="42"/>
      <c r="K25" s="362"/>
      <c r="L25" s="42"/>
      <c r="M25" s="42"/>
      <c r="N25" s="42"/>
      <c r="O25" s="42"/>
      <c r="P25" s="42"/>
      <c r="Q25" s="42"/>
      <c r="R25" s="42"/>
      <c r="S25" s="42"/>
    </row>
    <row r="26" spans="1:19" x14ac:dyDescent="0.25">
      <c r="A26" s="383"/>
      <c r="B26" s="148">
        <v>12</v>
      </c>
      <c r="C26" s="56">
        <v>12.782805429864254</v>
      </c>
      <c r="D26" s="56">
        <v>14.729166666666668</v>
      </c>
      <c r="E26" s="173">
        <v>13.97022375127421</v>
      </c>
      <c r="F26" s="56">
        <v>14.348148148148148</v>
      </c>
      <c r="G26" s="42"/>
      <c r="H26" s="42"/>
      <c r="I26" s="42"/>
      <c r="J26" s="42"/>
      <c r="K26" s="362"/>
      <c r="L26" s="42"/>
      <c r="M26" s="42"/>
      <c r="N26" s="42"/>
      <c r="O26" s="42"/>
      <c r="P26" s="42"/>
      <c r="Q26" s="42"/>
      <c r="R26" s="42"/>
      <c r="S26" s="42"/>
    </row>
    <row r="27" spans="1:19" x14ac:dyDescent="0.25">
      <c r="A27" s="384">
        <v>2026</v>
      </c>
      <c r="B27" s="230">
        <v>1</v>
      </c>
      <c r="C27" s="231">
        <v>12.095890410958905</v>
      </c>
      <c r="D27" s="231">
        <v>14.158878504672897</v>
      </c>
      <c r="E27" s="231">
        <v>14.164516586165176</v>
      </c>
      <c r="F27" s="231">
        <v>13.792792792792794</v>
      </c>
      <c r="G27" s="42"/>
      <c r="H27" s="42"/>
      <c r="I27" s="42"/>
      <c r="J27" s="42"/>
      <c r="K27" s="41"/>
      <c r="L27" s="42"/>
      <c r="M27" s="42"/>
      <c r="N27" s="42"/>
      <c r="O27" s="42"/>
      <c r="P27" s="42"/>
      <c r="Q27" s="42"/>
      <c r="R27" s="42"/>
      <c r="S27" s="42"/>
    </row>
    <row r="28" spans="1:19" x14ac:dyDescent="0.25">
      <c r="A28" s="385"/>
      <c r="B28" s="230">
        <v>2</v>
      </c>
      <c r="C28" s="231">
        <v>12.504132231404959</v>
      </c>
      <c r="D28" s="231">
        <v>13.666666666666666</v>
      </c>
      <c r="E28" s="231">
        <v>14.184903946002075</v>
      </c>
      <c r="F28" s="231">
        <v>14.581699346405228</v>
      </c>
      <c r="G28" s="42"/>
      <c r="H28" s="42"/>
      <c r="I28" s="42"/>
      <c r="J28" s="42"/>
      <c r="K28" s="362"/>
      <c r="L28" s="42"/>
      <c r="M28" s="42"/>
      <c r="N28" s="42"/>
      <c r="O28" s="42"/>
      <c r="P28" s="42"/>
      <c r="Q28" s="42"/>
      <c r="R28" s="42"/>
      <c r="S28" s="42"/>
    </row>
    <row r="29" spans="1:19" x14ac:dyDescent="0.25">
      <c r="A29" s="385"/>
      <c r="B29" s="230">
        <v>3</v>
      </c>
      <c r="C29" s="231">
        <v>13.270742358078603</v>
      </c>
      <c r="D29" s="231">
        <v>14.576271186440678</v>
      </c>
      <c r="E29" s="231">
        <v>14.133938785926746</v>
      </c>
      <c r="F29" s="231">
        <v>14.951219512195124</v>
      </c>
      <c r="G29" s="42"/>
      <c r="H29" s="42"/>
      <c r="I29" s="42"/>
      <c r="J29" s="42"/>
      <c r="K29" s="362"/>
      <c r="L29" s="42"/>
      <c r="M29" s="42"/>
      <c r="N29" s="42"/>
      <c r="O29" s="42"/>
      <c r="P29" s="42"/>
      <c r="Q29" s="42"/>
      <c r="R29" s="42"/>
      <c r="S29" s="42"/>
    </row>
    <row r="30" spans="1:19" x14ac:dyDescent="0.25">
      <c r="A30" s="385"/>
      <c r="B30" s="230">
        <v>4</v>
      </c>
      <c r="C30" s="231">
        <v>12.438735177865613</v>
      </c>
      <c r="D30" s="231">
        <v>12.388059701492537</v>
      </c>
      <c r="E30" s="231">
        <v>13.543665851533293</v>
      </c>
      <c r="F30" s="231">
        <v>13.70440251572327</v>
      </c>
      <c r="G30" s="42"/>
      <c r="H30" s="42"/>
      <c r="I30" s="42"/>
      <c r="J30" s="42"/>
      <c r="K30" s="362"/>
      <c r="L30" s="42"/>
      <c r="M30" s="42"/>
      <c r="N30" s="42"/>
      <c r="O30" s="42"/>
      <c r="P30" s="42"/>
      <c r="Q30" s="42"/>
      <c r="R30" s="42"/>
      <c r="S30" s="42"/>
    </row>
    <row r="31" spans="1:19" x14ac:dyDescent="0.25">
      <c r="A31" s="385"/>
      <c r="B31" s="230">
        <v>5</v>
      </c>
      <c r="C31" s="231">
        <v>11.867469879518072</v>
      </c>
      <c r="D31" s="231">
        <v>12.701754385964911</v>
      </c>
      <c r="E31" s="231">
        <v>13.222028424632709</v>
      </c>
      <c r="F31" s="231">
        <v>14.559748427672956</v>
      </c>
      <c r="G31" s="42"/>
      <c r="H31" s="42"/>
      <c r="I31" s="42"/>
      <c r="J31" s="42"/>
      <c r="K31" s="41"/>
      <c r="L31" s="42"/>
      <c r="M31" s="42"/>
      <c r="N31" s="42"/>
      <c r="O31" s="42"/>
      <c r="P31" s="42"/>
      <c r="Q31" s="42"/>
      <c r="R31" s="42"/>
      <c r="S31" s="42"/>
    </row>
    <row r="32" spans="1:19" x14ac:dyDescent="0.25">
      <c r="G32" s="42"/>
      <c r="H32" s="42"/>
      <c r="I32" s="42"/>
      <c r="J32" s="42"/>
      <c r="K32" s="41"/>
      <c r="L32" s="42"/>
      <c r="M32" s="42"/>
      <c r="N32" s="42"/>
      <c r="O32" s="42"/>
      <c r="P32" s="42"/>
      <c r="Q32" s="42"/>
      <c r="R32" s="42"/>
      <c r="S32" s="42"/>
    </row>
    <row r="33" spans="1:19" x14ac:dyDescent="0.25">
      <c r="G33" s="42"/>
      <c r="H33" s="42"/>
      <c r="I33" s="42"/>
      <c r="J33" s="42"/>
      <c r="K33" s="41"/>
      <c r="L33" s="42"/>
      <c r="M33" s="42"/>
      <c r="N33" s="42"/>
      <c r="O33" s="42"/>
      <c r="P33" s="42"/>
      <c r="Q33" s="42"/>
      <c r="R33" s="42"/>
      <c r="S33" s="42"/>
    </row>
    <row r="34" spans="1:19" x14ac:dyDescent="0.25">
      <c r="G34" s="42"/>
      <c r="H34" s="42"/>
      <c r="I34" s="42"/>
      <c r="J34" s="42"/>
      <c r="K34" s="41"/>
      <c r="L34" s="42"/>
      <c r="M34" s="42"/>
      <c r="N34" s="42"/>
      <c r="O34" s="42"/>
      <c r="P34" s="42"/>
      <c r="Q34" s="42"/>
      <c r="R34" s="42"/>
      <c r="S34" s="42"/>
    </row>
    <row r="35" spans="1:19" x14ac:dyDescent="0.25">
      <c r="G35" s="42"/>
      <c r="H35" s="42"/>
      <c r="I35" s="42"/>
      <c r="J35" s="42"/>
      <c r="K35" s="41"/>
      <c r="L35" s="42"/>
      <c r="M35" s="42"/>
      <c r="N35" s="42"/>
      <c r="O35" s="42"/>
      <c r="P35" s="42"/>
      <c r="Q35" s="42"/>
      <c r="R35" s="42"/>
      <c r="S35" s="42"/>
    </row>
    <row r="36" spans="1:19" x14ac:dyDescent="0.25">
      <c r="G36" s="42"/>
      <c r="H36" s="42"/>
      <c r="I36" s="42"/>
      <c r="J36" s="42"/>
      <c r="K36" s="41"/>
      <c r="L36" s="42"/>
      <c r="M36" s="42"/>
      <c r="N36" s="42"/>
      <c r="O36" s="42"/>
      <c r="P36" s="42"/>
      <c r="Q36" s="42"/>
      <c r="R36" s="42"/>
      <c r="S36" s="42"/>
    </row>
    <row r="37" spans="1:19" s="67" customFormat="1" x14ac:dyDescent="0.25">
      <c r="A37"/>
      <c r="B37"/>
      <c r="C37"/>
      <c r="D37"/>
      <c r="E37" s="159"/>
      <c r="G37" s="42"/>
      <c r="H37" s="42"/>
      <c r="I37" s="42"/>
      <c r="J37" s="42"/>
      <c r="K37" s="41"/>
      <c r="L37" s="42"/>
      <c r="M37" s="42"/>
      <c r="N37" s="42"/>
      <c r="O37" s="42"/>
      <c r="P37" s="42"/>
      <c r="Q37" s="42"/>
      <c r="R37" s="42"/>
    </row>
    <row r="38" spans="1:19" s="67" customFormat="1" x14ac:dyDescent="0.25">
      <c r="A38"/>
      <c r="B38"/>
      <c r="C38"/>
      <c r="D38"/>
      <c r="E38" s="159"/>
      <c r="G38" s="42"/>
      <c r="H38" s="42"/>
      <c r="I38" s="42"/>
      <c r="J38" s="42"/>
      <c r="K38" s="41"/>
      <c r="L38" s="42"/>
      <c r="M38" s="42"/>
      <c r="N38" s="42"/>
      <c r="O38" s="42"/>
      <c r="P38" s="42"/>
      <c r="Q38" s="42"/>
      <c r="R38" s="42"/>
    </row>
    <row r="39" spans="1:19" s="67" customFormat="1" x14ac:dyDescent="0.25">
      <c r="A39"/>
      <c r="B39"/>
      <c r="C39"/>
      <c r="D39"/>
      <c r="E39" s="159"/>
      <c r="G39" s="42"/>
      <c r="H39" s="42"/>
      <c r="I39" s="42"/>
      <c r="J39" s="42"/>
      <c r="K39" s="41"/>
      <c r="L39" s="42"/>
      <c r="M39" s="42"/>
      <c r="N39" s="42"/>
      <c r="O39" s="42"/>
      <c r="P39" s="42"/>
      <c r="Q39" s="42"/>
      <c r="R39" s="42"/>
    </row>
    <row r="40" spans="1:19" s="67" customFormat="1" x14ac:dyDescent="0.25">
      <c r="A40"/>
      <c r="B40"/>
      <c r="C40"/>
      <c r="D40"/>
      <c r="E40" s="159"/>
      <c r="G40" s="42"/>
      <c r="H40" s="42"/>
      <c r="I40" s="42"/>
      <c r="J40" s="42"/>
      <c r="K40" s="41"/>
      <c r="L40" s="42"/>
      <c r="M40" s="42"/>
      <c r="N40" s="42"/>
      <c r="O40" s="42"/>
      <c r="P40" s="42"/>
      <c r="Q40" s="42"/>
      <c r="R40" s="42"/>
    </row>
    <row r="41" spans="1:19" x14ac:dyDescent="0.25">
      <c r="G41" s="42"/>
      <c r="H41" s="42"/>
      <c r="I41" s="42"/>
      <c r="J41" s="42"/>
      <c r="K41" s="41"/>
      <c r="L41" s="42"/>
      <c r="M41" s="42"/>
      <c r="N41" s="42"/>
      <c r="O41" s="42"/>
      <c r="P41" s="42"/>
      <c r="Q41" s="42"/>
      <c r="R41" s="42"/>
    </row>
    <row r="42" spans="1:19" x14ac:dyDescent="0.25">
      <c r="G42" s="42"/>
      <c r="H42" s="42"/>
      <c r="I42" s="42"/>
      <c r="J42" s="42"/>
      <c r="K42" s="41"/>
      <c r="L42" s="42"/>
      <c r="M42" s="42"/>
      <c r="N42" s="42"/>
      <c r="O42" s="42"/>
      <c r="P42" s="42"/>
      <c r="Q42" s="42"/>
      <c r="R42" s="42"/>
    </row>
    <row r="43" spans="1:19" ht="41.25" customHeight="1" x14ac:dyDescent="0.25">
      <c r="G43" s="107"/>
      <c r="H43" s="107"/>
      <c r="I43" s="107"/>
      <c r="J43" s="107"/>
      <c r="K43" s="41"/>
      <c r="L43" s="42"/>
      <c r="M43" s="42"/>
      <c r="N43" s="42"/>
      <c r="O43" s="42"/>
      <c r="P43" s="42"/>
      <c r="Q43" s="42"/>
      <c r="R43" s="42"/>
    </row>
  </sheetData>
  <mergeCells count="10">
    <mergeCell ref="K28:K30"/>
    <mergeCell ref="A3:A14"/>
    <mergeCell ref="B1:J1"/>
    <mergeCell ref="P19:S19"/>
    <mergeCell ref="G2:J2"/>
    <mergeCell ref="G3:J3"/>
    <mergeCell ref="K21:K22"/>
    <mergeCell ref="K24:K26"/>
    <mergeCell ref="A15:A26"/>
    <mergeCell ref="A27:A31"/>
  </mergeCells>
  <hyperlinks>
    <hyperlink ref="P19:S19" location="Содержание!A1" display="Содержание"/>
  </hyperlinks>
  <pageMargins left="0.7" right="0.7" top="0.75" bottom="0.75" header="0.3" footer="0.3"/>
  <pageSetup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7"/>
  <sheetViews>
    <sheetView view="pageBreakPreview" zoomScaleNormal="100" zoomScaleSheetLayoutView="100" workbookViewId="0">
      <selection activeCell="S17" sqref="S17:V17"/>
    </sheetView>
  </sheetViews>
  <sheetFormatPr defaultRowHeight="15" x14ac:dyDescent="0.25"/>
  <cols>
    <col min="1" max="1" width="15.85546875" style="159" customWidth="1"/>
    <col min="2" max="2" width="7.28515625" style="159" customWidth="1"/>
    <col min="3" max="5" width="14.140625" style="159" customWidth="1"/>
    <col min="6" max="6" width="16.28515625" style="159" customWidth="1"/>
    <col min="7" max="13" width="14.140625" style="159" customWidth="1"/>
    <col min="14" max="14" width="18.28515625" style="159" customWidth="1"/>
    <col min="15" max="15" width="1.85546875" style="159" customWidth="1"/>
    <col min="16" max="16384" width="9.140625" style="159"/>
  </cols>
  <sheetData>
    <row r="1" spans="1:22" ht="26.25" customHeight="1" x14ac:dyDescent="0.25">
      <c r="A1" s="103" t="s">
        <v>8</v>
      </c>
      <c r="B1" s="386" t="str">
        <f>INDEX(Содержание!$B$3:$G$36,MATCH(A1,Содержание!$A$3:$A$34,0),1)</f>
        <v>В первом квартале 2026 года рост экономики был обеспечен преимущественно ненефтяным сектором.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41"/>
      <c r="P1" s="42"/>
      <c r="Q1" s="78"/>
      <c r="R1" s="78"/>
      <c r="S1" s="78"/>
      <c r="T1" s="78"/>
      <c r="U1" s="42"/>
      <c r="V1" s="42"/>
    </row>
    <row r="2" spans="1:22" ht="25.5" x14ac:dyDescent="0.25">
      <c r="A2" s="279" t="s">
        <v>23</v>
      </c>
      <c r="B2" s="201" t="s">
        <v>24</v>
      </c>
      <c r="C2" s="202" t="s">
        <v>89</v>
      </c>
      <c r="D2" s="202" t="s">
        <v>80</v>
      </c>
      <c r="E2" s="202" t="s">
        <v>81</v>
      </c>
      <c r="F2" s="202" t="s">
        <v>82</v>
      </c>
      <c r="G2" s="202" t="s">
        <v>83</v>
      </c>
      <c r="H2" s="202" t="s">
        <v>84</v>
      </c>
      <c r="I2" s="202" t="s">
        <v>85</v>
      </c>
      <c r="J2" s="202" t="s">
        <v>69</v>
      </c>
      <c r="K2" s="202" t="s">
        <v>86</v>
      </c>
      <c r="L2" s="202" t="s">
        <v>87</v>
      </c>
      <c r="M2" s="202" t="s">
        <v>88</v>
      </c>
      <c r="N2" s="281" t="s">
        <v>25</v>
      </c>
      <c r="O2" s="41"/>
      <c r="P2" s="79"/>
      <c r="Q2" s="79"/>
      <c r="R2" s="79"/>
      <c r="S2" s="79"/>
      <c r="T2" s="79"/>
      <c r="U2" s="42"/>
      <c r="V2" s="42"/>
    </row>
    <row r="3" spans="1:22" x14ac:dyDescent="0.25">
      <c r="A3" s="387">
        <v>2024</v>
      </c>
      <c r="B3" s="172">
        <v>1</v>
      </c>
      <c r="C3" s="280">
        <v>3.7999999999999972</v>
      </c>
      <c r="D3" s="280">
        <v>0.26149999999999451</v>
      </c>
      <c r="E3" s="280">
        <v>4.0800000000000065E-2</v>
      </c>
      <c r="F3" s="280">
        <v>1.1349000000000016</v>
      </c>
      <c r="G3" s="280">
        <v>0.62010000000000021</v>
      </c>
      <c r="H3" s="280">
        <v>0.547400000000001</v>
      </c>
      <c r="I3" s="280">
        <v>0.46740000000000015</v>
      </c>
      <c r="J3" s="280">
        <v>0.17169999999999991</v>
      </c>
      <c r="K3" s="280">
        <v>0.12959999999999952</v>
      </c>
      <c r="L3" s="280">
        <v>9.7299999999999692E-2</v>
      </c>
      <c r="M3" s="280">
        <v>0.32930000000000026</v>
      </c>
      <c r="N3" s="225" t="s">
        <v>39</v>
      </c>
      <c r="O3" s="41"/>
      <c r="P3" s="79"/>
      <c r="Q3" s="79"/>
      <c r="R3" s="79"/>
      <c r="S3" s="81"/>
      <c r="T3" s="81"/>
      <c r="U3" s="42"/>
      <c r="V3" s="42"/>
    </row>
    <row r="4" spans="1:22" x14ac:dyDescent="0.25">
      <c r="A4" s="387"/>
      <c r="B4" s="172">
        <v>2</v>
      </c>
      <c r="C4" s="280">
        <v>3.2000000000000028</v>
      </c>
      <c r="D4" s="280">
        <v>0.21570000000000489</v>
      </c>
      <c r="E4" s="280">
        <v>8.6799999999999836E-2</v>
      </c>
      <c r="F4" s="280">
        <v>0.7643999999999983</v>
      </c>
      <c r="G4" s="280">
        <v>0.42139999999999972</v>
      </c>
      <c r="H4" s="280">
        <v>0.6864000000000009</v>
      </c>
      <c r="I4" s="280">
        <v>0.42480000000000018</v>
      </c>
      <c r="J4" s="280">
        <v>0.23100000000000001</v>
      </c>
      <c r="K4" s="280">
        <v>0.1125</v>
      </c>
      <c r="L4" s="280">
        <v>0.1590999999999998</v>
      </c>
      <c r="M4" s="280">
        <v>9.7899999999999487E-2</v>
      </c>
      <c r="N4" s="225" t="s">
        <v>27</v>
      </c>
      <c r="O4" s="41"/>
      <c r="P4" s="49"/>
      <c r="Q4" s="49"/>
      <c r="R4" s="80"/>
      <c r="S4" s="42"/>
      <c r="T4" s="42"/>
      <c r="U4" s="42"/>
    </row>
    <row r="5" spans="1:22" x14ac:dyDescent="0.25">
      <c r="A5" s="387"/>
      <c r="B5" s="172">
        <v>3</v>
      </c>
      <c r="C5" s="280">
        <v>4.0999999999999943</v>
      </c>
      <c r="D5" s="280">
        <v>0.11439999999999584</v>
      </c>
      <c r="E5" s="280">
        <v>0.45359999999999995</v>
      </c>
      <c r="F5" s="280">
        <v>0.85869999999999835</v>
      </c>
      <c r="G5" s="280">
        <v>0.53529999999999966</v>
      </c>
      <c r="H5" s="280">
        <v>1.0270000000000001</v>
      </c>
      <c r="I5" s="280">
        <v>0.43200000000000005</v>
      </c>
      <c r="J5" s="280">
        <v>0.21800000000000011</v>
      </c>
      <c r="K5" s="280">
        <v>0.21839999999999979</v>
      </c>
      <c r="L5" s="280">
        <v>0.18240000000000017</v>
      </c>
      <c r="M5" s="280">
        <v>6.0200000000000246E-2</v>
      </c>
      <c r="N5" s="92"/>
      <c r="O5" s="41"/>
      <c r="P5" s="49"/>
      <c r="Q5" s="49"/>
      <c r="R5" s="49"/>
      <c r="S5" s="77"/>
      <c r="T5" s="77"/>
      <c r="U5" s="42"/>
      <c r="V5" s="42"/>
    </row>
    <row r="6" spans="1:22" x14ac:dyDescent="0.25">
      <c r="A6" s="387"/>
      <c r="B6" s="172">
        <v>4</v>
      </c>
      <c r="C6" s="280">
        <v>5</v>
      </c>
      <c r="D6" s="280">
        <v>-3.5299999999999443E-2</v>
      </c>
      <c r="E6" s="280">
        <v>0.52060000000000006</v>
      </c>
      <c r="F6" s="280">
        <v>0.8843999999999993</v>
      </c>
      <c r="G6" s="280">
        <v>0.85679999999999978</v>
      </c>
      <c r="H6" s="280">
        <v>1.619800000000001</v>
      </c>
      <c r="I6" s="280">
        <v>0.52640000000000031</v>
      </c>
      <c r="J6" s="280">
        <v>0.12100000000000001</v>
      </c>
      <c r="K6" s="280">
        <v>0.19499999999999956</v>
      </c>
      <c r="L6" s="280">
        <v>0.14109999999999992</v>
      </c>
      <c r="M6" s="280">
        <v>0.1701999999999998</v>
      </c>
      <c r="N6" s="92"/>
      <c r="O6" s="41"/>
      <c r="P6" s="49"/>
      <c r="Q6" s="49"/>
      <c r="R6" s="49"/>
      <c r="S6" s="49"/>
      <c r="T6" s="49"/>
      <c r="U6" s="42"/>
      <c r="V6" s="42"/>
    </row>
    <row r="7" spans="1:22" x14ac:dyDescent="0.25">
      <c r="A7" s="388">
        <v>2025</v>
      </c>
      <c r="B7" s="172">
        <v>1</v>
      </c>
      <c r="C7" s="280">
        <v>5.5999999999999943</v>
      </c>
      <c r="D7" s="280">
        <v>-0.31750000000000611</v>
      </c>
      <c r="E7" s="280">
        <v>7.8200000000000131E-2</v>
      </c>
      <c r="F7" s="280">
        <v>1.9095000000000006</v>
      </c>
      <c r="G7" s="280">
        <v>0.72670000000000012</v>
      </c>
      <c r="H7" s="280">
        <v>1.0394999999999996</v>
      </c>
      <c r="I7" s="280">
        <v>1.2720000000000002</v>
      </c>
      <c r="J7" s="280">
        <v>9.8800000000000041E-2</v>
      </c>
      <c r="K7" s="280">
        <v>0.29369999999999974</v>
      </c>
      <c r="L7" s="280">
        <v>0.21910000000000035</v>
      </c>
      <c r="M7" s="280">
        <v>0.28000000000000003</v>
      </c>
      <c r="N7" s="92"/>
      <c r="O7" s="41"/>
      <c r="P7" s="49"/>
      <c r="Q7" s="49"/>
      <c r="R7" s="49"/>
      <c r="S7" s="49"/>
      <c r="T7" s="49"/>
      <c r="U7" s="42"/>
      <c r="V7" s="42"/>
    </row>
    <row r="8" spans="1:22" x14ac:dyDescent="0.25">
      <c r="A8" s="388"/>
      <c r="B8" s="172">
        <v>2</v>
      </c>
      <c r="C8" s="280">
        <v>6.2999999999999972</v>
      </c>
      <c r="D8" s="280">
        <v>-0.13820000000000299</v>
      </c>
      <c r="E8" s="280">
        <v>8.5000000000000145E-2</v>
      </c>
      <c r="F8" s="280">
        <v>1.8395000000000001</v>
      </c>
      <c r="G8" s="280">
        <v>0.93840000000000012</v>
      </c>
      <c r="H8" s="280">
        <v>1.3279999999999996</v>
      </c>
      <c r="I8" s="280">
        <v>1.3664000000000001</v>
      </c>
      <c r="J8" s="280">
        <v>0.11039999999999991</v>
      </c>
      <c r="K8" s="280">
        <v>0.16800000000000001</v>
      </c>
      <c r="L8" s="280">
        <v>0.21750000000000014</v>
      </c>
      <c r="M8" s="280">
        <v>0.38500000000000001</v>
      </c>
      <c r="N8" s="92"/>
      <c r="O8" s="41"/>
      <c r="P8" s="49"/>
      <c r="Q8" s="49"/>
      <c r="R8" s="49"/>
      <c r="S8" s="49"/>
      <c r="T8" s="49"/>
      <c r="U8" s="42"/>
      <c r="V8" s="42"/>
    </row>
    <row r="9" spans="1:22" x14ac:dyDescent="0.25">
      <c r="A9" s="388"/>
      <c r="B9" s="172">
        <v>3</v>
      </c>
      <c r="C9" s="280">
        <v>6.2999999999999972</v>
      </c>
      <c r="D9" s="280">
        <v>-0.14680000000000426</v>
      </c>
      <c r="E9" s="280">
        <v>0.16800000000000012</v>
      </c>
      <c r="F9" s="280">
        <v>1.9832000000000016</v>
      </c>
      <c r="G9" s="280">
        <v>0.80460000000000031</v>
      </c>
      <c r="H9" s="280">
        <v>1.3855000000000002</v>
      </c>
      <c r="I9" s="280">
        <v>1.1647999999999998</v>
      </c>
      <c r="J9" s="280">
        <v>8.8000000000000009E-2</v>
      </c>
      <c r="K9" s="280">
        <v>0.2665999999999995</v>
      </c>
      <c r="L9" s="280">
        <v>0.19559999999999977</v>
      </c>
      <c r="M9" s="280">
        <v>0.39049999999999996</v>
      </c>
      <c r="N9" s="92"/>
      <c r="O9" s="41"/>
      <c r="P9" s="49"/>
      <c r="Q9" s="49"/>
      <c r="R9" s="49"/>
      <c r="S9" s="49"/>
      <c r="T9" s="49"/>
      <c r="U9" s="42"/>
      <c r="V9" s="42"/>
    </row>
    <row r="10" spans="1:22" x14ac:dyDescent="0.25">
      <c r="A10" s="388"/>
      <c r="B10" s="172">
        <v>4</v>
      </c>
      <c r="C10" s="280">
        <v>6.5</v>
      </c>
      <c r="D10" s="280">
        <v>-0.10109999999999975</v>
      </c>
      <c r="E10" s="280">
        <v>0.22039999999999987</v>
      </c>
      <c r="F10" s="280">
        <v>1.9575</v>
      </c>
      <c r="G10" s="280">
        <v>0.95400000000000029</v>
      </c>
      <c r="H10" s="280">
        <v>1.71</v>
      </c>
      <c r="I10" s="280">
        <v>1.1514000000000002</v>
      </c>
      <c r="J10" s="280">
        <v>0.14519999999999988</v>
      </c>
      <c r="K10" s="280">
        <v>3.4000000000000481E-2</v>
      </c>
      <c r="L10" s="280">
        <v>0.10530000000000006</v>
      </c>
      <c r="M10" s="280">
        <v>0.32329999999999987</v>
      </c>
      <c r="N10" s="102"/>
      <c r="O10" s="41"/>
      <c r="P10" s="49"/>
      <c r="Q10" s="49"/>
      <c r="R10" s="49"/>
      <c r="S10" s="42"/>
      <c r="T10" s="42"/>
      <c r="U10" s="42"/>
      <c r="V10" s="42"/>
    </row>
    <row r="11" spans="1:22" x14ac:dyDescent="0.25">
      <c r="A11" s="282">
        <v>2026</v>
      </c>
      <c r="B11" s="172">
        <v>1</v>
      </c>
      <c r="C11" s="280">
        <v>3</v>
      </c>
      <c r="D11" s="280">
        <v>0.23359999999999959</v>
      </c>
      <c r="E11" s="280">
        <v>6.4600000000000102E-2</v>
      </c>
      <c r="F11" s="280">
        <v>-2.8199999999998396E-2</v>
      </c>
      <c r="G11" s="280">
        <v>0.71039999999999981</v>
      </c>
      <c r="H11" s="280">
        <v>0.79679999999999962</v>
      </c>
      <c r="I11" s="280">
        <v>0.83199999999999985</v>
      </c>
      <c r="J11" s="280">
        <v>7.8000000000000111E-2</v>
      </c>
      <c r="K11" s="280">
        <v>4.5499999999999999E-2</v>
      </c>
      <c r="L11" s="280">
        <v>0.11549999999999956</v>
      </c>
      <c r="M11" s="280">
        <v>0.1517999999999998</v>
      </c>
      <c r="N11" s="102"/>
      <c r="O11" s="41"/>
      <c r="P11" s="49"/>
      <c r="Q11" s="49"/>
      <c r="R11" s="49"/>
      <c r="S11" s="49"/>
      <c r="T11" s="49"/>
      <c r="U11" s="42"/>
      <c r="V11" s="42"/>
    </row>
    <row r="12" spans="1:22" x14ac:dyDescent="0.25">
      <c r="A12" s="77"/>
      <c r="B12" s="49"/>
      <c r="C12" s="77"/>
      <c r="D12" s="77"/>
      <c r="E12" s="77"/>
      <c r="F12" s="77"/>
      <c r="G12" s="278"/>
      <c r="H12" s="278"/>
      <c r="I12" s="278"/>
      <c r="J12" s="278"/>
      <c r="K12" s="278"/>
      <c r="L12" s="278"/>
      <c r="M12" s="278"/>
      <c r="N12" s="93"/>
      <c r="O12" s="41"/>
      <c r="P12" s="49"/>
      <c r="Q12" s="49"/>
      <c r="R12" s="49"/>
      <c r="S12" s="49"/>
      <c r="T12" s="49"/>
      <c r="U12" s="42"/>
      <c r="V12" s="42"/>
    </row>
    <row r="13" spans="1:22" x14ac:dyDescent="0.25">
      <c r="A13" s="49"/>
      <c r="B13" s="49"/>
      <c r="C13" s="49"/>
      <c r="D13" s="49"/>
      <c r="E13" s="49"/>
      <c r="F13" s="49"/>
      <c r="G13" s="50"/>
      <c r="H13" s="50"/>
      <c r="I13" s="50"/>
      <c r="J13" s="50"/>
      <c r="K13" s="50"/>
      <c r="L13" s="50"/>
      <c r="M13" s="50"/>
      <c r="N13" s="93"/>
      <c r="O13" s="41"/>
      <c r="P13" s="49"/>
      <c r="Q13" s="49"/>
      <c r="R13" s="49"/>
      <c r="S13" s="42"/>
      <c r="T13" s="42"/>
      <c r="U13" s="42"/>
      <c r="V13" s="42"/>
    </row>
    <row r="14" spans="1:22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96"/>
      <c r="O14" s="41"/>
      <c r="P14" s="49"/>
      <c r="Q14" s="49"/>
      <c r="R14" s="49"/>
      <c r="S14" s="49"/>
      <c r="T14" s="49"/>
      <c r="U14" s="42"/>
      <c r="V14" s="42"/>
    </row>
    <row r="15" spans="1:22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96"/>
      <c r="O15" s="41"/>
      <c r="P15" s="49"/>
      <c r="Q15" s="49"/>
      <c r="R15" s="49"/>
      <c r="S15" s="42"/>
      <c r="T15" s="42"/>
      <c r="U15" s="42"/>
      <c r="V15" s="42"/>
    </row>
    <row r="16" spans="1:22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96"/>
      <c r="O16" s="41"/>
      <c r="P16" s="49"/>
      <c r="Q16" s="42"/>
      <c r="R16" s="42"/>
      <c r="S16" s="42"/>
      <c r="T16" s="42"/>
      <c r="U16" s="42"/>
      <c r="V16" s="42"/>
    </row>
    <row r="17" spans="1:22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96"/>
      <c r="O17" s="41"/>
      <c r="P17" s="49"/>
      <c r="Q17" s="42"/>
      <c r="R17" s="42"/>
      <c r="S17" s="321" t="s">
        <v>0</v>
      </c>
      <c r="T17" s="321"/>
      <c r="U17" s="321"/>
      <c r="V17" s="321"/>
    </row>
  </sheetData>
  <mergeCells count="4">
    <mergeCell ref="B1:N1"/>
    <mergeCell ref="A3:A6"/>
    <mergeCell ref="S17:V17"/>
    <mergeCell ref="A7:A10"/>
  </mergeCells>
  <hyperlinks>
    <hyperlink ref="S17:V17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1"/>
  <sheetViews>
    <sheetView view="pageBreakPreview" zoomScaleNormal="100" zoomScaleSheetLayoutView="100" workbookViewId="0">
      <selection activeCell="I8" sqref="I8"/>
    </sheetView>
  </sheetViews>
  <sheetFormatPr defaultRowHeight="15" x14ac:dyDescent="0.25"/>
  <cols>
    <col min="1" max="1" width="15.85546875" style="159" customWidth="1"/>
    <col min="2" max="2" width="8.140625" style="159" customWidth="1"/>
    <col min="3" max="8" width="14.140625" style="159" customWidth="1"/>
    <col min="9" max="9" width="18.28515625" style="159" customWidth="1"/>
    <col min="10" max="10" width="1.85546875" style="159" customWidth="1"/>
    <col min="11" max="16384" width="9.140625" style="159"/>
  </cols>
  <sheetData>
    <row r="1" spans="1:17" ht="30" customHeight="1" x14ac:dyDescent="0.25">
      <c r="A1" s="103" t="s">
        <v>9</v>
      </c>
      <c r="B1" s="377" t="str">
        <f>INDEX(Содержание!$B$3:$G$36,MATCH(A1,Содержание!$A$3:$A$34,0),1)</f>
        <v xml:space="preserve">Основной вклад в рост экономики со стороны потребления обеспечивал потребительский и инвестиционный спрос.  </v>
      </c>
      <c r="C1" s="378"/>
      <c r="D1" s="378"/>
      <c r="E1" s="378"/>
      <c r="F1" s="378"/>
      <c r="G1" s="378"/>
      <c r="H1" s="378"/>
      <c r="I1" s="378"/>
      <c r="J1" s="41"/>
      <c r="K1" s="42"/>
      <c r="L1" s="78"/>
      <c r="M1" s="78"/>
      <c r="N1" s="78"/>
      <c r="O1" s="78"/>
      <c r="P1" s="42"/>
      <c r="Q1" s="42"/>
    </row>
    <row r="2" spans="1:17" ht="51" x14ac:dyDescent="0.25">
      <c r="A2" s="174" t="s">
        <v>23</v>
      </c>
      <c r="B2" s="24" t="s">
        <v>24</v>
      </c>
      <c r="C2" s="100" t="s">
        <v>89</v>
      </c>
      <c r="D2" s="100" t="s">
        <v>90</v>
      </c>
      <c r="E2" s="100" t="s">
        <v>91</v>
      </c>
      <c r="F2" s="100" t="s">
        <v>92</v>
      </c>
      <c r="G2" s="100" t="s">
        <v>93</v>
      </c>
      <c r="H2" s="100" t="s">
        <v>94</v>
      </c>
      <c r="I2" s="112" t="s">
        <v>25</v>
      </c>
      <c r="J2" s="41"/>
      <c r="K2" s="79"/>
      <c r="L2" s="79"/>
      <c r="M2" s="79"/>
      <c r="N2" s="79"/>
      <c r="O2" s="79"/>
      <c r="P2" s="42"/>
      <c r="Q2" s="42"/>
    </row>
    <row r="3" spans="1:17" x14ac:dyDescent="0.25">
      <c r="A3" s="389">
        <v>2024</v>
      </c>
      <c r="B3" s="91">
        <v>1</v>
      </c>
      <c r="C3" s="126">
        <v>3.7999999999999972</v>
      </c>
      <c r="D3" s="129">
        <v>3.5900208943954457</v>
      </c>
      <c r="E3" s="129">
        <v>-0.85123813992993502</v>
      </c>
      <c r="F3" s="129">
        <v>-0.35687733651681008</v>
      </c>
      <c r="G3" s="129">
        <v>0.117827415320036</v>
      </c>
      <c r="H3" s="129">
        <v>1.3002671667312602</v>
      </c>
      <c r="I3" s="114" t="s">
        <v>39</v>
      </c>
      <c r="J3" s="41"/>
      <c r="K3" s="79"/>
      <c r="L3" s="79"/>
      <c r="M3" s="79"/>
      <c r="N3" s="79"/>
      <c r="O3" s="79"/>
      <c r="P3" s="42"/>
      <c r="Q3" s="42"/>
    </row>
    <row r="4" spans="1:17" x14ac:dyDescent="0.25">
      <c r="A4" s="389"/>
      <c r="B4" s="91">
        <v>2</v>
      </c>
      <c r="C4" s="126">
        <v>3.2000000000000028</v>
      </c>
      <c r="D4" s="126">
        <v>2.59</v>
      </c>
      <c r="E4" s="126">
        <v>-0.72478123425471563</v>
      </c>
      <c r="F4" s="126">
        <v>-0.39900000000000002</v>
      </c>
      <c r="G4" s="126">
        <v>0.05</v>
      </c>
      <c r="H4" s="126">
        <v>1.6870000000000001</v>
      </c>
      <c r="I4" s="113" t="s">
        <v>27</v>
      </c>
      <c r="J4" s="41"/>
      <c r="K4" s="79"/>
      <c r="L4" s="79"/>
      <c r="M4" s="79"/>
      <c r="N4" s="79"/>
      <c r="O4" s="79"/>
      <c r="P4" s="42"/>
      <c r="Q4" s="42"/>
    </row>
    <row r="5" spans="1:17" x14ac:dyDescent="0.25">
      <c r="A5" s="389"/>
      <c r="B5" s="91">
        <v>3</v>
      </c>
      <c r="C5" s="126">
        <v>4.0999999999999996</v>
      </c>
      <c r="D5" s="129">
        <v>3.1709999999999998</v>
      </c>
      <c r="E5" s="129">
        <v>-0.14699999999999999</v>
      </c>
      <c r="F5" s="129">
        <v>0.53200000000000003</v>
      </c>
      <c r="G5" s="129">
        <v>0.11600000000000001</v>
      </c>
      <c r="H5" s="129">
        <v>0.42299999999999999</v>
      </c>
      <c r="I5" s="60"/>
      <c r="J5" s="41"/>
      <c r="K5" s="79"/>
      <c r="L5" s="79"/>
      <c r="M5" s="79"/>
      <c r="N5" s="79"/>
      <c r="O5" s="79"/>
      <c r="P5" s="42"/>
      <c r="Q5" s="42"/>
    </row>
    <row r="6" spans="1:17" x14ac:dyDescent="0.25">
      <c r="A6" s="389"/>
      <c r="B6" s="91">
        <v>4</v>
      </c>
      <c r="C6" s="126">
        <v>5</v>
      </c>
      <c r="D6" s="129">
        <v>5</v>
      </c>
      <c r="E6" s="129">
        <v>0.1147133111939581</v>
      </c>
      <c r="F6" s="129">
        <v>1.6082325629747609</v>
      </c>
      <c r="G6" s="129">
        <v>-0.1</v>
      </c>
      <c r="H6" s="129">
        <v>-1.6</v>
      </c>
      <c r="I6" s="60"/>
      <c r="J6" s="41"/>
      <c r="K6" s="79"/>
      <c r="L6" s="79"/>
      <c r="M6" s="79"/>
      <c r="N6" s="79"/>
      <c r="O6" s="79"/>
      <c r="P6" s="42"/>
      <c r="Q6" s="42"/>
    </row>
    <row r="7" spans="1:17" x14ac:dyDescent="0.25">
      <c r="A7" s="390">
        <v>2025</v>
      </c>
      <c r="B7" s="283">
        <v>1</v>
      </c>
      <c r="C7" s="284">
        <v>5.6</v>
      </c>
      <c r="D7" s="285">
        <v>3.4728717282528927</v>
      </c>
      <c r="E7" s="285">
        <v>0.10247562058333351</v>
      </c>
      <c r="F7" s="285">
        <v>2.434435049891035</v>
      </c>
      <c r="G7" s="285">
        <v>-2.7691527316555761E-2</v>
      </c>
      <c r="H7" s="285">
        <v>-0.36795842599537476</v>
      </c>
      <c r="I7" s="60"/>
      <c r="J7" s="41"/>
      <c r="K7" s="79"/>
      <c r="L7" s="79"/>
      <c r="M7" s="79"/>
      <c r="N7" s="81"/>
      <c r="O7" s="81"/>
      <c r="P7" s="42"/>
      <c r="Q7" s="42"/>
    </row>
    <row r="8" spans="1:17" x14ac:dyDescent="0.25">
      <c r="A8" s="390"/>
      <c r="B8" s="283">
        <v>2</v>
      </c>
      <c r="C8" s="284">
        <v>6.3</v>
      </c>
      <c r="D8" s="284">
        <v>4.7</v>
      </c>
      <c r="E8" s="284">
        <v>1</v>
      </c>
      <c r="F8" s="284">
        <v>4.3</v>
      </c>
      <c r="G8" s="284">
        <v>0</v>
      </c>
      <c r="H8" s="284">
        <v>-3.7</v>
      </c>
      <c r="I8" s="60"/>
      <c r="J8" s="41"/>
      <c r="K8" s="49"/>
      <c r="L8" s="49"/>
      <c r="M8" s="80"/>
      <c r="N8" s="42"/>
      <c r="O8" s="42"/>
      <c r="P8" s="42"/>
    </row>
    <row r="9" spans="1:17" x14ac:dyDescent="0.25">
      <c r="A9" s="390"/>
      <c r="B9" s="283">
        <v>3</v>
      </c>
      <c r="C9" s="284">
        <v>6.3</v>
      </c>
      <c r="D9" s="285">
        <v>4.5999999999999996</v>
      </c>
      <c r="E9" s="285">
        <v>0.6</v>
      </c>
      <c r="F9" s="285">
        <v>3.2</v>
      </c>
      <c r="G9" s="285">
        <v>0</v>
      </c>
      <c r="H9" s="285">
        <v>-2.1</v>
      </c>
      <c r="I9" s="60"/>
      <c r="J9" s="41"/>
      <c r="K9" s="49"/>
      <c r="L9" s="49"/>
      <c r="M9" s="49"/>
      <c r="N9" s="77"/>
      <c r="O9" s="77"/>
      <c r="P9" s="42"/>
      <c r="Q9" s="42"/>
    </row>
    <row r="10" spans="1:17" x14ac:dyDescent="0.25">
      <c r="A10" s="390"/>
      <c r="B10" s="283">
        <v>4</v>
      </c>
      <c r="C10" s="284">
        <v>6.5</v>
      </c>
      <c r="D10" s="285">
        <v>4.5</v>
      </c>
      <c r="E10" s="285">
        <v>0.4</v>
      </c>
      <c r="F10" s="285">
        <v>3.4</v>
      </c>
      <c r="G10" s="285">
        <v>0</v>
      </c>
      <c r="H10" s="285">
        <v>-1.8</v>
      </c>
      <c r="I10" s="60"/>
      <c r="J10" s="41"/>
      <c r="K10" s="49"/>
      <c r="L10" s="49"/>
      <c r="M10" s="49"/>
      <c r="N10" s="49"/>
      <c r="O10" s="49"/>
      <c r="P10" s="42"/>
      <c r="Q10" s="42"/>
    </row>
    <row r="11" spans="1:17" x14ac:dyDescent="0.25">
      <c r="A11" s="283">
        <v>2026</v>
      </c>
      <c r="B11" s="283">
        <v>1</v>
      </c>
      <c r="C11" s="284">
        <v>3</v>
      </c>
      <c r="D11" s="285"/>
      <c r="E11" s="285"/>
      <c r="F11" s="285"/>
      <c r="G11" s="285"/>
      <c r="H11" s="285"/>
      <c r="I11" s="60"/>
      <c r="J11" s="41"/>
      <c r="K11" s="49"/>
      <c r="L11" s="49"/>
      <c r="M11" s="49"/>
      <c r="N11" s="49"/>
      <c r="O11" s="49"/>
      <c r="P11" s="42"/>
      <c r="Q11" s="42"/>
    </row>
    <row r="12" spans="1:17" x14ac:dyDescent="0.25">
      <c r="A12" s="61"/>
      <c r="B12" s="61"/>
      <c r="C12" s="61"/>
      <c r="D12" s="61"/>
      <c r="E12" s="61"/>
      <c r="F12" s="61"/>
      <c r="G12" s="61"/>
      <c r="H12" s="61"/>
      <c r="I12" s="60"/>
      <c r="J12" s="41"/>
      <c r="K12" s="49"/>
      <c r="L12" s="49"/>
      <c r="M12" s="49"/>
      <c r="N12" s="49"/>
      <c r="O12" s="49"/>
      <c r="P12" s="42"/>
      <c r="Q12" s="42"/>
    </row>
    <row r="13" spans="1:17" x14ac:dyDescent="0.25">
      <c r="A13" s="228"/>
      <c r="B13" s="132"/>
      <c r="C13" s="61"/>
      <c r="D13" s="61"/>
      <c r="E13" s="61"/>
      <c r="F13" s="61"/>
      <c r="G13" s="61"/>
      <c r="H13" s="61"/>
      <c r="I13" s="60"/>
      <c r="J13" s="41"/>
      <c r="K13" s="49"/>
      <c r="L13" s="49"/>
      <c r="M13" s="49"/>
      <c r="N13" s="49"/>
      <c r="O13" s="49"/>
      <c r="P13" s="42"/>
      <c r="Q13" s="42"/>
    </row>
    <row r="14" spans="1:17" x14ac:dyDescent="0.25">
      <c r="A14" s="228"/>
      <c r="B14" s="132"/>
      <c r="C14" s="61"/>
      <c r="D14" s="42"/>
      <c r="E14" s="42"/>
      <c r="F14" s="42"/>
      <c r="G14" s="42"/>
      <c r="H14" s="42"/>
      <c r="I14" s="61"/>
      <c r="J14" s="41"/>
      <c r="K14" s="49"/>
      <c r="L14" s="49"/>
      <c r="M14" s="49"/>
      <c r="N14" s="42"/>
      <c r="O14" s="42"/>
      <c r="P14" s="42"/>
      <c r="Q14" s="42"/>
    </row>
    <row r="15" spans="1:17" x14ac:dyDescent="0.25">
      <c r="A15" s="228"/>
      <c r="B15" s="229"/>
      <c r="C15" s="61"/>
      <c r="D15" s="42"/>
      <c r="E15" s="42"/>
      <c r="F15" s="42"/>
      <c r="G15" s="42"/>
      <c r="H15" s="42"/>
      <c r="I15" s="61"/>
      <c r="J15" s="41"/>
      <c r="K15" s="52"/>
      <c r="L15" s="52"/>
      <c r="M15" s="52"/>
      <c r="N15" s="321" t="s">
        <v>0</v>
      </c>
      <c r="O15" s="321"/>
      <c r="P15" s="321"/>
      <c r="Q15" s="321"/>
    </row>
    <row r="16" spans="1:17" x14ac:dyDescent="0.25">
      <c r="A16" s="61"/>
      <c r="B16" s="61"/>
      <c r="C16" s="98"/>
      <c r="I16" s="61"/>
      <c r="J16" s="97"/>
      <c r="K16" s="98"/>
      <c r="L16" s="98"/>
      <c r="M16" s="98"/>
      <c r="N16" s="61"/>
      <c r="O16" s="61"/>
      <c r="P16" s="61"/>
      <c r="Q16" s="42"/>
    </row>
    <row r="17" spans="1:17" x14ac:dyDescent="0.25">
      <c r="A17" s="61"/>
      <c r="B17" s="61"/>
      <c r="C17" s="98"/>
      <c r="I17" s="98"/>
      <c r="J17" s="97"/>
      <c r="K17" s="98"/>
      <c r="L17" s="98"/>
      <c r="M17" s="98"/>
      <c r="N17" s="98"/>
      <c r="O17" s="98"/>
      <c r="P17" s="61"/>
      <c r="Q17" s="42"/>
    </row>
    <row r="18" spans="1:17" x14ac:dyDescent="0.25">
      <c r="A18" s="61"/>
      <c r="B18" s="61"/>
      <c r="I18" s="98"/>
      <c r="J18" s="97"/>
      <c r="K18" s="98"/>
      <c r="L18" s="98"/>
      <c r="M18" s="98"/>
      <c r="N18" s="98"/>
      <c r="O18" s="98"/>
      <c r="P18" s="61"/>
      <c r="Q18" s="42"/>
    </row>
    <row r="19" spans="1:17" x14ac:dyDescent="0.25">
      <c r="A19" s="61"/>
      <c r="B19" s="61"/>
      <c r="I19" s="98"/>
      <c r="J19" s="97"/>
      <c r="K19" s="98"/>
      <c r="L19" s="61"/>
      <c r="M19" s="61"/>
      <c r="N19" s="61"/>
      <c r="O19" s="61"/>
      <c r="P19" s="61"/>
      <c r="Q19" s="42"/>
    </row>
    <row r="20" spans="1:17" x14ac:dyDescent="0.25">
      <c r="A20" s="61"/>
      <c r="B20" s="61"/>
      <c r="I20" s="98"/>
      <c r="J20" s="98"/>
      <c r="K20" s="98"/>
      <c r="L20" s="98"/>
      <c r="M20" s="98"/>
      <c r="N20" s="98"/>
      <c r="O20" s="98"/>
      <c r="P20" s="98"/>
    </row>
    <row r="21" spans="1:17" x14ac:dyDescent="0.25">
      <c r="I21" s="98"/>
      <c r="J21" s="98"/>
      <c r="K21" s="98"/>
      <c r="L21" s="98"/>
      <c r="M21" s="98"/>
      <c r="N21" s="98"/>
      <c r="O21" s="98"/>
      <c r="P21" s="98"/>
    </row>
  </sheetData>
  <mergeCells count="4">
    <mergeCell ref="B1:I1"/>
    <mergeCell ref="A3:A6"/>
    <mergeCell ref="N15:Q15"/>
    <mergeCell ref="A7:A10"/>
  </mergeCells>
  <hyperlinks>
    <hyperlink ref="N15:Q15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30"/>
  <sheetViews>
    <sheetView showGridLines="0" view="pageBreakPreview" zoomScaleNormal="100" zoomScaleSheetLayoutView="100" workbookViewId="0">
      <selection activeCell="D13" sqref="D13"/>
    </sheetView>
  </sheetViews>
  <sheetFormatPr defaultColWidth="9.140625" defaultRowHeight="15" x14ac:dyDescent="0.25"/>
  <cols>
    <col min="1" max="1" width="12.5703125" style="120" customWidth="1"/>
    <col min="2" max="2" width="7.7109375" style="120" customWidth="1"/>
    <col min="3" max="3" width="16.85546875" style="67" customWidth="1"/>
    <col min="4" max="4" width="17.7109375" style="67" customWidth="1"/>
    <col min="5" max="5" width="19.140625" style="67" customWidth="1"/>
    <col min="6" max="6" width="8.42578125" style="67" customWidth="1"/>
    <col min="7" max="7" width="8.28515625" style="67" customWidth="1"/>
    <col min="8" max="8" width="8.42578125" style="67" customWidth="1"/>
    <col min="9" max="9" width="8.5703125" style="67" customWidth="1"/>
    <col min="10" max="10" width="1.5703125" style="41" customWidth="1"/>
    <col min="11" max="11" width="4.5703125" style="67" customWidth="1"/>
    <col min="12" max="21" width="5.5703125" style="67" customWidth="1"/>
    <col min="22" max="22" width="7" style="67" customWidth="1"/>
    <col min="23" max="16384" width="9.140625" style="67"/>
  </cols>
  <sheetData>
    <row r="1" spans="1:22" ht="24" customHeight="1" x14ac:dyDescent="0.25">
      <c r="A1" s="103" t="s">
        <v>10</v>
      </c>
      <c r="B1" s="394" t="str">
        <f>INDEX(Содержание!$B$3:$G$36,MATCH(A1,Содержание!$A$3:$A$34,0),1)</f>
        <v>Объем розничных продаж продолжает ускоряться с начала года.</v>
      </c>
      <c r="C1" s="380"/>
      <c r="D1" s="380"/>
      <c r="E1" s="380"/>
      <c r="F1" s="380"/>
      <c r="G1" s="380"/>
      <c r="H1" s="380"/>
      <c r="I1" s="380"/>
      <c r="K1" s="42"/>
      <c r="L1" s="42"/>
      <c r="M1" s="42"/>
      <c r="N1" s="42"/>
      <c r="O1" s="42"/>
    </row>
    <row r="2" spans="1:22" ht="53.25" customHeight="1" x14ac:dyDescent="0.25">
      <c r="A2" s="128" t="s">
        <v>23</v>
      </c>
      <c r="B2" s="128" t="s">
        <v>28</v>
      </c>
      <c r="C2" s="131" t="s">
        <v>104</v>
      </c>
      <c r="D2" s="131" t="s">
        <v>50</v>
      </c>
      <c r="E2" s="131" t="s">
        <v>103</v>
      </c>
      <c r="F2" s="395" t="s">
        <v>25</v>
      </c>
      <c r="G2" s="396"/>
      <c r="H2" s="396"/>
      <c r="I2" s="397"/>
      <c r="K2" s="42"/>
      <c r="L2" s="42"/>
      <c r="M2" s="42"/>
      <c r="N2" s="42"/>
      <c r="O2" s="42"/>
    </row>
    <row r="3" spans="1:22" x14ac:dyDescent="0.25">
      <c r="A3" s="391">
        <v>2024</v>
      </c>
      <c r="B3" s="283">
        <v>1</v>
      </c>
      <c r="C3" s="286">
        <v>3.7000000000000028</v>
      </c>
      <c r="D3" s="286">
        <v>-0.24838079984960665</v>
      </c>
      <c r="E3" s="286">
        <v>4.1993237343025429</v>
      </c>
      <c r="F3" s="398" t="s">
        <v>39</v>
      </c>
      <c r="G3" s="399"/>
      <c r="H3" s="399"/>
      <c r="I3" s="400"/>
      <c r="K3" s="42"/>
      <c r="L3" s="42"/>
      <c r="M3" s="42"/>
      <c r="N3" s="42"/>
      <c r="O3" s="42"/>
    </row>
    <row r="4" spans="1:22" ht="15" customHeight="1" x14ac:dyDescent="0.25">
      <c r="A4" s="392"/>
      <c r="B4" s="283">
        <v>2</v>
      </c>
      <c r="C4" s="286">
        <v>4.7000000000000028</v>
      </c>
      <c r="D4" s="286">
        <v>0.82793877261712256</v>
      </c>
      <c r="E4" s="286">
        <v>3.9097102092891833</v>
      </c>
      <c r="F4" s="398" t="s">
        <v>27</v>
      </c>
      <c r="G4" s="399"/>
      <c r="H4" s="399"/>
      <c r="I4" s="400"/>
      <c r="K4" s="42"/>
      <c r="L4" s="42"/>
      <c r="M4" s="42"/>
      <c r="N4" s="42"/>
      <c r="O4" s="42"/>
    </row>
    <row r="5" spans="1:22" x14ac:dyDescent="0.25">
      <c r="A5" s="392"/>
      <c r="B5" s="283">
        <v>3</v>
      </c>
      <c r="C5" s="286">
        <v>4.9000000000000057</v>
      </c>
      <c r="D5" s="286">
        <v>2.1488802854002307</v>
      </c>
      <c r="E5" s="286">
        <v>2.7972851167025166</v>
      </c>
      <c r="F5" s="120"/>
      <c r="K5" s="42"/>
      <c r="L5" s="42"/>
      <c r="M5" s="42"/>
      <c r="N5" s="42"/>
      <c r="O5" s="42"/>
    </row>
    <row r="6" spans="1:22" x14ac:dyDescent="0.25">
      <c r="A6" s="392"/>
      <c r="B6" s="283">
        <v>4</v>
      </c>
      <c r="C6" s="286">
        <v>5.2000000000000028</v>
      </c>
      <c r="D6" s="286">
        <v>1.9811220789307782</v>
      </c>
      <c r="E6" s="286">
        <v>3.2981197767026273</v>
      </c>
      <c r="K6" s="42"/>
      <c r="L6" s="42"/>
      <c r="M6" s="42"/>
      <c r="N6" s="42"/>
      <c r="O6" s="42"/>
    </row>
    <row r="7" spans="1:22" x14ac:dyDescent="0.25">
      <c r="A7" s="392"/>
      <c r="B7" s="283">
        <v>5</v>
      </c>
      <c r="C7" s="287">
        <v>5.2000000000000028</v>
      </c>
      <c r="D7" s="287">
        <v>2.7340001699605398</v>
      </c>
      <c r="E7" s="287">
        <v>2.5135050933132077</v>
      </c>
      <c r="K7" s="42"/>
      <c r="L7" s="42"/>
      <c r="M7" s="42"/>
      <c r="N7" s="42"/>
      <c r="O7" s="42"/>
    </row>
    <row r="8" spans="1:22" x14ac:dyDescent="0.25">
      <c r="A8" s="392"/>
      <c r="B8" s="283">
        <v>6</v>
      </c>
      <c r="C8" s="287">
        <v>5.5999999999999943</v>
      </c>
      <c r="D8" s="287">
        <v>2.8101971663623653</v>
      </c>
      <c r="E8" s="287">
        <v>2.8290845140156802</v>
      </c>
      <c r="K8" s="42"/>
      <c r="L8" s="42"/>
      <c r="M8" s="42"/>
      <c r="N8" s="42"/>
      <c r="O8" s="42"/>
    </row>
    <row r="9" spans="1:22" x14ac:dyDescent="0.25">
      <c r="A9" s="392"/>
      <c r="B9" s="283">
        <v>7</v>
      </c>
      <c r="C9" s="287">
        <v>5.9000000000000057</v>
      </c>
      <c r="D9" s="287">
        <v>2.5092878207068749</v>
      </c>
      <c r="E9" s="287">
        <v>3.3661212453103562</v>
      </c>
      <c r="K9" s="42"/>
      <c r="L9" s="42"/>
      <c r="M9" s="42"/>
      <c r="N9" s="42"/>
      <c r="O9" s="42"/>
    </row>
    <row r="10" spans="1:22" x14ac:dyDescent="0.25">
      <c r="A10" s="392"/>
      <c r="B10" s="283">
        <v>8</v>
      </c>
      <c r="C10" s="287">
        <v>6.7999999999999972</v>
      </c>
      <c r="D10" s="287">
        <v>2.7130603435206302</v>
      </c>
      <c r="E10" s="287">
        <v>4.0601085026699222</v>
      </c>
      <c r="K10" s="42"/>
      <c r="L10" s="42"/>
      <c r="M10" s="42"/>
      <c r="N10" s="42"/>
      <c r="O10" s="42"/>
    </row>
    <row r="11" spans="1:22" x14ac:dyDescent="0.25">
      <c r="A11" s="392"/>
      <c r="B11" s="283">
        <v>9</v>
      </c>
      <c r="C11" s="287">
        <v>7.3</v>
      </c>
      <c r="D11" s="287">
        <v>2.7109999999999999</v>
      </c>
      <c r="E11" s="287">
        <v>4.5999999999999996</v>
      </c>
      <c r="F11" s="98"/>
      <c r="K11" s="42"/>
      <c r="L11" s="42"/>
      <c r="M11" s="42"/>
      <c r="N11" s="42"/>
      <c r="O11" s="42"/>
    </row>
    <row r="12" spans="1:22" x14ac:dyDescent="0.25">
      <c r="A12" s="392"/>
      <c r="B12" s="283">
        <v>10</v>
      </c>
      <c r="C12" s="287">
        <v>8.6999999999999993</v>
      </c>
      <c r="D12" s="287">
        <v>2.8849999999999998</v>
      </c>
      <c r="E12" s="287">
        <v>5.8</v>
      </c>
      <c r="K12" s="42"/>
      <c r="L12" s="42"/>
      <c r="M12" s="42"/>
      <c r="N12" s="42"/>
      <c r="O12" s="42"/>
    </row>
    <row r="13" spans="1:22" x14ac:dyDescent="0.25">
      <c r="A13" s="392"/>
      <c r="B13" s="283">
        <v>11</v>
      </c>
      <c r="C13" s="287">
        <v>9.3000000000000007</v>
      </c>
      <c r="D13" s="287">
        <v>2.9159999999999999</v>
      </c>
      <c r="E13" s="287">
        <v>6.3540000000000001</v>
      </c>
      <c r="K13" s="42"/>
      <c r="L13" s="42"/>
      <c r="M13" s="42"/>
      <c r="N13" s="42"/>
      <c r="O13" s="42"/>
    </row>
    <row r="14" spans="1:22" x14ac:dyDescent="0.25">
      <c r="A14" s="393"/>
      <c r="B14" s="283">
        <v>12</v>
      </c>
      <c r="C14" s="287">
        <v>9.8000000000000007</v>
      </c>
      <c r="D14" s="287">
        <v>2.98</v>
      </c>
      <c r="E14" s="287">
        <v>6.86</v>
      </c>
      <c r="K14" s="42"/>
      <c r="L14" s="42"/>
      <c r="M14" s="42"/>
      <c r="N14" s="42"/>
      <c r="O14" s="42"/>
    </row>
    <row r="15" spans="1:22" x14ac:dyDescent="0.25">
      <c r="A15" s="391">
        <v>2025</v>
      </c>
      <c r="B15" s="283">
        <v>1</v>
      </c>
      <c r="C15" s="286">
        <v>4.2000000000000028</v>
      </c>
      <c r="D15" s="286">
        <v>2.3557975878037269</v>
      </c>
      <c r="E15" s="286">
        <v>1.8307393216466683</v>
      </c>
      <c r="K15" s="42"/>
      <c r="L15" s="42"/>
      <c r="M15" s="42"/>
      <c r="N15" s="42"/>
      <c r="O15" s="42"/>
      <c r="P15" s="42"/>
      <c r="Q15" s="42"/>
      <c r="R15" s="42"/>
      <c r="S15" s="42"/>
    </row>
    <row r="16" spans="1:22" x14ac:dyDescent="0.25">
      <c r="A16" s="392"/>
      <c r="B16" s="283">
        <v>2</v>
      </c>
      <c r="C16" s="286">
        <v>4.7000000000000028</v>
      </c>
      <c r="D16" s="286">
        <v>1.2364808694883371</v>
      </c>
      <c r="E16" s="286">
        <v>3.5</v>
      </c>
      <c r="K16" s="42"/>
      <c r="L16" s="42"/>
      <c r="M16" s="42"/>
      <c r="N16" s="42"/>
      <c r="O16" s="42"/>
      <c r="P16" s="127"/>
      <c r="Q16" s="127"/>
      <c r="R16" s="127"/>
      <c r="S16" s="321" t="s">
        <v>0</v>
      </c>
      <c r="T16" s="321"/>
      <c r="U16" s="321"/>
      <c r="V16" s="321"/>
    </row>
    <row r="17" spans="1:19" x14ac:dyDescent="0.25">
      <c r="A17" s="392"/>
      <c r="B17" s="283">
        <v>3</v>
      </c>
      <c r="C17" s="286">
        <v>4.7999999999999972</v>
      </c>
      <c r="D17" s="286">
        <v>1.055261996080378</v>
      </c>
      <c r="E17" s="286">
        <v>3.7464198391038832</v>
      </c>
      <c r="J17" s="151"/>
      <c r="K17" s="42"/>
      <c r="L17" s="42"/>
      <c r="M17" s="42"/>
      <c r="N17" s="42"/>
      <c r="O17" s="42"/>
      <c r="P17" s="42"/>
      <c r="Q17" s="42"/>
      <c r="R17" s="42"/>
      <c r="S17" s="42"/>
    </row>
    <row r="18" spans="1:19" ht="15" customHeight="1" x14ac:dyDescent="0.25">
      <c r="A18" s="392"/>
      <c r="B18" s="283">
        <v>4</v>
      </c>
      <c r="C18" s="286">
        <v>6.0999999999999943</v>
      </c>
      <c r="D18" s="286">
        <v>1.278741168780541</v>
      </c>
      <c r="E18" s="286">
        <v>4.8237636482482547</v>
      </c>
      <c r="K18" s="42"/>
      <c r="L18" s="42"/>
      <c r="M18" s="42"/>
      <c r="N18" s="42"/>
      <c r="O18" s="42"/>
      <c r="P18" s="42"/>
      <c r="Q18" s="42"/>
      <c r="R18" s="42"/>
      <c r="S18" s="42"/>
    </row>
    <row r="19" spans="1:19" x14ac:dyDescent="0.25">
      <c r="A19" s="392"/>
      <c r="B19" s="283">
        <v>5</v>
      </c>
      <c r="C19" s="287">
        <v>6.5</v>
      </c>
      <c r="D19" s="287">
        <v>1.0360794170282803</v>
      </c>
      <c r="E19" s="287">
        <v>5.4206252825377854</v>
      </c>
      <c r="K19" s="42"/>
      <c r="L19" s="42"/>
      <c r="M19" s="42"/>
      <c r="N19" s="42"/>
      <c r="O19" s="42"/>
    </row>
    <row r="20" spans="1:19" x14ac:dyDescent="0.25">
      <c r="A20" s="392"/>
      <c r="B20" s="283">
        <v>6</v>
      </c>
      <c r="C20" s="287">
        <v>6.5999999999999943</v>
      </c>
      <c r="D20" s="287">
        <v>1.4678693763862327</v>
      </c>
      <c r="E20" s="287">
        <v>5.0676153234126007</v>
      </c>
      <c r="K20" s="42"/>
      <c r="L20" s="42"/>
      <c r="M20" s="42"/>
      <c r="N20" s="42"/>
      <c r="O20" s="42"/>
    </row>
    <row r="21" spans="1:19" x14ac:dyDescent="0.25">
      <c r="A21" s="392"/>
      <c r="B21" s="283">
        <v>7</v>
      </c>
      <c r="C21" s="287">
        <v>6.5999999999999943</v>
      </c>
      <c r="D21" s="287">
        <v>2.0002472095594404</v>
      </c>
      <c r="E21" s="287">
        <v>4.6382067224541172</v>
      </c>
      <c r="K21" s="42"/>
      <c r="L21" s="42"/>
      <c r="M21" s="42"/>
      <c r="N21" s="42"/>
      <c r="O21" s="42"/>
    </row>
    <row r="22" spans="1:19" x14ac:dyDescent="0.25">
      <c r="A22" s="392"/>
      <c r="B22" s="283">
        <v>8</v>
      </c>
      <c r="C22" s="286">
        <v>6.9000000000000057</v>
      </c>
      <c r="D22" s="286">
        <v>2.0118367638560626</v>
      </c>
      <c r="E22" s="286">
        <v>4.9007579841645006</v>
      </c>
      <c r="K22" s="42"/>
      <c r="L22" s="42"/>
      <c r="M22" s="42"/>
      <c r="N22" s="42"/>
      <c r="O22" s="42"/>
    </row>
    <row r="23" spans="1:19" x14ac:dyDescent="0.25">
      <c r="A23" s="392"/>
      <c r="B23" s="283">
        <v>9</v>
      </c>
      <c r="C23" s="286">
        <v>7.0999999999999943</v>
      </c>
      <c r="D23" s="286">
        <v>2.1623390637769946</v>
      </c>
      <c r="E23" s="286">
        <v>4.975559231522765</v>
      </c>
      <c r="K23" s="42"/>
      <c r="L23" s="42"/>
      <c r="M23" s="42"/>
      <c r="N23" s="42"/>
      <c r="O23" s="42"/>
    </row>
    <row r="24" spans="1:19" x14ac:dyDescent="0.25">
      <c r="A24" s="392"/>
      <c r="B24" s="283">
        <v>10</v>
      </c>
      <c r="C24" s="286">
        <v>7.4000000000000057</v>
      </c>
      <c r="D24" s="286">
        <v>2.4474774089700628</v>
      </c>
      <c r="E24" s="286">
        <v>4.9177886552691374</v>
      </c>
      <c r="K24" s="42"/>
      <c r="L24" s="42"/>
      <c r="M24" s="42"/>
      <c r="N24" s="42"/>
      <c r="O24" s="42"/>
    </row>
    <row r="25" spans="1:19" x14ac:dyDescent="0.25">
      <c r="A25" s="392"/>
      <c r="B25" s="283">
        <v>11</v>
      </c>
      <c r="C25" s="286">
        <v>7.2999999999999972</v>
      </c>
      <c r="D25" s="286">
        <v>2.5608635772825075</v>
      </c>
      <c r="E25" s="286">
        <v>4.7308803745598054</v>
      </c>
    </row>
    <row r="26" spans="1:19" x14ac:dyDescent="0.25">
      <c r="A26" s="393"/>
      <c r="B26" s="283">
        <v>12</v>
      </c>
      <c r="C26" s="287">
        <v>7.5</v>
      </c>
      <c r="D26" s="287">
        <v>2.5430098884616017</v>
      </c>
      <c r="E26" s="287">
        <v>5</v>
      </c>
    </row>
    <row r="27" spans="1:19" x14ac:dyDescent="0.25">
      <c r="A27" s="391">
        <v>2026</v>
      </c>
      <c r="B27" s="283">
        <v>1</v>
      </c>
      <c r="C27" s="287">
        <v>2.0999999999999943</v>
      </c>
      <c r="D27" s="287">
        <v>1.2</v>
      </c>
      <c r="E27" s="287">
        <v>0.9</v>
      </c>
    </row>
    <row r="28" spans="1:19" x14ac:dyDescent="0.25">
      <c r="A28" s="392"/>
      <c r="B28" s="283">
        <v>2</v>
      </c>
      <c r="C28" s="287">
        <v>2.5999999999999943</v>
      </c>
      <c r="D28" s="287">
        <v>2.4765901737188845</v>
      </c>
      <c r="E28" s="287">
        <v>0.14556944673145511</v>
      </c>
    </row>
    <row r="29" spans="1:19" x14ac:dyDescent="0.25">
      <c r="A29" s="392"/>
      <c r="B29" s="283">
        <v>3</v>
      </c>
      <c r="C29" s="286">
        <v>2.7999999999999972</v>
      </c>
      <c r="D29" s="286">
        <v>2.3330314639947334</v>
      </c>
      <c r="E29" s="286">
        <v>0.49837999693872859</v>
      </c>
    </row>
    <row r="30" spans="1:19" x14ac:dyDescent="0.25">
      <c r="A30" s="393"/>
      <c r="B30" s="283">
        <v>4</v>
      </c>
      <c r="C30" s="286">
        <v>3.4000000000000057</v>
      </c>
      <c r="D30" s="286">
        <v>2.993848688571719</v>
      </c>
      <c r="E30" s="286">
        <v>0.42892293208161197</v>
      </c>
    </row>
  </sheetData>
  <mergeCells count="8">
    <mergeCell ref="A27:A30"/>
    <mergeCell ref="S16:V16"/>
    <mergeCell ref="B1:I1"/>
    <mergeCell ref="F2:I2"/>
    <mergeCell ref="F3:I3"/>
    <mergeCell ref="F4:I4"/>
    <mergeCell ref="A3:A14"/>
    <mergeCell ref="A15:A26"/>
  </mergeCells>
  <hyperlinks>
    <hyperlink ref="S16:V16" location="Содержание!A1" display="Содержание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политике\2024\03. Август\Таблицы\[Статистическая информация ДоДКП(рус).xlsx]Содержание'!#REF!</xm:f>
          </x14:formula1>
          <xm:sqref>F3:F4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31"/>
  <sheetViews>
    <sheetView view="pageBreakPreview" zoomScaleNormal="100" zoomScaleSheetLayoutView="100" workbookViewId="0">
      <selection activeCell="E26" sqref="E26"/>
    </sheetView>
  </sheetViews>
  <sheetFormatPr defaultRowHeight="15" x14ac:dyDescent="0.25"/>
  <cols>
    <col min="1" max="1" width="15.85546875" style="157" customWidth="1"/>
    <col min="2" max="2" width="8.85546875" style="157" customWidth="1"/>
    <col min="3" max="4" width="20.7109375" style="159" customWidth="1"/>
    <col min="5" max="5" width="26.5703125" style="157" customWidth="1"/>
    <col min="6" max="6" width="1.85546875" style="157" customWidth="1"/>
    <col min="7" max="16384" width="9.140625" style="157"/>
  </cols>
  <sheetData>
    <row r="1" spans="1:13" ht="45" customHeight="1" x14ac:dyDescent="0.25">
      <c r="A1" s="155" t="s">
        <v>11</v>
      </c>
      <c r="B1" s="404" t="str">
        <f>INDEX(Содержание!$B$3:$G$36,MATCH(A1,Содержание!$A$3:$A$34,0),1)</f>
        <v>Нормализация спроса домохозяйств подтверждается динамикой потребления услуг общественного питания.</v>
      </c>
      <c r="C1" s="405"/>
      <c r="D1" s="405"/>
      <c r="E1" s="406"/>
      <c r="F1" s="41"/>
      <c r="G1" s="42"/>
      <c r="H1" s="78"/>
      <c r="I1" s="78"/>
      <c r="J1" s="78"/>
      <c r="K1" s="78"/>
      <c r="L1" s="42"/>
      <c r="M1" s="42"/>
    </row>
    <row r="2" spans="1:13" ht="57.75" customHeight="1" x14ac:dyDescent="0.25">
      <c r="A2" s="154" t="s">
        <v>23</v>
      </c>
      <c r="B2" s="153" t="s">
        <v>28</v>
      </c>
      <c r="C2" s="131" t="s">
        <v>194</v>
      </c>
      <c r="D2" s="178" t="s">
        <v>195</v>
      </c>
      <c r="E2" s="152" t="s">
        <v>25</v>
      </c>
      <c r="F2" s="41"/>
      <c r="G2" s="79"/>
      <c r="H2" s="79"/>
      <c r="I2" s="79"/>
      <c r="J2" s="79"/>
      <c r="K2" s="79"/>
      <c r="L2" s="42"/>
      <c r="M2" s="42"/>
    </row>
    <row r="3" spans="1:13" x14ac:dyDescent="0.25">
      <c r="A3" s="401">
        <v>2024</v>
      </c>
      <c r="B3" s="288">
        <v>1</v>
      </c>
      <c r="C3" s="289">
        <v>0.8</v>
      </c>
      <c r="D3" s="290">
        <v>0.84253733957875276</v>
      </c>
      <c r="E3" s="291" t="s">
        <v>140</v>
      </c>
      <c r="F3" s="41"/>
      <c r="G3" s="130"/>
      <c r="H3" s="130"/>
      <c r="I3" s="79"/>
      <c r="J3" s="81"/>
      <c r="K3" s="81"/>
      <c r="L3" s="42"/>
      <c r="M3" s="42"/>
    </row>
    <row r="4" spans="1:13" x14ac:dyDescent="0.25">
      <c r="A4" s="402"/>
      <c r="B4" s="288">
        <v>2</v>
      </c>
      <c r="C4" s="289">
        <v>4.7999999999999972</v>
      </c>
      <c r="D4" s="290">
        <v>0.97161338372080408</v>
      </c>
      <c r="E4" s="291" t="s">
        <v>27</v>
      </c>
      <c r="F4" s="41"/>
      <c r="G4" s="79"/>
      <c r="H4" s="79"/>
      <c r="I4" s="95"/>
      <c r="J4" s="42"/>
      <c r="K4" s="42"/>
      <c r="L4" s="42"/>
      <c r="M4" s="42"/>
    </row>
    <row r="5" spans="1:13" x14ac:dyDescent="0.25">
      <c r="A5" s="402"/>
      <c r="B5" s="288">
        <v>3</v>
      </c>
      <c r="C5" s="289">
        <v>-2.7000000000000028</v>
      </c>
      <c r="D5" s="290">
        <v>-2.5230764848728993</v>
      </c>
      <c r="E5" s="60"/>
      <c r="F5" s="41"/>
      <c r="G5" s="79"/>
      <c r="H5" s="79"/>
      <c r="I5" s="79"/>
      <c r="J5" s="94"/>
      <c r="K5" s="94"/>
      <c r="L5" s="42"/>
      <c r="M5" s="42"/>
    </row>
    <row r="6" spans="1:13" x14ac:dyDescent="0.25">
      <c r="A6" s="402"/>
      <c r="B6" s="288">
        <v>4</v>
      </c>
      <c r="C6" s="289">
        <v>10.900000000000006</v>
      </c>
      <c r="D6" s="290">
        <v>7.1240004674755886</v>
      </c>
      <c r="E6" s="60"/>
      <c r="F6" s="41"/>
      <c r="G6" s="79"/>
      <c r="H6" s="79"/>
      <c r="I6" s="79"/>
      <c r="J6" s="79"/>
      <c r="K6" s="79"/>
      <c r="L6" s="42"/>
      <c r="M6" s="42"/>
    </row>
    <row r="7" spans="1:13" x14ac:dyDescent="0.25">
      <c r="A7" s="402"/>
      <c r="B7" s="288">
        <v>5</v>
      </c>
      <c r="C7" s="289">
        <v>-9.9999999999994316E-2</v>
      </c>
      <c r="D7" s="290">
        <v>-5.5668105427164711</v>
      </c>
      <c r="E7" s="150"/>
      <c r="F7" s="41"/>
      <c r="G7" s="79"/>
      <c r="H7" s="79"/>
      <c r="I7" s="79"/>
      <c r="J7" s="79"/>
      <c r="K7" s="79"/>
      <c r="L7" s="42"/>
      <c r="M7" s="42"/>
    </row>
    <row r="8" spans="1:13" x14ac:dyDescent="0.25">
      <c r="A8" s="402"/>
      <c r="B8" s="288">
        <v>6</v>
      </c>
      <c r="C8" s="289">
        <v>19.200000000000003</v>
      </c>
      <c r="D8" s="290">
        <v>8.9963429929654559</v>
      </c>
      <c r="E8" s="150"/>
      <c r="F8" s="41"/>
      <c r="G8" s="79"/>
      <c r="H8" s="79"/>
      <c r="I8" s="79"/>
      <c r="J8" s="79"/>
      <c r="K8" s="79"/>
      <c r="L8" s="42"/>
      <c r="M8" s="42"/>
    </row>
    <row r="9" spans="1:13" x14ac:dyDescent="0.25">
      <c r="A9" s="402"/>
      <c r="B9" s="288">
        <v>7</v>
      </c>
      <c r="C9" s="289">
        <v>9.7999999999999972</v>
      </c>
      <c r="D9" s="290">
        <v>-2.8860730497516029</v>
      </c>
      <c r="E9" s="150"/>
      <c r="F9" s="41"/>
      <c r="G9" s="79"/>
      <c r="H9" s="79"/>
      <c r="I9" s="79"/>
      <c r="J9" s="79"/>
      <c r="K9" s="79"/>
      <c r="L9" s="42"/>
      <c r="M9" s="42"/>
    </row>
    <row r="10" spans="1:13" x14ac:dyDescent="0.25">
      <c r="A10" s="402"/>
      <c r="B10" s="288">
        <v>8</v>
      </c>
      <c r="C10" s="289">
        <v>4.7000000000000028</v>
      </c>
      <c r="D10" s="290">
        <v>-2.7132449913424783</v>
      </c>
      <c r="E10" s="42"/>
      <c r="F10" s="41"/>
      <c r="G10" s="79"/>
      <c r="H10" s="79"/>
      <c r="I10" s="79"/>
      <c r="J10" s="42"/>
      <c r="K10" s="42"/>
      <c r="L10" s="42"/>
      <c r="M10" s="42"/>
    </row>
    <row r="11" spans="1:13" x14ac:dyDescent="0.25">
      <c r="A11" s="402"/>
      <c r="B11" s="288">
        <v>9</v>
      </c>
      <c r="C11" s="289">
        <v>19.799999999999997</v>
      </c>
      <c r="D11" s="290">
        <v>7.1003015778998702</v>
      </c>
      <c r="E11" s="42"/>
      <c r="F11" s="41"/>
      <c r="G11" s="42"/>
      <c r="H11" s="42"/>
      <c r="I11" s="42"/>
      <c r="J11" s="407" t="s">
        <v>0</v>
      </c>
      <c r="K11" s="407"/>
      <c r="L11" s="407"/>
      <c r="M11" s="407"/>
    </row>
    <row r="12" spans="1:13" x14ac:dyDescent="0.25">
      <c r="A12" s="402"/>
      <c r="B12" s="288">
        <v>10</v>
      </c>
      <c r="C12" s="289">
        <v>16.799999999999997</v>
      </c>
      <c r="D12" s="290">
        <v>0.12475080970519858</v>
      </c>
      <c r="E12" s="42"/>
      <c r="F12" s="41"/>
      <c r="G12" s="42"/>
      <c r="H12" s="42"/>
      <c r="I12" s="42"/>
      <c r="J12" s="42"/>
      <c r="K12" s="42"/>
      <c r="L12" s="42"/>
      <c r="M12" s="42"/>
    </row>
    <row r="13" spans="1:13" x14ac:dyDescent="0.25">
      <c r="A13" s="402"/>
      <c r="B13" s="288">
        <v>11</v>
      </c>
      <c r="C13" s="289">
        <v>13.700000000000003</v>
      </c>
      <c r="D13" s="290">
        <v>-1.538472921953371</v>
      </c>
      <c r="E13" s="42"/>
      <c r="F13" s="41"/>
      <c r="G13" s="42"/>
      <c r="H13" s="42"/>
      <c r="I13" s="42"/>
      <c r="J13" s="42"/>
      <c r="K13" s="42"/>
      <c r="L13" s="42"/>
      <c r="M13" s="42"/>
    </row>
    <row r="14" spans="1:13" x14ac:dyDescent="0.25">
      <c r="A14" s="403"/>
      <c r="B14" s="288">
        <v>12</v>
      </c>
      <c r="C14" s="289">
        <v>16.299999999999997</v>
      </c>
      <c r="D14" s="290">
        <v>4.678688605705883</v>
      </c>
      <c r="E14" s="42"/>
      <c r="F14" s="41"/>
      <c r="G14" s="42"/>
      <c r="H14" s="42"/>
      <c r="I14" s="42"/>
      <c r="J14" s="42"/>
      <c r="K14" s="42"/>
      <c r="L14" s="42"/>
      <c r="M14" s="42"/>
    </row>
    <row r="15" spans="1:13" x14ac:dyDescent="0.25">
      <c r="A15" s="401">
        <v>2025</v>
      </c>
      <c r="B15" s="288">
        <v>1</v>
      </c>
      <c r="C15" s="289">
        <v>9.7000000000000028</v>
      </c>
      <c r="D15" s="290">
        <v>1.1074265208328438</v>
      </c>
      <c r="E15" s="42"/>
      <c r="F15" s="41"/>
      <c r="G15" s="42"/>
      <c r="H15" s="42"/>
      <c r="I15" s="42"/>
      <c r="J15" s="42"/>
      <c r="K15" s="42"/>
      <c r="L15" s="42"/>
      <c r="M15" s="42"/>
    </row>
    <row r="16" spans="1:13" x14ac:dyDescent="0.25">
      <c r="A16" s="402"/>
      <c r="B16" s="288">
        <v>2</v>
      </c>
      <c r="C16" s="289">
        <v>12.799999999999997</v>
      </c>
      <c r="D16" s="290">
        <v>2.1862386933282796</v>
      </c>
      <c r="E16" s="42"/>
      <c r="F16" s="41"/>
      <c r="G16" s="42"/>
      <c r="H16" s="42"/>
      <c r="I16" s="42"/>
      <c r="J16" s="42"/>
      <c r="K16" s="42"/>
      <c r="L16" s="42"/>
      <c r="M16" s="42"/>
    </row>
    <row r="17" spans="1:13" x14ac:dyDescent="0.25">
      <c r="A17" s="402"/>
      <c r="B17" s="288">
        <v>3</v>
      </c>
      <c r="C17" s="289">
        <v>19.200000000000003</v>
      </c>
      <c r="D17" s="290">
        <v>2.0401330375825921</v>
      </c>
      <c r="E17" s="42"/>
      <c r="F17" s="41"/>
      <c r="G17" s="42"/>
      <c r="H17" s="42"/>
      <c r="I17" s="42"/>
      <c r="J17" s="42"/>
      <c r="K17" s="42"/>
      <c r="L17" s="42"/>
      <c r="M17" s="42"/>
    </row>
    <row r="18" spans="1:13" x14ac:dyDescent="0.25">
      <c r="A18" s="402"/>
      <c r="B18" s="288">
        <v>4</v>
      </c>
      <c r="C18" s="289">
        <v>9.5999999999999943</v>
      </c>
      <c r="D18" s="290">
        <v>-2.4494333576499105</v>
      </c>
      <c r="E18" s="42"/>
      <c r="F18" s="41"/>
      <c r="G18" s="42"/>
      <c r="H18" s="42"/>
      <c r="I18" s="42"/>
      <c r="J18" s="42"/>
      <c r="K18" s="42"/>
      <c r="L18" s="42"/>
      <c r="M18" s="42"/>
    </row>
    <row r="19" spans="1:13" x14ac:dyDescent="0.25">
      <c r="A19" s="402"/>
      <c r="B19" s="288">
        <v>5</v>
      </c>
      <c r="C19" s="289">
        <v>25.099999999999994</v>
      </c>
      <c r="D19" s="290">
        <v>4.0470531599199111</v>
      </c>
      <c r="E19" s="42"/>
      <c r="F19" s="41"/>
      <c r="G19" s="42"/>
      <c r="H19" s="42"/>
      <c r="I19" s="42"/>
      <c r="J19" s="42"/>
      <c r="K19" s="42"/>
      <c r="L19" s="42"/>
      <c r="M19" s="42"/>
    </row>
    <row r="20" spans="1:13" x14ac:dyDescent="0.25">
      <c r="A20" s="402"/>
      <c r="B20" s="288">
        <v>6</v>
      </c>
      <c r="C20" s="289">
        <v>6.5999999999999943</v>
      </c>
      <c r="D20" s="290">
        <v>-3.2910479040741292</v>
      </c>
      <c r="E20" s="42"/>
      <c r="F20" s="41"/>
      <c r="G20" s="42"/>
      <c r="H20" s="42"/>
      <c r="I20" s="42"/>
      <c r="J20" s="42"/>
      <c r="K20" s="42"/>
      <c r="L20" s="42"/>
      <c r="M20" s="42"/>
    </row>
    <row r="21" spans="1:13" x14ac:dyDescent="0.25">
      <c r="A21" s="402"/>
      <c r="B21" s="288">
        <v>7</v>
      </c>
      <c r="C21" s="289">
        <v>15.599999999999994</v>
      </c>
      <c r="D21" s="290">
        <v>3.0197863957537097</v>
      </c>
      <c r="E21" s="42"/>
      <c r="F21" s="41"/>
      <c r="G21" s="42"/>
      <c r="H21" s="42"/>
      <c r="I21" s="42"/>
      <c r="J21" s="42"/>
      <c r="K21" s="42"/>
      <c r="L21" s="42"/>
      <c r="M21" s="42"/>
    </row>
    <row r="22" spans="1:13" x14ac:dyDescent="0.25">
      <c r="A22" s="402"/>
      <c r="B22" s="288">
        <v>8</v>
      </c>
      <c r="C22" s="289">
        <v>26.5</v>
      </c>
      <c r="D22" s="290">
        <v>3.4183744652216408</v>
      </c>
      <c r="E22" s="42"/>
      <c r="F22" s="41"/>
      <c r="G22" s="42"/>
      <c r="H22" s="42"/>
      <c r="I22" s="42"/>
      <c r="J22" s="42"/>
      <c r="K22" s="42"/>
      <c r="L22" s="42"/>
      <c r="M22" s="42"/>
    </row>
    <row r="23" spans="1:13" x14ac:dyDescent="0.25">
      <c r="A23" s="402"/>
      <c r="B23" s="288">
        <v>9</v>
      </c>
      <c r="C23" s="289">
        <v>15.299999999999997</v>
      </c>
      <c r="D23" s="290">
        <v>-1.1767659213757775</v>
      </c>
      <c r="E23" s="42"/>
      <c r="F23" s="41"/>
      <c r="G23" s="42"/>
      <c r="H23" s="42"/>
      <c r="I23" s="42"/>
      <c r="J23" s="42"/>
      <c r="K23" s="42"/>
      <c r="L23" s="42"/>
      <c r="M23" s="42"/>
    </row>
    <row r="24" spans="1:13" x14ac:dyDescent="0.25">
      <c r="A24" s="402"/>
      <c r="B24" s="288">
        <v>10</v>
      </c>
      <c r="C24" s="289">
        <v>15.400000000000006</v>
      </c>
      <c r="D24" s="290">
        <v>0.77993831020479742</v>
      </c>
      <c r="E24" s="42"/>
      <c r="F24" s="41"/>
      <c r="G24" s="42"/>
      <c r="H24" s="42"/>
      <c r="I24" s="42"/>
      <c r="J24" s="42"/>
      <c r="K24" s="42"/>
      <c r="L24" s="42"/>
      <c r="M24" s="42"/>
    </row>
    <row r="25" spans="1:13" x14ac:dyDescent="0.25">
      <c r="A25" s="402"/>
      <c r="B25" s="288">
        <v>11</v>
      </c>
      <c r="C25" s="289">
        <v>22.099999999999994</v>
      </c>
      <c r="D25" s="290">
        <v>2.4368825538144234</v>
      </c>
      <c r="E25" s="42"/>
      <c r="F25" s="41"/>
      <c r="G25" s="42"/>
      <c r="H25" s="42"/>
      <c r="I25" s="42"/>
      <c r="J25" s="42"/>
      <c r="K25" s="42"/>
      <c r="L25" s="42"/>
      <c r="M25" s="42"/>
    </row>
    <row r="26" spans="1:13" x14ac:dyDescent="0.25">
      <c r="A26" s="403"/>
      <c r="B26" s="288">
        <v>12</v>
      </c>
      <c r="C26" s="289">
        <v>12.299999999999997</v>
      </c>
      <c r="D26" s="290">
        <v>-0.7855829871969644</v>
      </c>
      <c r="E26" s="42"/>
      <c r="F26" s="41"/>
      <c r="G26" s="42"/>
      <c r="H26" s="42"/>
      <c r="I26" s="42"/>
      <c r="J26" s="42"/>
      <c r="K26" s="42"/>
      <c r="L26" s="42"/>
      <c r="M26" s="42"/>
    </row>
    <row r="27" spans="1:13" x14ac:dyDescent="0.25">
      <c r="A27" s="401">
        <v>2026</v>
      </c>
      <c r="B27" s="288">
        <v>1</v>
      </c>
      <c r="C27" s="289">
        <v>0.20000000000000284</v>
      </c>
      <c r="D27" s="290">
        <v>-3.9069179270452614</v>
      </c>
      <c r="E27" s="42"/>
      <c r="F27" s="41"/>
      <c r="G27" s="42"/>
      <c r="H27" s="42"/>
      <c r="I27" s="42"/>
      <c r="J27" s="42"/>
      <c r="K27" s="42"/>
      <c r="L27" s="42"/>
      <c r="M27" s="42"/>
    </row>
    <row r="28" spans="1:13" x14ac:dyDescent="0.25">
      <c r="A28" s="402"/>
      <c r="B28" s="288">
        <v>2</v>
      </c>
      <c r="C28" s="289">
        <v>-2.4000000000000057</v>
      </c>
      <c r="D28" s="290">
        <v>0.56890082941278841</v>
      </c>
      <c r="E28" s="42"/>
      <c r="F28" s="41"/>
      <c r="G28" s="42"/>
      <c r="H28" s="42"/>
      <c r="I28" s="42"/>
      <c r="J28" s="42"/>
      <c r="K28" s="42"/>
      <c r="L28" s="42"/>
      <c r="M28" s="42"/>
    </row>
    <row r="29" spans="1:13" x14ac:dyDescent="0.25">
      <c r="A29" s="402"/>
      <c r="B29" s="288">
        <v>3</v>
      </c>
      <c r="C29" s="289">
        <v>0.40000000000000568</v>
      </c>
      <c r="D29" s="290">
        <v>1.4753416113778117</v>
      </c>
      <c r="E29" s="42"/>
      <c r="F29" s="41"/>
      <c r="G29" s="42"/>
      <c r="H29" s="42"/>
      <c r="I29" s="42"/>
      <c r="J29" s="42"/>
      <c r="K29" s="42"/>
      <c r="L29" s="42"/>
      <c r="M29" s="42"/>
    </row>
    <row r="30" spans="1:13" x14ac:dyDescent="0.25">
      <c r="A30" s="403"/>
      <c r="B30" s="288">
        <v>4</v>
      </c>
      <c r="C30" s="289">
        <v>7</v>
      </c>
      <c r="D30" s="290">
        <v>2.272497584718125</v>
      </c>
      <c r="E30" s="42"/>
      <c r="F30" s="41"/>
      <c r="G30" s="42"/>
      <c r="H30" s="42"/>
      <c r="I30" s="42"/>
      <c r="J30" s="42"/>
      <c r="K30" s="42"/>
      <c r="L30" s="42"/>
      <c r="M30" s="42"/>
    </row>
    <row r="31" spans="1:13" x14ac:dyDescent="0.25">
      <c r="A31" s="42"/>
      <c r="B31" s="42"/>
      <c r="C31" s="42"/>
      <c r="D31" s="42"/>
      <c r="E31" s="42"/>
      <c r="F31" s="41"/>
      <c r="G31" s="42"/>
      <c r="H31" s="42"/>
      <c r="I31" s="42"/>
      <c r="J31" s="42"/>
      <c r="K31" s="42"/>
      <c r="L31" s="42"/>
      <c r="M31" s="42"/>
    </row>
  </sheetData>
  <mergeCells count="5">
    <mergeCell ref="A15:A26"/>
    <mergeCell ref="A27:A30"/>
    <mergeCell ref="B1:E1"/>
    <mergeCell ref="J11:M11"/>
    <mergeCell ref="A3:A14"/>
  </mergeCells>
  <hyperlinks>
    <hyperlink ref="J11:M11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26"/>
  <sheetViews>
    <sheetView view="pageBreakPreview" zoomScaleNormal="100" zoomScaleSheetLayoutView="100" workbookViewId="0">
      <selection activeCell="H22" sqref="H22"/>
    </sheetView>
  </sheetViews>
  <sheetFormatPr defaultRowHeight="15" x14ac:dyDescent="0.25"/>
  <cols>
    <col min="1" max="1" width="15.85546875" style="159" customWidth="1"/>
    <col min="2" max="2" width="9.42578125" style="159" customWidth="1"/>
    <col min="3" max="3" width="14.140625" style="159" customWidth="1"/>
    <col min="4" max="4" width="17.7109375" style="159" customWidth="1"/>
    <col min="5" max="5" width="16.42578125" style="159" customWidth="1"/>
    <col min="6" max="6" width="7.140625" style="159" customWidth="1"/>
    <col min="7" max="8" width="14.140625" style="159" customWidth="1"/>
    <col min="9" max="9" width="14.85546875" style="159" customWidth="1"/>
    <col min="10" max="10" width="14.140625" style="159" customWidth="1"/>
    <col min="11" max="11" width="23.28515625" style="159" customWidth="1"/>
    <col min="12" max="12" width="1.85546875" style="159" customWidth="1"/>
    <col min="13" max="16384" width="9.140625" style="159"/>
  </cols>
  <sheetData>
    <row r="1" spans="1:20" ht="34.5" customHeight="1" x14ac:dyDescent="0.25">
      <c r="A1" s="155" t="s">
        <v>12</v>
      </c>
      <c r="B1" s="386" t="str">
        <f>INDEX(Содержание!$B$3:$G$36,MATCH(A1,Содержание!$A$3:$A$34,0),1)</f>
        <v>Рост инвестиций обеспечивается увеличением вложений в несырьевые сектора экономики.</v>
      </c>
      <c r="C1" s="379"/>
      <c r="D1" s="379"/>
      <c r="E1" s="379"/>
      <c r="F1" s="379"/>
      <c r="G1" s="379"/>
      <c r="H1" s="379"/>
      <c r="I1" s="379"/>
      <c r="J1" s="379"/>
      <c r="K1" s="379"/>
      <c r="L1" s="41"/>
      <c r="M1" s="42"/>
      <c r="N1" s="78"/>
      <c r="O1" s="78"/>
      <c r="P1" s="78"/>
      <c r="Q1" s="78"/>
      <c r="R1" s="42"/>
      <c r="S1" s="42"/>
    </row>
    <row r="2" spans="1:20" ht="25.5" x14ac:dyDescent="0.25">
      <c r="A2" s="177" t="s">
        <v>23</v>
      </c>
      <c r="B2" s="178" t="s">
        <v>24</v>
      </c>
      <c r="C2" s="178" t="s">
        <v>132</v>
      </c>
      <c r="D2" s="178" t="s">
        <v>133</v>
      </c>
      <c r="E2" s="178" t="s">
        <v>134</v>
      </c>
      <c r="F2" s="131" t="s">
        <v>127</v>
      </c>
      <c r="G2" s="131" t="s">
        <v>135</v>
      </c>
      <c r="H2" s="131" t="s">
        <v>86</v>
      </c>
      <c r="I2" s="131" t="s">
        <v>136</v>
      </c>
      <c r="J2" s="131" t="s">
        <v>111</v>
      </c>
      <c r="K2" s="184" t="s">
        <v>25</v>
      </c>
      <c r="L2" s="41"/>
      <c r="M2" s="79"/>
      <c r="N2" s="79"/>
      <c r="O2" s="79"/>
      <c r="P2" s="79"/>
      <c r="Q2" s="79"/>
      <c r="R2" s="42"/>
      <c r="S2" s="42"/>
    </row>
    <row r="3" spans="1:20" x14ac:dyDescent="0.25">
      <c r="A3" s="408">
        <v>2024</v>
      </c>
      <c r="B3" s="179">
        <v>1</v>
      </c>
      <c r="C3" s="176">
        <v>-0.79999999999999716</v>
      </c>
      <c r="D3" s="189">
        <v>-8.7460351413954616</v>
      </c>
      <c r="E3" s="189">
        <v>2.5833921146310739</v>
      </c>
      <c r="F3" s="189">
        <v>1.2985671873389455</v>
      </c>
      <c r="G3" s="189">
        <v>4.3996472359377279</v>
      </c>
      <c r="H3" s="189">
        <v>-0.79360313227488866</v>
      </c>
      <c r="I3" s="189">
        <v>-1.1988433397200544</v>
      </c>
      <c r="J3" s="189">
        <v>0.35185402388157627</v>
      </c>
      <c r="K3" s="185" t="s">
        <v>27</v>
      </c>
      <c r="L3" s="41"/>
      <c r="M3" s="49"/>
      <c r="N3" s="49"/>
      <c r="O3" s="49"/>
      <c r="P3" s="49"/>
      <c r="Q3" s="49"/>
      <c r="R3" s="42"/>
      <c r="S3" s="42"/>
    </row>
    <row r="4" spans="1:20" x14ac:dyDescent="0.25">
      <c r="A4" s="408"/>
      <c r="B4" s="179">
        <v>2</v>
      </c>
      <c r="C4" s="176">
        <v>-3.5</v>
      </c>
      <c r="D4" s="189">
        <v>-10.199346292722332</v>
      </c>
      <c r="E4" s="189">
        <v>0.81998588939326356</v>
      </c>
      <c r="F4" s="189">
        <v>-0.18188512590972747</v>
      </c>
      <c r="G4" s="189">
        <v>3.8203714073766206</v>
      </c>
      <c r="H4" s="189">
        <v>0.87481934746460011</v>
      </c>
      <c r="I4" s="189">
        <v>0.18832152996541696</v>
      </c>
      <c r="J4" s="189">
        <v>1.3643937667903172E-2</v>
      </c>
      <c r="K4" s="60"/>
      <c r="L4" s="41"/>
      <c r="M4" s="49"/>
      <c r="N4" s="49"/>
      <c r="O4" s="49"/>
      <c r="P4" s="49"/>
      <c r="Q4" s="49"/>
      <c r="R4" s="42"/>
      <c r="S4" s="42"/>
    </row>
    <row r="5" spans="1:20" x14ac:dyDescent="0.25">
      <c r="A5" s="408"/>
      <c r="B5" s="179">
        <v>3</v>
      </c>
      <c r="C5" s="176">
        <v>0.59999999999999432</v>
      </c>
      <c r="D5" s="189">
        <v>-8.3529663500454561</v>
      </c>
      <c r="E5" s="189">
        <v>0.5559011068973565</v>
      </c>
      <c r="F5" s="189">
        <v>-0.16443859505049241</v>
      </c>
      <c r="G5" s="189">
        <v>4.1650311298699991</v>
      </c>
      <c r="H5" s="189">
        <v>0.76745108060187561</v>
      </c>
      <c r="I5" s="189">
        <v>1.8225389455526251</v>
      </c>
      <c r="J5" s="189">
        <v>0.70439553462417304</v>
      </c>
      <c r="K5" s="60"/>
      <c r="L5" s="41"/>
      <c r="M5" s="49"/>
      <c r="N5" s="49"/>
      <c r="O5" s="49"/>
      <c r="P5" s="49"/>
      <c r="Q5" s="49"/>
      <c r="R5" s="42"/>
      <c r="S5" s="42"/>
    </row>
    <row r="6" spans="1:20" x14ac:dyDescent="0.25">
      <c r="A6" s="408"/>
      <c r="B6" s="179">
        <v>4</v>
      </c>
      <c r="C6" s="176">
        <v>7.5</v>
      </c>
      <c r="D6" s="189">
        <v>-5.294500093756529</v>
      </c>
      <c r="E6" s="189">
        <v>2.2770457372819224</v>
      </c>
      <c r="F6" s="189">
        <v>0.49919765734720423</v>
      </c>
      <c r="G6" s="189">
        <v>3.719125257680695</v>
      </c>
      <c r="H6" s="189">
        <v>2.3996374924090174</v>
      </c>
      <c r="I6" s="189">
        <v>3.3381202018857414</v>
      </c>
      <c r="J6" s="189">
        <v>-0.46266420528106528</v>
      </c>
      <c r="K6" s="60"/>
      <c r="L6" s="41"/>
      <c r="M6" s="49"/>
      <c r="N6" s="49"/>
      <c r="O6" s="49"/>
      <c r="P6" s="42"/>
      <c r="Q6" s="42"/>
      <c r="R6" s="42"/>
      <c r="S6" s="42"/>
    </row>
    <row r="7" spans="1:20" x14ac:dyDescent="0.25">
      <c r="A7" s="408">
        <v>2025</v>
      </c>
      <c r="B7" s="180">
        <v>1</v>
      </c>
      <c r="C7" s="176">
        <v>6.2999999999999972</v>
      </c>
      <c r="D7" s="189">
        <v>-7.9486204030079861</v>
      </c>
      <c r="E7" s="189">
        <v>2.2682473519267705</v>
      </c>
      <c r="F7" s="189">
        <v>0.33681367534799245</v>
      </c>
      <c r="G7" s="189">
        <v>0.86345915495659153</v>
      </c>
      <c r="H7" s="189">
        <v>0.62216507156183021</v>
      </c>
      <c r="I7" s="189">
        <v>9.6273489663328249</v>
      </c>
      <c r="J7" s="189">
        <v>0.57307196234362823</v>
      </c>
      <c r="K7" s="60"/>
      <c r="L7" s="41"/>
      <c r="M7" s="49"/>
      <c r="N7" s="49"/>
      <c r="O7" s="49"/>
      <c r="P7" s="42"/>
      <c r="Q7" s="42"/>
      <c r="R7" s="42"/>
      <c r="S7" s="42"/>
    </row>
    <row r="8" spans="1:20" x14ac:dyDescent="0.25">
      <c r="A8" s="408"/>
      <c r="B8" s="181">
        <v>2</v>
      </c>
      <c r="C8" s="176">
        <v>19.299999999999997</v>
      </c>
      <c r="D8" s="190">
        <v>-4.2113045455122373</v>
      </c>
      <c r="E8" s="189">
        <v>4.8392390224871695</v>
      </c>
      <c r="F8" s="189">
        <v>4.0860053612921128</v>
      </c>
      <c r="G8" s="189">
        <v>2.6086123489064565</v>
      </c>
      <c r="H8" s="189">
        <v>2.3700504068914094</v>
      </c>
      <c r="I8" s="189">
        <v>7.3797918698167981</v>
      </c>
      <c r="J8" s="189">
        <v>2.2493144347377729</v>
      </c>
      <c r="K8" s="60"/>
      <c r="L8" s="41"/>
      <c r="M8" s="52"/>
      <c r="N8" s="81"/>
      <c r="O8" s="42"/>
      <c r="P8" s="42"/>
      <c r="Q8" s="42"/>
      <c r="R8" s="42"/>
      <c r="S8" s="42"/>
    </row>
    <row r="9" spans="1:20" x14ac:dyDescent="0.25">
      <c r="A9" s="408"/>
      <c r="B9" s="179">
        <v>3</v>
      </c>
      <c r="C9" s="176">
        <v>13.5</v>
      </c>
      <c r="D9" s="216">
        <v>-3.5493355694391431</v>
      </c>
      <c r="E9" s="189">
        <v>2.8923818343358723</v>
      </c>
      <c r="F9" s="189">
        <v>3.6387368765615293</v>
      </c>
      <c r="G9" s="189">
        <v>2.7</v>
      </c>
      <c r="H9" s="189">
        <v>2.256240187841339</v>
      </c>
      <c r="I9" s="189">
        <v>3.7478576909334098</v>
      </c>
      <c r="J9" s="189">
        <v>1.8343271468798559</v>
      </c>
      <c r="K9" s="60"/>
      <c r="L9" s="41"/>
      <c r="M9" s="98"/>
      <c r="N9" s="61"/>
      <c r="O9" s="42"/>
      <c r="P9" s="42"/>
      <c r="Q9" s="42"/>
      <c r="R9" s="42"/>
      <c r="S9" s="42"/>
    </row>
    <row r="10" spans="1:20" x14ac:dyDescent="0.25">
      <c r="A10" s="408"/>
      <c r="B10" s="179">
        <v>4</v>
      </c>
      <c r="C10" s="176">
        <v>13</v>
      </c>
      <c r="D10" s="176">
        <v>-2.8291320164734017</v>
      </c>
      <c r="E10" s="189">
        <v>3.2151078431690174</v>
      </c>
      <c r="F10" s="189">
        <v>4.4938290659669615</v>
      </c>
      <c r="G10" s="189">
        <v>1.6259001431508449</v>
      </c>
      <c r="H10" s="189">
        <v>1.9116601492263796</v>
      </c>
      <c r="I10" s="189">
        <v>1.1825034262678815</v>
      </c>
      <c r="J10" s="189">
        <v>3.369399697981307</v>
      </c>
      <c r="K10" s="61"/>
      <c r="L10" s="97"/>
      <c r="M10" s="61"/>
      <c r="N10" s="61"/>
      <c r="O10" s="61"/>
      <c r="P10" s="61"/>
      <c r="Q10" s="61"/>
      <c r="R10" s="61"/>
      <c r="S10" s="42"/>
    </row>
    <row r="11" spans="1:20" x14ac:dyDescent="0.25">
      <c r="A11" s="409">
        <v>2026</v>
      </c>
      <c r="B11" s="179">
        <v>1</v>
      </c>
      <c r="C11" s="176">
        <v>6.4</v>
      </c>
      <c r="D11" s="176">
        <v>-1.8854583312426421</v>
      </c>
      <c r="E11" s="189">
        <v>2.7428896885847389</v>
      </c>
      <c r="F11" s="189">
        <v>6.361185113911743</v>
      </c>
      <c r="G11" s="189">
        <v>1.0606866990956141</v>
      </c>
      <c r="H11" s="189">
        <v>1.486014112991825</v>
      </c>
      <c r="I11" s="189">
        <v>-7.3688339740620536</v>
      </c>
      <c r="J11" s="189">
        <v>4.0035166907207751</v>
      </c>
      <c r="K11" s="61"/>
      <c r="L11" s="97"/>
      <c r="M11" s="61"/>
      <c r="N11" s="61"/>
      <c r="O11" s="61"/>
      <c r="P11" s="61"/>
      <c r="Q11" s="61"/>
      <c r="R11" s="61"/>
      <c r="S11" s="42"/>
    </row>
    <row r="12" spans="1:20" ht="17.25" customHeight="1" x14ac:dyDescent="0.25">
      <c r="A12" s="410"/>
      <c r="B12" s="179" t="s">
        <v>181</v>
      </c>
      <c r="C12" s="176">
        <v>6.7</v>
      </c>
      <c r="D12" s="176">
        <v>-1.7787791721160364</v>
      </c>
      <c r="E12" s="189">
        <v>2.7355234297108497</v>
      </c>
      <c r="F12" s="189">
        <v>6.2624693961276865</v>
      </c>
      <c r="G12" s="189">
        <v>2.4574162428068931</v>
      </c>
      <c r="H12" s="189">
        <v>-0.16708241140481403</v>
      </c>
      <c r="I12" s="189">
        <v>-6.8708382262819372</v>
      </c>
      <c r="J12" s="189">
        <v>4.0612907411573591</v>
      </c>
      <c r="K12" s="61"/>
      <c r="L12" s="97"/>
      <c r="M12" s="61"/>
      <c r="N12" s="61"/>
      <c r="O12" s="61"/>
      <c r="P12" s="61"/>
      <c r="Q12" s="61"/>
      <c r="R12" s="61"/>
      <c r="S12" s="42"/>
    </row>
    <row r="13" spans="1:20" x14ac:dyDescent="0.25">
      <c r="A13" s="218" t="s">
        <v>137</v>
      </c>
      <c r="B13" s="61"/>
      <c r="C13" s="217"/>
      <c r="D13" s="217"/>
      <c r="E13" s="217"/>
      <c r="F13" s="217"/>
      <c r="G13" s="217"/>
      <c r="H13" s="217"/>
      <c r="I13" s="61"/>
      <c r="J13" s="61"/>
      <c r="K13" s="61"/>
      <c r="L13" s="97"/>
      <c r="M13" s="61"/>
      <c r="N13" s="61"/>
      <c r="O13" s="61"/>
      <c r="P13" s="321" t="s">
        <v>0</v>
      </c>
      <c r="Q13" s="321"/>
      <c r="R13" s="321"/>
      <c r="S13" s="321"/>
    </row>
    <row r="14" spans="1:20" x14ac:dyDescent="0.25">
      <c r="A14" s="98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</row>
    <row r="15" spans="1:20" x14ac:dyDescent="0.25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</row>
    <row r="16" spans="1:20" x14ac:dyDescent="0.25">
      <c r="A16" s="98"/>
      <c r="B16" s="9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R16" s="158"/>
      <c r="S16" s="158"/>
      <c r="T16" s="158"/>
    </row>
    <row r="17" spans="3:15" x14ac:dyDescent="0.25"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</row>
    <row r="18" spans="3:15" x14ac:dyDescent="0.25"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</row>
    <row r="19" spans="3:15" x14ac:dyDescent="0.25"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</row>
    <row r="20" spans="3:15" x14ac:dyDescent="0.25"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</row>
    <row r="21" spans="3:15" x14ac:dyDescent="0.25"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</row>
    <row r="22" spans="3:15" x14ac:dyDescent="0.25"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</row>
    <row r="23" spans="3:15" x14ac:dyDescent="0.25"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</row>
    <row r="24" spans="3:15" x14ac:dyDescent="0.25">
      <c r="C24" s="158"/>
    </row>
    <row r="25" spans="3:15" x14ac:dyDescent="0.25">
      <c r="C25" s="158"/>
    </row>
    <row r="26" spans="3:15" x14ac:dyDescent="0.25">
      <c r="C26" s="158"/>
    </row>
  </sheetData>
  <mergeCells count="5">
    <mergeCell ref="P13:S13"/>
    <mergeCell ref="B1:K1"/>
    <mergeCell ref="A3:A6"/>
    <mergeCell ref="A7:A10"/>
    <mergeCell ref="A11:A12"/>
  </mergeCells>
  <hyperlinks>
    <hyperlink ref="P13:S13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32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85546875" style="159" customWidth="1"/>
    <col min="2" max="2" width="9.5703125" style="159" customWidth="1"/>
    <col min="3" max="3" width="16" style="159" customWidth="1"/>
    <col min="4" max="4" width="14.140625" style="159" customWidth="1"/>
    <col min="5" max="5" width="18.28515625" style="159" customWidth="1"/>
    <col min="6" max="6" width="1.85546875" style="159" customWidth="1"/>
    <col min="7" max="16384" width="9.140625" style="159"/>
  </cols>
  <sheetData>
    <row r="1" spans="1:13" ht="33.75" customHeight="1" x14ac:dyDescent="0.25">
      <c r="A1" s="155" t="s">
        <v>13</v>
      </c>
      <c r="B1" s="386" t="str">
        <f>INDEX(Содержание!$B$3:$G$36,MATCH(A1,Содержание!$A$3:$A$34,0),1)</f>
        <v>Частная инвестиционная активность продолжила расширяться в начале 2026 года.</v>
      </c>
      <c r="C1" s="379"/>
      <c r="D1" s="379"/>
      <c r="E1" s="379"/>
      <c r="F1" s="41"/>
      <c r="G1" s="42"/>
      <c r="H1" s="78"/>
      <c r="I1" s="78"/>
      <c r="J1" s="78"/>
      <c r="K1" s="78"/>
      <c r="L1" s="42"/>
      <c r="M1" s="42"/>
    </row>
    <row r="2" spans="1:13" ht="51" x14ac:dyDescent="0.25">
      <c r="A2" s="170" t="s">
        <v>23</v>
      </c>
      <c r="B2" s="175" t="s">
        <v>196</v>
      </c>
      <c r="C2" s="175" t="s">
        <v>138</v>
      </c>
      <c r="D2" s="175" t="s">
        <v>139</v>
      </c>
      <c r="E2" s="186" t="s">
        <v>25</v>
      </c>
      <c r="F2" s="41"/>
      <c r="G2" s="79"/>
      <c r="H2" s="79"/>
      <c r="I2" s="79"/>
      <c r="J2" s="79"/>
      <c r="K2" s="79"/>
      <c r="L2" s="42"/>
      <c r="M2" s="42"/>
    </row>
    <row r="3" spans="1:13" x14ac:dyDescent="0.25">
      <c r="A3" s="384">
        <v>2024</v>
      </c>
      <c r="B3" s="182">
        <v>1</v>
      </c>
      <c r="C3" s="252">
        <v>0.7</v>
      </c>
      <c r="D3" s="252">
        <v>21.6</v>
      </c>
      <c r="E3" s="187" t="s">
        <v>39</v>
      </c>
      <c r="F3" s="41"/>
      <c r="G3" s="79"/>
      <c r="H3" s="79"/>
      <c r="I3" s="79"/>
      <c r="J3" s="81"/>
      <c r="K3" s="81"/>
      <c r="L3" s="42"/>
      <c r="M3" s="42"/>
    </row>
    <row r="4" spans="1:13" x14ac:dyDescent="0.25">
      <c r="A4" s="385"/>
      <c r="B4" s="182">
        <v>2</v>
      </c>
      <c r="C4" s="252">
        <v>-4.5999999999999996</v>
      </c>
      <c r="D4" s="252">
        <v>16.5</v>
      </c>
      <c r="E4" s="187" t="s">
        <v>27</v>
      </c>
      <c r="F4" s="41"/>
      <c r="G4" s="49"/>
      <c r="H4" s="49"/>
      <c r="I4" s="80"/>
      <c r="J4" s="42"/>
      <c r="K4" s="42"/>
      <c r="L4" s="42"/>
    </row>
    <row r="5" spans="1:13" x14ac:dyDescent="0.25">
      <c r="A5" s="385"/>
      <c r="B5" s="182">
        <v>3</v>
      </c>
      <c r="C5" s="252">
        <v>-4.4000000000000004</v>
      </c>
      <c r="D5" s="252">
        <v>10.199999999999999</v>
      </c>
      <c r="E5" s="156"/>
      <c r="F5" s="41"/>
      <c r="G5" s="49"/>
      <c r="H5" s="49"/>
      <c r="I5" s="49"/>
      <c r="J5" s="77"/>
      <c r="K5" s="77"/>
      <c r="L5" s="42"/>
      <c r="M5" s="42"/>
    </row>
    <row r="6" spans="1:13" x14ac:dyDescent="0.25">
      <c r="A6" s="411"/>
      <c r="B6" s="182">
        <v>4</v>
      </c>
      <c r="C6" s="252">
        <v>1.7</v>
      </c>
      <c r="D6" s="252">
        <v>12.4</v>
      </c>
      <c r="E6" s="156"/>
      <c r="F6" s="41"/>
      <c r="G6" s="49"/>
      <c r="H6" s="49"/>
      <c r="I6" s="49"/>
      <c r="J6" s="49"/>
      <c r="K6" s="49"/>
      <c r="L6" s="42"/>
      <c r="M6" s="42"/>
    </row>
    <row r="7" spans="1:13" x14ac:dyDescent="0.25">
      <c r="A7" s="384">
        <v>2025</v>
      </c>
      <c r="B7" s="182">
        <v>1</v>
      </c>
      <c r="C7" s="252">
        <v>-8.3000000000000007</v>
      </c>
      <c r="D7" s="252">
        <v>1.4</v>
      </c>
      <c r="E7" s="156"/>
      <c r="F7" s="41"/>
      <c r="G7" s="49"/>
      <c r="H7" s="49"/>
      <c r="I7" s="49"/>
      <c r="J7" s="49"/>
      <c r="K7" s="49"/>
      <c r="L7" s="42"/>
      <c r="M7" s="42"/>
    </row>
    <row r="8" spans="1:13" x14ac:dyDescent="0.25">
      <c r="A8" s="385"/>
      <c r="B8" s="182">
        <v>2</v>
      </c>
      <c r="C8" s="252">
        <v>9.1</v>
      </c>
      <c r="D8" s="252">
        <v>18.8</v>
      </c>
      <c r="E8" s="156"/>
      <c r="F8" s="41"/>
      <c r="G8" s="49"/>
      <c r="H8" s="49"/>
      <c r="I8" s="49"/>
      <c r="J8" s="49"/>
      <c r="K8" s="49"/>
      <c r="L8" s="42"/>
      <c r="M8" s="42"/>
    </row>
    <row r="9" spans="1:13" x14ac:dyDescent="0.25">
      <c r="A9" s="385"/>
      <c r="B9" s="182">
        <v>3</v>
      </c>
      <c r="C9" s="252">
        <v>7.8</v>
      </c>
      <c r="D9" s="252">
        <v>16</v>
      </c>
      <c r="E9" s="156"/>
      <c r="F9" s="41"/>
      <c r="G9" s="49"/>
      <c r="H9" s="49"/>
      <c r="I9" s="49"/>
      <c r="J9" s="49"/>
      <c r="K9" s="49"/>
      <c r="L9" s="42"/>
      <c r="M9" s="42"/>
    </row>
    <row r="10" spans="1:13" x14ac:dyDescent="0.25">
      <c r="A10" s="411"/>
      <c r="B10" s="182">
        <v>4</v>
      </c>
      <c r="C10" s="252">
        <v>12.5</v>
      </c>
      <c r="D10" s="252">
        <v>19.100000000000001</v>
      </c>
      <c r="E10" s="61"/>
      <c r="F10" s="41"/>
      <c r="G10" s="49"/>
      <c r="H10" s="49"/>
      <c r="I10" s="49"/>
      <c r="J10" s="42"/>
      <c r="K10" s="42"/>
      <c r="L10" s="42"/>
      <c r="M10" s="42"/>
    </row>
    <row r="11" spans="1:13" x14ac:dyDescent="0.25">
      <c r="A11" s="412">
        <v>2026</v>
      </c>
      <c r="B11" s="182">
        <v>1</v>
      </c>
      <c r="C11" s="252">
        <v>20.9</v>
      </c>
      <c r="D11" s="252">
        <v>28.1</v>
      </c>
      <c r="E11" s="61"/>
      <c r="F11" s="41"/>
      <c r="G11" s="52"/>
      <c r="H11" s="52"/>
      <c r="I11" s="52"/>
      <c r="J11" s="42"/>
      <c r="K11" s="42"/>
      <c r="L11" s="42"/>
      <c r="M11" s="42"/>
    </row>
    <row r="12" spans="1:13" ht="18.75" customHeight="1" x14ac:dyDescent="0.25">
      <c r="A12" s="413"/>
      <c r="B12" s="182" t="s">
        <v>181</v>
      </c>
      <c r="C12" s="252">
        <v>19</v>
      </c>
      <c r="D12" s="252">
        <v>25.3</v>
      </c>
      <c r="E12" s="61"/>
      <c r="F12" s="41"/>
      <c r="G12" s="52"/>
      <c r="H12" s="52"/>
      <c r="I12" s="52"/>
      <c r="J12" s="42"/>
      <c r="K12" s="42"/>
      <c r="L12" s="42"/>
      <c r="M12" s="42"/>
    </row>
    <row r="13" spans="1:13" x14ac:dyDescent="0.25">
      <c r="A13" s="61"/>
      <c r="B13" s="61"/>
      <c r="C13" s="61"/>
      <c r="D13" s="61"/>
      <c r="E13" s="61"/>
      <c r="F13" s="41"/>
      <c r="G13" s="81"/>
      <c r="H13" s="81"/>
      <c r="I13" s="81"/>
      <c r="J13" s="321" t="s">
        <v>0</v>
      </c>
      <c r="K13" s="321"/>
      <c r="L13" s="321"/>
      <c r="M13" s="321"/>
    </row>
    <row r="14" spans="1:13" x14ac:dyDescent="0.25">
      <c r="A14" s="61"/>
      <c r="B14" s="42"/>
      <c r="C14" s="42"/>
      <c r="D14" s="42"/>
      <c r="E14" s="61"/>
      <c r="F14" s="97"/>
      <c r="G14" s="61"/>
      <c r="H14" s="61"/>
      <c r="I14" s="61"/>
    </row>
    <row r="15" spans="1:13" x14ac:dyDescent="0.25">
      <c r="A15"/>
      <c r="E15" s="98"/>
      <c r="F15" s="98"/>
      <c r="G15" s="98"/>
      <c r="H15" s="98"/>
      <c r="I15" s="98"/>
      <c r="J15" s="98"/>
      <c r="K15" s="98"/>
      <c r="L15" s="98"/>
    </row>
    <row r="16" spans="1:13" x14ac:dyDescent="0.25">
      <c r="C16"/>
      <c r="E16" s="98"/>
      <c r="F16" s="98"/>
      <c r="G16" s="98"/>
      <c r="H16" s="98"/>
      <c r="I16" s="98"/>
      <c r="J16" s="98"/>
      <c r="K16" s="98"/>
      <c r="L16" s="98"/>
    </row>
    <row r="17" spans="3:12" x14ac:dyDescent="0.25">
      <c r="C17"/>
      <c r="F17" s="98"/>
      <c r="G17" s="98"/>
      <c r="H17" s="98"/>
      <c r="I17" s="98"/>
      <c r="J17" s="98"/>
      <c r="K17" s="98"/>
      <c r="L17" s="98"/>
    </row>
    <row r="18" spans="3:12" x14ac:dyDescent="0.25">
      <c r="C18" s="219"/>
      <c r="F18" s="98"/>
      <c r="G18" s="98"/>
      <c r="H18" s="98"/>
      <c r="I18" s="98"/>
      <c r="J18" s="98"/>
      <c r="K18" s="98"/>
      <c r="L18" s="98"/>
    </row>
    <row r="19" spans="3:12" x14ac:dyDescent="0.25">
      <c r="C19" s="219"/>
      <c r="F19" s="98"/>
      <c r="G19" s="98"/>
      <c r="H19" s="98"/>
      <c r="I19" s="98"/>
      <c r="J19" s="98"/>
      <c r="K19" s="98"/>
      <c r="L19" s="98"/>
    </row>
    <row r="20" spans="3:12" x14ac:dyDescent="0.25">
      <c r="C20" s="219"/>
      <c r="D20" s="219"/>
      <c r="F20" s="98"/>
      <c r="G20" s="98"/>
      <c r="H20" s="98"/>
      <c r="I20" s="98"/>
      <c r="J20" s="98"/>
      <c r="K20" s="98"/>
      <c r="L20" s="98"/>
    </row>
    <row r="21" spans="3:12" x14ac:dyDescent="0.25">
      <c r="C21" s="219"/>
      <c r="D21" s="219"/>
      <c r="F21" s="98"/>
      <c r="G21" s="98"/>
      <c r="H21" s="98"/>
      <c r="I21" s="98"/>
      <c r="J21" s="98"/>
      <c r="K21" s="98"/>
      <c r="L21" s="98"/>
    </row>
    <row r="22" spans="3:12" x14ac:dyDescent="0.25">
      <c r="C22" s="219"/>
      <c r="D22" s="219"/>
    </row>
    <row r="23" spans="3:12" x14ac:dyDescent="0.25">
      <c r="C23" s="219"/>
      <c r="D23" s="219"/>
    </row>
    <row r="24" spans="3:12" x14ac:dyDescent="0.25">
      <c r="C24" s="219"/>
      <c r="D24" s="219"/>
    </row>
    <row r="25" spans="3:12" x14ac:dyDescent="0.25">
      <c r="C25" s="219"/>
      <c r="D25" s="219"/>
    </row>
    <row r="26" spans="3:12" x14ac:dyDescent="0.25">
      <c r="C26" s="219"/>
      <c r="D26" s="219"/>
    </row>
    <row r="27" spans="3:12" x14ac:dyDescent="0.25">
      <c r="C27" s="219"/>
      <c r="D27" s="219"/>
    </row>
    <row r="28" spans="3:12" x14ac:dyDescent="0.25">
      <c r="C28" s="219"/>
      <c r="D28" s="219"/>
    </row>
    <row r="29" spans="3:12" x14ac:dyDescent="0.25">
      <c r="C29" s="219"/>
      <c r="D29" s="219"/>
    </row>
    <row r="30" spans="3:12" x14ac:dyDescent="0.25">
      <c r="C30" s="219"/>
      <c r="D30" s="219"/>
    </row>
    <row r="31" spans="3:12" x14ac:dyDescent="0.25">
      <c r="D31" s="219"/>
    </row>
    <row r="32" spans="3:12" x14ac:dyDescent="0.25">
      <c r="D32" s="219"/>
    </row>
  </sheetData>
  <mergeCells count="5">
    <mergeCell ref="J13:M13"/>
    <mergeCell ref="A3:A6"/>
    <mergeCell ref="A7:A10"/>
    <mergeCell ref="B1:E1"/>
    <mergeCell ref="A11:A12"/>
  </mergeCells>
  <hyperlinks>
    <hyperlink ref="J13:M13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20"/>
  <sheetViews>
    <sheetView view="pageBreakPreview" zoomScaleNormal="100" zoomScaleSheetLayoutView="100" workbookViewId="0">
      <selection activeCell="D14" sqref="D14"/>
    </sheetView>
  </sheetViews>
  <sheetFormatPr defaultRowHeight="15" x14ac:dyDescent="0.25"/>
  <cols>
    <col min="1" max="1" width="15.85546875" style="159" customWidth="1"/>
    <col min="2" max="2" width="8.140625" style="159" customWidth="1"/>
    <col min="3" max="6" width="14.140625" style="159" customWidth="1"/>
    <col min="7" max="7" width="18.28515625" style="159" customWidth="1"/>
    <col min="8" max="8" width="1.5703125" style="159" customWidth="1"/>
    <col min="9" max="16384" width="9.140625" style="159"/>
  </cols>
  <sheetData>
    <row r="1" spans="1:21" ht="24.75" customHeight="1" x14ac:dyDescent="0.25">
      <c r="A1" s="155" t="s">
        <v>14</v>
      </c>
      <c r="B1" s="386" t="str">
        <f>INDEX(Содержание!$B$3:$G$36,MATCH(A1,Содержание!$A$3:$A$34,0),1)</f>
        <v>Предложение рабочей силы и уровень безработицы, г/г, %</v>
      </c>
      <c r="C1" s="379"/>
      <c r="D1" s="379"/>
      <c r="E1" s="379"/>
      <c r="F1" s="379"/>
      <c r="G1" s="379"/>
      <c r="H1" s="41"/>
      <c r="I1" s="42"/>
      <c r="J1" s="78"/>
      <c r="K1" s="78"/>
      <c r="L1" s="78"/>
      <c r="M1" s="78"/>
      <c r="N1" s="42"/>
      <c r="O1" s="42"/>
      <c r="P1" s="42"/>
      <c r="Q1" s="42"/>
      <c r="R1" s="42"/>
    </row>
    <row r="2" spans="1:21" ht="25.5" x14ac:dyDescent="0.25">
      <c r="A2" s="292" t="s">
        <v>23</v>
      </c>
      <c r="B2" s="238" t="s">
        <v>24</v>
      </c>
      <c r="C2" s="294" t="s">
        <v>128</v>
      </c>
      <c r="D2" s="294" t="s">
        <v>129</v>
      </c>
      <c r="E2" s="294" t="s">
        <v>130</v>
      </c>
      <c r="F2" s="294" t="s">
        <v>131</v>
      </c>
      <c r="G2" s="167" t="s">
        <v>25</v>
      </c>
      <c r="H2" s="41"/>
      <c r="I2" s="79"/>
      <c r="J2" s="79"/>
      <c r="K2" s="79"/>
      <c r="L2" s="79"/>
      <c r="M2" s="79"/>
      <c r="N2" s="42"/>
      <c r="O2" s="42"/>
      <c r="P2" s="42"/>
      <c r="Q2" s="42"/>
      <c r="R2" s="42"/>
    </row>
    <row r="3" spans="1:21" x14ac:dyDescent="0.25">
      <c r="A3" s="387">
        <v>2024</v>
      </c>
      <c r="B3" s="191">
        <v>1</v>
      </c>
      <c r="C3" s="209">
        <v>1.4193055538423778</v>
      </c>
      <c r="D3" s="210">
        <v>1.173191838277333</v>
      </c>
      <c r="E3" s="210">
        <v>2.5547928110180465</v>
      </c>
      <c r="F3" s="211">
        <v>4.7</v>
      </c>
      <c r="G3" s="168" t="s">
        <v>39</v>
      </c>
      <c r="H3" s="41"/>
      <c r="I3" s="81"/>
      <c r="J3" s="81"/>
      <c r="K3" s="79"/>
      <c r="L3" s="79"/>
      <c r="M3" s="79"/>
      <c r="N3" s="42"/>
      <c r="O3" s="42"/>
      <c r="P3" s="188"/>
      <c r="Q3" s="188"/>
      <c r="R3" s="188"/>
      <c r="S3" s="158"/>
      <c r="T3" s="158"/>
      <c r="U3" s="158"/>
    </row>
    <row r="4" spans="1:21" x14ac:dyDescent="0.25">
      <c r="A4" s="387"/>
      <c r="B4" s="191">
        <v>2</v>
      </c>
      <c r="C4" s="209">
        <v>0.76969185464675149</v>
      </c>
      <c r="D4" s="210">
        <v>0.36295210644674114</v>
      </c>
      <c r="E4" s="210">
        <v>2.3074206803972857</v>
      </c>
      <c r="F4" s="211">
        <v>4.7</v>
      </c>
      <c r="G4" s="169"/>
      <c r="H4" s="41"/>
      <c r="I4" s="61"/>
      <c r="J4" s="61"/>
      <c r="K4" s="96"/>
      <c r="L4" s="79"/>
      <c r="M4" s="79"/>
      <c r="N4" s="42"/>
      <c r="O4" s="42"/>
      <c r="P4" s="188"/>
      <c r="Q4" s="188"/>
      <c r="R4" s="188"/>
      <c r="S4" s="158"/>
      <c r="T4" s="158"/>
      <c r="U4" s="158"/>
    </row>
    <row r="5" spans="1:21" x14ac:dyDescent="0.25">
      <c r="A5" s="415"/>
      <c r="B5" s="191">
        <v>3</v>
      </c>
      <c r="C5" s="213">
        <v>1.3061620544108337</v>
      </c>
      <c r="D5" s="212">
        <v>1.5</v>
      </c>
      <c r="E5" s="212">
        <v>1.08</v>
      </c>
      <c r="F5" s="214">
        <v>4.5999999999999996</v>
      </c>
      <c r="G5" s="60"/>
      <c r="H5" s="41"/>
      <c r="I5" s="61"/>
      <c r="J5" s="61"/>
      <c r="K5" s="96"/>
      <c r="L5" s="79"/>
      <c r="M5" s="79"/>
      <c r="N5" s="42"/>
      <c r="O5" s="42"/>
      <c r="P5" s="188"/>
      <c r="Q5" s="188"/>
      <c r="R5" s="188"/>
      <c r="S5" s="158"/>
      <c r="T5" s="158"/>
      <c r="U5" s="158"/>
    </row>
    <row r="6" spans="1:21" x14ac:dyDescent="0.25">
      <c r="A6" s="415"/>
      <c r="B6" s="191">
        <v>4</v>
      </c>
      <c r="C6" s="213">
        <v>1.656084708503073</v>
      </c>
      <c r="D6" s="212">
        <v>2.0499999999999998</v>
      </c>
      <c r="E6" s="212">
        <v>0.62</v>
      </c>
      <c r="F6" s="214">
        <v>4.5999999999999996</v>
      </c>
      <c r="G6" s="60"/>
      <c r="H6" s="41"/>
      <c r="I6" s="61"/>
      <c r="J6" s="61"/>
      <c r="K6" s="96"/>
      <c r="L6" s="79"/>
      <c r="M6" s="79"/>
      <c r="N6" s="42"/>
      <c r="O6" s="42"/>
      <c r="P6" s="188"/>
      <c r="Q6" s="188"/>
      <c r="R6" s="188"/>
      <c r="S6" s="158"/>
      <c r="T6" s="158"/>
      <c r="U6" s="158"/>
    </row>
    <row r="7" spans="1:21" x14ac:dyDescent="0.25">
      <c r="A7" s="416">
        <v>2025</v>
      </c>
      <c r="B7" s="191">
        <v>1</v>
      </c>
      <c r="C7" s="213">
        <v>1.2</v>
      </c>
      <c r="D7" s="212">
        <v>2.2999999999999998</v>
      </c>
      <c r="E7" s="212">
        <v>-2</v>
      </c>
      <c r="F7" s="211">
        <v>4.5999999999999996</v>
      </c>
      <c r="G7" s="60"/>
      <c r="H7" s="41"/>
      <c r="I7" s="61"/>
      <c r="J7" s="61"/>
      <c r="K7" s="96"/>
      <c r="L7" s="81"/>
      <c r="M7" s="81"/>
      <c r="N7" s="42"/>
      <c r="O7" s="42"/>
      <c r="P7" s="188"/>
      <c r="Q7" s="188"/>
      <c r="R7" s="188"/>
      <c r="S7" s="158"/>
      <c r="T7" s="158"/>
      <c r="U7" s="158"/>
    </row>
    <row r="8" spans="1:21" x14ac:dyDescent="0.25">
      <c r="A8" s="417"/>
      <c r="B8" s="191">
        <v>2</v>
      </c>
      <c r="C8" s="213">
        <v>1.1000000000000001</v>
      </c>
      <c r="D8" s="212">
        <v>2.4</v>
      </c>
      <c r="E8" s="212">
        <v>-2.6</v>
      </c>
      <c r="F8" s="211">
        <v>4.5999999999999996</v>
      </c>
      <c r="G8" s="60"/>
      <c r="H8" s="41"/>
      <c r="I8" s="61"/>
      <c r="J8" s="61"/>
      <c r="K8" s="101"/>
      <c r="L8" s="42"/>
      <c r="M8" s="42"/>
      <c r="N8" s="42"/>
      <c r="P8" s="188"/>
      <c r="Q8" s="188"/>
      <c r="R8" s="188"/>
      <c r="S8" s="158"/>
      <c r="T8" s="158"/>
      <c r="U8" s="158"/>
    </row>
    <row r="9" spans="1:21" x14ac:dyDescent="0.25">
      <c r="A9" s="417"/>
      <c r="B9" s="191">
        <v>3</v>
      </c>
      <c r="C9" s="213">
        <v>1</v>
      </c>
      <c r="D9" s="212">
        <v>1.9</v>
      </c>
      <c r="E9" s="212">
        <v>-1.8</v>
      </c>
      <c r="F9" s="214">
        <v>4.5999999999999996</v>
      </c>
      <c r="G9" s="60"/>
      <c r="H9" s="41"/>
      <c r="I9" s="61"/>
      <c r="J9" s="61"/>
      <c r="K9" s="50"/>
      <c r="L9" s="77"/>
      <c r="M9" s="77"/>
      <c r="N9" s="42"/>
      <c r="O9" s="42"/>
      <c r="P9" s="188"/>
      <c r="Q9" s="188"/>
      <c r="R9" s="188"/>
      <c r="S9" s="158"/>
      <c r="T9" s="158"/>
      <c r="U9" s="158"/>
    </row>
    <row r="10" spans="1:21" x14ac:dyDescent="0.25">
      <c r="A10" s="418"/>
      <c r="B10" s="191">
        <v>4</v>
      </c>
      <c r="C10" s="215">
        <v>0.82225591049893865</v>
      </c>
      <c r="D10" s="215">
        <v>1.3372921911784346</v>
      </c>
      <c r="E10" s="215">
        <v>-0.57662726326084623</v>
      </c>
      <c r="F10" s="215">
        <v>4.5999999999999996</v>
      </c>
      <c r="G10" s="60"/>
      <c r="H10" s="41"/>
      <c r="I10" s="61"/>
      <c r="J10" s="61"/>
      <c r="K10" s="50"/>
      <c r="L10" s="49"/>
      <c r="M10" s="49"/>
      <c r="N10" s="42"/>
      <c r="O10" s="42"/>
      <c r="P10" s="188"/>
      <c r="Q10" s="188"/>
      <c r="R10" s="188"/>
      <c r="S10" s="158"/>
      <c r="T10" s="158"/>
      <c r="U10" s="158"/>
    </row>
    <row r="11" spans="1:21" x14ac:dyDescent="0.25">
      <c r="A11" s="245">
        <v>2026</v>
      </c>
      <c r="B11" s="191">
        <v>1</v>
      </c>
      <c r="C11" s="215">
        <v>1.1000000000000001</v>
      </c>
      <c r="D11" s="215">
        <v>2.1</v>
      </c>
      <c r="E11" s="215">
        <v>-1.9</v>
      </c>
      <c r="F11" s="215">
        <v>4.5</v>
      </c>
      <c r="G11" s="60"/>
      <c r="H11" s="41"/>
      <c r="I11" s="61"/>
      <c r="J11" s="61"/>
      <c r="K11" s="50"/>
      <c r="L11" s="49"/>
      <c r="M11" s="49"/>
      <c r="N11" s="42"/>
      <c r="O11" s="42"/>
      <c r="P11" s="188"/>
      <c r="Q11" s="188"/>
      <c r="R11" s="188"/>
      <c r="S11" s="158"/>
      <c r="T11" s="158"/>
      <c r="U11" s="158"/>
    </row>
    <row r="12" spans="1:21" x14ac:dyDescent="0.25">
      <c r="A12" s="42"/>
      <c r="B12" s="42"/>
      <c r="C12" s="188"/>
      <c r="D12" s="188"/>
      <c r="E12" s="188"/>
      <c r="F12" s="188"/>
      <c r="G12" s="60"/>
      <c r="H12" s="41"/>
      <c r="I12" s="99"/>
      <c r="J12" s="77"/>
      <c r="K12" s="49"/>
      <c r="L12" s="49"/>
      <c r="M12" s="49"/>
      <c r="N12" s="42"/>
      <c r="O12" s="42"/>
      <c r="P12" s="188"/>
      <c r="Q12" s="188"/>
      <c r="R12" s="188"/>
      <c r="S12" s="158"/>
      <c r="T12" s="158"/>
      <c r="U12" s="158"/>
    </row>
    <row r="13" spans="1:21" x14ac:dyDescent="0.25">
      <c r="C13" s="158"/>
      <c r="D13" s="158"/>
      <c r="E13" s="158"/>
      <c r="F13" s="158"/>
      <c r="G13" s="188"/>
      <c r="H13" s="41"/>
      <c r="I13" s="61"/>
      <c r="J13" s="50"/>
      <c r="K13" s="49"/>
      <c r="L13" s="42"/>
      <c r="M13" s="42"/>
      <c r="N13" s="42"/>
      <c r="O13" s="42"/>
      <c r="P13" s="188"/>
      <c r="Q13" s="188"/>
      <c r="R13" s="188"/>
      <c r="S13" s="158"/>
      <c r="T13" s="158"/>
      <c r="U13" s="158"/>
    </row>
    <row r="14" spans="1:21" x14ac:dyDescent="0.25">
      <c r="G14" s="188"/>
      <c r="H14" s="41"/>
      <c r="I14" s="61"/>
      <c r="J14" s="50"/>
      <c r="K14" s="49"/>
      <c r="L14" s="42"/>
      <c r="M14" s="42"/>
      <c r="N14" s="42"/>
      <c r="O14" s="42"/>
      <c r="P14" s="42"/>
      <c r="Q14" s="42"/>
      <c r="R14" s="42"/>
    </row>
    <row r="15" spans="1:21" x14ac:dyDescent="0.25">
      <c r="G15" s="188"/>
      <c r="H15" s="41"/>
      <c r="I15" s="61"/>
      <c r="J15" s="51"/>
      <c r="K15" s="52"/>
      <c r="L15" s="414" t="s">
        <v>0</v>
      </c>
      <c r="M15" s="321"/>
      <c r="N15" s="321"/>
      <c r="O15" s="321"/>
      <c r="P15" s="42"/>
      <c r="Q15" s="42"/>
      <c r="R15" s="42"/>
    </row>
    <row r="16" spans="1:21" x14ac:dyDescent="0.25">
      <c r="G16" s="188"/>
      <c r="H16" s="41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58"/>
    </row>
    <row r="17" spans="7:19" x14ac:dyDescent="0.25"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</row>
    <row r="18" spans="7:19" x14ac:dyDescent="0.25"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</row>
    <row r="19" spans="7:19" x14ac:dyDescent="0.25"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</row>
    <row r="20" spans="7:19" x14ac:dyDescent="0.25"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</row>
  </sheetData>
  <mergeCells count="4">
    <mergeCell ref="L15:O15"/>
    <mergeCell ref="B1:G1"/>
    <mergeCell ref="A3:A6"/>
    <mergeCell ref="A7:A10"/>
  </mergeCells>
  <hyperlinks>
    <hyperlink ref="L15:O15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CCCCCC"/>
  </sheetPr>
  <dimension ref="A1:T80"/>
  <sheetViews>
    <sheetView view="pageBreakPreview" zoomScaleNormal="100" zoomScaleSheetLayoutView="100" workbookViewId="0">
      <selection activeCell="E24" sqref="E24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105" t="s">
        <v>38</v>
      </c>
      <c r="B1" s="324" t="str">
        <f>INDEX(Содержание!$B$3:$G$36,MATCH(A1,Содержание!$A$3:$A$34,0),1)</f>
        <v xml:space="preserve">Предпосылки по ценам на нефть повышены. </v>
      </c>
      <c r="C1" s="325"/>
      <c r="D1" s="325"/>
      <c r="E1" s="325"/>
      <c r="F1" s="325"/>
      <c r="G1" s="325"/>
      <c r="H1" s="325"/>
      <c r="I1" s="325"/>
      <c r="J1" s="325"/>
      <c r="K1" s="325"/>
      <c r="L1" s="67"/>
      <c r="M1" s="67"/>
      <c r="N1" s="67"/>
      <c r="O1" s="67"/>
      <c r="P1" s="67"/>
      <c r="Q1" s="67"/>
      <c r="R1" s="67"/>
      <c r="S1" s="67"/>
    </row>
    <row r="2" spans="1:19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67"/>
      <c r="M2" s="67"/>
      <c r="N2" s="67"/>
      <c r="O2" s="67"/>
      <c r="P2" s="67"/>
      <c r="Q2" s="67"/>
      <c r="R2" s="67"/>
      <c r="S2" s="67"/>
    </row>
    <row r="3" spans="1:19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67"/>
      <c r="M3" s="67"/>
      <c r="N3" s="67"/>
      <c r="O3" s="67"/>
      <c r="P3" s="67"/>
      <c r="Q3" s="67"/>
      <c r="R3" s="67"/>
      <c r="S3" s="67"/>
    </row>
    <row r="4" spans="1:19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67"/>
      <c r="M4" s="67"/>
      <c r="N4" s="67"/>
      <c r="O4" s="67"/>
      <c r="P4" s="67"/>
      <c r="Q4" s="67"/>
      <c r="R4" s="67"/>
      <c r="S4" s="67"/>
    </row>
    <row r="5" spans="1:19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67"/>
      <c r="M5" s="67"/>
      <c r="N5" s="67"/>
      <c r="O5" s="67"/>
      <c r="P5" s="67"/>
      <c r="Q5" s="67"/>
      <c r="R5" s="67"/>
      <c r="S5" s="67"/>
    </row>
    <row r="6" spans="1:19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67"/>
      <c r="M6" s="67"/>
      <c r="N6" s="67"/>
      <c r="O6" s="67"/>
      <c r="P6" s="67"/>
      <c r="Q6" s="67"/>
      <c r="R6" s="67"/>
      <c r="S6" s="67"/>
    </row>
    <row r="7" spans="1:19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67"/>
      <c r="M7" s="67"/>
      <c r="N7" s="67"/>
      <c r="O7" s="67"/>
      <c r="P7" s="67"/>
      <c r="Q7" s="67"/>
      <c r="R7" s="67"/>
      <c r="S7" s="67"/>
    </row>
    <row r="8" spans="1:19" x14ac:dyDescent="0.2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67"/>
      <c r="M8" s="67"/>
      <c r="N8" s="67"/>
      <c r="O8" s="67"/>
      <c r="P8" s="67"/>
      <c r="Q8" s="67"/>
      <c r="R8" s="67"/>
      <c r="S8" s="67"/>
    </row>
    <row r="9" spans="1:19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67"/>
      <c r="M9" s="67"/>
      <c r="N9" s="67"/>
      <c r="O9" s="67"/>
      <c r="P9" s="67"/>
      <c r="Q9" s="67"/>
      <c r="R9" s="67"/>
      <c r="S9" s="67"/>
    </row>
    <row r="10" spans="1:19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67"/>
      <c r="M10" s="67"/>
      <c r="N10" s="67"/>
      <c r="O10" s="67"/>
      <c r="P10" s="67"/>
      <c r="Q10" s="67"/>
      <c r="R10" s="67"/>
      <c r="S10" s="67"/>
    </row>
    <row r="11" spans="1:19" x14ac:dyDescent="0.2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67"/>
      <c r="M11" s="67"/>
      <c r="N11" s="67"/>
      <c r="O11" s="67"/>
      <c r="P11" s="67"/>
      <c r="Q11" s="67"/>
      <c r="R11" s="67"/>
      <c r="S11" s="67"/>
    </row>
    <row r="12" spans="1:19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67"/>
      <c r="M12" s="67"/>
      <c r="N12" s="67"/>
      <c r="O12" s="67"/>
      <c r="P12" s="67"/>
      <c r="Q12" s="67"/>
      <c r="R12" s="67"/>
      <c r="S12" s="67"/>
    </row>
    <row r="13" spans="1:19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67"/>
      <c r="M13" s="67"/>
      <c r="N13" s="67"/>
      <c r="O13" s="67"/>
      <c r="P13" s="67"/>
      <c r="Q13" s="67"/>
      <c r="R13" s="67"/>
      <c r="S13" s="67"/>
    </row>
    <row r="14" spans="1:19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67"/>
      <c r="M14" s="67"/>
      <c r="N14" s="67"/>
      <c r="O14" s="67"/>
      <c r="P14" s="67"/>
      <c r="Q14" s="67"/>
      <c r="R14" s="67"/>
      <c r="S14" s="67"/>
    </row>
    <row r="15" spans="1:19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67"/>
      <c r="M15" s="67"/>
      <c r="N15" s="67"/>
      <c r="O15" s="67"/>
      <c r="P15" s="67"/>
      <c r="Q15" s="67"/>
      <c r="R15" s="67"/>
      <c r="S15" s="67"/>
    </row>
    <row r="16" spans="1:19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67"/>
      <c r="M16" s="67"/>
      <c r="N16" s="67"/>
      <c r="O16" s="67"/>
      <c r="P16" s="67"/>
      <c r="Q16" s="67"/>
      <c r="R16" s="67"/>
      <c r="S16" s="67"/>
    </row>
    <row r="17" spans="1:20" ht="15.75" customHeight="1" x14ac:dyDescent="0.25">
      <c r="A17" s="42"/>
      <c r="B17" s="42"/>
      <c r="C17" s="42"/>
      <c r="D17" s="42"/>
      <c r="E17" s="42"/>
      <c r="F17" s="42"/>
      <c r="G17" s="42"/>
      <c r="H17" s="322" t="s">
        <v>25</v>
      </c>
      <c r="I17" s="322"/>
      <c r="J17" s="322"/>
      <c r="K17" s="322"/>
      <c r="L17" s="42"/>
      <c r="M17" s="67"/>
      <c r="N17" s="67"/>
      <c r="O17" s="67"/>
      <c r="P17" s="67"/>
      <c r="Q17" s="67"/>
      <c r="R17" s="67"/>
      <c r="S17" s="67"/>
      <c r="T17" s="67"/>
    </row>
    <row r="18" spans="1:20" ht="33" customHeight="1" x14ac:dyDescent="0.25">
      <c r="A18" s="42"/>
      <c r="B18" s="42"/>
      <c r="C18" s="42"/>
      <c r="D18" s="42"/>
      <c r="E18" s="42"/>
      <c r="F18" s="42"/>
      <c r="G18" s="42"/>
      <c r="H18" s="323" t="s">
        <v>97</v>
      </c>
      <c r="I18" s="323"/>
      <c r="J18" s="323"/>
      <c r="K18" s="323"/>
      <c r="L18" s="42"/>
      <c r="M18" s="67"/>
      <c r="N18" s="67"/>
      <c r="O18" s="67"/>
      <c r="P18" s="67"/>
      <c r="Q18" s="67"/>
      <c r="R18" s="67"/>
      <c r="S18" s="67"/>
      <c r="T18" s="67"/>
    </row>
    <row r="19" spans="1:20" s="67" customFormat="1" x14ac:dyDescent="0.25">
      <c r="A19" s="42"/>
      <c r="B19" s="42"/>
      <c r="C19" s="42"/>
      <c r="D19" s="42"/>
      <c r="E19" s="42"/>
      <c r="F19" s="42"/>
      <c r="G19" s="42"/>
      <c r="H19" s="321" t="s">
        <v>0</v>
      </c>
      <c r="I19" s="321"/>
      <c r="J19" s="321"/>
      <c r="K19" s="321"/>
      <c r="L19" s="42"/>
    </row>
    <row r="20" spans="1:20" x14ac:dyDescent="0.25">
      <c r="J20" s="19"/>
    </row>
    <row r="21" spans="1:20" x14ac:dyDescent="0.25">
      <c r="A21" s="18"/>
      <c r="B21" s="18"/>
      <c r="C21" s="18"/>
      <c r="R21" s="4"/>
    </row>
    <row r="22" spans="1:20" x14ac:dyDescent="0.25">
      <c r="A22" s="18">
        <v>2017</v>
      </c>
      <c r="B22" s="18">
        <v>1</v>
      </c>
      <c r="C22" s="18"/>
      <c r="D22" s="16"/>
      <c r="E22" s="15"/>
      <c r="R22" s="4"/>
    </row>
    <row r="23" spans="1:20" x14ac:dyDescent="0.25">
      <c r="A23" s="18"/>
      <c r="B23" s="18">
        <v>2</v>
      </c>
      <c r="C23" s="18"/>
      <c r="D23" s="16"/>
      <c r="E23" s="15"/>
      <c r="R23" s="4"/>
    </row>
    <row r="24" spans="1:20" x14ac:dyDescent="0.25">
      <c r="A24" s="18"/>
      <c r="B24" s="18">
        <v>3</v>
      </c>
      <c r="C24" s="18"/>
      <c r="D24" s="16"/>
      <c r="E24" s="15"/>
      <c r="R24" s="4"/>
    </row>
    <row r="25" spans="1:20" x14ac:dyDescent="0.25">
      <c r="A25" s="18"/>
      <c r="B25" s="18">
        <v>4</v>
      </c>
      <c r="C25" s="18"/>
      <c r="D25" s="16"/>
      <c r="E25" s="15"/>
      <c r="R25" s="4"/>
      <c r="T25" s="12"/>
    </row>
    <row r="26" spans="1:20" x14ac:dyDescent="0.25">
      <c r="A26" s="18">
        <v>2018</v>
      </c>
      <c r="B26" s="18">
        <v>1</v>
      </c>
      <c r="C26" s="18"/>
      <c r="D26" s="16"/>
      <c r="E26" s="15"/>
      <c r="R26" s="4"/>
    </row>
    <row r="27" spans="1:20" x14ac:dyDescent="0.25">
      <c r="A27" s="18"/>
      <c r="B27" s="18">
        <v>2</v>
      </c>
      <c r="C27" s="18"/>
      <c r="D27" s="16"/>
      <c r="E27" s="15"/>
      <c r="R27" s="4"/>
    </row>
    <row r="28" spans="1:20" x14ac:dyDescent="0.25">
      <c r="A28" s="18"/>
      <c r="B28" s="18">
        <v>3</v>
      </c>
      <c r="C28" s="18"/>
      <c r="D28" s="16"/>
      <c r="E28" s="15"/>
      <c r="R28" s="4"/>
    </row>
    <row r="29" spans="1:20" x14ac:dyDescent="0.25">
      <c r="A29" s="18"/>
      <c r="B29" s="18">
        <v>4</v>
      </c>
      <c r="C29" s="18"/>
      <c r="D29" s="16"/>
      <c r="E29" s="15"/>
      <c r="R29" s="4"/>
      <c r="S29" s="39"/>
      <c r="T29" s="39"/>
    </row>
    <row r="30" spans="1:20" x14ac:dyDescent="0.25">
      <c r="A30" s="18">
        <v>2019</v>
      </c>
      <c r="B30" s="18">
        <v>1</v>
      </c>
      <c r="C30" s="18"/>
      <c r="D30" s="16"/>
      <c r="E30" s="15"/>
      <c r="J30" s="2"/>
      <c r="R30" s="4"/>
      <c r="S30" s="39"/>
      <c r="T30" s="39"/>
    </row>
    <row r="31" spans="1:20" x14ac:dyDescent="0.25">
      <c r="A31" s="18"/>
      <c r="B31" s="18">
        <v>2</v>
      </c>
      <c r="C31" s="18"/>
      <c r="D31" s="16"/>
      <c r="E31" s="15"/>
      <c r="J31" s="2"/>
      <c r="S31" s="39"/>
      <c r="T31" s="39"/>
    </row>
    <row r="32" spans="1:20" x14ac:dyDescent="0.25">
      <c r="A32" s="18"/>
      <c r="B32" s="18">
        <v>3</v>
      </c>
      <c r="C32" s="18"/>
      <c r="D32" s="16"/>
      <c r="E32" s="15"/>
      <c r="J32" s="2"/>
      <c r="S32" s="39"/>
      <c r="T32" s="39"/>
    </row>
    <row r="33" spans="1:20" x14ac:dyDescent="0.25">
      <c r="A33" s="18"/>
      <c r="B33" s="18">
        <v>4</v>
      </c>
      <c r="C33" s="18"/>
      <c r="D33" s="16"/>
      <c r="E33" s="15"/>
      <c r="J33" s="2"/>
      <c r="S33" s="39"/>
      <c r="T33" s="39"/>
    </row>
    <row r="34" spans="1:20" x14ac:dyDescent="0.25">
      <c r="A34" s="18">
        <v>2020</v>
      </c>
      <c r="B34" s="18">
        <v>1</v>
      </c>
      <c r="C34" s="18"/>
      <c r="D34" s="16"/>
      <c r="E34" s="15"/>
      <c r="J34" s="2"/>
      <c r="S34" s="39"/>
      <c r="T34" s="39"/>
    </row>
    <row r="35" spans="1:20" x14ac:dyDescent="0.25">
      <c r="A35" s="18"/>
      <c r="B35" s="18">
        <v>2</v>
      </c>
      <c r="C35" s="18"/>
      <c r="D35" s="16"/>
      <c r="E35" s="15"/>
      <c r="J35" s="2"/>
    </row>
    <row r="36" spans="1:20" x14ac:dyDescent="0.25">
      <c r="A36" s="18"/>
      <c r="B36" s="18">
        <v>3</v>
      </c>
      <c r="C36" s="18"/>
      <c r="D36" s="16"/>
      <c r="E36" s="15"/>
      <c r="J36" s="2"/>
    </row>
    <row r="37" spans="1:20" x14ac:dyDescent="0.25">
      <c r="A37" s="18"/>
      <c r="B37" s="18">
        <v>4</v>
      </c>
      <c r="C37" s="18"/>
      <c r="D37" s="18"/>
      <c r="E37" s="18"/>
      <c r="J37" s="2"/>
    </row>
    <row r="38" spans="1:20" x14ac:dyDescent="0.25">
      <c r="A38" s="18">
        <v>2021</v>
      </c>
      <c r="B38" s="18">
        <v>1</v>
      </c>
      <c r="C38" s="18"/>
      <c r="D38" s="18"/>
      <c r="E38" s="18"/>
      <c r="F38" s="5"/>
      <c r="J38" s="2"/>
    </row>
    <row r="39" spans="1:20" x14ac:dyDescent="0.25">
      <c r="A39" s="18"/>
      <c r="B39" s="18">
        <v>2</v>
      </c>
      <c r="C39" s="18"/>
      <c r="D39" s="18"/>
      <c r="E39" s="18"/>
      <c r="F39" s="5"/>
      <c r="J39" s="2"/>
    </row>
    <row r="40" spans="1:20" x14ac:dyDescent="0.25">
      <c r="A40" s="18"/>
      <c r="B40" s="18">
        <v>3</v>
      </c>
      <c r="C40" s="18"/>
      <c r="D40" s="18">
        <v>3500</v>
      </c>
      <c r="E40" s="18"/>
      <c r="F40" s="5"/>
      <c r="J40" s="2"/>
    </row>
    <row r="41" spans="1:20" x14ac:dyDescent="0.25">
      <c r="A41" s="18"/>
      <c r="B41" s="18">
        <v>4</v>
      </c>
      <c r="C41" s="34"/>
      <c r="D41" s="18">
        <v>3500</v>
      </c>
      <c r="E41" s="34"/>
      <c r="F41" s="5"/>
      <c r="J41" s="2"/>
    </row>
    <row r="42" spans="1:20" x14ac:dyDescent="0.25">
      <c r="A42" s="18">
        <v>2022</v>
      </c>
      <c r="B42" s="18">
        <v>1</v>
      </c>
      <c r="C42" s="18"/>
      <c r="D42" s="18">
        <v>3500</v>
      </c>
      <c r="E42" s="18"/>
      <c r="F42" s="5"/>
      <c r="J42" s="2"/>
    </row>
    <row r="43" spans="1:20" x14ac:dyDescent="0.25">
      <c r="A43" s="18"/>
      <c r="B43" s="18">
        <v>2</v>
      </c>
      <c r="C43" s="18"/>
      <c r="D43" s="18">
        <v>3500</v>
      </c>
      <c r="E43" s="18"/>
      <c r="F43" s="5"/>
      <c r="J43" s="2"/>
    </row>
    <row r="44" spans="1:20" x14ac:dyDescent="0.25">
      <c r="A44" s="18"/>
      <c r="B44" s="18">
        <v>3</v>
      </c>
      <c r="C44" s="18">
        <v>2800</v>
      </c>
      <c r="D44" s="18">
        <v>3500</v>
      </c>
      <c r="E44" s="18"/>
      <c r="F44" s="5"/>
      <c r="J44" s="2"/>
    </row>
    <row r="45" spans="1:20" x14ac:dyDescent="0.25">
      <c r="A45" s="18"/>
      <c r="B45" s="18">
        <v>4</v>
      </c>
      <c r="C45" s="18">
        <v>2800</v>
      </c>
      <c r="D45" s="18">
        <v>3500</v>
      </c>
      <c r="E45" s="18"/>
      <c r="F45" s="18"/>
      <c r="J45" s="2"/>
    </row>
    <row r="46" spans="1:20" x14ac:dyDescent="0.25">
      <c r="A46" s="18">
        <v>2023</v>
      </c>
      <c r="B46" s="18">
        <v>1</v>
      </c>
      <c r="C46" s="18">
        <v>2800</v>
      </c>
      <c r="D46" s="18"/>
      <c r="E46" s="18"/>
      <c r="F46" s="18"/>
      <c r="J46" s="2"/>
    </row>
    <row r="47" spans="1:20" x14ac:dyDescent="0.25">
      <c r="A47" s="18"/>
      <c r="B47" s="18">
        <v>2</v>
      </c>
      <c r="C47" s="18">
        <v>2800</v>
      </c>
      <c r="D47" s="18"/>
      <c r="E47" s="18"/>
      <c r="F47" s="18"/>
      <c r="J47" s="2"/>
    </row>
    <row r="48" spans="1:20" x14ac:dyDescent="0.25">
      <c r="A48" s="18"/>
      <c r="B48" s="18">
        <v>3</v>
      </c>
      <c r="C48" s="18">
        <v>2800</v>
      </c>
      <c r="D48" s="18"/>
      <c r="E48" s="18"/>
      <c r="F48" s="18"/>
      <c r="J48" s="2"/>
    </row>
    <row r="49" spans="1:6" x14ac:dyDescent="0.25">
      <c r="A49" s="18"/>
      <c r="B49" s="18">
        <v>4</v>
      </c>
      <c r="C49" s="18">
        <v>2800</v>
      </c>
      <c r="D49" s="18"/>
      <c r="E49" s="18"/>
      <c r="F49" s="34"/>
    </row>
    <row r="50" spans="1:6" x14ac:dyDescent="0.25">
      <c r="A50" s="18"/>
      <c r="B50" s="18"/>
      <c r="C50" s="18">
        <v>2800</v>
      </c>
      <c r="D50" s="18">
        <v>3500</v>
      </c>
      <c r="E50" s="18"/>
      <c r="F50" s="34"/>
    </row>
    <row r="51" spans="1:6" x14ac:dyDescent="0.25">
      <c r="A51" s="15"/>
      <c r="B51" s="15"/>
      <c r="C51" s="18">
        <v>2800</v>
      </c>
      <c r="D51" s="18">
        <v>3500</v>
      </c>
      <c r="E51" s="18"/>
      <c r="F51" s="34"/>
    </row>
    <row r="52" spans="1:6" x14ac:dyDescent="0.25">
      <c r="A52" s="15"/>
      <c r="B52" s="15"/>
      <c r="C52" s="18">
        <v>2800</v>
      </c>
      <c r="D52" s="18">
        <v>3500</v>
      </c>
      <c r="E52" s="18"/>
      <c r="F52" s="34"/>
    </row>
    <row r="53" spans="1:6" x14ac:dyDescent="0.25">
      <c r="A53" s="15"/>
      <c r="B53" s="15"/>
      <c r="C53" s="18">
        <v>2800</v>
      </c>
      <c r="D53" s="18">
        <v>3500</v>
      </c>
      <c r="E53" s="18"/>
      <c r="F53" s="34"/>
    </row>
    <row r="54" spans="1:6" x14ac:dyDescent="0.25">
      <c r="A54" s="15"/>
      <c r="B54" s="15"/>
      <c r="C54" s="18">
        <v>2800</v>
      </c>
      <c r="D54" s="18">
        <v>3500</v>
      </c>
      <c r="E54" s="18"/>
      <c r="F54" s="34"/>
    </row>
    <row r="55" spans="1:6" x14ac:dyDescent="0.25">
      <c r="A55" s="15"/>
      <c r="B55" s="15"/>
      <c r="C55" s="18">
        <v>2800</v>
      </c>
      <c r="D55" s="18">
        <v>3500</v>
      </c>
      <c r="E55" s="18"/>
      <c r="F55" s="34"/>
    </row>
    <row r="56" spans="1:6" x14ac:dyDescent="0.25">
      <c r="A56" s="15"/>
      <c r="B56" s="15"/>
      <c r="C56" s="18">
        <v>2800</v>
      </c>
      <c r="D56" s="18">
        <v>3500</v>
      </c>
      <c r="E56" s="18"/>
      <c r="F56" s="34"/>
    </row>
    <row r="57" spans="1:6" x14ac:dyDescent="0.25">
      <c r="A57" s="15"/>
      <c r="B57" s="15"/>
      <c r="C57" s="18"/>
      <c r="D57" s="18"/>
      <c r="E57" s="18"/>
      <c r="F57" s="34"/>
    </row>
    <row r="58" spans="1:6" x14ac:dyDescent="0.25">
      <c r="A58" s="15"/>
      <c r="B58" s="15"/>
      <c r="C58" s="18"/>
      <c r="D58" s="18"/>
      <c r="E58" s="18"/>
      <c r="F58" s="34"/>
    </row>
    <row r="59" spans="1:6" x14ac:dyDescent="0.25">
      <c r="A59" s="15"/>
      <c r="B59" s="15"/>
      <c r="C59" s="15"/>
      <c r="D59" s="15"/>
      <c r="E59" s="15"/>
      <c r="F59" s="34"/>
    </row>
    <row r="60" spans="1:6" x14ac:dyDescent="0.25">
      <c r="A60" s="15"/>
      <c r="B60" s="15"/>
      <c r="C60" s="15"/>
      <c r="D60" s="15"/>
      <c r="E60" s="15"/>
      <c r="F60" s="5"/>
    </row>
    <row r="61" spans="1:6" x14ac:dyDescent="0.25">
      <c r="A61" s="15"/>
      <c r="B61" s="15"/>
      <c r="C61" s="15"/>
      <c r="D61" s="15"/>
      <c r="E61" s="15"/>
      <c r="F61" s="5"/>
    </row>
    <row r="62" spans="1:6" x14ac:dyDescent="0.25">
      <c r="A62" s="15"/>
      <c r="B62" s="15"/>
      <c r="C62" s="15"/>
      <c r="D62" s="15"/>
      <c r="E62" s="15"/>
    </row>
    <row r="63" spans="1:6" x14ac:dyDescent="0.25">
      <c r="A63" s="15"/>
      <c r="B63" s="15"/>
      <c r="C63" s="15"/>
      <c r="D63" s="15"/>
      <c r="E63" s="15"/>
    </row>
    <row r="64" spans="1:6" x14ac:dyDescent="0.25">
      <c r="A64" s="15"/>
      <c r="B64" s="15"/>
      <c r="C64" s="15"/>
      <c r="D64" s="15"/>
      <c r="E64" s="15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5"/>
      <c r="B66" s="15"/>
      <c r="C66" s="15"/>
      <c r="D66" s="15"/>
      <c r="E66" s="15"/>
    </row>
    <row r="67" spans="1:5" x14ac:dyDescent="0.25">
      <c r="A67" s="15"/>
      <c r="B67" s="15"/>
      <c r="C67" s="15"/>
      <c r="D67" s="15"/>
      <c r="E67" s="15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5"/>
      <c r="B70" s="15"/>
      <c r="C70" s="15"/>
      <c r="D70" s="15"/>
      <c r="E70" s="15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5"/>
      <c r="B73" s="15"/>
      <c r="C73" s="15"/>
      <c r="D73" s="15"/>
      <c r="E73" s="15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5"/>
      <c r="B75" s="15"/>
      <c r="C75" s="15"/>
      <c r="D75" s="15"/>
      <c r="E75" s="15"/>
    </row>
    <row r="76" spans="1:5" x14ac:dyDescent="0.25">
      <c r="A76" s="15"/>
      <c r="B76" s="15"/>
      <c r="C76" s="15"/>
      <c r="D76" s="15"/>
      <c r="E76" s="15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5"/>
      <c r="B79" s="15"/>
      <c r="C79" s="15"/>
      <c r="D79" s="15"/>
      <c r="E79" s="15"/>
    </row>
    <row r="80" spans="1:5" x14ac:dyDescent="0.25">
      <c r="A80" s="15"/>
      <c r="B80" s="15"/>
      <c r="C80" s="15"/>
      <c r="D80" s="15"/>
      <c r="E80" s="15"/>
    </row>
  </sheetData>
  <mergeCells count="4">
    <mergeCell ref="H19:K19"/>
    <mergeCell ref="H17:K17"/>
    <mergeCell ref="H18:K18"/>
    <mergeCell ref="B1:K1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0"/>
  <sheetViews>
    <sheetView view="pageBreakPreview" zoomScaleNormal="100" zoomScaleSheetLayoutView="100" workbookViewId="0">
      <selection activeCell="C20" sqref="C20"/>
    </sheetView>
  </sheetViews>
  <sheetFormatPr defaultRowHeight="15" x14ac:dyDescent="0.25"/>
  <cols>
    <col min="1" max="1" width="21.85546875" style="67" customWidth="1"/>
    <col min="2" max="2" width="8.28515625" style="67" bestFit="1" customWidth="1"/>
    <col min="3" max="3" width="21.5703125" style="67" customWidth="1"/>
    <col min="4" max="4" width="23.42578125" style="159" customWidth="1"/>
    <col min="5" max="5" width="25" style="159" customWidth="1"/>
    <col min="6" max="6" width="23.28515625" style="67" customWidth="1"/>
    <col min="7" max="7" width="1.85546875" style="67" customWidth="1"/>
    <col min="8" max="16384" width="9.140625" style="67"/>
  </cols>
  <sheetData>
    <row r="1" spans="1:14" ht="48" customHeight="1" x14ac:dyDescent="0.25">
      <c r="A1" s="103" t="s">
        <v>15</v>
      </c>
      <c r="B1" s="377" t="str">
        <f>INDEX(Содержание!$B$3:$G$36,MATCH(A1,Содержание!$A$3:$A$34,0),1)</f>
        <v>Динамика номинальной и реальной заработной платы, г/г, %</v>
      </c>
      <c r="C1" s="378"/>
      <c r="D1" s="379"/>
      <c r="E1" s="379"/>
      <c r="F1" s="378"/>
      <c r="G1" s="41"/>
      <c r="H1" s="42"/>
      <c r="I1" s="78"/>
      <c r="J1" s="78"/>
      <c r="K1" s="78"/>
      <c r="L1" s="78"/>
      <c r="M1" s="42"/>
      <c r="N1" s="42"/>
    </row>
    <row r="2" spans="1:14" ht="43.5" customHeight="1" x14ac:dyDescent="0.25">
      <c r="A2" s="295" t="s">
        <v>23</v>
      </c>
      <c r="B2" s="170" t="s">
        <v>24</v>
      </c>
      <c r="C2" s="170" t="s">
        <v>182</v>
      </c>
      <c r="D2" s="170" t="s">
        <v>183</v>
      </c>
      <c r="E2" s="170" t="s">
        <v>185</v>
      </c>
      <c r="F2" s="293" t="s">
        <v>25</v>
      </c>
      <c r="G2" s="41"/>
      <c r="H2" s="42"/>
      <c r="I2" s="78"/>
      <c r="J2" s="79"/>
      <c r="K2" s="79"/>
      <c r="L2" s="79"/>
      <c r="M2" s="42"/>
      <c r="N2" s="42"/>
    </row>
    <row r="3" spans="1:14" x14ac:dyDescent="0.25">
      <c r="A3" s="419">
        <v>2024</v>
      </c>
      <c r="B3" s="246">
        <v>1</v>
      </c>
      <c r="C3" s="171">
        <v>2.7</v>
      </c>
      <c r="D3" s="251">
        <v>12.299999999999997</v>
      </c>
      <c r="E3" s="171">
        <v>2.2999999999999998</v>
      </c>
      <c r="F3" s="187" t="s">
        <v>39</v>
      </c>
      <c r="G3" s="41"/>
      <c r="H3" s="42"/>
      <c r="I3" s="78"/>
      <c r="J3" s="49"/>
      <c r="K3" s="49"/>
      <c r="L3" s="49"/>
      <c r="M3" s="42"/>
      <c r="N3" s="42"/>
    </row>
    <row r="4" spans="1:14" x14ac:dyDescent="0.25">
      <c r="A4" s="420"/>
      <c r="B4" s="246">
        <v>2</v>
      </c>
      <c r="C4" s="171">
        <v>1.7</v>
      </c>
      <c r="D4" s="251">
        <v>10.3</v>
      </c>
      <c r="E4" s="171">
        <v>1.8</v>
      </c>
      <c r="F4" s="187" t="s">
        <v>27</v>
      </c>
      <c r="G4" s="41"/>
      <c r="H4" s="42"/>
      <c r="I4" s="78"/>
      <c r="J4" s="49"/>
      <c r="K4" s="49"/>
      <c r="L4" s="49"/>
      <c r="M4" s="42"/>
      <c r="N4" s="42"/>
    </row>
    <row r="5" spans="1:14" x14ac:dyDescent="0.25">
      <c r="A5" s="420"/>
      <c r="B5" s="247">
        <v>3</v>
      </c>
      <c r="C5" s="171">
        <v>2.7</v>
      </c>
      <c r="D5" s="251">
        <v>11.3</v>
      </c>
      <c r="E5" s="171">
        <v>4.4000000000000004</v>
      </c>
      <c r="F5" s="159"/>
      <c r="G5" s="41"/>
      <c r="H5" s="42"/>
      <c r="I5" s="78"/>
      <c r="J5" s="49"/>
      <c r="K5" s="49"/>
      <c r="L5" s="49"/>
      <c r="M5" s="42"/>
      <c r="N5" s="42"/>
    </row>
    <row r="6" spans="1:14" x14ac:dyDescent="0.25">
      <c r="A6" s="421"/>
      <c r="B6" s="247">
        <v>4</v>
      </c>
      <c r="C6" s="171">
        <v>1.8</v>
      </c>
      <c r="D6" s="251">
        <v>10.5</v>
      </c>
      <c r="E6" s="171">
        <v>5.3819950645734025</v>
      </c>
      <c r="F6" s="159"/>
      <c r="G6" s="41"/>
      <c r="H6" s="42"/>
      <c r="I6" s="78"/>
      <c r="J6" s="49"/>
      <c r="K6" s="42"/>
      <c r="L6" s="42"/>
      <c r="M6" s="42"/>
      <c r="N6" s="42"/>
    </row>
    <row r="7" spans="1:14" x14ac:dyDescent="0.25">
      <c r="A7" s="422">
        <v>2025</v>
      </c>
      <c r="B7" s="247">
        <v>1</v>
      </c>
      <c r="C7" s="171">
        <v>1.2</v>
      </c>
      <c r="D7" s="251">
        <v>10.7</v>
      </c>
      <c r="E7" s="171">
        <v>4.2781777225495716</v>
      </c>
      <c r="F7" s="159"/>
      <c r="G7" s="41"/>
      <c r="H7" s="42"/>
      <c r="I7" s="78"/>
      <c r="J7" s="49"/>
      <c r="K7" s="42"/>
      <c r="L7" s="42"/>
      <c r="M7" s="42"/>
      <c r="N7" s="42"/>
    </row>
    <row r="8" spans="1:14" x14ac:dyDescent="0.25">
      <c r="A8" s="423"/>
      <c r="B8" s="247">
        <v>2</v>
      </c>
      <c r="C8" s="171">
        <v>0</v>
      </c>
      <c r="D8" s="251">
        <v>11.3</v>
      </c>
      <c r="E8" s="171">
        <v>5.0419669274937462</v>
      </c>
      <c r="F8" s="159"/>
      <c r="G8" s="41"/>
      <c r="H8" s="42"/>
      <c r="I8" s="78"/>
      <c r="J8" s="42"/>
      <c r="K8" s="42"/>
      <c r="L8" s="42"/>
      <c r="M8" s="42"/>
      <c r="N8" s="42"/>
    </row>
    <row r="9" spans="1:14" x14ac:dyDescent="0.25">
      <c r="A9" s="423"/>
      <c r="B9" s="248">
        <v>3</v>
      </c>
      <c r="C9" s="171">
        <v>-2</v>
      </c>
      <c r="D9" s="251">
        <v>10</v>
      </c>
      <c r="E9" s="171">
        <v>5.2027560587279567</v>
      </c>
      <c r="F9" s="159"/>
      <c r="G9" s="41"/>
      <c r="H9" s="159"/>
      <c r="I9" s="159"/>
      <c r="J9" s="61"/>
    </row>
    <row r="10" spans="1:14" x14ac:dyDescent="0.25">
      <c r="A10" s="424"/>
      <c r="B10" s="248">
        <v>4</v>
      </c>
      <c r="C10" s="171">
        <v>-3.2</v>
      </c>
      <c r="D10" s="251">
        <v>8.8000000000000007</v>
      </c>
      <c r="E10" s="171">
        <v>5.5604740129302002</v>
      </c>
      <c r="F10" s="98"/>
      <c r="G10" s="97"/>
      <c r="H10" s="98"/>
      <c r="I10" s="98"/>
      <c r="J10" s="98"/>
      <c r="K10" s="98"/>
      <c r="L10" s="159"/>
      <c r="M10" s="159"/>
      <c r="N10" s="159"/>
    </row>
    <row r="11" spans="1:14" x14ac:dyDescent="0.25">
      <c r="A11" s="249" t="s">
        <v>184</v>
      </c>
      <c r="B11" s="248">
        <v>1</v>
      </c>
      <c r="C11" s="171">
        <v>-2.2999999999999998</v>
      </c>
      <c r="D11" s="251">
        <v>9.1</v>
      </c>
      <c r="E11" s="171">
        <v>1.9087217506341858</v>
      </c>
      <c r="F11" s="98"/>
      <c r="G11" s="97"/>
      <c r="H11" s="159"/>
      <c r="I11" s="159"/>
      <c r="J11" s="159"/>
      <c r="K11" s="321" t="s">
        <v>0</v>
      </c>
      <c r="L11" s="321"/>
      <c r="M11" s="321"/>
      <c r="N11" s="321"/>
    </row>
    <row r="12" spans="1:14" x14ac:dyDescent="0.25">
      <c r="A12" s="250"/>
      <c r="B12" s="250"/>
      <c r="C12" s="250"/>
      <c r="D12" s="250"/>
      <c r="E12" s="250"/>
      <c r="F12" s="250"/>
      <c r="G12" s="97"/>
      <c r="H12" s="159"/>
      <c r="I12" s="159"/>
      <c r="J12" s="159"/>
      <c r="K12" s="159"/>
      <c r="L12" s="159"/>
      <c r="M12" s="159"/>
      <c r="N12" s="159"/>
    </row>
    <row r="13" spans="1:14" x14ac:dyDescent="0.25">
      <c r="A13" s="200"/>
      <c r="G13" s="97"/>
    </row>
    <row r="20" spans="10:10" x14ac:dyDescent="0.25">
      <c r="J20" s="67" t="s">
        <v>34</v>
      </c>
    </row>
  </sheetData>
  <mergeCells count="4">
    <mergeCell ref="K11:N11"/>
    <mergeCell ref="B1:F1"/>
    <mergeCell ref="A3:A6"/>
    <mergeCell ref="A7:A10"/>
  </mergeCells>
  <hyperlinks>
    <hyperlink ref="K11:N11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15"/>
  <sheetViews>
    <sheetView showGridLines="0" view="pageBreakPreview" zoomScaleNormal="70" zoomScaleSheetLayoutView="100" workbookViewId="0">
      <selection activeCell="I26" sqref="I26"/>
    </sheetView>
  </sheetViews>
  <sheetFormatPr defaultColWidth="9.140625" defaultRowHeight="15" x14ac:dyDescent="0.25"/>
  <cols>
    <col min="1" max="1" width="15.5703125" style="159" customWidth="1"/>
    <col min="2" max="2" width="15" style="159" customWidth="1"/>
    <col min="3" max="6" width="14.85546875" style="159" customWidth="1"/>
    <col min="7" max="9" width="9.140625" style="159"/>
    <col min="10" max="10" width="1.5703125" style="41" customWidth="1"/>
    <col min="11" max="19" width="7" style="159" customWidth="1"/>
    <col min="20" max="16384" width="9.140625" style="159"/>
  </cols>
  <sheetData>
    <row r="1" spans="1:19" ht="32.25" customHeight="1" x14ac:dyDescent="0.25">
      <c r="A1" s="103" t="s">
        <v>16</v>
      </c>
      <c r="B1" s="386" t="str">
        <f>INDEX(Содержание!$B$3:$G$36,MATCH(A1,Содержание!$A$3:$A$34,0),1)</f>
        <v>Ненефтяной дефицит госбюджета в первом квартале 2026 года существенно улучшился, в % от ВВП, за 1 квартал периода.</v>
      </c>
      <c r="C1" s="379"/>
      <c r="D1" s="379"/>
      <c r="E1" s="379"/>
      <c r="F1" s="379"/>
      <c r="G1" s="379"/>
      <c r="H1" s="379"/>
      <c r="I1" s="379"/>
    </row>
    <row r="2" spans="1:19" ht="60" customHeight="1" x14ac:dyDescent="0.25">
      <c r="A2" s="170" t="s">
        <v>23</v>
      </c>
      <c r="B2" s="170" t="s">
        <v>116</v>
      </c>
      <c r="C2" s="170" t="s">
        <v>56</v>
      </c>
      <c r="D2" s="170" t="s">
        <v>107</v>
      </c>
      <c r="E2" s="170" t="s">
        <v>108</v>
      </c>
      <c r="F2" s="429" t="s">
        <v>25</v>
      </c>
      <c r="G2" s="430"/>
      <c r="H2" s="430"/>
      <c r="I2" s="430"/>
    </row>
    <row r="3" spans="1:19" x14ac:dyDescent="0.25">
      <c r="A3" s="203">
        <v>2016</v>
      </c>
      <c r="B3" s="206">
        <v>-4.5377963343327092</v>
      </c>
      <c r="C3" s="206">
        <v>-10.170630936922208</v>
      </c>
      <c r="D3" s="234">
        <v>-2</v>
      </c>
      <c r="E3" s="234">
        <v>-5</v>
      </c>
      <c r="F3" s="425" t="s">
        <v>68</v>
      </c>
      <c r="G3" s="426"/>
      <c r="H3" s="426"/>
      <c r="I3" s="426"/>
    </row>
    <row r="4" spans="1:19" ht="15" customHeight="1" x14ac:dyDescent="0.25">
      <c r="A4" s="203">
        <v>2017</v>
      </c>
      <c r="B4" s="206">
        <v>-0.12325400843175545</v>
      </c>
      <c r="C4" s="206">
        <v>-7.9265669871747813</v>
      </c>
      <c r="D4" s="234">
        <v>-2</v>
      </c>
      <c r="E4" s="234">
        <v>-5</v>
      </c>
      <c r="F4" s="398" t="s">
        <v>39</v>
      </c>
      <c r="G4" s="399"/>
      <c r="H4" s="399"/>
      <c r="I4" s="400"/>
    </row>
    <row r="5" spans="1:19" ht="15" customHeight="1" x14ac:dyDescent="0.25">
      <c r="A5" s="203">
        <v>2018</v>
      </c>
      <c r="B5" s="206">
        <v>0.75002040455450958</v>
      </c>
      <c r="C5" s="206">
        <v>-7.5854478575660398</v>
      </c>
      <c r="D5" s="234">
        <v>-2</v>
      </c>
      <c r="E5" s="234">
        <v>-5</v>
      </c>
      <c r="F5" s="427" t="s">
        <v>27</v>
      </c>
      <c r="G5" s="428"/>
      <c r="H5" s="428"/>
      <c r="I5" s="428"/>
    </row>
    <row r="6" spans="1:19" ht="15" customHeight="1" x14ac:dyDescent="0.25">
      <c r="A6" s="203">
        <v>2019</v>
      </c>
      <c r="B6" s="206">
        <v>-0.71130752910803041</v>
      </c>
      <c r="C6" s="206">
        <v>-8.6073454015462563</v>
      </c>
      <c r="D6" s="234">
        <v>-2</v>
      </c>
      <c r="E6" s="234">
        <v>-5</v>
      </c>
    </row>
    <row r="7" spans="1:19" ht="15" customHeight="1" x14ac:dyDescent="0.25">
      <c r="A7" s="203">
        <v>2020</v>
      </c>
      <c r="B7" s="206">
        <v>-0.23030274843308993</v>
      </c>
      <c r="C7" s="206">
        <v>-9.367478350440658</v>
      </c>
      <c r="D7" s="234">
        <v>-2</v>
      </c>
      <c r="E7" s="234">
        <v>-5</v>
      </c>
    </row>
    <row r="8" spans="1:19" x14ac:dyDescent="0.25">
      <c r="A8" s="203">
        <v>2021</v>
      </c>
      <c r="B8" s="206">
        <v>-3.9549458815986238</v>
      </c>
      <c r="C8" s="206">
        <v>-11.926821023365623</v>
      </c>
      <c r="D8" s="234">
        <v>-2</v>
      </c>
      <c r="E8" s="234">
        <v>-5</v>
      </c>
    </row>
    <row r="9" spans="1:19" x14ac:dyDescent="0.25">
      <c r="A9" s="203">
        <v>2022</v>
      </c>
      <c r="B9" s="206">
        <v>0.95486593663172159</v>
      </c>
      <c r="C9" s="206">
        <v>-6.2838861910975972</v>
      </c>
      <c r="D9" s="234">
        <v>-2</v>
      </c>
      <c r="E9" s="234">
        <v>-5</v>
      </c>
    </row>
    <row r="10" spans="1:19" x14ac:dyDescent="0.25">
      <c r="A10" s="203">
        <v>2023</v>
      </c>
      <c r="B10" s="206">
        <v>-1.6206365723416087</v>
      </c>
      <c r="C10" s="206">
        <v>-7.4449365480754386</v>
      </c>
      <c r="D10" s="234">
        <v>-2</v>
      </c>
      <c r="E10" s="234">
        <v>-5</v>
      </c>
    </row>
    <row r="11" spans="1:19" x14ac:dyDescent="0.25">
      <c r="A11" s="203">
        <v>2024</v>
      </c>
      <c r="B11" s="206">
        <v>-1.0425526368353322</v>
      </c>
      <c r="C11" s="206">
        <v>-7.4801509527731458</v>
      </c>
      <c r="D11" s="234">
        <v>-2</v>
      </c>
      <c r="E11" s="234">
        <v>-5</v>
      </c>
    </row>
    <row r="12" spans="1:19" x14ac:dyDescent="0.25">
      <c r="A12" s="203">
        <v>2025</v>
      </c>
      <c r="B12" s="206">
        <v>0.25599627901865274</v>
      </c>
      <c r="C12" s="206">
        <v>-5.3421079441288537</v>
      </c>
      <c r="D12" s="234">
        <v>-2</v>
      </c>
      <c r="E12" s="234">
        <v>-5</v>
      </c>
      <c r="F12" s="160"/>
      <c r="G12" s="98"/>
      <c r="H12" s="98"/>
    </row>
    <row r="13" spans="1:19" x14ac:dyDescent="0.25">
      <c r="A13" s="203">
        <v>2026</v>
      </c>
      <c r="B13" s="206">
        <v>-1.1190478377791757</v>
      </c>
      <c r="C13" s="206">
        <v>-4.0671477776529841</v>
      </c>
      <c r="D13" s="234">
        <v>-2</v>
      </c>
      <c r="E13" s="234">
        <v>-5</v>
      </c>
      <c r="F13" s="160"/>
    </row>
    <row r="15" spans="1:19" x14ac:dyDescent="0.25">
      <c r="P15" s="321" t="s">
        <v>0</v>
      </c>
      <c r="Q15" s="321"/>
      <c r="R15" s="321"/>
      <c r="S15" s="321"/>
    </row>
  </sheetData>
  <mergeCells count="6">
    <mergeCell ref="P15:S15"/>
    <mergeCell ref="B1:I1"/>
    <mergeCell ref="F3:I3"/>
    <mergeCell ref="F4:I4"/>
    <mergeCell ref="F5:I5"/>
    <mergeCell ref="F2:I2"/>
  </mergeCells>
  <dataValidations count="2">
    <dataValidation type="list" allowBlank="1" showInputMessage="1" showErrorMessage="1" sqref="F5">
      <formula1>#REF!</formula1>
    </dataValidation>
    <dataValidation type="list" allowBlank="1" showInputMessage="1" showErrorMessage="1" sqref="F4">
      <formula1>#REF!</formula1>
    </dataValidation>
  </dataValidations>
  <hyperlinks>
    <hyperlink ref="P15:S15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2"/>
  <sheetViews>
    <sheetView showGridLines="0" view="pageBreakPreview" zoomScaleNormal="70" zoomScaleSheetLayoutView="100" workbookViewId="0">
      <selection activeCell="G22" sqref="G22"/>
    </sheetView>
  </sheetViews>
  <sheetFormatPr defaultColWidth="9.140625" defaultRowHeight="15" x14ac:dyDescent="0.25"/>
  <cols>
    <col min="1" max="2" width="15.5703125" style="159" customWidth="1"/>
    <col min="3" max="3" width="15" style="159" customWidth="1"/>
    <col min="4" max="6" width="14.85546875" style="159" customWidth="1"/>
    <col min="7" max="9" width="9.140625" style="159"/>
    <col min="10" max="10" width="1.5703125" style="41" customWidth="1"/>
    <col min="11" max="19" width="7" style="159" customWidth="1"/>
    <col min="20" max="16384" width="9.140625" style="159"/>
  </cols>
  <sheetData>
    <row r="1" spans="1:19" ht="27" customHeight="1" x14ac:dyDescent="0.25">
      <c r="A1" s="103" t="s">
        <v>75</v>
      </c>
      <c r="B1" s="386" t="str">
        <f>INDEX(Содержание!$B$3:$G$36,MATCH(A1,Содержание!$A$3:$A$34,0),1)</f>
        <v>В структуре дефицита заметно растет доля обслуживания долга, декомпозиция дефицита госбюджета, в % от ВВП, за 1 квартал периода.</v>
      </c>
      <c r="C1" s="379"/>
      <c r="D1" s="379"/>
      <c r="E1" s="379"/>
      <c r="F1" s="379"/>
      <c r="G1" s="379"/>
      <c r="H1" s="379"/>
      <c r="I1" s="379"/>
    </row>
    <row r="2" spans="1:19" ht="60" customHeight="1" x14ac:dyDescent="0.25">
      <c r="A2" s="204" t="s">
        <v>23</v>
      </c>
      <c r="B2" s="205" t="s">
        <v>117</v>
      </c>
      <c r="C2" s="204" t="s">
        <v>118</v>
      </c>
      <c r="D2" s="205" t="s">
        <v>119</v>
      </c>
      <c r="E2" s="204" t="s">
        <v>120</v>
      </c>
      <c r="F2" s="430" t="s">
        <v>25</v>
      </c>
      <c r="G2" s="430"/>
      <c r="H2" s="430"/>
      <c r="I2" s="431"/>
    </row>
    <row r="3" spans="1:19" x14ac:dyDescent="0.25">
      <c r="A3" s="235">
        <v>2016</v>
      </c>
      <c r="B3" s="236">
        <v>-8.2358630869424037</v>
      </c>
      <c r="C3" s="236">
        <v>-0.53312173255388029</v>
      </c>
      <c r="D3" s="237">
        <v>-1.401646117425924</v>
      </c>
      <c r="E3" s="237">
        <v>5.6328346025894973</v>
      </c>
      <c r="F3" s="425" t="s">
        <v>68</v>
      </c>
      <c r="G3" s="426"/>
      <c r="H3" s="426"/>
      <c r="I3" s="426"/>
    </row>
    <row r="4" spans="1:19" ht="15" customHeight="1" x14ac:dyDescent="0.25">
      <c r="A4" s="235">
        <v>2017</v>
      </c>
      <c r="B4" s="236">
        <v>-6.4489736520171901</v>
      </c>
      <c r="C4" s="236">
        <v>-0.23629425063106199</v>
      </c>
      <c r="D4" s="237">
        <v>-1.2412990845265255</v>
      </c>
      <c r="E4" s="237">
        <v>7.8033129787430253</v>
      </c>
      <c r="F4" s="398" t="s">
        <v>39</v>
      </c>
      <c r="G4" s="399"/>
      <c r="H4" s="399"/>
      <c r="I4" s="400"/>
    </row>
    <row r="5" spans="1:19" ht="15" customHeight="1" x14ac:dyDescent="0.25">
      <c r="A5" s="235">
        <v>2018</v>
      </c>
      <c r="B5" s="236">
        <v>-6.127621972622598</v>
      </c>
      <c r="C5" s="236">
        <v>-0.12833209062216056</v>
      </c>
      <c r="D5" s="237">
        <v>-1.3294937943212768</v>
      </c>
      <c r="E5" s="236">
        <v>8.3354682621205498</v>
      </c>
      <c r="F5" s="427" t="s">
        <v>27</v>
      </c>
      <c r="G5" s="428"/>
      <c r="H5" s="428"/>
      <c r="I5" s="428"/>
    </row>
    <row r="6" spans="1:19" ht="15" customHeight="1" x14ac:dyDescent="0.25">
      <c r="A6" s="235">
        <v>2019</v>
      </c>
      <c r="B6" s="236">
        <v>-7.5460010393867671</v>
      </c>
      <c r="C6" s="236">
        <v>0.11890058348219003</v>
      </c>
      <c r="D6" s="236">
        <v>-1.3989641053691328</v>
      </c>
      <c r="E6" s="236">
        <v>8.114757032165679</v>
      </c>
    </row>
    <row r="7" spans="1:19" ht="15" customHeight="1" x14ac:dyDescent="0.25">
      <c r="A7" s="235">
        <v>2020</v>
      </c>
      <c r="B7" s="236">
        <v>-7.7886757519854495</v>
      </c>
      <c r="C7" s="236">
        <v>-0.2834530813294005</v>
      </c>
      <c r="D7" s="236">
        <v>-1.4198488313063991</v>
      </c>
      <c r="E7" s="236">
        <v>9.2616749161883547</v>
      </c>
    </row>
    <row r="8" spans="1:19" x14ac:dyDescent="0.25">
      <c r="A8" s="235">
        <v>2021</v>
      </c>
      <c r="B8" s="236">
        <v>-10.036205506955284</v>
      </c>
      <c r="C8" s="236">
        <v>7.4028375013032291E-2</v>
      </c>
      <c r="D8" s="236">
        <v>-2.0666345410195457</v>
      </c>
      <c r="E8" s="236">
        <v>7.9780963351191057</v>
      </c>
    </row>
    <row r="9" spans="1:19" x14ac:dyDescent="0.25">
      <c r="A9" s="235">
        <v>2022</v>
      </c>
      <c r="B9" s="236">
        <v>-4.6350481676425881</v>
      </c>
      <c r="C9" s="236">
        <v>0.18542085137278833</v>
      </c>
      <c r="D9" s="236">
        <v>-2.0578966034604211</v>
      </c>
      <c r="E9" s="236">
        <v>7.4623898563618933</v>
      </c>
    </row>
    <row r="10" spans="1:19" x14ac:dyDescent="0.25">
      <c r="A10" s="235">
        <v>2023</v>
      </c>
      <c r="B10" s="236">
        <v>-5.7131937511377284</v>
      </c>
      <c r="C10" s="236">
        <v>0.38003377695038254</v>
      </c>
      <c r="D10" s="236">
        <v>-2.3727676157915734</v>
      </c>
      <c r="E10" s="236">
        <v>6.0852910176373989</v>
      </c>
    </row>
    <row r="11" spans="1:19" x14ac:dyDescent="0.25">
      <c r="A11" s="235">
        <v>2024</v>
      </c>
      <c r="B11" s="236">
        <v>-4.9978555650349454</v>
      </c>
      <c r="C11" s="236">
        <v>0.12620050108528355</v>
      </c>
      <c r="D11" s="236">
        <v>-2.7796322556692115</v>
      </c>
      <c r="E11" s="236">
        <v>6.6087346827834601</v>
      </c>
    </row>
    <row r="12" spans="1:19" x14ac:dyDescent="0.25">
      <c r="A12" s="235">
        <v>2025</v>
      </c>
      <c r="B12" s="236">
        <v>-2.5276890424402474</v>
      </c>
      <c r="C12" s="236">
        <v>0.23280452652935979</v>
      </c>
      <c r="D12" s="236">
        <v>-3.2231608221826349</v>
      </c>
      <c r="E12" s="236">
        <v>5.7740416171121769</v>
      </c>
    </row>
    <row r="13" spans="1:19" x14ac:dyDescent="0.25">
      <c r="A13" s="235">
        <v>2026</v>
      </c>
      <c r="B13" s="236">
        <v>-0.46620408500656402</v>
      </c>
      <c r="C13" s="236">
        <v>-0.19104156134303391</v>
      </c>
      <c r="D13" s="236">
        <v>-3.4099021313034177</v>
      </c>
      <c r="E13" s="236">
        <v>2.9480999398738081</v>
      </c>
    </row>
    <row r="14" spans="1:19" x14ac:dyDescent="0.25">
      <c r="G14" s="138"/>
      <c r="H14" s="138"/>
      <c r="I14" s="138"/>
    </row>
    <row r="15" spans="1:19" x14ac:dyDescent="0.25">
      <c r="A15" s="200"/>
      <c r="B15" s="200"/>
      <c r="P15" s="321" t="s">
        <v>0</v>
      </c>
      <c r="Q15" s="321"/>
      <c r="R15" s="321"/>
      <c r="S15" s="321"/>
    </row>
    <row r="16" spans="1:19" ht="30.75" customHeight="1" x14ac:dyDescent="0.25">
      <c r="J16" s="362"/>
    </row>
    <row r="17" spans="10:10" x14ac:dyDescent="0.25">
      <c r="J17" s="362"/>
    </row>
    <row r="18" spans="10:10" x14ac:dyDescent="0.25">
      <c r="J18" s="362"/>
    </row>
    <row r="50" spans="7:19" x14ac:dyDescent="0.25">
      <c r="G50" s="53"/>
      <c r="H50" s="53"/>
      <c r="I50" s="53"/>
    </row>
    <row r="52" spans="7:19" ht="37.5" customHeight="1" x14ac:dyDescent="0.25">
      <c r="K52" s="40"/>
      <c r="L52" s="40"/>
      <c r="M52" s="40"/>
      <c r="N52" s="40"/>
      <c r="O52" s="40"/>
      <c r="P52" s="40"/>
      <c r="Q52" s="40"/>
      <c r="R52" s="40"/>
      <c r="S52" s="40"/>
    </row>
  </sheetData>
  <mergeCells count="7">
    <mergeCell ref="B1:I1"/>
    <mergeCell ref="F5:I5"/>
    <mergeCell ref="P15:S15"/>
    <mergeCell ref="J16:J18"/>
    <mergeCell ref="F2:I2"/>
    <mergeCell ref="F3:I3"/>
    <mergeCell ref="F4:I4"/>
  </mergeCells>
  <dataValidations count="2">
    <dataValidation type="list" allowBlank="1" showInputMessage="1" showErrorMessage="1" sqref="F5">
      <formula1>#REF!</formula1>
    </dataValidation>
    <dataValidation type="list" allowBlank="1" showInputMessage="1" showErrorMessage="1" sqref="F4">
      <formula1>#REF!</formula1>
    </dataValidation>
  </dataValidations>
  <hyperlinks>
    <hyperlink ref="P15:S15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5" tint="0.59999389629810485"/>
  </sheetPr>
  <dimension ref="A1:W18"/>
  <sheetViews>
    <sheetView showGridLines="0" view="pageBreakPreview" zoomScaleNormal="100" zoomScaleSheetLayoutView="100" workbookViewId="0">
      <selection activeCell="T25" sqref="T25"/>
    </sheetView>
  </sheetViews>
  <sheetFormatPr defaultColWidth="9.140625" defaultRowHeight="15" x14ac:dyDescent="0.25"/>
  <cols>
    <col min="1" max="1" width="12.42578125" customWidth="1"/>
    <col min="2" max="2" width="9.28515625" style="13" customWidth="1"/>
    <col min="3" max="3" width="8.28515625" style="13" bestFit="1" customWidth="1"/>
    <col min="4" max="4" width="8.28515625" style="13" customWidth="1"/>
    <col min="5" max="5" width="10.140625" style="13" customWidth="1"/>
    <col min="6" max="7" width="8.28515625" style="13" customWidth="1"/>
    <col min="8" max="8" width="8.28515625" style="13" bestFit="1" customWidth="1"/>
    <col min="9" max="9" width="8.42578125" style="13" bestFit="1" customWidth="1"/>
    <col min="10" max="13" width="7.140625" customWidth="1"/>
    <col min="14" max="14" width="1.5703125" style="41" customWidth="1"/>
    <col min="15" max="22" width="7.28515625" customWidth="1"/>
  </cols>
  <sheetData>
    <row r="1" spans="1:13" x14ac:dyDescent="0.25">
      <c r="A1" s="103" t="s">
        <v>17</v>
      </c>
      <c r="B1" s="377" t="str">
        <f>INDEX(Содержание!$B$3:$G$36,MATCH(A1,Содержание!$A$3:$A$34,0),1)</f>
        <v xml:space="preserve">Рост налогов в 1 квартале обеспечен за счет НДС, в %, г/г, за 1 квартал периода. </v>
      </c>
      <c r="C1" s="378"/>
      <c r="D1" s="379"/>
      <c r="E1" s="379"/>
      <c r="F1" s="379"/>
      <c r="G1" s="379"/>
      <c r="H1" s="378"/>
      <c r="I1" s="378"/>
      <c r="J1" s="378"/>
      <c r="K1" s="378"/>
      <c r="L1" s="378"/>
      <c r="M1" s="378"/>
    </row>
    <row r="2" spans="1:13" ht="25.5" customHeight="1" x14ac:dyDescent="0.25">
      <c r="A2" s="33" t="s">
        <v>23</v>
      </c>
      <c r="B2" s="238" t="s">
        <v>169</v>
      </c>
      <c r="C2" s="238" t="s">
        <v>170</v>
      </c>
      <c r="D2" s="238" t="s">
        <v>171</v>
      </c>
      <c r="E2" s="238" t="s">
        <v>172</v>
      </c>
      <c r="F2" s="238" t="s">
        <v>173</v>
      </c>
      <c r="G2" s="238" t="s">
        <v>174</v>
      </c>
      <c r="H2" s="238" t="s">
        <v>175</v>
      </c>
      <c r="I2" s="238" t="s">
        <v>176</v>
      </c>
      <c r="J2" s="432" t="s">
        <v>25</v>
      </c>
      <c r="K2" s="381"/>
      <c r="L2" s="381"/>
      <c r="M2" s="382"/>
    </row>
    <row r="3" spans="1:13" x14ac:dyDescent="0.25">
      <c r="A3" s="235">
        <v>2021</v>
      </c>
      <c r="B3" s="236">
        <f>SUM(C3:I3)</f>
        <v>-7.0081509621921771</v>
      </c>
      <c r="C3" s="236">
        <v>0.58390044975358169</v>
      </c>
      <c r="D3" s="236">
        <v>2.4951342474765409E-2</v>
      </c>
      <c r="E3" s="236">
        <v>-0.60787259126455084</v>
      </c>
      <c r="F3" s="236">
        <v>-7.6947806871863662</v>
      </c>
      <c r="G3" s="236">
        <v>-0.19649733075655751</v>
      </c>
      <c r="H3" s="236">
        <v>1.8498891906795871</v>
      </c>
      <c r="I3" s="236">
        <v>-0.96774133589263689</v>
      </c>
      <c r="J3" s="425" t="s">
        <v>68</v>
      </c>
      <c r="K3" s="426"/>
      <c r="L3" s="426"/>
      <c r="M3" s="426"/>
    </row>
    <row r="4" spans="1:13" ht="15" customHeight="1" x14ac:dyDescent="0.25">
      <c r="A4" s="235">
        <v>2022</v>
      </c>
      <c r="B4" s="236">
        <f t="shared" ref="B4:B8" si="0">SUM(C4:I4)</f>
        <v>57.15341824564063</v>
      </c>
      <c r="C4" s="236">
        <v>22.246018971139797</v>
      </c>
      <c r="D4" s="236">
        <v>3.0109126483596405</v>
      </c>
      <c r="E4" s="236">
        <v>0.87087438837707176</v>
      </c>
      <c r="F4" s="236">
        <v>21.103837039920879</v>
      </c>
      <c r="G4" s="236">
        <v>0.39721733790526231</v>
      </c>
      <c r="H4" s="236">
        <v>0.72384961249561863</v>
      </c>
      <c r="I4" s="236">
        <v>8.8007082474423584</v>
      </c>
      <c r="J4" s="425" t="s">
        <v>180</v>
      </c>
      <c r="K4" s="426"/>
      <c r="L4" s="426"/>
      <c r="M4" s="426"/>
    </row>
    <row r="5" spans="1:13" x14ac:dyDescent="0.25">
      <c r="A5" s="235">
        <v>2023</v>
      </c>
      <c r="B5" s="236">
        <f t="shared" si="0"/>
        <v>2.9295283510021326</v>
      </c>
      <c r="C5" s="236">
        <v>-0.41973325701050335</v>
      </c>
      <c r="D5" s="236">
        <v>-0.28514159094026686</v>
      </c>
      <c r="E5" s="236">
        <v>0.22675328605727818</v>
      </c>
      <c r="F5" s="236">
        <v>3.1097811697909306</v>
      </c>
      <c r="G5" s="236">
        <v>0.91316361190642048</v>
      </c>
      <c r="H5" s="236">
        <v>0.70525903354452346</v>
      </c>
      <c r="I5" s="236">
        <v>-1.3205539023462503</v>
      </c>
      <c r="J5" s="427" t="s">
        <v>27</v>
      </c>
      <c r="K5" s="428"/>
      <c r="L5" s="428"/>
      <c r="M5" s="428"/>
    </row>
    <row r="6" spans="1:13" x14ac:dyDescent="0.25">
      <c r="A6" s="235">
        <v>2024</v>
      </c>
      <c r="B6" s="236">
        <f t="shared" si="0"/>
        <v>-10.788333990095573</v>
      </c>
      <c r="C6" s="236">
        <v>-6.2245321740957706</v>
      </c>
      <c r="D6" s="236">
        <v>3.2868460328037523</v>
      </c>
      <c r="E6" s="236">
        <v>2.1091960898663968</v>
      </c>
      <c r="F6" s="236">
        <v>-5.7368517552199876</v>
      </c>
      <c r="G6" s="236">
        <v>-0.14476417073251843</v>
      </c>
      <c r="H6" s="236">
        <v>-0.29419551683912382</v>
      </c>
      <c r="I6" s="236">
        <v>-3.7840324958783227</v>
      </c>
    </row>
    <row r="7" spans="1:13" x14ac:dyDescent="0.25">
      <c r="A7" s="235">
        <v>2025</v>
      </c>
      <c r="B7" s="236">
        <f t="shared" si="0"/>
        <v>8.42319010872591</v>
      </c>
      <c r="C7" s="236">
        <v>3.3183839892042211</v>
      </c>
      <c r="D7" s="236">
        <v>0.63711294866251067</v>
      </c>
      <c r="E7" s="236">
        <v>0.53955802834451227</v>
      </c>
      <c r="F7" s="236">
        <v>0.93596620335176894</v>
      </c>
      <c r="G7" s="236">
        <v>-8.6054686808805514E-3</v>
      </c>
      <c r="H7" s="236">
        <v>1.8008270201299601</v>
      </c>
      <c r="I7" s="236">
        <v>1.1999473877138178</v>
      </c>
    </row>
    <row r="8" spans="1:13" x14ac:dyDescent="0.25">
      <c r="A8" s="235">
        <v>2026</v>
      </c>
      <c r="B8" s="236">
        <f t="shared" si="0"/>
        <v>7.3539487193317763</v>
      </c>
      <c r="C8" s="236">
        <v>-1.0274659201819176</v>
      </c>
      <c r="D8" s="236">
        <v>-0.53368887016685918</v>
      </c>
      <c r="E8" s="236">
        <v>-0.65090109787694495</v>
      </c>
      <c r="F8" s="236">
        <v>8.4487543393981337</v>
      </c>
      <c r="G8" s="236">
        <v>0.56479690899961676</v>
      </c>
      <c r="H8" s="236">
        <v>0.16410789091189221</v>
      </c>
      <c r="I8" s="236">
        <v>0.38834546824785571</v>
      </c>
    </row>
    <row r="18" spans="20:23" x14ac:dyDescent="0.25">
      <c r="T18" s="321" t="s">
        <v>0</v>
      </c>
      <c r="U18" s="321"/>
      <c r="V18" s="321"/>
      <c r="W18" s="321"/>
    </row>
  </sheetData>
  <mergeCells count="6">
    <mergeCell ref="B1:M1"/>
    <mergeCell ref="J2:M2"/>
    <mergeCell ref="T18:W18"/>
    <mergeCell ref="J3:M3"/>
    <mergeCell ref="J4:M4"/>
    <mergeCell ref="J5:M5"/>
  </mergeCells>
  <dataValidations count="1">
    <dataValidation type="list" allowBlank="1" showInputMessage="1" showErrorMessage="1" sqref="J5">
      <formula1>#REF!</formula1>
    </dataValidation>
  </dataValidations>
  <hyperlinks>
    <hyperlink ref="T18:W18" location="Содержание!A1" display="Содержание"/>
  </hyperlinks>
  <pageMargins left="0.7" right="0.7" top="0.75" bottom="0.75" header="0.3" footer="0.3"/>
  <pageSetup paperSize="9" scale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XFD24"/>
  <sheetViews>
    <sheetView showGridLines="0" view="pageBreakPreview" zoomScale="85" zoomScaleNormal="100" zoomScaleSheetLayoutView="85" workbookViewId="0">
      <selection activeCell="N16" sqref="N16"/>
    </sheetView>
  </sheetViews>
  <sheetFormatPr defaultRowHeight="15" x14ac:dyDescent="0.25"/>
  <cols>
    <col min="1" max="1" width="10" bestFit="1" customWidth="1"/>
    <col min="2" max="2" width="10.28515625" bestFit="1" customWidth="1"/>
    <col min="3" max="3" width="20.7109375" bestFit="1" customWidth="1"/>
    <col min="4" max="4" width="26" bestFit="1" customWidth="1"/>
    <col min="5" max="5" width="20.7109375" bestFit="1" customWidth="1"/>
    <col min="6" max="9" width="7" customWidth="1"/>
    <col min="10" max="10" width="1.5703125" style="41" customWidth="1"/>
  </cols>
  <sheetData>
    <row r="1" spans="1:14" ht="27" customHeight="1" x14ac:dyDescent="0.25">
      <c r="A1" s="103" t="s">
        <v>18</v>
      </c>
      <c r="B1" s="433" t="str">
        <f>INDEX(Содержание!$B$3:$G$36,MATCH(A1,Содержание!$A$3:$A$34,0),1)</f>
        <v>Фискальная консолидация была нивелирована финансированием квазигоссектора, в % от ВВП, к 2019 году.</v>
      </c>
      <c r="C1" s="434"/>
      <c r="D1" s="434"/>
      <c r="E1" s="434"/>
      <c r="F1" s="434"/>
      <c r="G1" s="434"/>
      <c r="H1" s="434"/>
      <c r="I1" s="434"/>
    </row>
    <row r="2" spans="1:14" x14ac:dyDescent="0.25">
      <c r="A2" s="241" t="s">
        <v>23</v>
      </c>
      <c r="B2" s="241" t="s">
        <v>24</v>
      </c>
      <c r="C2" s="240" t="s">
        <v>177</v>
      </c>
      <c r="D2" s="240" t="s">
        <v>178</v>
      </c>
      <c r="E2" s="240" t="s">
        <v>179</v>
      </c>
      <c r="F2" s="435" t="s">
        <v>25</v>
      </c>
      <c r="G2" s="436"/>
      <c r="H2" s="436"/>
      <c r="I2" s="437"/>
    </row>
    <row r="3" spans="1:14" s="12" customFormat="1" x14ac:dyDescent="0.25">
      <c r="A3" s="438">
        <v>2021</v>
      </c>
      <c r="B3" s="235">
        <v>1</v>
      </c>
      <c r="C3" s="236">
        <v>4.2841261412324441</v>
      </c>
      <c r="D3" s="236">
        <v>5.5745552154025244</v>
      </c>
      <c r="E3" s="236">
        <v>9.8586813566349676</v>
      </c>
      <c r="F3" s="425" t="s">
        <v>68</v>
      </c>
      <c r="G3" s="426"/>
      <c r="H3" s="426"/>
      <c r="I3" s="426"/>
      <c r="J3" s="41"/>
      <c r="K3"/>
      <c r="L3"/>
      <c r="M3"/>
      <c r="N3"/>
    </row>
    <row r="4" spans="1:14" s="12" customFormat="1" x14ac:dyDescent="0.25">
      <c r="A4" s="439"/>
      <c r="B4" s="235">
        <v>2</v>
      </c>
      <c r="C4" s="236">
        <v>2.1705858589928688</v>
      </c>
      <c r="D4" s="236">
        <v>7.147840099391626</v>
      </c>
      <c r="E4" s="236">
        <v>9.3184259583844948</v>
      </c>
      <c r="F4" s="425" t="s">
        <v>180</v>
      </c>
      <c r="G4" s="426"/>
      <c r="H4" s="426"/>
      <c r="I4" s="426"/>
      <c r="J4" s="41"/>
      <c r="K4"/>
      <c r="L4"/>
      <c r="M4"/>
      <c r="N4"/>
    </row>
    <row r="5" spans="1:14" s="12" customFormat="1" x14ac:dyDescent="0.25">
      <c r="A5" s="439"/>
      <c r="B5" s="235">
        <v>3</v>
      </c>
      <c r="C5" s="236">
        <v>1.5243920263215802</v>
      </c>
      <c r="D5" s="236">
        <v>5.9391384667118743</v>
      </c>
      <c r="E5" s="236">
        <v>7.4635304930334545</v>
      </c>
      <c r="F5" s="427" t="s">
        <v>27</v>
      </c>
      <c r="G5" s="428"/>
      <c r="H5" s="428"/>
      <c r="I5" s="428"/>
      <c r="J5" s="41"/>
      <c r="K5"/>
      <c r="L5"/>
      <c r="M5"/>
      <c r="N5"/>
    </row>
    <row r="6" spans="1:14" s="12" customFormat="1" x14ac:dyDescent="0.25">
      <c r="A6" s="440"/>
      <c r="B6" s="235">
        <v>4</v>
      </c>
      <c r="C6" s="236">
        <v>1.4419888526001463</v>
      </c>
      <c r="D6" s="236">
        <v>4.8764067292967406</v>
      </c>
      <c r="E6" s="236">
        <v>6.3183955818968869</v>
      </c>
      <c r="F6" s="244"/>
      <c r="G6" s="104"/>
      <c r="H6" s="104"/>
      <c r="I6" s="104"/>
      <c r="J6" s="41"/>
      <c r="K6"/>
      <c r="L6"/>
      <c r="M6"/>
      <c r="N6"/>
    </row>
    <row r="7" spans="1:14" s="12" customFormat="1" x14ac:dyDescent="0.25">
      <c r="A7" s="438">
        <v>2022</v>
      </c>
      <c r="B7" s="235">
        <v>1</v>
      </c>
      <c r="C7" s="236">
        <v>0.29770059082663169</v>
      </c>
      <c r="D7" s="236">
        <v>3.0201296262840307</v>
      </c>
      <c r="E7" s="236">
        <v>3.3178302171106626</v>
      </c>
      <c r="F7" s="104"/>
      <c r="G7" s="104"/>
      <c r="H7" s="104"/>
      <c r="I7" s="104"/>
      <c r="J7" s="41"/>
      <c r="L7"/>
      <c r="M7"/>
      <c r="N7"/>
    </row>
    <row r="8" spans="1:14" s="12" customFormat="1" x14ac:dyDescent="0.25">
      <c r="A8" s="439"/>
      <c r="B8" s="235">
        <v>2</v>
      </c>
      <c r="C8" s="236">
        <v>0.21504874482353964</v>
      </c>
      <c r="D8" s="236">
        <v>-8.2491348670705178E-2</v>
      </c>
      <c r="E8" s="236">
        <v>0.13255739615283446</v>
      </c>
      <c r="F8" s="104"/>
      <c r="G8" s="104"/>
      <c r="H8" s="104"/>
      <c r="I8" s="104"/>
      <c r="J8" s="41"/>
      <c r="L8"/>
      <c r="M8"/>
      <c r="N8"/>
    </row>
    <row r="9" spans="1:14" s="12" customFormat="1" x14ac:dyDescent="0.25">
      <c r="A9" s="439"/>
      <c r="B9" s="235">
        <v>3</v>
      </c>
      <c r="C9" s="236">
        <v>-0.12903601372168327</v>
      </c>
      <c r="D9" s="236">
        <v>2.3208395043932954</v>
      </c>
      <c r="E9" s="236">
        <v>2.191803490671612</v>
      </c>
      <c r="F9" s="104"/>
      <c r="G9" s="104"/>
      <c r="H9" s="104"/>
      <c r="I9" s="104"/>
      <c r="J9" s="41"/>
      <c r="L9"/>
      <c r="M9"/>
      <c r="N9"/>
    </row>
    <row r="10" spans="1:14" s="12" customFormat="1" x14ac:dyDescent="0.25">
      <c r="A10" s="440"/>
      <c r="B10" s="235">
        <v>4</v>
      </c>
      <c r="C10" s="236">
        <v>-0.27089545560492678</v>
      </c>
      <c r="D10" s="236">
        <v>1.5803453313596292</v>
      </c>
      <c r="E10" s="236">
        <v>1.3094498757547024</v>
      </c>
      <c r="F10" s="104"/>
      <c r="G10" s="104"/>
      <c r="H10" s="104"/>
      <c r="I10" s="104"/>
      <c r="J10" s="41"/>
      <c r="L10"/>
      <c r="M10"/>
      <c r="N10"/>
    </row>
    <row r="11" spans="1:14" s="12" customFormat="1" x14ac:dyDescent="0.25">
      <c r="A11" s="438">
        <v>2023</v>
      </c>
      <c r="B11" s="235">
        <v>1</v>
      </c>
      <c r="C11" s="236">
        <v>-5.8237499521099911E-2</v>
      </c>
      <c r="D11" s="236">
        <v>1.4321826916904328</v>
      </c>
      <c r="E11" s="236">
        <v>1.3739451921693329</v>
      </c>
      <c r="F11" s="104"/>
      <c r="G11" s="104"/>
      <c r="H11" s="104"/>
      <c r="I11" s="104"/>
      <c r="J11" s="41"/>
      <c r="L11"/>
      <c r="M11"/>
      <c r="N11"/>
    </row>
    <row r="12" spans="1:14" s="12" customFormat="1" x14ac:dyDescent="0.25">
      <c r="A12" s="439"/>
      <c r="B12" s="235">
        <v>2</v>
      </c>
      <c r="C12" s="236">
        <v>1.5950271378346592E-2</v>
      </c>
      <c r="D12" s="236">
        <v>2.6317511301776362</v>
      </c>
      <c r="E12" s="236">
        <v>2.6477014015559828</v>
      </c>
      <c r="F12" s="104"/>
      <c r="G12" s="104"/>
      <c r="H12" s="104"/>
      <c r="I12" s="104"/>
      <c r="J12" s="41"/>
      <c r="L12"/>
      <c r="M12"/>
      <c r="N12"/>
    </row>
    <row r="13" spans="1:14" s="12" customFormat="1" x14ac:dyDescent="0.25">
      <c r="A13" s="439"/>
      <c r="B13" s="235">
        <v>3</v>
      </c>
      <c r="C13" s="236">
        <v>-0.21003998742200314</v>
      </c>
      <c r="D13" s="236">
        <v>0.54652260162435073</v>
      </c>
      <c r="E13" s="236">
        <v>0.3364826142023476</v>
      </c>
      <c r="F13" s="104"/>
      <c r="G13" s="104"/>
      <c r="H13" s="104"/>
      <c r="I13" s="104"/>
      <c r="J13" s="41"/>
      <c r="L13"/>
      <c r="M13"/>
      <c r="N13"/>
    </row>
    <row r="14" spans="1:14" s="12" customFormat="1" x14ac:dyDescent="0.25">
      <c r="A14" s="440"/>
      <c r="B14" s="235">
        <v>4</v>
      </c>
      <c r="C14" s="236">
        <v>0.64545725167098755</v>
      </c>
      <c r="D14" s="236">
        <v>1.1458937489513257</v>
      </c>
      <c r="E14" s="236">
        <v>1.7913510006223132</v>
      </c>
      <c r="F14" s="104"/>
      <c r="G14" s="104"/>
      <c r="H14" s="104"/>
      <c r="I14" s="104"/>
      <c r="J14" s="41"/>
      <c r="L14"/>
      <c r="M14"/>
      <c r="N14"/>
    </row>
    <row r="15" spans="1:14" s="12" customFormat="1" x14ac:dyDescent="0.25">
      <c r="A15" s="438">
        <v>2024</v>
      </c>
      <c r="B15" s="235">
        <v>1</v>
      </c>
      <c r="C15" s="236">
        <v>0.62782793670609682</v>
      </c>
      <c r="D15" s="236">
        <v>1.0709846589758287</v>
      </c>
      <c r="E15" s="236">
        <v>1.6988125956819256</v>
      </c>
      <c r="F15" s="104"/>
      <c r="G15" s="104"/>
      <c r="H15" s="104"/>
      <c r="I15" s="104"/>
      <c r="J15" s="41"/>
      <c r="L15"/>
      <c r="M15"/>
      <c r="N15"/>
    </row>
    <row r="16" spans="1:14" s="243" customFormat="1" x14ac:dyDescent="0.25">
      <c r="A16" s="439"/>
      <c r="B16" s="235">
        <v>2</v>
      </c>
      <c r="C16" s="236">
        <v>3.7123394836896084E-2</v>
      </c>
      <c r="D16" s="236">
        <v>0.99210545258413463</v>
      </c>
      <c r="E16" s="236">
        <v>1.0292288474210307</v>
      </c>
      <c r="F16" s="242"/>
      <c r="G16" s="242"/>
      <c r="H16" s="242"/>
      <c r="I16" s="242"/>
      <c r="J16" s="97"/>
      <c r="L16" s="98"/>
      <c r="M16" s="98"/>
    </row>
    <row r="17" spans="1:16384" s="164" customFormat="1" x14ac:dyDescent="0.25">
      <c r="A17" s="439"/>
      <c r="B17" s="235">
        <v>3</v>
      </c>
      <c r="C17" s="236">
        <v>0.98016037547495638</v>
      </c>
      <c r="D17" s="236">
        <v>1.1784452883012151</v>
      </c>
      <c r="E17" s="236">
        <v>2.1586056637761715</v>
      </c>
      <c r="F17" s="98"/>
      <c r="G17" s="98"/>
      <c r="H17" s="98"/>
      <c r="I17" s="98"/>
      <c r="J17" s="97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98"/>
      <c r="GZ17" s="98"/>
      <c r="HA17" s="98"/>
      <c r="HB17" s="98"/>
      <c r="HC17" s="98"/>
      <c r="HD17" s="98"/>
      <c r="HE17" s="98"/>
      <c r="HF17" s="98"/>
      <c r="HG17" s="98"/>
      <c r="HH17" s="98"/>
      <c r="HI17" s="98"/>
      <c r="HJ17" s="98"/>
      <c r="HK17" s="98"/>
      <c r="HL17" s="98"/>
      <c r="HM17" s="98"/>
      <c r="HN17" s="98"/>
      <c r="HO17" s="98"/>
      <c r="HP17" s="98"/>
      <c r="HQ17" s="98"/>
      <c r="HR17" s="98"/>
      <c r="HS17" s="98"/>
      <c r="HT17" s="98"/>
      <c r="HU17" s="98"/>
      <c r="HV17" s="98"/>
      <c r="HW17" s="98"/>
      <c r="HX17" s="98"/>
      <c r="HY17" s="98"/>
      <c r="HZ17" s="98"/>
      <c r="IA17" s="98"/>
      <c r="IB17" s="98"/>
      <c r="IC17" s="98"/>
      <c r="ID17" s="98"/>
      <c r="IE17" s="98"/>
      <c r="IF17" s="98"/>
      <c r="IG17" s="98"/>
      <c r="IH17" s="98"/>
      <c r="II17" s="98"/>
      <c r="IJ17" s="98"/>
      <c r="IK17" s="98"/>
      <c r="IL17" s="98"/>
      <c r="IM17" s="98"/>
      <c r="IN17" s="98"/>
      <c r="IO17" s="98"/>
      <c r="IP17" s="98"/>
      <c r="IQ17" s="98"/>
      <c r="IR17" s="98"/>
      <c r="IS17" s="98"/>
      <c r="IT17" s="98"/>
      <c r="IU17" s="98"/>
      <c r="IV17" s="98"/>
      <c r="IW17" s="98"/>
      <c r="IX17" s="98"/>
      <c r="IY17" s="98"/>
      <c r="IZ17" s="98"/>
      <c r="JA17" s="98"/>
      <c r="JB17" s="98"/>
      <c r="JC17" s="98"/>
      <c r="JD17" s="98"/>
      <c r="JE17" s="98"/>
      <c r="JF17" s="98"/>
      <c r="JG17" s="98"/>
      <c r="JH17" s="98"/>
      <c r="JI17" s="98"/>
      <c r="JJ17" s="98"/>
      <c r="JK17" s="98"/>
      <c r="JL17" s="98"/>
      <c r="JM17" s="98"/>
      <c r="JN17" s="98"/>
      <c r="JO17" s="98"/>
      <c r="JP17" s="98"/>
      <c r="JQ17" s="98"/>
      <c r="JR17" s="98"/>
      <c r="JS17" s="98"/>
      <c r="JT17" s="98"/>
      <c r="JU17" s="98"/>
      <c r="JV17" s="98"/>
      <c r="JW17" s="98"/>
      <c r="JX17" s="98"/>
      <c r="JY17" s="98"/>
      <c r="JZ17" s="98"/>
      <c r="KA17" s="98"/>
      <c r="KB17" s="98"/>
      <c r="KC17" s="98"/>
      <c r="KD17" s="98"/>
      <c r="KE17" s="98"/>
      <c r="KF17" s="98"/>
      <c r="KG17" s="98"/>
      <c r="KH17" s="98"/>
      <c r="KI17" s="98"/>
      <c r="KJ17" s="98"/>
      <c r="KK17" s="98"/>
      <c r="KL17" s="98"/>
      <c r="KM17" s="98"/>
      <c r="KN17" s="98"/>
      <c r="KO17" s="98"/>
      <c r="KP17" s="98"/>
      <c r="KQ17" s="98"/>
      <c r="KR17" s="98"/>
      <c r="KS17" s="98"/>
      <c r="KT17" s="98"/>
      <c r="KU17" s="98"/>
      <c r="KV17" s="98"/>
      <c r="KW17" s="98"/>
      <c r="KX17" s="98"/>
      <c r="KY17" s="98"/>
      <c r="KZ17" s="98"/>
      <c r="LA17" s="98"/>
      <c r="LB17" s="98"/>
      <c r="LC17" s="98"/>
      <c r="LD17" s="98"/>
      <c r="LE17" s="98"/>
      <c r="LF17" s="98"/>
      <c r="LG17" s="98"/>
      <c r="LH17" s="98"/>
      <c r="LI17" s="98"/>
      <c r="LJ17" s="98"/>
      <c r="LK17" s="98"/>
      <c r="LL17" s="98"/>
      <c r="LM17" s="98"/>
      <c r="LN17" s="98"/>
      <c r="LO17" s="98"/>
      <c r="LP17" s="98"/>
      <c r="LQ17" s="98"/>
      <c r="LR17" s="98"/>
      <c r="LS17" s="98"/>
      <c r="LT17" s="98"/>
      <c r="LU17" s="98"/>
      <c r="LV17" s="98"/>
      <c r="LW17" s="98"/>
      <c r="LX17" s="98"/>
      <c r="LY17" s="98"/>
      <c r="LZ17" s="98"/>
      <c r="MA17" s="98"/>
      <c r="MB17" s="98"/>
      <c r="MC17" s="98"/>
      <c r="MD17" s="98"/>
      <c r="ME17" s="98"/>
      <c r="MF17" s="98"/>
      <c r="MG17" s="98"/>
      <c r="MH17" s="98"/>
      <c r="MI17" s="98"/>
      <c r="MJ17" s="98"/>
      <c r="MK17" s="98"/>
      <c r="ML17" s="98"/>
      <c r="MM17" s="98"/>
      <c r="MN17" s="98"/>
      <c r="MO17" s="98"/>
      <c r="MP17" s="98"/>
      <c r="MQ17" s="98"/>
      <c r="MR17" s="98"/>
      <c r="MS17" s="98"/>
      <c r="MT17" s="98"/>
      <c r="MU17" s="98"/>
      <c r="MV17" s="98"/>
      <c r="MW17" s="98"/>
      <c r="MX17" s="98"/>
      <c r="MY17" s="98"/>
      <c r="MZ17" s="98"/>
      <c r="NA17" s="98"/>
      <c r="NB17" s="98"/>
      <c r="NC17" s="98"/>
      <c r="ND17" s="98"/>
      <c r="NE17" s="98"/>
      <c r="NF17" s="98"/>
      <c r="NG17" s="98"/>
      <c r="NH17" s="98"/>
      <c r="NI17" s="98"/>
      <c r="NJ17" s="98"/>
      <c r="NK17" s="98"/>
      <c r="NL17" s="98"/>
      <c r="NM17" s="98"/>
      <c r="NN17" s="98"/>
      <c r="NO17" s="98"/>
      <c r="NP17" s="98"/>
      <c r="NQ17" s="98"/>
      <c r="NR17" s="98"/>
      <c r="NS17" s="98"/>
      <c r="NT17" s="98"/>
      <c r="NU17" s="98"/>
      <c r="NV17" s="98"/>
      <c r="NW17" s="98"/>
      <c r="NX17" s="98"/>
      <c r="NY17" s="98"/>
      <c r="NZ17" s="98"/>
      <c r="OA17" s="98"/>
      <c r="OB17" s="98"/>
      <c r="OC17" s="98"/>
      <c r="OD17" s="98"/>
      <c r="OE17" s="98"/>
      <c r="OF17" s="98"/>
      <c r="OG17" s="98"/>
      <c r="OH17" s="98"/>
      <c r="OI17" s="98"/>
      <c r="OJ17" s="98"/>
      <c r="OK17" s="98"/>
      <c r="OL17" s="98"/>
      <c r="OM17" s="98"/>
      <c r="ON17" s="98"/>
      <c r="OO17" s="98"/>
      <c r="OP17" s="98"/>
      <c r="OQ17" s="98"/>
      <c r="OR17" s="98"/>
      <c r="OS17" s="98"/>
      <c r="OT17" s="98"/>
      <c r="OU17" s="98"/>
      <c r="OV17" s="98"/>
      <c r="OW17" s="98"/>
      <c r="OX17" s="98"/>
      <c r="OY17" s="98"/>
      <c r="OZ17" s="98"/>
      <c r="PA17" s="98"/>
      <c r="PB17" s="98"/>
      <c r="PC17" s="98"/>
      <c r="PD17" s="98"/>
      <c r="PE17" s="98"/>
      <c r="PF17" s="98"/>
      <c r="PG17" s="98"/>
      <c r="PH17" s="98"/>
      <c r="PI17" s="98"/>
      <c r="PJ17" s="98"/>
      <c r="PK17" s="98"/>
      <c r="PL17" s="98"/>
      <c r="PM17" s="98"/>
      <c r="PN17" s="98"/>
      <c r="PO17" s="98"/>
      <c r="PP17" s="98"/>
      <c r="PQ17" s="98"/>
      <c r="PR17" s="98"/>
      <c r="PS17" s="98"/>
      <c r="PT17" s="98"/>
      <c r="PU17" s="98"/>
      <c r="PV17" s="98"/>
      <c r="PW17" s="98"/>
      <c r="PX17" s="98"/>
      <c r="PY17" s="98"/>
      <c r="PZ17" s="98"/>
      <c r="QA17" s="98"/>
      <c r="QB17" s="98"/>
      <c r="QC17" s="98"/>
      <c r="QD17" s="98"/>
      <c r="QE17" s="98"/>
      <c r="QF17" s="98"/>
      <c r="QG17" s="98"/>
      <c r="QH17" s="98"/>
      <c r="QI17" s="98"/>
      <c r="QJ17" s="98"/>
      <c r="QK17" s="98"/>
      <c r="QL17" s="98"/>
      <c r="QM17" s="98"/>
      <c r="QN17" s="98"/>
      <c r="QO17" s="98"/>
      <c r="QP17" s="98"/>
      <c r="QQ17" s="98"/>
      <c r="QR17" s="98"/>
      <c r="QS17" s="98"/>
      <c r="QT17" s="98"/>
      <c r="QU17" s="98"/>
      <c r="QV17" s="98"/>
      <c r="QW17" s="98"/>
      <c r="QX17" s="98"/>
      <c r="QY17" s="98"/>
      <c r="QZ17" s="98"/>
      <c r="RA17" s="98"/>
      <c r="RB17" s="98"/>
      <c r="RC17" s="98"/>
      <c r="RD17" s="98"/>
      <c r="RE17" s="98"/>
      <c r="RF17" s="98"/>
      <c r="RG17" s="98"/>
      <c r="RH17" s="98"/>
      <c r="RI17" s="98"/>
      <c r="RJ17" s="98"/>
      <c r="RK17" s="98"/>
      <c r="RL17" s="98"/>
      <c r="RM17" s="98"/>
      <c r="RN17" s="98"/>
      <c r="RO17" s="98"/>
      <c r="RP17" s="98"/>
      <c r="RQ17" s="98"/>
      <c r="RR17" s="98"/>
      <c r="RS17" s="98"/>
      <c r="RT17" s="98"/>
      <c r="RU17" s="98"/>
      <c r="RV17" s="98"/>
      <c r="RW17" s="98"/>
      <c r="RX17" s="98"/>
      <c r="RY17" s="98"/>
      <c r="RZ17" s="98"/>
      <c r="SA17" s="98"/>
      <c r="SB17" s="98"/>
      <c r="SC17" s="98"/>
      <c r="SD17" s="98"/>
      <c r="SE17" s="98"/>
      <c r="SF17" s="98"/>
      <c r="SG17" s="98"/>
      <c r="SH17" s="98"/>
      <c r="SI17" s="98"/>
      <c r="SJ17" s="98"/>
      <c r="SK17" s="98"/>
      <c r="SL17" s="98"/>
      <c r="SM17" s="98"/>
      <c r="SN17" s="98"/>
      <c r="SO17" s="98"/>
      <c r="SP17" s="98"/>
      <c r="SQ17" s="98"/>
      <c r="SR17" s="98"/>
      <c r="SS17" s="98"/>
      <c r="ST17" s="98"/>
      <c r="SU17" s="98"/>
      <c r="SV17" s="98"/>
      <c r="SW17" s="98"/>
      <c r="SX17" s="98"/>
      <c r="SY17" s="98"/>
      <c r="SZ17" s="98"/>
      <c r="TA17" s="98"/>
      <c r="TB17" s="98"/>
      <c r="TC17" s="98"/>
      <c r="TD17" s="98"/>
      <c r="TE17" s="98"/>
      <c r="TF17" s="98"/>
      <c r="TG17" s="98"/>
      <c r="TH17" s="98"/>
      <c r="TI17" s="98"/>
      <c r="TJ17" s="98"/>
      <c r="TK17" s="98"/>
      <c r="TL17" s="98"/>
      <c r="TM17" s="98"/>
      <c r="TN17" s="98"/>
      <c r="TO17" s="98"/>
      <c r="TP17" s="98"/>
      <c r="TQ17" s="98"/>
      <c r="TR17" s="98"/>
      <c r="TS17" s="98"/>
      <c r="TT17" s="98"/>
      <c r="TU17" s="98"/>
      <c r="TV17" s="98"/>
      <c r="TW17" s="98"/>
      <c r="TX17" s="98"/>
      <c r="TY17" s="98"/>
      <c r="TZ17" s="98"/>
      <c r="UA17" s="98"/>
      <c r="UB17" s="98"/>
      <c r="UC17" s="98"/>
      <c r="UD17" s="98"/>
      <c r="UE17" s="98"/>
      <c r="UF17" s="98"/>
      <c r="UG17" s="98"/>
      <c r="UH17" s="98"/>
      <c r="UI17" s="98"/>
      <c r="UJ17" s="98"/>
      <c r="UK17" s="98"/>
      <c r="UL17" s="98"/>
      <c r="UM17" s="98"/>
      <c r="UN17" s="98"/>
      <c r="UO17" s="98"/>
      <c r="UP17" s="98"/>
      <c r="UQ17" s="98"/>
      <c r="UR17" s="98"/>
      <c r="US17" s="98"/>
      <c r="UT17" s="98"/>
      <c r="UU17" s="98"/>
      <c r="UV17" s="98"/>
      <c r="UW17" s="98"/>
      <c r="UX17" s="98"/>
      <c r="UY17" s="98"/>
      <c r="UZ17" s="98"/>
      <c r="VA17" s="98"/>
      <c r="VB17" s="98"/>
      <c r="VC17" s="98"/>
      <c r="VD17" s="98"/>
      <c r="VE17" s="98"/>
      <c r="VF17" s="98"/>
      <c r="VG17" s="98"/>
      <c r="VH17" s="98"/>
      <c r="VI17" s="98"/>
      <c r="VJ17" s="98"/>
      <c r="VK17" s="98"/>
      <c r="VL17" s="98"/>
      <c r="VM17" s="98"/>
      <c r="VN17" s="98"/>
      <c r="VO17" s="98"/>
      <c r="VP17" s="98"/>
      <c r="VQ17" s="98"/>
      <c r="VR17" s="98"/>
      <c r="VS17" s="98"/>
      <c r="VT17" s="98"/>
      <c r="VU17" s="98"/>
      <c r="VV17" s="98"/>
      <c r="VW17" s="98"/>
      <c r="VX17" s="98"/>
      <c r="VY17" s="98"/>
      <c r="VZ17" s="98"/>
      <c r="WA17" s="98"/>
      <c r="WB17" s="98"/>
      <c r="WC17" s="98"/>
      <c r="WD17" s="98"/>
      <c r="WE17" s="98"/>
      <c r="WF17" s="98"/>
      <c r="WG17" s="98"/>
      <c r="WH17" s="98"/>
      <c r="WI17" s="98"/>
      <c r="WJ17" s="98"/>
      <c r="WK17" s="98"/>
      <c r="WL17" s="98"/>
      <c r="WM17" s="98"/>
      <c r="WN17" s="98"/>
      <c r="WO17" s="98"/>
      <c r="WP17" s="98"/>
      <c r="WQ17" s="98"/>
      <c r="WR17" s="98"/>
      <c r="WS17" s="98"/>
      <c r="WT17" s="98"/>
      <c r="WU17" s="98"/>
      <c r="WV17" s="98"/>
      <c r="WW17" s="98"/>
      <c r="WX17" s="98"/>
      <c r="WY17" s="98"/>
      <c r="WZ17" s="98"/>
      <c r="XA17" s="98"/>
      <c r="XB17" s="98"/>
      <c r="XC17" s="98"/>
      <c r="XD17" s="98"/>
      <c r="XE17" s="98"/>
      <c r="XF17" s="98"/>
      <c r="XG17" s="98"/>
      <c r="XH17" s="98"/>
      <c r="XI17" s="98"/>
      <c r="XJ17" s="98"/>
      <c r="XK17" s="98"/>
      <c r="XL17" s="98"/>
      <c r="XM17" s="98"/>
      <c r="XN17" s="98"/>
      <c r="XO17" s="98"/>
      <c r="XP17" s="98"/>
      <c r="XQ17" s="98"/>
      <c r="XR17" s="98"/>
      <c r="XS17" s="98"/>
      <c r="XT17" s="98"/>
      <c r="XU17" s="98"/>
      <c r="XV17" s="98"/>
      <c r="XW17" s="98"/>
      <c r="XX17" s="98"/>
      <c r="XY17" s="98"/>
      <c r="XZ17" s="98"/>
      <c r="YA17" s="98"/>
      <c r="YB17" s="98"/>
      <c r="YC17" s="98"/>
      <c r="YD17" s="98"/>
      <c r="YE17" s="98"/>
      <c r="YF17" s="98"/>
      <c r="YG17" s="98"/>
      <c r="YH17" s="98"/>
      <c r="YI17" s="98"/>
      <c r="YJ17" s="98"/>
      <c r="YK17" s="98"/>
      <c r="YL17" s="98"/>
      <c r="YM17" s="98"/>
      <c r="YN17" s="98"/>
      <c r="YO17" s="98"/>
      <c r="YP17" s="98"/>
      <c r="YQ17" s="98"/>
      <c r="YR17" s="98"/>
      <c r="YS17" s="98"/>
      <c r="YT17" s="98"/>
      <c r="YU17" s="98"/>
      <c r="YV17" s="98"/>
      <c r="YW17" s="98"/>
      <c r="YX17" s="98"/>
      <c r="YY17" s="98"/>
      <c r="YZ17" s="98"/>
      <c r="ZA17" s="98"/>
      <c r="ZB17" s="98"/>
      <c r="ZC17" s="98"/>
      <c r="ZD17" s="98"/>
      <c r="ZE17" s="98"/>
      <c r="ZF17" s="98"/>
      <c r="ZG17" s="98"/>
      <c r="ZH17" s="98"/>
      <c r="ZI17" s="98"/>
      <c r="ZJ17" s="98"/>
      <c r="ZK17" s="98"/>
      <c r="ZL17" s="98"/>
      <c r="ZM17" s="98"/>
      <c r="ZN17" s="98"/>
      <c r="ZO17" s="98"/>
      <c r="ZP17" s="98"/>
      <c r="ZQ17" s="98"/>
      <c r="ZR17" s="98"/>
      <c r="ZS17" s="98"/>
      <c r="ZT17" s="98"/>
      <c r="ZU17" s="98"/>
      <c r="ZV17" s="98"/>
      <c r="ZW17" s="98"/>
      <c r="ZX17" s="98"/>
      <c r="ZY17" s="98"/>
      <c r="ZZ17" s="98"/>
      <c r="AAA17" s="98"/>
      <c r="AAB17" s="98"/>
      <c r="AAC17" s="98"/>
      <c r="AAD17" s="98"/>
      <c r="AAE17" s="98"/>
      <c r="AAF17" s="98"/>
      <c r="AAG17" s="98"/>
      <c r="AAH17" s="98"/>
      <c r="AAI17" s="98"/>
      <c r="AAJ17" s="98"/>
      <c r="AAK17" s="98"/>
      <c r="AAL17" s="98"/>
      <c r="AAM17" s="98"/>
      <c r="AAN17" s="98"/>
      <c r="AAO17" s="98"/>
      <c r="AAP17" s="98"/>
      <c r="AAQ17" s="98"/>
      <c r="AAR17" s="98"/>
      <c r="AAS17" s="98"/>
      <c r="AAT17" s="98"/>
      <c r="AAU17" s="98"/>
      <c r="AAV17" s="98"/>
      <c r="AAW17" s="98"/>
      <c r="AAX17" s="98"/>
      <c r="AAY17" s="98"/>
      <c r="AAZ17" s="98"/>
      <c r="ABA17" s="98"/>
      <c r="ABB17" s="98"/>
      <c r="ABC17" s="98"/>
      <c r="ABD17" s="98"/>
      <c r="ABE17" s="98"/>
      <c r="ABF17" s="98"/>
      <c r="ABG17" s="98"/>
      <c r="ABH17" s="98"/>
      <c r="ABI17" s="98"/>
      <c r="ABJ17" s="98"/>
      <c r="ABK17" s="98"/>
      <c r="ABL17" s="98"/>
      <c r="ABM17" s="98"/>
      <c r="ABN17" s="98"/>
      <c r="ABO17" s="98"/>
      <c r="ABP17" s="98"/>
      <c r="ABQ17" s="98"/>
      <c r="ABR17" s="98"/>
      <c r="ABS17" s="98"/>
      <c r="ABT17" s="98"/>
      <c r="ABU17" s="98"/>
      <c r="ABV17" s="98"/>
      <c r="ABW17" s="98"/>
      <c r="ABX17" s="98"/>
      <c r="ABY17" s="98"/>
      <c r="ABZ17" s="98"/>
      <c r="ACA17" s="98"/>
      <c r="ACB17" s="98"/>
      <c r="ACC17" s="98"/>
      <c r="ACD17" s="98"/>
      <c r="ACE17" s="98"/>
      <c r="ACF17" s="98"/>
      <c r="ACG17" s="98"/>
      <c r="ACH17" s="98"/>
      <c r="ACI17" s="98"/>
      <c r="ACJ17" s="98"/>
      <c r="ACK17" s="98"/>
      <c r="ACL17" s="98"/>
      <c r="ACM17" s="98"/>
      <c r="ACN17" s="98"/>
      <c r="ACO17" s="98"/>
      <c r="ACP17" s="98"/>
      <c r="ACQ17" s="98"/>
      <c r="ACR17" s="98"/>
      <c r="ACS17" s="98"/>
      <c r="ACT17" s="98"/>
      <c r="ACU17" s="98"/>
      <c r="ACV17" s="98"/>
      <c r="ACW17" s="98"/>
      <c r="ACX17" s="98"/>
      <c r="ACY17" s="98"/>
      <c r="ACZ17" s="98"/>
      <c r="ADA17" s="98"/>
      <c r="ADB17" s="98"/>
      <c r="ADC17" s="98"/>
      <c r="ADD17" s="98"/>
      <c r="ADE17" s="98"/>
      <c r="ADF17" s="98"/>
      <c r="ADG17" s="98"/>
      <c r="ADH17" s="98"/>
      <c r="ADI17" s="98"/>
      <c r="ADJ17" s="98"/>
      <c r="ADK17" s="98"/>
      <c r="ADL17" s="98"/>
      <c r="ADM17" s="98"/>
      <c r="ADN17" s="98"/>
      <c r="ADO17" s="98"/>
      <c r="ADP17" s="98"/>
      <c r="ADQ17" s="98"/>
      <c r="ADR17" s="98"/>
      <c r="ADS17" s="98"/>
      <c r="ADT17" s="98"/>
      <c r="ADU17" s="98"/>
      <c r="ADV17" s="98"/>
      <c r="ADW17" s="98"/>
      <c r="ADX17" s="98"/>
      <c r="ADY17" s="98"/>
      <c r="ADZ17" s="98"/>
      <c r="AEA17" s="98"/>
      <c r="AEB17" s="98"/>
      <c r="AEC17" s="98"/>
      <c r="AED17" s="98"/>
      <c r="AEE17" s="98"/>
      <c r="AEF17" s="98"/>
      <c r="AEG17" s="98"/>
      <c r="AEH17" s="98"/>
      <c r="AEI17" s="98"/>
      <c r="AEJ17" s="98"/>
      <c r="AEK17" s="98"/>
      <c r="AEL17" s="98"/>
      <c r="AEM17" s="98"/>
      <c r="AEN17" s="98"/>
      <c r="AEO17" s="98"/>
      <c r="AEP17" s="98"/>
      <c r="AEQ17" s="98"/>
      <c r="AER17" s="98"/>
      <c r="AES17" s="98"/>
      <c r="AET17" s="98"/>
      <c r="AEU17" s="98"/>
      <c r="AEV17" s="98"/>
      <c r="AEW17" s="98"/>
      <c r="AEX17" s="98"/>
      <c r="AEY17" s="98"/>
      <c r="AEZ17" s="98"/>
      <c r="AFA17" s="98"/>
      <c r="AFB17" s="98"/>
      <c r="AFC17" s="98"/>
      <c r="AFD17" s="98"/>
      <c r="AFE17" s="98"/>
      <c r="AFF17" s="98"/>
      <c r="AFG17" s="98"/>
      <c r="AFH17" s="98"/>
      <c r="AFI17" s="98"/>
      <c r="AFJ17" s="98"/>
      <c r="AFK17" s="98"/>
      <c r="AFL17" s="98"/>
      <c r="AFM17" s="98"/>
      <c r="AFN17" s="98"/>
      <c r="AFO17" s="98"/>
      <c r="AFP17" s="98"/>
      <c r="AFQ17" s="98"/>
      <c r="AFR17" s="98"/>
      <c r="AFS17" s="98"/>
      <c r="AFT17" s="98"/>
      <c r="AFU17" s="98"/>
      <c r="AFV17" s="98"/>
      <c r="AFW17" s="98"/>
      <c r="AFX17" s="98"/>
      <c r="AFY17" s="98"/>
      <c r="AFZ17" s="98"/>
      <c r="AGA17" s="98"/>
      <c r="AGB17" s="98"/>
      <c r="AGC17" s="98"/>
      <c r="AGD17" s="98"/>
      <c r="AGE17" s="98"/>
      <c r="AGF17" s="98"/>
      <c r="AGG17" s="98"/>
      <c r="AGH17" s="98"/>
      <c r="AGI17" s="98"/>
      <c r="AGJ17" s="98"/>
      <c r="AGK17" s="98"/>
      <c r="AGL17" s="98"/>
      <c r="AGM17" s="98"/>
      <c r="AGN17" s="98"/>
      <c r="AGO17" s="98"/>
      <c r="AGP17" s="98"/>
      <c r="AGQ17" s="98"/>
      <c r="AGR17" s="98"/>
      <c r="AGS17" s="98"/>
      <c r="AGT17" s="98"/>
      <c r="AGU17" s="98"/>
      <c r="AGV17" s="98"/>
      <c r="AGW17" s="98"/>
      <c r="AGX17" s="98"/>
      <c r="AGY17" s="98"/>
      <c r="AGZ17" s="98"/>
      <c r="AHA17" s="98"/>
      <c r="AHB17" s="98"/>
      <c r="AHC17" s="98"/>
      <c r="AHD17" s="98"/>
      <c r="AHE17" s="98"/>
      <c r="AHF17" s="98"/>
      <c r="AHG17" s="98"/>
      <c r="AHH17" s="98"/>
      <c r="AHI17" s="98"/>
      <c r="AHJ17" s="98"/>
      <c r="AHK17" s="98"/>
      <c r="AHL17" s="98"/>
      <c r="AHM17" s="98"/>
      <c r="AHN17" s="98"/>
      <c r="AHO17" s="98"/>
      <c r="AHP17" s="98"/>
      <c r="AHQ17" s="98"/>
      <c r="AHR17" s="98"/>
      <c r="AHS17" s="98"/>
      <c r="AHT17" s="98"/>
      <c r="AHU17" s="98"/>
      <c r="AHV17" s="98"/>
      <c r="AHW17" s="98"/>
      <c r="AHX17" s="98"/>
      <c r="AHY17" s="98"/>
      <c r="AHZ17" s="98"/>
      <c r="AIA17" s="98"/>
      <c r="AIB17" s="98"/>
      <c r="AIC17" s="98"/>
      <c r="AID17" s="98"/>
      <c r="AIE17" s="98"/>
      <c r="AIF17" s="98"/>
      <c r="AIG17" s="98"/>
      <c r="AIH17" s="98"/>
      <c r="AII17" s="98"/>
      <c r="AIJ17" s="98"/>
      <c r="AIK17" s="98"/>
      <c r="AIL17" s="98"/>
      <c r="AIM17" s="98"/>
      <c r="AIN17" s="98"/>
      <c r="AIO17" s="98"/>
      <c r="AIP17" s="98"/>
      <c r="AIQ17" s="98"/>
      <c r="AIR17" s="98"/>
      <c r="AIS17" s="98"/>
      <c r="AIT17" s="98"/>
      <c r="AIU17" s="98"/>
      <c r="AIV17" s="98"/>
      <c r="AIW17" s="98"/>
      <c r="AIX17" s="98"/>
      <c r="AIY17" s="98"/>
      <c r="AIZ17" s="98"/>
      <c r="AJA17" s="98"/>
      <c r="AJB17" s="98"/>
      <c r="AJC17" s="98"/>
      <c r="AJD17" s="98"/>
      <c r="AJE17" s="98"/>
      <c r="AJF17" s="98"/>
      <c r="AJG17" s="98"/>
      <c r="AJH17" s="98"/>
      <c r="AJI17" s="98"/>
      <c r="AJJ17" s="98"/>
      <c r="AJK17" s="98"/>
      <c r="AJL17" s="98"/>
      <c r="AJM17" s="98"/>
      <c r="AJN17" s="98"/>
      <c r="AJO17" s="98"/>
      <c r="AJP17" s="98"/>
      <c r="AJQ17" s="98"/>
      <c r="AJR17" s="98"/>
      <c r="AJS17" s="98"/>
      <c r="AJT17" s="98"/>
      <c r="AJU17" s="98"/>
      <c r="AJV17" s="98"/>
      <c r="AJW17" s="98"/>
      <c r="AJX17" s="98"/>
      <c r="AJY17" s="98"/>
      <c r="AJZ17" s="98"/>
      <c r="AKA17" s="98"/>
      <c r="AKB17" s="98"/>
      <c r="AKC17" s="98"/>
      <c r="AKD17" s="98"/>
      <c r="AKE17" s="98"/>
      <c r="AKF17" s="98"/>
      <c r="AKG17" s="98"/>
      <c r="AKH17" s="98"/>
      <c r="AKI17" s="98"/>
      <c r="AKJ17" s="98"/>
      <c r="AKK17" s="98"/>
      <c r="AKL17" s="98"/>
      <c r="AKM17" s="98"/>
      <c r="AKN17" s="98"/>
      <c r="AKO17" s="98"/>
      <c r="AKP17" s="98"/>
      <c r="AKQ17" s="98"/>
      <c r="AKR17" s="98"/>
      <c r="AKS17" s="98"/>
      <c r="AKT17" s="98"/>
      <c r="AKU17" s="98"/>
      <c r="AKV17" s="98"/>
      <c r="AKW17" s="98"/>
      <c r="AKX17" s="98"/>
      <c r="AKY17" s="98"/>
      <c r="AKZ17" s="98"/>
      <c r="ALA17" s="98"/>
      <c r="ALB17" s="98"/>
      <c r="ALC17" s="98"/>
      <c r="ALD17" s="98"/>
      <c r="ALE17" s="98"/>
      <c r="ALF17" s="98"/>
      <c r="ALG17" s="98"/>
      <c r="ALH17" s="98"/>
      <c r="ALI17" s="98"/>
      <c r="ALJ17" s="98"/>
      <c r="ALK17" s="98"/>
      <c r="ALL17" s="98"/>
      <c r="ALM17" s="98"/>
      <c r="ALN17" s="98"/>
      <c r="ALO17" s="98"/>
      <c r="ALP17" s="98"/>
      <c r="ALQ17" s="98"/>
      <c r="ALR17" s="98"/>
      <c r="ALS17" s="98"/>
      <c r="ALT17" s="98"/>
      <c r="ALU17" s="98"/>
      <c r="ALV17" s="98"/>
      <c r="ALW17" s="98"/>
      <c r="ALX17" s="98"/>
      <c r="ALY17" s="98"/>
      <c r="ALZ17" s="98"/>
      <c r="AMA17" s="98"/>
      <c r="AMB17" s="98"/>
      <c r="AMC17" s="98"/>
      <c r="AMD17" s="98"/>
      <c r="AME17" s="98"/>
      <c r="AMF17" s="98"/>
      <c r="AMG17" s="98"/>
      <c r="AMH17" s="98"/>
      <c r="AMI17" s="98"/>
      <c r="AMJ17" s="98"/>
      <c r="AMK17" s="98"/>
      <c r="AML17" s="98"/>
      <c r="AMM17" s="98"/>
      <c r="AMN17" s="98"/>
      <c r="AMO17" s="98"/>
      <c r="AMP17" s="98"/>
      <c r="AMQ17" s="98"/>
      <c r="AMR17" s="98"/>
      <c r="AMS17" s="98"/>
      <c r="AMT17" s="98"/>
      <c r="AMU17" s="98"/>
      <c r="AMV17" s="98"/>
      <c r="AMW17" s="98"/>
      <c r="AMX17" s="98"/>
      <c r="AMY17" s="98"/>
      <c r="AMZ17" s="98"/>
      <c r="ANA17" s="98"/>
      <c r="ANB17" s="98"/>
      <c r="ANC17" s="98"/>
      <c r="AND17" s="98"/>
      <c r="ANE17" s="98"/>
      <c r="ANF17" s="98"/>
      <c r="ANG17" s="98"/>
      <c r="ANH17" s="98"/>
      <c r="ANI17" s="98"/>
      <c r="ANJ17" s="98"/>
      <c r="ANK17" s="98"/>
      <c r="ANL17" s="98"/>
      <c r="ANM17" s="98"/>
      <c r="ANN17" s="98"/>
      <c r="ANO17" s="98"/>
      <c r="ANP17" s="98"/>
      <c r="ANQ17" s="98"/>
      <c r="ANR17" s="98"/>
      <c r="ANS17" s="98"/>
      <c r="ANT17" s="98"/>
      <c r="ANU17" s="98"/>
      <c r="ANV17" s="98"/>
      <c r="ANW17" s="98"/>
      <c r="ANX17" s="98"/>
      <c r="ANY17" s="98"/>
      <c r="ANZ17" s="98"/>
      <c r="AOA17" s="98"/>
      <c r="AOB17" s="98"/>
      <c r="AOC17" s="98"/>
      <c r="AOD17" s="98"/>
      <c r="AOE17" s="98"/>
      <c r="AOF17" s="98"/>
      <c r="AOG17" s="98"/>
      <c r="AOH17" s="98"/>
      <c r="AOI17" s="98"/>
      <c r="AOJ17" s="98"/>
      <c r="AOK17" s="98"/>
      <c r="AOL17" s="98"/>
      <c r="AOM17" s="98"/>
      <c r="AON17" s="98"/>
      <c r="AOO17" s="98"/>
      <c r="AOP17" s="98"/>
      <c r="AOQ17" s="98"/>
      <c r="AOR17" s="98"/>
      <c r="AOS17" s="98"/>
      <c r="AOT17" s="98"/>
      <c r="AOU17" s="98"/>
      <c r="AOV17" s="98"/>
      <c r="AOW17" s="98"/>
      <c r="AOX17" s="98"/>
      <c r="AOY17" s="98"/>
      <c r="AOZ17" s="98"/>
      <c r="APA17" s="98"/>
      <c r="APB17" s="98"/>
      <c r="APC17" s="98"/>
      <c r="APD17" s="98"/>
      <c r="APE17" s="98"/>
      <c r="APF17" s="98"/>
      <c r="APG17" s="98"/>
      <c r="APH17" s="98"/>
      <c r="API17" s="98"/>
      <c r="APJ17" s="98"/>
      <c r="APK17" s="98"/>
      <c r="APL17" s="98"/>
      <c r="APM17" s="98"/>
      <c r="APN17" s="98"/>
      <c r="APO17" s="98"/>
      <c r="APP17" s="98"/>
      <c r="APQ17" s="98"/>
      <c r="APR17" s="98"/>
      <c r="APS17" s="98"/>
      <c r="APT17" s="98"/>
      <c r="APU17" s="98"/>
      <c r="APV17" s="98"/>
      <c r="APW17" s="98"/>
      <c r="APX17" s="98"/>
      <c r="APY17" s="98"/>
      <c r="APZ17" s="98"/>
      <c r="AQA17" s="98"/>
      <c r="AQB17" s="98"/>
      <c r="AQC17" s="98"/>
      <c r="AQD17" s="98"/>
      <c r="AQE17" s="98"/>
      <c r="AQF17" s="98"/>
      <c r="AQG17" s="98"/>
      <c r="AQH17" s="98"/>
      <c r="AQI17" s="98"/>
      <c r="AQJ17" s="98"/>
      <c r="AQK17" s="98"/>
      <c r="AQL17" s="98"/>
      <c r="AQM17" s="98"/>
      <c r="AQN17" s="98"/>
      <c r="AQO17" s="98"/>
      <c r="AQP17" s="98"/>
      <c r="AQQ17" s="98"/>
      <c r="AQR17" s="98"/>
      <c r="AQS17" s="98"/>
      <c r="AQT17" s="98"/>
      <c r="AQU17" s="98"/>
      <c r="AQV17" s="98"/>
      <c r="AQW17" s="98"/>
      <c r="AQX17" s="98"/>
      <c r="AQY17" s="98"/>
      <c r="AQZ17" s="98"/>
      <c r="ARA17" s="98"/>
      <c r="ARB17" s="98"/>
      <c r="ARC17" s="98"/>
      <c r="ARD17" s="98"/>
      <c r="ARE17" s="98"/>
      <c r="ARF17" s="98"/>
      <c r="ARG17" s="98"/>
      <c r="ARH17" s="98"/>
      <c r="ARI17" s="98"/>
      <c r="ARJ17" s="98"/>
      <c r="ARK17" s="98"/>
      <c r="ARL17" s="98"/>
      <c r="ARM17" s="98"/>
      <c r="ARN17" s="98"/>
      <c r="ARO17" s="98"/>
      <c r="ARP17" s="98"/>
      <c r="ARQ17" s="98"/>
      <c r="ARR17" s="98"/>
      <c r="ARS17" s="98"/>
      <c r="ART17" s="98"/>
      <c r="ARU17" s="98"/>
      <c r="ARV17" s="98"/>
      <c r="ARW17" s="98"/>
      <c r="ARX17" s="98"/>
      <c r="ARY17" s="98"/>
      <c r="ARZ17" s="98"/>
      <c r="ASA17" s="98"/>
      <c r="ASB17" s="98"/>
      <c r="ASC17" s="98"/>
      <c r="ASD17" s="98"/>
      <c r="ASE17" s="98"/>
      <c r="ASF17" s="98"/>
      <c r="ASG17" s="98"/>
      <c r="ASH17" s="98"/>
      <c r="ASI17" s="98"/>
      <c r="ASJ17" s="98"/>
      <c r="ASK17" s="98"/>
      <c r="ASL17" s="98"/>
      <c r="ASM17" s="98"/>
      <c r="ASN17" s="98"/>
      <c r="ASO17" s="98"/>
      <c r="ASP17" s="98"/>
      <c r="ASQ17" s="98"/>
      <c r="ASR17" s="98"/>
      <c r="ASS17" s="98"/>
      <c r="AST17" s="98"/>
      <c r="ASU17" s="98"/>
      <c r="ASV17" s="98"/>
      <c r="ASW17" s="98"/>
      <c r="ASX17" s="98"/>
      <c r="ASY17" s="98"/>
      <c r="ASZ17" s="98"/>
      <c r="ATA17" s="98"/>
      <c r="ATB17" s="98"/>
      <c r="ATC17" s="98"/>
      <c r="ATD17" s="98"/>
      <c r="ATE17" s="98"/>
      <c r="ATF17" s="98"/>
      <c r="ATG17" s="98"/>
      <c r="ATH17" s="98"/>
      <c r="ATI17" s="98"/>
      <c r="ATJ17" s="98"/>
      <c r="ATK17" s="98"/>
      <c r="ATL17" s="98"/>
      <c r="ATM17" s="98"/>
      <c r="ATN17" s="98"/>
      <c r="ATO17" s="98"/>
      <c r="ATP17" s="98"/>
      <c r="ATQ17" s="98"/>
      <c r="ATR17" s="98"/>
      <c r="ATS17" s="98"/>
      <c r="ATT17" s="98"/>
      <c r="ATU17" s="98"/>
      <c r="ATV17" s="98"/>
      <c r="ATW17" s="98"/>
      <c r="ATX17" s="98"/>
      <c r="ATY17" s="98"/>
      <c r="ATZ17" s="98"/>
      <c r="AUA17" s="98"/>
      <c r="AUB17" s="98"/>
      <c r="AUC17" s="98"/>
      <c r="AUD17" s="98"/>
      <c r="AUE17" s="98"/>
      <c r="AUF17" s="98"/>
      <c r="AUG17" s="98"/>
      <c r="AUH17" s="98"/>
      <c r="AUI17" s="98"/>
      <c r="AUJ17" s="98"/>
      <c r="AUK17" s="98"/>
      <c r="AUL17" s="98"/>
      <c r="AUM17" s="98"/>
      <c r="AUN17" s="98"/>
      <c r="AUO17" s="98"/>
      <c r="AUP17" s="98"/>
      <c r="AUQ17" s="98"/>
      <c r="AUR17" s="98"/>
      <c r="AUS17" s="98"/>
      <c r="AUT17" s="98"/>
      <c r="AUU17" s="98"/>
      <c r="AUV17" s="98"/>
      <c r="AUW17" s="98"/>
      <c r="AUX17" s="98"/>
      <c r="AUY17" s="98"/>
      <c r="AUZ17" s="98"/>
      <c r="AVA17" s="98"/>
      <c r="AVB17" s="98"/>
      <c r="AVC17" s="98"/>
      <c r="AVD17" s="98"/>
      <c r="AVE17" s="98"/>
      <c r="AVF17" s="98"/>
      <c r="AVG17" s="98"/>
      <c r="AVH17" s="98"/>
      <c r="AVI17" s="98"/>
      <c r="AVJ17" s="98"/>
      <c r="AVK17" s="98"/>
      <c r="AVL17" s="98"/>
      <c r="AVM17" s="98"/>
      <c r="AVN17" s="98"/>
      <c r="AVO17" s="98"/>
      <c r="AVP17" s="98"/>
      <c r="AVQ17" s="98"/>
      <c r="AVR17" s="98"/>
      <c r="AVS17" s="98"/>
      <c r="AVT17" s="98"/>
      <c r="AVU17" s="98"/>
      <c r="AVV17" s="98"/>
      <c r="AVW17" s="98"/>
      <c r="AVX17" s="98"/>
      <c r="AVY17" s="98"/>
      <c r="AVZ17" s="98"/>
      <c r="AWA17" s="98"/>
      <c r="AWB17" s="98"/>
      <c r="AWC17" s="98"/>
      <c r="AWD17" s="98"/>
      <c r="AWE17" s="98"/>
      <c r="AWF17" s="98"/>
      <c r="AWG17" s="98"/>
      <c r="AWH17" s="98"/>
      <c r="AWI17" s="98"/>
      <c r="AWJ17" s="98"/>
      <c r="AWK17" s="98"/>
      <c r="AWL17" s="98"/>
      <c r="AWM17" s="98"/>
      <c r="AWN17" s="98"/>
      <c r="AWO17" s="98"/>
      <c r="AWP17" s="98"/>
      <c r="AWQ17" s="98"/>
      <c r="AWR17" s="98"/>
      <c r="AWS17" s="98"/>
      <c r="AWT17" s="98"/>
      <c r="AWU17" s="98"/>
      <c r="AWV17" s="98"/>
      <c r="AWW17" s="98"/>
      <c r="AWX17" s="98"/>
      <c r="AWY17" s="98"/>
      <c r="AWZ17" s="98"/>
      <c r="AXA17" s="98"/>
      <c r="AXB17" s="98"/>
      <c r="AXC17" s="98"/>
      <c r="AXD17" s="98"/>
      <c r="AXE17" s="98"/>
      <c r="AXF17" s="98"/>
      <c r="AXG17" s="98"/>
      <c r="AXH17" s="98"/>
      <c r="AXI17" s="98"/>
      <c r="AXJ17" s="98"/>
      <c r="AXK17" s="98"/>
      <c r="AXL17" s="98"/>
      <c r="AXM17" s="98"/>
      <c r="AXN17" s="98"/>
      <c r="AXO17" s="98"/>
      <c r="AXP17" s="98"/>
      <c r="AXQ17" s="98"/>
      <c r="AXR17" s="98"/>
      <c r="AXS17" s="98"/>
      <c r="AXT17" s="98"/>
      <c r="AXU17" s="98"/>
      <c r="AXV17" s="98"/>
      <c r="AXW17" s="98"/>
      <c r="AXX17" s="98"/>
      <c r="AXY17" s="98"/>
      <c r="AXZ17" s="98"/>
      <c r="AYA17" s="98"/>
      <c r="AYB17" s="98"/>
      <c r="AYC17" s="98"/>
      <c r="AYD17" s="98"/>
      <c r="AYE17" s="98"/>
      <c r="AYF17" s="98"/>
      <c r="AYG17" s="98"/>
      <c r="AYH17" s="98"/>
      <c r="AYI17" s="98"/>
      <c r="AYJ17" s="98"/>
      <c r="AYK17" s="98"/>
      <c r="AYL17" s="98"/>
      <c r="AYM17" s="98"/>
      <c r="AYN17" s="98"/>
      <c r="AYO17" s="98"/>
      <c r="AYP17" s="98"/>
      <c r="AYQ17" s="98"/>
      <c r="AYR17" s="98"/>
      <c r="AYS17" s="98"/>
      <c r="AYT17" s="98"/>
      <c r="AYU17" s="98"/>
      <c r="AYV17" s="98"/>
      <c r="AYW17" s="98"/>
      <c r="AYX17" s="98"/>
      <c r="AYY17" s="98"/>
      <c r="AYZ17" s="98"/>
      <c r="AZA17" s="98"/>
      <c r="AZB17" s="98"/>
      <c r="AZC17" s="98"/>
      <c r="AZD17" s="98"/>
      <c r="AZE17" s="98"/>
      <c r="AZF17" s="98"/>
      <c r="AZG17" s="98"/>
      <c r="AZH17" s="98"/>
      <c r="AZI17" s="98"/>
      <c r="AZJ17" s="98"/>
      <c r="AZK17" s="98"/>
      <c r="AZL17" s="98"/>
      <c r="AZM17" s="98"/>
      <c r="AZN17" s="98"/>
      <c r="AZO17" s="98"/>
      <c r="AZP17" s="98"/>
      <c r="AZQ17" s="98"/>
      <c r="AZR17" s="98"/>
      <c r="AZS17" s="98"/>
      <c r="AZT17" s="98"/>
      <c r="AZU17" s="98"/>
      <c r="AZV17" s="98"/>
      <c r="AZW17" s="98"/>
      <c r="AZX17" s="98"/>
      <c r="AZY17" s="98"/>
      <c r="AZZ17" s="98"/>
      <c r="BAA17" s="98"/>
      <c r="BAB17" s="98"/>
      <c r="BAC17" s="98"/>
      <c r="BAD17" s="98"/>
      <c r="BAE17" s="98"/>
      <c r="BAF17" s="98"/>
      <c r="BAG17" s="98"/>
      <c r="BAH17" s="98"/>
      <c r="BAI17" s="98"/>
      <c r="BAJ17" s="98"/>
      <c r="BAK17" s="98"/>
      <c r="BAL17" s="98"/>
      <c r="BAM17" s="98"/>
      <c r="BAN17" s="98"/>
      <c r="BAO17" s="98"/>
      <c r="BAP17" s="98"/>
      <c r="BAQ17" s="98"/>
      <c r="BAR17" s="98"/>
      <c r="BAS17" s="98"/>
      <c r="BAT17" s="98"/>
      <c r="BAU17" s="98"/>
      <c r="BAV17" s="98"/>
      <c r="BAW17" s="98"/>
      <c r="BAX17" s="98"/>
      <c r="BAY17" s="98"/>
      <c r="BAZ17" s="98"/>
      <c r="BBA17" s="98"/>
      <c r="BBB17" s="98"/>
      <c r="BBC17" s="98"/>
      <c r="BBD17" s="98"/>
      <c r="BBE17" s="98"/>
      <c r="BBF17" s="98"/>
      <c r="BBG17" s="98"/>
      <c r="BBH17" s="98"/>
      <c r="BBI17" s="98"/>
      <c r="BBJ17" s="98"/>
      <c r="BBK17" s="98"/>
      <c r="BBL17" s="98"/>
      <c r="BBM17" s="98"/>
      <c r="BBN17" s="98"/>
      <c r="BBO17" s="98"/>
      <c r="BBP17" s="98"/>
      <c r="BBQ17" s="98"/>
      <c r="BBR17" s="98"/>
      <c r="BBS17" s="98"/>
      <c r="BBT17" s="98"/>
      <c r="BBU17" s="98"/>
      <c r="BBV17" s="98"/>
      <c r="BBW17" s="98"/>
      <c r="BBX17" s="98"/>
      <c r="BBY17" s="98"/>
      <c r="BBZ17" s="98"/>
      <c r="BCA17" s="98"/>
      <c r="BCB17" s="98"/>
      <c r="BCC17" s="98"/>
      <c r="BCD17" s="98"/>
      <c r="BCE17" s="98"/>
      <c r="BCF17" s="98"/>
      <c r="BCG17" s="98"/>
      <c r="BCH17" s="98"/>
      <c r="BCI17" s="98"/>
      <c r="BCJ17" s="98"/>
      <c r="BCK17" s="98"/>
      <c r="BCL17" s="98"/>
      <c r="BCM17" s="98"/>
      <c r="BCN17" s="98"/>
      <c r="BCO17" s="98"/>
      <c r="BCP17" s="98"/>
      <c r="BCQ17" s="98"/>
      <c r="BCR17" s="98"/>
      <c r="BCS17" s="98"/>
      <c r="BCT17" s="98"/>
      <c r="BCU17" s="98"/>
      <c r="BCV17" s="98"/>
      <c r="BCW17" s="98"/>
      <c r="BCX17" s="98"/>
      <c r="BCY17" s="98"/>
      <c r="BCZ17" s="98"/>
      <c r="BDA17" s="98"/>
      <c r="BDB17" s="98"/>
      <c r="BDC17" s="98"/>
      <c r="BDD17" s="98"/>
      <c r="BDE17" s="98"/>
      <c r="BDF17" s="98"/>
      <c r="BDG17" s="98"/>
      <c r="BDH17" s="98"/>
      <c r="BDI17" s="98"/>
      <c r="BDJ17" s="98"/>
      <c r="BDK17" s="98"/>
      <c r="BDL17" s="98"/>
      <c r="BDM17" s="98"/>
      <c r="BDN17" s="98"/>
      <c r="BDO17" s="98"/>
      <c r="BDP17" s="98"/>
      <c r="BDQ17" s="98"/>
      <c r="BDR17" s="98"/>
      <c r="BDS17" s="98"/>
      <c r="BDT17" s="98"/>
      <c r="BDU17" s="98"/>
      <c r="BDV17" s="98"/>
      <c r="BDW17" s="98"/>
      <c r="BDX17" s="98"/>
      <c r="BDY17" s="98"/>
      <c r="BDZ17" s="98"/>
      <c r="BEA17" s="98"/>
      <c r="BEB17" s="98"/>
      <c r="BEC17" s="98"/>
      <c r="BED17" s="98"/>
      <c r="BEE17" s="98"/>
      <c r="BEF17" s="98"/>
      <c r="BEG17" s="98"/>
      <c r="BEH17" s="98"/>
      <c r="BEI17" s="98"/>
      <c r="BEJ17" s="98"/>
      <c r="BEK17" s="98"/>
      <c r="BEL17" s="98"/>
      <c r="BEM17" s="98"/>
      <c r="BEN17" s="98"/>
      <c r="BEO17" s="98"/>
      <c r="BEP17" s="98"/>
      <c r="BEQ17" s="98"/>
      <c r="BER17" s="98"/>
      <c r="BES17" s="98"/>
      <c r="BET17" s="98"/>
      <c r="BEU17" s="98"/>
      <c r="BEV17" s="98"/>
      <c r="BEW17" s="98"/>
      <c r="BEX17" s="98"/>
      <c r="BEY17" s="98"/>
      <c r="BEZ17" s="98"/>
      <c r="BFA17" s="98"/>
      <c r="BFB17" s="98"/>
      <c r="BFC17" s="98"/>
      <c r="BFD17" s="98"/>
      <c r="BFE17" s="98"/>
      <c r="BFF17" s="98"/>
      <c r="BFG17" s="98"/>
      <c r="BFH17" s="98"/>
      <c r="BFI17" s="98"/>
      <c r="BFJ17" s="98"/>
      <c r="BFK17" s="98"/>
      <c r="BFL17" s="98"/>
      <c r="BFM17" s="98"/>
      <c r="BFN17" s="98"/>
      <c r="BFO17" s="98"/>
      <c r="BFP17" s="98"/>
      <c r="BFQ17" s="98"/>
      <c r="BFR17" s="98"/>
      <c r="BFS17" s="98"/>
      <c r="BFT17" s="98"/>
      <c r="BFU17" s="98"/>
      <c r="BFV17" s="98"/>
      <c r="BFW17" s="98"/>
      <c r="BFX17" s="98"/>
      <c r="BFY17" s="98"/>
      <c r="BFZ17" s="98"/>
      <c r="BGA17" s="98"/>
      <c r="BGB17" s="98"/>
      <c r="BGC17" s="98"/>
      <c r="BGD17" s="98"/>
      <c r="BGE17" s="98"/>
      <c r="BGF17" s="98"/>
      <c r="BGG17" s="98"/>
      <c r="BGH17" s="98"/>
      <c r="BGI17" s="98"/>
      <c r="BGJ17" s="98"/>
      <c r="BGK17" s="98"/>
      <c r="BGL17" s="98"/>
      <c r="BGM17" s="98"/>
      <c r="BGN17" s="98"/>
      <c r="BGO17" s="98"/>
      <c r="BGP17" s="98"/>
      <c r="BGQ17" s="98"/>
      <c r="BGR17" s="98"/>
      <c r="BGS17" s="98"/>
      <c r="BGT17" s="98"/>
      <c r="BGU17" s="98"/>
      <c r="BGV17" s="98"/>
      <c r="BGW17" s="98"/>
      <c r="BGX17" s="98"/>
      <c r="BGY17" s="98"/>
      <c r="BGZ17" s="98"/>
      <c r="BHA17" s="98"/>
      <c r="BHB17" s="98"/>
      <c r="BHC17" s="98"/>
      <c r="BHD17" s="98"/>
      <c r="BHE17" s="98"/>
      <c r="BHF17" s="98"/>
      <c r="BHG17" s="98"/>
      <c r="BHH17" s="98"/>
      <c r="BHI17" s="98"/>
      <c r="BHJ17" s="98"/>
      <c r="BHK17" s="98"/>
      <c r="BHL17" s="98"/>
      <c r="BHM17" s="98"/>
      <c r="BHN17" s="98"/>
      <c r="BHO17" s="98"/>
      <c r="BHP17" s="98"/>
      <c r="BHQ17" s="98"/>
      <c r="BHR17" s="98"/>
      <c r="BHS17" s="98"/>
      <c r="BHT17" s="98"/>
      <c r="BHU17" s="98"/>
      <c r="BHV17" s="98"/>
      <c r="BHW17" s="98"/>
      <c r="BHX17" s="98"/>
      <c r="BHY17" s="98"/>
      <c r="BHZ17" s="98"/>
      <c r="BIA17" s="98"/>
      <c r="BIB17" s="98"/>
      <c r="BIC17" s="98"/>
      <c r="BID17" s="98"/>
      <c r="BIE17" s="98"/>
      <c r="BIF17" s="98"/>
      <c r="BIG17" s="98"/>
      <c r="BIH17" s="98"/>
      <c r="BII17" s="98"/>
      <c r="BIJ17" s="98"/>
      <c r="BIK17" s="98"/>
      <c r="BIL17" s="98"/>
      <c r="BIM17" s="98"/>
      <c r="BIN17" s="98"/>
      <c r="BIO17" s="98"/>
      <c r="BIP17" s="98"/>
      <c r="BIQ17" s="98"/>
      <c r="BIR17" s="98"/>
      <c r="BIS17" s="98"/>
      <c r="BIT17" s="98"/>
      <c r="BIU17" s="98"/>
      <c r="BIV17" s="98"/>
      <c r="BIW17" s="98"/>
      <c r="BIX17" s="98"/>
      <c r="BIY17" s="98"/>
      <c r="BIZ17" s="98"/>
      <c r="BJA17" s="98"/>
      <c r="BJB17" s="98"/>
      <c r="BJC17" s="98"/>
      <c r="BJD17" s="98"/>
      <c r="BJE17" s="98"/>
      <c r="BJF17" s="98"/>
      <c r="BJG17" s="98"/>
      <c r="BJH17" s="98"/>
      <c r="BJI17" s="98"/>
      <c r="BJJ17" s="98"/>
      <c r="BJK17" s="98"/>
      <c r="BJL17" s="98"/>
      <c r="BJM17" s="98"/>
      <c r="BJN17" s="98"/>
      <c r="BJO17" s="98"/>
      <c r="BJP17" s="98"/>
      <c r="BJQ17" s="98"/>
      <c r="BJR17" s="98"/>
      <c r="BJS17" s="98"/>
      <c r="BJT17" s="98"/>
      <c r="BJU17" s="98"/>
      <c r="BJV17" s="98"/>
      <c r="BJW17" s="98"/>
      <c r="BJX17" s="98"/>
      <c r="BJY17" s="98"/>
      <c r="BJZ17" s="98"/>
      <c r="BKA17" s="98"/>
      <c r="BKB17" s="98"/>
      <c r="BKC17" s="98"/>
      <c r="BKD17" s="98"/>
      <c r="BKE17" s="98"/>
      <c r="BKF17" s="98"/>
      <c r="BKG17" s="98"/>
      <c r="BKH17" s="98"/>
      <c r="BKI17" s="98"/>
      <c r="BKJ17" s="98"/>
      <c r="BKK17" s="98"/>
      <c r="BKL17" s="98"/>
      <c r="BKM17" s="98"/>
      <c r="BKN17" s="98"/>
      <c r="BKO17" s="98"/>
      <c r="BKP17" s="98"/>
      <c r="BKQ17" s="98"/>
      <c r="BKR17" s="98"/>
      <c r="BKS17" s="98"/>
      <c r="BKT17" s="98"/>
      <c r="BKU17" s="98"/>
      <c r="BKV17" s="98"/>
      <c r="BKW17" s="98"/>
      <c r="BKX17" s="98"/>
      <c r="BKY17" s="98"/>
      <c r="BKZ17" s="98"/>
      <c r="BLA17" s="98"/>
      <c r="BLB17" s="98"/>
      <c r="BLC17" s="98"/>
      <c r="BLD17" s="98"/>
      <c r="BLE17" s="98"/>
      <c r="BLF17" s="98"/>
      <c r="BLG17" s="98"/>
      <c r="BLH17" s="98"/>
      <c r="BLI17" s="98"/>
      <c r="BLJ17" s="98"/>
      <c r="BLK17" s="98"/>
      <c r="BLL17" s="98"/>
      <c r="BLM17" s="98"/>
      <c r="BLN17" s="98"/>
      <c r="BLO17" s="98"/>
      <c r="BLP17" s="98"/>
      <c r="BLQ17" s="98"/>
      <c r="BLR17" s="98"/>
      <c r="BLS17" s="98"/>
      <c r="BLT17" s="98"/>
      <c r="BLU17" s="98"/>
      <c r="BLV17" s="98"/>
      <c r="BLW17" s="98"/>
      <c r="BLX17" s="98"/>
      <c r="BLY17" s="98"/>
      <c r="BLZ17" s="98"/>
      <c r="BMA17" s="98"/>
      <c r="BMB17" s="98"/>
      <c r="BMC17" s="98"/>
      <c r="BMD17" s="98"/>
      <c r="BME17" s="98"/>
      <c r="BMF17" s="98"/>
      <c r="BMG17" s="98"/>
      <c r="BMH17" s="98"/>
      <c r="BMI17" s="98"/>
      <c r="BMJ17" s="98"/>
      <c r="BMK17" s="98"/>
      <c r="BML17" s="98"/>
      <c r="BMM17" s="98"/>
      <c r="BMN17" s="98"/>
      <c r="BMO17" s="98"/>
      <c r="BMP17" s="98"/>
      <c r="BMQ17" s="98"/>
      <c r="BMR17" s="98"/>
      <c r="BMS17" s="98"/>
      <c r="BMT17" s="98"/>
      <c r="BMU17" s="98"/>
      <c r="BMV17" s="98"/>
      <c r="BMW17" s="98"/>
      <c r="BMX17" s="98"/>
      <c r="BMY17" s="98"/>
      <c r="BMZ17" s="98"/>
      <c r="BNA17" s="98"/>
      <c r="BNB17" s="98"/>
      <c r="BNC17" s="98"/>
      <c r="BND17" s="98"/>
      <c r="BNE17" s="98"/>
      <c r="BNF17" s="98"/>
      <c r="BNG17" s="98"/>
      <c r="BNH17" s="98"/>
      <c r="BNI17" s="98"/>
      <c r="BNJ17" s="98"/>
      <c r="BNK17" s="98"/>
      <c r="BNL17" s="98"/>
      <c r="BNM17" s="98"/>
      <c r="BNN17" s="98"/>
      <c r="BNO17" s="98"/>
      <c r="BNP17" s="98"/>
      <c r="BNQ17" s="98"/>
      <c r="BNR17" s="98"/>
      <c r="BNS17" s="98"/>
      <c r="BNT17" s="98"/>
      <c r="BNU17" s="98"/>
      <c r="BNV17" s="98"/>
      <c r="BNW17" s="98"/>
      <c r="BNX17" s="98"/>
      <c r="BNY17" s="98"/>
      <c r="BNZ17" s="98"/>
      <c r="BOA17" s="98"/>
      <c r="BOB17" s="98"/>
      <c r="BOC17" s="98"/>
      <c r="BOD17" s="98"/>
      <c r="BOE17" s="98"/>
      <c r="BOF17" s="98"/>
      <c r="BOG17" s="98"/>
      <c r="BOH17" s="98"/>
      <c r="BOI17" s="98"/>
      <c r="BOJ17" s="98"/>
      <c r="BOK17" s="98"/>
      <c r="BOL17" s="98"/>
      <c r="BOM17" s="98"/>
      <c r="BON17" s="98"/>
      <c r="BOO17" s="98"/>
      <c r="BOP17" s="98"/>
      <c r="BOQ17" s="98"/>
      <c r="BOR17" s="98"/>
      <c r="BOS17" s="98"/>
      <c r="BOT17" s="98"/>
      <c r="BOU17" s="98"/>
      <c r="BOV17" s="98"/>
      <c r="BOW17" s="98"/>
      <c r="BOX17" s="98"/>
      <c r="BOY17" s="98"/>
      <c r="BOZ17" s="98"/>
      <c r="BPA17" s="98"/>
      <c r="BPB17" s="98"/>
      <c r="BPC17" s="98"/>
      <c r="BPD17" s="98"/>
      <c r="BPE17" s="98"/>
      <c r="BPF17" s="98"/>
      <c r="BPG17" s="98"/>
      <c r="BPH17" s="98"/>
      <c r="BPI17" s="98"/>
      <c r="BPJ17" s="98"/>
      <c r="BPK17" s="98"/>
      <c r="BPL17" s="98"/>
      <c r="BPM17" s="98"/>
      <c r="BPN17" s="98"/>
      <c r="BPO17" s="98"/>
      <c r="BPP17" s="98"/>
      <c r="BPQ17" s="98"/>
      <c r="BPR17" s="98"/>
      <c r="BPS17" s="98"/>
      <c r="BPT17" s="98"/>
      <c r="BPU17" s="98"/>
      <c r="BPV17" s="98"/>
      <c r="BPW17" s="98"/>
      <c r="BPX17" s="98"/>
      <c r="BPY17" s="98"/>
      <c r="BPZ17" s="98"/>
      <c r="BQA17" s="98"/>
      <c r="BQB17" s="98"/>
      <c r="BQC17" s="98"/>
      <c r="BQD17" s="98"/>
      <c r="BQE17" s="98"/>
      <c r="BQF17" s="98"/>
      <c r="BQG17" s="98"/>
      <c r="BQH17" s="98"/>
      <c r="BQI17" s="98"/>
      <c r="BQJ17" s="98"/>
      <c r="BQK17" s="98"/>
      <c r="BQL17" s="98"/>
      <c r="BQM17" s="98"/>
      <c r="BQN17" s="98"/>
      <c r="BQO17" s="98"/>
      <c r="BQP17" s="98"/>
      <c r="BQQ17" s="98"/>
      <c r="BQR17" s="98"/>
      <c r="BQS17" s="98"/>
      <c r="BQT17" s="98"/>
      <c r="BQU17" s="98"/>
      <c r="BQV17" s="98"/>
      <c r="BQW17" s="98"/>
      <c r="BQX17" s="98"/>
      <c r="BQY17" s="98"/>
      <c r="BQZ17" s="98"/>
      <c r="BRA17" s="98"/>
      <c r="BRB17" s="98"/>
      <c r="BRC17" s="98"/>
      <c r="BRD17" s="98"/>
      <c r="BRE17" s="98"/>
      <c r="BRF17" s="98"/>
      <c r="BRG17" s="98"/>
      <c r="BRH17" s="98"/>
      <c r="BRI17" s="98"/>
      <c r="BRJ17" s="98"/>
      <c r="BRK17" s="98"/>
      <c r="BRL17" s="98"/>
      <c r="BRM17" s="98"/>
      <c r="BRN17" s="98"/>
      <c r="BRO17" s="98"/>
      <c r="BRP17" s="98"/>
      <c r="BRQ17" s="98"/>
      <c r="BRR17" s="98"/>
      <c r="BRS17" s="98"/>
      <c r="BRT17" s="98"/>
      <c r="BRU17" s="98"/>
      <c r="BRV17" s="98"/>
      <c r="BRW17" s="98"/>
      <c r="BRX17" s="98"/>
      <c r="BRY17" s="98"/>
      <c r="BRZ17" s="98"/>
      <c r="BSA17" s="98"/>
      <c r="BSB17" s="98"/>
      <c r="BSC17" s="98"/>
      <c r="BSD17" s="98"/>
      <c r="BSE17" s="98"/>
      <c r="BSF17" s="98"/>
      <c r="BSG17" s="98"/>
      <c r="BSH17" s="98"/>
      <c r="BSI17" s="98"/>
      <c r="BSJ17" s="98"/>
      <c r="BSK17" s="98"/>
      <c r="BSL17" s="98"/>
      <c r="BSM17" s="98"/>
      <c r="BSN17" s="98"/>
      <c r="BSO17" s="98"/>
      <c r="BSP17" s="98"/>
      <c r="BSQ17" s="98"/>
      <c r="BSR17" s="98"/>
      <c r="BSS17" s="98"/>
      <c r="BST17" s="98"/>
      <c r="BSU17" s="98"/>
      <c r="BSV17" s="98"/>
      <c r="BSW17" s="98"/>
      <c r="BSX17" s="98"/>
      <c r="BSY17" s="98"/>
      <c r="BSZ17" s="98"/>
      <c r="BTA17" s="98"/>
      <c r="BTB17" s="98"/>
      <c r="BTC17" s="98"/>
      <c r="BTD17" s="98"/>
      <c r="BTE17" s="98"/>
      <c r="BTF17" s="98"/>
      <c r="BTG17" s="98"/>
      <c r="BTH17" s="98"/>
      <c r="BTI17" s="98"/>
      <c r="BTJ17" s="98"/>
      <c r="BTK17" s="98"/>
      <c r="BTL17" s="98"/>
      <c r="BTM17" s="98"/>
      <c r="BTN17" s="98"/>
      <c r="BTO17" s="98"/>
      <c r="BTP17" s="98"/>
      <c r="BTQ17" s="98"/>
      <c r="BTR17" s="98"/>
      <c r="BTS17" s="98"/>
      <c r="BTT17" s="98"/>
      <c r="BTU17" s="98"/>
      <c r="BTV17" s="98"/>
      <c r="BTW17" s="98"/>
      <c r="BTX17" s="98"/>
      <c r="BTY17" s="98"/>
      <c r="BTZ17" s="98"/>
      <c r="BUA17" s="98"/>
      <c r="BUB17" s="98"/>
      <c r="BUC17" s="98"/>
      <c r="BUD17" s="98"/>
      <c r="BUE17" s="98"/>
      <c r="BUF17" s="98"/>
      <c r="BUG17" s="98"/>
      <c r="BUH17" s="98"/>
      <c r="BUI17" s="98"/>
      <c r="BUJ17" s="98"/>
      <c r="BUK17" s="98"/>
      <c r="BUL17" s="98"/>
      <c r="BUM17" s="98"/>
      <c r="BUN17" s="98"/>
      <c r="BUO17" s="98"/>
      <c r="BUP17" s="98"/>
      <c r="BUQ17" s="98"/>
      <c r="BUR17" s="98"/>
      <c r="BUS17" s="98"/>
      <c r="BUT17" s="98"/>
      <c r="BUU17" s="98"/>
      <c r="BUV17" s="98"/>
      <c r="BUW17" s="98"/>
      <c r="BUX17" s="98"/>
      <c r="BUY17" s="98"/>
      <c r="BUZ17" s="98"/>
      <c r="BVA17" s="98"/>
      <c r="BVB17" s="98"/>
      <c r="BVC17" s="98"/>
      <c r="BVD17" s="98"/>
      <c r="BVE17" s="98"/>
      <c r="BVF17" s="98"/>
      <c r="BVG17" s="98"/>
      <c r="BVH17" s="98"/>
      <c r="BVI17" s="98"/>
      <c r="BVJ17" s="98"/>
      <c r="BVK17" s="98"/>
      <c r="BVL17" s="98"/>
      <c r="BVM17" s="98"/>
      <c r="BVN17" s="98"/>
      <c r="BVO17" s="98"/>
      <c r="BVP17" s="98"/>
      <c r="BVQ17" s="98"/>
      <c r="BVR17" s="98"/>
      <c r="BVS17" s="98"/>
      <c r="BVT17" s="98"/>
      <c r="BVU17" s="98"/>
      <c r="BVV17" s="98"/>
      <c r="BVW17" s="98"/>
      <c r="BVX17" s="98"/>
      <c r="BVY17" s="98"/>
      <c r="BVZ17" s="98"/>
      <c r="BWA17" s="98"/>
      <c r="BWB17" s="98"/>
      <c r="BWC17" s="98"/>
      <c r="BWD17" s="98"/>
      <c r="BWE17" s="98"/>
      <c r="BWF17" s="98"/>
      <c r="BWG17" s="98"/>
      <c r="BWH17" s="98"/>
      <c r="BWI17" s="98"/>
      <c r="BWJ17" s="98"/>
      <c r="BWK17" s="98"/>
      <c r="BWL17" s="98"/>
      <c r="BWM17" s="98"/>
      <c r="BWN17" s="98"/>
      <c r="BWO17" s="98"/>
      <c r="BWP17" s="98"/>
      <c r="BWQ17" s="98"/>
      <c r="BWR17" s="98"/>
      <c r="BWS17" s="98"/>
      <c r="BWT17" s="98"/>
      <c r="BWU17" s="98"/>
      <c r="BWV17" s="98"/>
      <c r="BWW17" s="98"/>
      <c r="BWX17" s="98"/>
      <c r="BWY17" s="98"/>
      <c r="BWZ17" s="98"/>
      <c r="BXA17" s="98"/>
      <c r="BXB17" s="98"/>
      <c r="BXC17" s="98"/>
      <c r="BXD17" s="98"/>
      <c r="BXE17" s="98"/>
      <c r="BXF17" s="98"/>
      <c r="BXG17" s="98"/>
      <c r="BXH17" s="98"/>
      <c r="BXI17" s="98"/>
      <c r="BXJ17" s="98"/>
      <c r="BXK17" s="98"/>
      <c r="BXL17" s="98"/>
      <c r="BXM17" s="98"/>
      <c r="BXN17" s="98"/>
      <c r="BXO17" s="98"/>
      <c r="BXP17" s="98"/>
      <c r="BXQ17" s="98"/>
      <c r="BXR17" s="98"/>
      <c r="BXS17" s="98"/>
      <c r="BXT17" s="98"/>
      <c r="BXU17" s="98"/>
      <c r="BXV17" s="98"/>
      <c r="BXW17" s="98"/>
      <c r="BXX17" s="98"/>
      <c r="BXY17" s="98"/>
      <c r="BXZ17" s="98"/>
      <c r="BYA17" s="98"/>
      <c r="BYB17" s="98"/>
      <c r="BYC17" s="98"/>
      <c r="BYD17" s="98"/>
      <c r="BYE17" s="98"/>
      <c r="BYF17" s="98"/>
      <c r="BYG17" s="98"/>
      <c r="BYH17" s="98"/>
      <c r="BYI17" s="98"/>
      <c r="BYJ17" s="98"/>
      <c r="BYK17" s="98"/>
      <c r="BYL17" s="98"/>
      <c r="BYM17" s="98"/>
      <c r="BYN17" s="98"/>
      <c r="BYO17" s="98"/>
      <c r="BYP17" s="98"/>
      <c r="BYQ17" s="98"/>
      <c r="BYR17" s="98"/>
      <c r="BYS17" s="98"/>
      <c r="BYT17" s="98"/>
      <c r="BYU17" s="98"/>
      <c r="BYV17" s="98"/>
      <c r="BYW17" s="98"/>
      <c r="BYX17" s="98"/>
      <c r="BYY17" s="98"/>
      <c r="BYZ17" s="98"/>
      <c r="BZA17" s="98"/>
      <c r="BZB17" s="98"/>
      <c r="BZC17" s="98"/>
      <c r="BZD17" s="98"/>
      <c r="BZE17" s="98"/>
      <c r="BZF17" s="98"/>
      <c r="BZG17" s="98"/>
      <c r="BZH17" s="98"/>
      <c r="BZI17" s="98"/>
      <c r="BZJ17" s="98"/>
      <c r="BZK17" s="98"/>
      <c r="BZL17" s="98"/>
      <c r="BZM17" s="98"/>
      <c r="BZN17" s="98"/>
      <c r="BZO17" s="98"/>
      <c r="BZP17" s="98"/>
      <c r="BZQ17" s="98"/>
      <c r="BZR17" s="98"/>
      <c r="BZS17" s="98"/>
      <c r="BZT17" s="98"/>
      <c r="BZU17" s="98"/>
      <c r="BZV17" s="98"/>
      <c r="BZW17" s="98"/>
      <c r="BZX17" s="98"/>
      <c r="BZY17" s="98"/>
      <c r="BZZ17" s="98"/>
      <c r="CAA17" s="98"/>
      <c r="CAB17" s="98"/>
      <c r="CAC17" s="98"/>
      <c r="CAD17" s="98"/>
      <c r="CAE17" s="98"/>
      <c r="CAF17" s="98"/>
      <c r="CAG17" s="98"/>
      <c r="CAH17" s="98"/>
      <c r="CAI17" s="98"/>
      <c r="CAJ17" s="98"/>
      <c r="CAK17" s="98"/>
      <c r="CAL17" s="98"/>
      <c r="CAM17" s="98"/>
      <c r="CAN17" s="98"/>
      <c r="CAO17" s="98"/>
      <c r="CAP17" s="98"/>
      <c r="CAQ17" s="98"/>
      <c r="CAR17" s="98"/>
      <c r="CAS17" s="98"/>
      <c r="CAT17" s="98"/>
      <c r="CAU17" s="98"/>
      <c r="CAV17" s="98"/>
      <c r="CAW17" s="98"/>
      <c r="CAX17" s="98"/>
      <c r="CAY17" s="98"/>
      <c r="CAZ17" s="98"/>
      <c r="CBA17" s="98"/>
      <c r="CBB17" s="98"/>
      <c r="CBC17" s="98"/>
      <c r="CBD17" s="98"/>
      <c r="CBE17" s="98"/>
      <c r="CBF17" s="98"/>
      <c r="CBG17" s="98"/>
      <c r="CBH17" s="98"/>
      <c r="CBI17" s="98"/>
      <c r="CBJ17" s="98"/>
      <c r="CBK17" s="98"/>
      <c r="CBL17" s="98"/>
      <c r="CBM17" s="98"/>
      <c r="CBN17" s="98"/>
      <c r="CBO17" s="98"/>
      <c r="CBP17" s="98"/>
      <c r="CBQ17" s="98"/>
      <c r="CBR17" s="98"/>
      <c r="CBS17" s="98"/>
      <c r="CBT17" s="98"/>
      <c r="CBU17" s="98"/>
      <c r="CBV17" s="98"/>
      <c r="CBW17" s="98"/>
      <c r="CBX17" s="98"/>
      <c r="CBY17" s="98"/>
      <c r="CBZ17" s="98"/>
      <c r="CCA17" s="98"/>
      <c r="CCB17" s="98"/>
      <c r="CCC17" s="98"/>
      <c r="CCD17" s="98"/>
      <c r="CCE17" s="98"/>
      <c r="CCF17" s="98"/>
      <c r="CCG17" s="98"/>
      <c r="CCH17" s="98"/>
      <c r="CCI17" s="98"/>
      <c r="CCJ17" s="98"/>
      <c r="CCK17" s="98"/>
      <c r="CCL17" s="98"/>
      <c r="CCM17" s="98"/>
      <c r="CCN17" s="98"/>
      <c r="CCO17" s="98"/>
      <c r="CCP17" s="98"/>
      <c r="CCQ17" s="98"/>
      <c r="CCR17" s="98"/>
      <c r="CCS17" s="98"/>
      <c r="CCT17" s="98"/>
      <c r="CCU17" s="98"/>
      <c r="CCV17" s="98"/>
      <c r="CCW17" s="98"/>
      <c r="CCX17" s="98"/>
      <c r="CCY17" s="98"/>
      <c r="CCZ17" s="98"/>
      <c r="CDA17" s="98"/>
      <c r="CDB17" s="98"/>
      <c r="CDC17" s="98"/>
      <c r="CDD17" s="98"/>
      <c r="CDE17" s="98"/>
      <c r="CDF17" s="98"/>
      <c r="CDG17" s="98"/>
      <c r="CDH17" s="98"/>
      <c r="CDI17" s="98"/>
      <c r="CDJ17" s="98"/>
      <c r="CDK17" s="98"/>
      <c r="CDL17" s="98"/>
      <c r="CDM17" s="98"/>
      <c r="CDN17" s="98"/>
      <c r="CDO17" s="98"/>
      <c r="CDP17" s="98"/>
      <c r="CDQ17" s="98"/>
      <c r="CDR17" s="98"/>
      <c r="CDS17" s="98"/>
      <c r="CDT17" s="98"/>
      <c r="CDU17" s="98"/>
      <c r="CDV17" s="98"/>
      <c r="CDW17" s="98"/>
      <c r="CDX17" s="98"/>
      <c r="CDY17" s="98"/>
      <c r="CDZ17" s="98"/>
      <c r="CEA17" s="98"/>
      <c r="CEB17" s="98"/>
      <c r="CEC17" s="98"/>
      <c r="CED17" s="98"/>
      <c r="CEE17" s="98"/>
      <c r="CEF17" s="98"/>
      <c r="CEG17" s="98"/>
      <c r="CEH17" s="98"/>
      <c r="CEI17" s="98"/>
      <c r="CEJ17" s="98"/>
      <c r="CEK17" s="98"/>
      <c r="CEL17" s="98"/>
      <c r="CEM17" s="98"/>
      <c r="CEN17" s="98"/>
      <c r="CEO17" s="98"/>
      <c r="CEP17" s="98"/>
      <c r="CEQ17" s="98"/>
      <c r="CER17" s="98"/>
      <c r="CES17" s="98"/>
      <c r="CET17" s="98"/>
      <c r="CEU17" s="98"/>
      <c r="CEV17" s="98"/>
      <c r="CEW17" s="98"/>
      <c r="CEX17" s="98"/>
      <c r="CEY17" s="98"/>
      <c r="CEZ17" s="98"/>
      <c r="CFA17" s="98"/>
      <c r="CFB17" s="98"/>
      <c r="CFC17" s="98"/>
      <c r="CFD17" s="98"/>
      <c r="CFE17" s="98"/>
      <c r="CFF17" s="98"/>
      <c r="CFG17" s="98"/>
      <c r="CFH17" s="98"/>
      <c r="CFI17" s="98"/>
      <c r="CFJ17" s="98"/>
      <c r="CFK17" s="98"/>
      <c r="CFL17" s="98"/>
      <c r="CFM17" s="98"/>
      <c r="CFN17" s="98"/>
      <c r="CFO17" s="98"/>
      <c r="CFP17" s="98"/>
      <c r="CFQ17" s="98"/>
      <c r="CFR17" s="98"/>
      <c r="CFS17" s="98"/>
      <c r="CFT17" s="98"/>
      <c r="CFU17" s="98"/>
      <c r="CFV17" s="98"/>
      <c r="CFW17" s="98"/>
      <c r="CFX17" s="98"/>
      <c r="CFY17" s="98"/>
      <c r="CFZ17" s="98"/>
      <c r="CGA17" s="98"/>
      <c r="CGB17" s="98"/>
      <c r="CGC17" s="98"/>
      <c r="CGD17" s="98"/>
      <c r="CGE17" s="98"/>
      <c r="CGF17" s="98"/>
      <c r="CGG17" s="98"/>
      <c r="CGH17" s="98"/>
      <c r="CGI17" s="98"/>
      <c r="CGJ17" s="98"/>
      <c r="CGK17" s="98"/>
      <c r="CGL17" s="98"/>
      <c r="CGM17" s="98"/>
      <c r="CGN17" s="98"/>
      <c r="CGO17" s="98"/>
      <c r="CGP17" s="98"/>
      <c r="CGQ17" s="98"/>
      <c r="CGR17" s="98"/>
      <c r="CGS17" s="98"/>
      <c r="CGT17" s="98"/>
      <c r="CGU17" s="98"/>
      <c r="CGV17" s="98"/>
      <c r="CGW17" s="98"/>
      <c r="CGX17" s="98"/>
      <c r="CGY17" s="98"/>
      <c r="CGZ17" s="98"/>
      <c r="CHA17" s="98"/>
      <c r="CHB17" s="98"/>
      <c r="CHC17" s="98"/>
      <c r="CHD17" s="98"/>
      <c r="CHE17" s="98"/>
      <c r="CHF17" s="98"/>
      <c r="CHG17" s="98"/>
      <c r="CHH17" s="98"/>
      <c r="CHI17" s="98"/>
      <c r="CHJ17" s="98"/>
      <c r="CHK17" s="98"/>
      <c r="CHL17" s="98"/>
      <c r="CHM17" s="98"/>
      <c r="CHN17" s="98"/>
      <c r="CHO17" s="98"/>
      <c r="CHP17" s="98"/>
      <c r="CHQ17" s="98"/>
      <c r="CHR17" s="98"/>
      <c r="CHS17" s="98"/>
      <c r="CHT17" s="98"/>
      <c r="CHU17" s="98"/>
      <c r="CHV17" s="98"/>
      <c r="CHW17" s="98"/>
      <c r="CHX17" s="98"/>
      <c r="CHY17" s="98"/>
      <c r="CHZ17" s="98"/>
      <c r="CIA17" s="98"/>
      <c r="CIB17" s="98"/>
      <c r="CIC17" s="98"/>
      <c r="CID17" s="98"/>
      <c r="CIE17" s="98"/>
      <c r="CIF17" s="98"/>
      <c r="CIG17" s="98"/>
      <c r="CIH17" s="98"/>
      <c r="CII17" s="98"/>
      <c r="CIJ17" s="98"/>
      <c r="CIK17" s="98"/>
      <c r="CIL17" s="98"/>
      <c r="CIM17" s="98"/>
      <c r="CIN17" s="98"/>
      <c r="CIO17" s="98"/>
      <c r="CIP17" s="98"/>
      <c r="CIQ17" s="98"/>
      <c r="CIR17" s="98"/>
      <c r="CIS17" s="98"/>
      <c r="CIT17" s="98"/>
      <c r="CIU17" s="98"/>
      <c r="CIV17" s="98"/>
      <c r="CIW17" s="98"/>
      <c r="CIX17" s="98"/>
      <c r="CIY17" s="98"/>
      <c r="CIZ17" s="98"/>
      <c r="CJA17" s="98"/>
      <c r="CJB17" s="98"/>
      <c r="CJC17" s="98"/>
      <c r="CJD17" s="98"/>
      <c r="CJE17" s="98"/>
      <c r="CJF17" s="98"/>
      <c r="CJG17" s="98"/>
      <c r="CJH17" s="98"/>
      <c r="CJI17" s="98"/>
      <c r="CJJ17" s="98"/>
      <c r="CJK17" s="98"/>
      <c r="CJL17" s="98"/>
      <c r="CJM17" s="98"/>
      <c r="CJN17" s="98"/>
      <c r="CJO17" s="98"/>
      <c r="CJP17" s="98"/>
      <c r="CJQ17" s="98"/>
      <c r="CJR17" s="98"/>
      <c r="CJS17" s="98"/>
      <c r="CJT17" s="98"/>
      <c r="CJU17" s="98"/>
      <c r="CJV17" s="98"/>
      <c r="CJW17" s="98"/>
      <c r="CJX17" s="98"/>
      <c r="CJY17" s="98"/>
      <c r="CJZ17" s="98"/>
      <c r="CKA17" s="98"/>
      <c r="CKB17" s="98"/>
      <c r="CKC17" s="98"/>
      <c r="CKD17" s="98"/>
      <c r="CKE17" s="98"/>
      <c r="CKF17" s="98"/>
      <c r="CKG17" s="98"/>
      <c r="CKH17" s="98"/>
      <c r="CKI17" s="98"/>
      <c r="CKJ17" s="98"/>
      <c r="CKK17" s="98"/>
      <c r="CKL17" s="98"/>
      <c r="CKM17" s="98"/>
      <c r="CKN17" s="98"/>
      <c r="CKO17" s="98"/>
      <c r="CKP17" s="98"/>
      <c r="CKQ17" s="98"/>
      <c r="CKR17" s="98"/>
      <c r="CKS17" s="98"/>
      <c r="CKT17" s="98"/>
      <c r="CKU17" s="98"/>
      <c r="CKV17" s="98"/>
      <c r="CKW17" s="98"/>
      <c r="CKX17" s="98"/>
      <c r="CKY17" s="98"/>
      <c r="CKZ17" s="98"/>
      <c r="CLA17" s="98"/>
      <c r="CLB17" s="98"/>
      <c r="CLC17" s="98"/>
      <c r="CLD17" s="98"/>
      <c r="CLE17" s="98"/>
      <c r="CLF17" s="98"/>
      <c r="CLG17" s="98"/>
      <c r="CLH17" s="98"/>
      <c r="CLI17" s="98"/>
      <c r="CLJ17" s="98"/>
      <c r="CLK17" s="98"/>
      <c r="CLL17" s="98"/>
      <c r="CLM17" s="98"/>
      <c r="CLN17" s="98"/>
      <c r="CLO17" s="98"/>
      <c r="CLP17" s="98"/>
      <c r="CLQ17" s="98"/>
      <c r="CLR17" s="98"/>
      <c r="CLS17" s="98"/>
      <c r="CLT17" s="98"/>
      <c r="CLU17" s="98"/>
      <c r="CLV17" s="98"/>
      <c r="CLW17" s="98"/>
      <c r="CLX17" s="98"/>
      <c r="CLY17" s="98"/>
      <c r="CLZ17" s="98"/>
      <c r="CMA17" s="98"/>
      <c r="CMB17" s="98"/>
      <c r="CMC17" s="98"/>
      <c r="CMD17" s="98"/>
      <c r="CME17" s="98"/>
      <c r="CMF17" s="98"/>
      <c r="CMG17" s="98"/>
      <c r="CMH17" s="98"/>
      <c r="CMI17" s="98"/>
      <c r="CMJ17" s="98"/>
      <c r="CMK17" s="98"/>
      <c r="CML17" s="98"/>
      <c r="CMM17" s="98"/>
      <c r="CMN17" s="98"/>
      <c r="CMO17" s="98"/>
      <c r="CMP17" s="98"/>
      <c r="CMQ17" s="98"/>
      <c r="CMR17" s="98"/>
      <c r="CMS17" s="98"/>
      <c r="CMT17" s="98"/>
      <c r="CMU17" s="98"/>
      <c r="CMV17" s="98"/>
      <c r="CMW17" s="98"/>
      <c r="CMX17" s="98"/>
      <c r="CMY17" s="98"/>
      <c r="CMZ17" s="98"/>
      <c r="CNA17" s="98"/>
      <c r="CNB17" s="98"/>
      <c r="CNC17" s="98"/>
      <c r="CND17" s="98"/>
      <c r="CNE17" s="98"/>
      <c r="CNF17" s="98"/>
      <c r="CNG17" s="98"/>
      <c r="CNH17" s="98"/>
      <c r="CNI17" s="98"/>
      <c r="CNJ17" s="98"/>
      <c r="CNK17" s="98"/>
      <c r="CNL17" s="98"/>
      <c r="CNM17" s="98"/>
      <c r="CNN17" s="98"/>
      <c r="CNO17" s="98"/>
      <c r="CNP17" s="98"/>
      <c r="CNQ17" s="98"/>
      <c r="CNR17" s="98"/>
      <c r="CNS17" s="98"/>
      <c r="CNT17" s="98"/>
      <c r="CNU17" s="98"/>
      <c r="CNV17" s="98"/>
      <c r="CNW17" s="98"/>
      <c r="CNX17" s="98"/>
      <c r="CNY17" s="98"/>
      <c r="CNZ17" s="98"/>
      <c r="COA17" s="98"/>
      <c r="COB17" s="98"/>
      <c r="COC17" s="98"/>
      <c r="COD17" s="98"/>
      <c r="COE17" s="98"/>
      <c r="COF17" s="98"/>
      <c r="COG17" s="98"/>
      <c r="COH17" s="98"/>
      <c r="COI17" s="98"/>
      <c r="COJ17" s="98"/>
      <c r="COK17" s="98"/>
      <c r="COL17" s="98"/>
      <c r="COM17" s="98"/>
      <c r="CON17" s="98"/>
      <c r="COO17" s="98"/>
      <c r="COP17" s="98"/>
      <c r="COQ17" s="98"/>
      <c r="COR17" s="98"/>
      <c r="COS17" s="98"/>
      <c r="COT17" s="98"/>
      <c r="COU17" s="98"/>
      <c r="COV17" s="98"/>
      <c r="COW17" s="98"/>
      <c r="COX17" s="98"/>
      <c r="COY17" s="98"/>
      <c r="COZ17" s="98"/>
      <c r="CPA17" s="98"/>
      <c r="CPB17" s="98"/>
      <c r="CPC17" s="98"/>
      <c r="CPD17" s="98"/>
      <c r="CPE17" s="98"/>
      <c r="CPF17" s="98"/>
      <c r="CPG17" s="98"/>
      <c r="CPH17" s="98"/>
      <c r="CPI17" s="98"/>
      <c r="CPJ17" s="98"/>
      <c r="CPK17" s="98"/>
      <c r="CPL17" s="98"/>
      <c r="CPM17" s="98"/>
      <c r="CPN17" s="98"/>
      <c r="CPO17" s="98"/>
      <c r="CPP17" s="98"/>
      <c r="CPQ17" s="98"/>
      <c r="CPR17" s="98"/>
      <c r="CPS17" s="98"/>
      <c r="CPT17" s="98"/>
      <c r="CPU17" s="98"/>
      <c r="CPV17" s="98"/>
      <c r="CPW17" s="98"/>
      <c r="CPX17" s="98"/>
      <c r="CPY17" s="98"/>
      <c r="CPZ17" s="98"/>
      <c r="CQA17" s="98"/>
      <c r="CQB17" s="98"/>
      <c r="CQC17" s="98"/>
      <c r="CQD17" s="98"/>
      <c r="CQE17" s="98"/>
      <c r="CQF17" s="98"/>
      <c r="CQG17" s="98"/>
      <c r="CQH17" s="98"/>
      <c r="CQI17" s="98"/>
      <c r="CQJ17" s="98"/>
      <c r="CQK17" s="98"/>
      <c r="CQL17" s="98"/>
      <c r="CQM17" s="98"/>
      <c r="CQN17" s="98"/>
      <c r="CQO17" s="98"/>
      <c r="CQP17" s="98"/>
      <c r="CQQ17" s="98"/>
      <c r="CQR17" s="98"/>
      <c r="CQS17" s="98"/>
      <c r="CQT17" s="98"/>
      <c r="CQU17" s="98"/>
      <c r="CQV17" s="98"/>
      <c r="CQW17" s="98"/>
      <c r="CQX17" s="98"/>
      <c r="CQY17" s="98"/>
      <c r="CQZ17" s="98"/>
      <c r="CRA17" s="98"/>
      <c r="CRB17" s="98"/>
      <c r="CRC17" s="98"/>
      <c r="CRD17" s="98"/>
      <c r="CRE17" s="98"/>
      <c r="CRF17" s="98"/>
      <c r="CRG17" s="98"/>
      <c r="CRH17" s="98"/>
      <c r="CRI17" s="98"/>
      <c r="CRJ17" s="98"/>
      <c r="CRK17" s="98"/>
      <c r="CRL17" s="98"/>
      <c r="CRM17" s="98"/>
      <c r="CRN17" s="98"/>
      <c r="CRO17" s="98"/>
      <c r="CRP17" s="98"/>
      <c r="CRQ17" s="98"/>
      <c r="CRR17" s="98"/>
      <c r="CRS17" s="98"/>
      <c r="CRT17" s="98"/>
      <c r="CRU17" s="98"/>
      <c r="CRV17" s="98"/>
      <c r="CRW17" s="98"/>
      <c r="CRX17" s="98"/>
      <c r="CRY17" s="98"/>
      <c r="CRZ17" s="98"/>
      <c r="CSA17" s="98"/>
      <c r="CSB17" s="98"/>
      <c r="CSC17" s="98"/>
      <c r="CSD17" s="98"/>
      <c r="CSE17" s="98"/>
      <c r="CSF17" s="98"/>
      <c r="CSG17" s="98"/>
      <c r="CSH17" s="98"/>
      <c r="CSI17" s="98"/>
      <c r="CSJ17" s="98"/>
      <c r="CSK17" s="98"/>
      <c r="CSL17" s="98"/>
      <c r="CSM17" s="98"/>
      <c r="CSN17" s="98"/>
      <c r="CSO17" s="98"/>
      <c r="CSP17" s="98"/>
      <c r="CSQ17" s="98"/>
      <c r="CSR17" s="98"/>
      <c r="CSS17" s="98"/>
      <c r="CST17" s="98"/>
      <c r="CSU17" s="98"/>
      <c r="CSV17" s="98"/>
      <c r="CSW17" s="98"/>
      <c r="CSX17" s="98"/>
      <c r="CSY17" s="98"/>
      <c r="CSZ17" s="98"/>
      <c r="CTA17" s="98"/>
      <c r="CTB17" s="98"/>
      <c r="CTC17" s="98"/>
      <c r="CTD17" s="98"/>
      <c r="CTE17" s="98"/>
      <c r="CTF17" s="98"/>
      <c r="CTG17" s="98"/>
      <c r="CTH17" s="98"/>
      <c r="CTI17" s="98"/>
      <c r="CTJ17" s="98"/>
      <c r="CTK17" s="98"/>
      <c r="CTL17" s="98"/>
      <c r="CTM17" s="98"/>
      <c r="CTN17" s="98"/>
      <c r="CTO17" s="98"/>
      <c r="CTP17" s="98"/>
      <c r="CTQ17" s="98"/>
      <c r="CTR17" s="98"/>
      <c r="CTS17" s="98"/>
      <c r="CTT17" s="98"/>
      <c r="CTU17" s="98"/>
      <c r="CTV17" s="98"/>
      <c r="CTW17" s="98"/>
      <c r="CTX17" s="98"/>
      <c r="CTY17" s="98"/>
      <c r="CTZ17" s="98"/>
      <c r="CUA17" s="98"/>
      <c r="CUB17" s="98"/>
      <c r="CUC17" s="98"/>
      <c r="CUD17" s="98"/>
      <c r="CUE17" s="98"/>
      <c r="CUF17" s="98"/>
      <c r="CUG17" s="98"/>
      <c r="CUH17" s="98"/>
      <c r="CUI17" s="98"/>
      <c r="CUJ17" s="98"/>
      <c r="CUK17" s="98"/>
      <c r="CUL17" s="98"/>
      <c r="CUM17" s="98"/>
      <c r="CUN17" s="98"/>
      <c r="CUO17" s="98"/>
      <c r="CUP17" s="98"/>
      <c r="CUQ17" s="98"/>
      <c r="CUR17" s="98"/>
      <c r="CUS17" s="98"/>
      <c r="CUT17" s="98"/>
      <c r="CUU17" s="98"/>
      <c r="CUV17" s="98"/>
      <c r="CUW17" s="98"/>
      <c r="CUX17" s="98"/>
      <c r="CUY17" s="98"/>
      <c r="CUZ17" s="98"/>
      <c r="CVA17" s="98"/>
      <c r="CVB17" s="98"/>
      <c r="CVC17" s="98"/>
      <c r="CVD17" s="98"/>
      <c r="CVE17" s="98"/>
      <c r="CVF17" s="98"/>
      <c r="CVG17" s="98"/>
      <c r="CVH17" s="98"/>
      <c r="CVI17" s="98"/>
      <c r="CVJ17" s="98"/>
      <c r="CVK17" s="98"/>
      <c r="CVL17" s="98"/>
      <c r="CVM17" s="98"/>
      <c r="CVN17" s="98"/>
      <c r="CVO17" s="98"/>
      <c r="CVP17" s="98"/>
      <c r="CVQ17" s="98"/>
      <c r="CVR17" s="98"/>
      <c r="CVS17" s="98"/>
      <c r="CVT17" s="98"/>
      <c r="CVU17" s="98"/>
      <c r="CVV17" s="98"/>
      <c r="CVW17" s="98"/>
      <c r="CVX17" s="98"/>
      <c r="CVY17" s="98"/>
      <c r="CVZ17" s="98"/>
      <c r="CWA17" s="98"/>
      <c r="CWB17" s="98"/>
      <c r="CWC17" s="98"/>
      <c r="CWD17" s="98"/>
      <c r="CWE17" s="98"/>
      <c r="CWF17" s="98"/>
      <c r="CWG17" s="98"/>
      <c r="CWH17" s="98"/>
      <c r="CWI17" s="98"/>
      <c r="CWJ17" s="98"/>
      <c r="CWK17" s="98"/>
      <c r="CWL17" s="98"/>
      <c r="CWM17" s="98"/>
      <c r="CWN17" s="98"/>
      <c r="CWO17" s="98"/>
      <c r="CWP17" s="98"/>
      <c r="CWQ17" s="98"/>
      <c r="CWR17" s="98"/>
      <c r="CWS17" s="98"/>
      <c r="CWT17" s="98"/>
      <c r="CWU17" s="98"/>
      <c r="CWV17" s="98"/>
      <c r="CWW17" s="98"/>
      <c r="CWX17" s="98"/>
      <c r="CWY17" s="98"/>
      <c r="CWZ17" s="98"/>
      <c r="CXA17" s="98"/>
      <c r="CXB17" s="98"/>
      <c r="CXC17" s="98"/>
      <c r="CXD17" s="98"/>
      <c r="CXE17" s="98"/>
      <c r="CXF17" s="98"/>
      <c r="CXG17" s="98"/>
      <c r="CXH17" s="98"/>
      <c r="CXI17" s="98"/>
      <c r="CXJ17" s="98"/>
      <c r="CXK17" s="98"/>
      <c r="CXL17" s="98"/>
      <c r="CXM17" s="98"/>
      <c r="CXN17" s="98"/>
      <c r="CXO17" s="98"/>
      <c r="CXP17" s="98"/>
      <c r="CXQ17" s="98"/>
      <c r="CXR17" s="98"/>
      <c r="CXS17" s="98"/>
      <c r="CXT17" s="98"/>
      <c r="CXU17" s="98"/>
      <c r="CXV17" s="98"/>
      <c r="CXW17" s="98"/>
      <c r="CXX17" s="98"/>
      <c r="CXY17" s="98"/>
      <c r="CXZ17" s="98"/>
      <c r="CYA17" s="98"/>
      <c r="CYB17" s="98"/>
      <c r="CYC17" s="98"/>
      <c r="CYD17" s="98"/>
      <c r="CYE17" s="98"/>
      <c r="CYF17" s="98"/>
      <c r="CYG17" s="98"/>
      <c r="CYH17" s="98"/>
      <c r="CYI17" s="98"/>
      <c r="CYJ17" s="98"/>
      <c r="CYK17" s="98"/>
      <c r="CYL17" s="98"/>
      <c r="CYM17" s="98"/>
      <c r="CYN17" s="98"/>
      <c r="CYO17" s="98"/>
      <c r="CYP17" s="98"/>
      <c r="CYQ17" s="98"/>
      <c r="CYR17" s="98"/>
      <c r="CYS17" s="98"/>
      <c r="CYT17" s="98"/>
      <c r="CYU17" s="98"/>
      <c r="CYV17" s="98"/>
      <c r="CYW17" s="98"/>
      <c r="CYX17" s="98"/>
      <c r="CYY17" s="98"/>
      <c r="CYZ17" s="98"/>
      <c r="CZA17" s="98"/>
      <c r="CZB17" s="98"/>
      <c r="CZC17" s="98"/>
      <c r="CZD17" s="98"/>
      <c r="CZE17" s="98"/>
      <c r="CZF17" s="98"/>
      <c r="CZG17" s="98"/>
      <c r="CZH17" s="98"/>
      <c r="CZI17" s="98"/>
      <c r="CZJ17" s="98"/>
      <c r="CZK17" s="98"/>
      <c r="CZL17" s="98"/>
      <c r="CZM17" s="98"/>
      <c r="CZN17" s="98"/>
      <c r="CZO17" s="98"/>
      <c r="CZP17" s="98"/>
      <c r="CZQ17" s="98"/>
      <c r="CZR17" s="98"/>
      <c r="CZS17" s="98"/>
      <c r="CZT17" s="98"/>
      <c r="CZU17" s="98"/>
      <c r="CZV17" s="98"/>
      <c r="CZW17" s="98"/>
      <c r="CZX17" s="98"/>
      <c r="CZY17" s="98"/>
      <c r="CZZ17" s="98"/>
      <c r="DAA17" s="98"/>
      <c r="DAB17" s="98"/>
      <c r="DAC17" s="98"/>
      <c r="DAD17" s="98"/>
      <c r="DAE17" s="98"/>
      <c r="DAF17" s="98"/>
      <c r="DAG17" s="98"/>
      <c r="DAH17" s="98"/>
      <c r="DAI17" s="98"/>
      <c r="DAJ17" s="98"/>
      <c r="DAK17" s="98"/>
      <c r="DAL17" s="98"/>
      <c r="DAM17" s="98"/>
      <c r="DAN17" s="98"/>
      <c r="DAO17" s="98"/>
      <c r="DAP17" s="98"/>
      <c r="DAQ17" s="98"/>
      <c r="DAR17" s="98"/>
      <c r="DAS17" s="98"/>
      <c r="DAT17" s="98"/>
      <c r="DAU17" s="98"/>
      <c r="DAV17" s="98"/>
      <c r="DAW17" s="98"/>
      <c r="DAX17" s="98"/>
      <c r="DAY17" s="98"/>
      <c r="DAZ17" s="98"/>
      <c r="DBA17" s="98"/>
      <c r="DBB17" s="98"/>
      <c r="DBC17" s="98"/>
      <c r="DBD17" s="98"/>
      <c r="DBE17" s="98"/>
      <c r="DBF17" s="98"/>
      <c r="DBG17" s="98"/>
      <c r="DBH17" s="98"/>
      <c r="DBI17" s="98"/>
      <c r="DBJ17" s="98"/>
      <c r="DBK17" s="98"/>
      <c r="DBL17" s="98"/>
      <c r="DBM17" s="98"/>
      <c r="DBN17" s="98"/>
      <c r="DBO17" s="98"/>
      <c r="DBP17" s="98"/>
      <c r="DBQ17" s="98"/>
      <c r="DBR17" s="98"/>
      <c r="DBS17" s="98"/>
      <c r="DBT17" s="98"/>
      <c r="DBU17" s="98"/>
      <c r="DBV17" s="98"/>
      <c r="DBW17" s="98"/>
      <c r="DBX17" s="98"/>
      <c r="DBY17" s="98"/>
      <c r="DBZ17" s="98"/>
      <c r="DCA17" s="98"/>
      <c r="DCB17" s="98"/>
      <c r="DCC17" s="98"/>
      <c r="DCD17" s="98"/>
      <c r="DCE17" s="98"/>
      <c r="DCF17" s="98"/>
      <c r="DCG17" s="98"/>
      <c r="DCH17" s="98"/>
      <c r="DCI17" s="98"/>
      <c r="DCJ17" s="98"/>
      <c r="DCK17" s="98"/>
      <c r="DCL17" s="98"/>
      <c r="DCM17" s="98"/>
      <c r="DCN17" s="98"/>
      <c r="DCO17" s="98"/>
      <c r="DCP17" s="98"/>
      <c r="DCQ17" s="98"/>
      <c r="DCR17" s="98"/>
      <c r="DCS17" s="98"/>
      <c r="DCT17" s="98"/>
      <c r="DCU17" s="98"/>
      <c r="DCV17" s="98"/>
      <c r="DCW17" s="98"/>
      <c r="DCX17" s="98"/>
      <c r="DCY17" s="98"/>
      <c r="DCZ17" s="98"/>
      <c r="DDA17" s="98"/>
      <c r="DDB17" s="98"/>
      <c r="DDC17" s="98"/>
      <c r="DDD17" s="98"/>
      <c r="DDE17" s="98"/>
      <c r="DDF17" s="98"/>
      <c r="DDG17" s="98"/>
      <c r="DDH17" s="98"/>
      <c r="DDI17" s="98"/>
      <c r="DDJ17" s="98"/>
      <c r="DDK17" s="98"/>
      <c r="DDL17" s="98"/>
      <c r="DDM17" s="98"/>
      <c r="DDN17" s="98"/>
      <c r="DDO17" s="98"/>
      <c r="DDP17" s="98"/>
      <c r="DDQ17" s="98"/>
      <c r="DDR17" s="98"/>
      <c r="DDS17" s="98"/>
      <c r="DDT17" s="98"/>
      <c r="DDU17" s="98"/>
      <c r="DDV17" s="98"/>
      <c r="DDW17" s="98"/>
      <c r="DDX17" s="98"/>
      <c r="DDY17" s="98"/>
      <c r="DDZ17" s="98"/>
      <c r="DEA17" s="98"/>
      <c r="DEB17" s="98"/>
      <c r="DEC17" s="98"/>
      <c r="DED17" s="98"/>
      <c r="DEE17" s="98"/>
      <c r="DEF17" s="98"/>
      <c r="DEG17" s="98"/>
      <c r="DEH17" s="98"/>
      <c r="DEI17" s="98"/>
      <c r="DEJ17" s="98"/>
      <c r="DEK17" s="98"/>
      <c r="DEL17" s="98"/>
      <c r="DEM17" s="98"/>
      <c r="DEN17" s="98"/>
      <c r="DEO17" s="98"/>
      <c r="DEP17" s="98"/>
      <c r="DEQ17" s="98"/>
      <c r="DER17" s="98"/>
      <c r="DES17" s="98"/>
      <c r="DET17" s="98"/>
      <c r="DEU17" s="98"/>
      <c r="DEV17" s="98"/>
      <c r="DEW17" s="98"/>
      <c r="DEX17" s="98"/>
      <c r="DEY17" s="98"/>
      <c r="DEZ17" s="98"/>
      <c r="DFA17" s="98"/>
      <c r="DFB17" s="98"/>
      <c r="DFC17" s="98"/>
      <c r="DFD17" s="98"/>
      <c r="DFE17" s="98"/>
      <c r="DFF17" s="98"/>
      <c r="DFG17" s="98"/>
      <c r="DFH17" s="98"/>
      <c r="DFI17" s="98"/>
      <c r="DFJ17" s="98"/>
      <c r="DFK17" s="98"/>
      <c r="DFL17" s="98"/>
      <c r="DFM17" s="98"/>
      <c r="DFN17" s="98"/>
      <c r="DFO17" s="98"/>
      <c r="DFP17" s="98"/>
      <c r="DFQ17" s="98"/>
      <c r="DFR17" s="98"/>
      <c r="DFS17" s="98"/>
      <c r="DFT17" s="98"/>
      <c r="DFU17" s="98"/>
      <c r="DFV17" s="98"/>
      <c r="DFW17" s="98"/>
      <c r="DFX17" s="98"/>
      <c r="DFY17" s="98"/>
      <c r="DFZ17" s="98"/>
      <c r="DGA17" s="98"/>
      <c r="DGB17" s="98"/>
      <c r="DGC17" s="98"/>
      <c r="DGD17" s="98"/>
      <c r="DGE17" s="98"/>
      <c r="DGF17" s="98"/>
      <c r="DGG17" s="98"/>
      <c r="DGH17" s="98"/>
      <c r="DGI17" s="98"/>
      <c r="DGJ17" s="98"/>
      <c r="DGK17" s="98"/>
      <c r="DGL17" s="98"/>
      <c r="DGM17" s="98"/>
      <c r="DGN17" s="98"/>
      <c r="DGO17" s="98"/>
      <c r="DGP17" s="98"/>
      <c r="DGQ17" s="98"/>
      <c r="DGR17" s="98"/>
      <c r="DGS17" s="98"/>
      <c r="DGT17" s="98"/>
      <c r="DGU17" s="98"/>
      <c r="DGV17" s="98"/>
      <c r="DGW17" s="98"/>
      <c r="DGX17" s="98"/>
      <c r="DGY17" s="98"/>
      <c r="DGZ17" s="98"/>
      <c r="DHA17" s="98"/>
      <c r="DHB17" s="98"/>
      <c r="DHC17" s="98"/>
      <c r="DHD17" s="98"/>
      <c r="DHE17" s="98"/>
      <c r="DHF17" s="98"/>
      <c r="DHG17" s="98"/>
      <c r="DHH17" s="98"/>
      <c r="DHI17" s="98"/>
      <c r="DHJ17" s="98"/>
      <c r="DHK17" s="98"/>
      <c r="DHL17" s="98"/>
      <c r="DHM17" s="98"/>
      <c r="DHN17" s="98"/>
      <c r="DHO17" s="98"/>
      <c r="DHP17" s="98"/>
      <c r="DHQ17" s="98"/>
      <c r="DHR17" s="98"/>
      <c r="DHS17" s="98"/>
      <c r="DHT17" s="98"/>
      <c r="DHU17" s="98"/>
      <c r="DHV17" s="98"/>
      <c r="DHW17" s="98"/>
      <c r="DHX17" s="98"/>
      <c r="DHY17" s="98"/>
      <c r="DHZ17" s="98"/>
      <c r="DIA17" s="98"/>
      <c r="DIB17" s="98"/>
      <c r="DIC17" s="98"/>
      <c r="DID17" s="98"/>
      <c r="DIE17" s="98"/>
      <c r="DIF17" s="98"/>
      <c r="DIG17" s="98"/>
      <c r="DIH17" s="98"/>
      <c r="DII17" s="98"/>
      <c r="DIJ17" s="98"/>
      <c r="DIK17" s="98"/>
      <c r="DIL17" s="98"/>
      <c r="DIM17" s="98"/>
      <c r="DIN17" s="98"/>
      <c r="DIO17" s="98"/>
      <c r="DIP17" s="98"/>
      <c r="DIQ17" s="98"/>
      <c r="DIR17" s="98"/>
      <c r="DIS17" s="98"/>
      <c r="DIT17" s="98"/>
      <c r="DIU17" s="98"/>
      <c r="DIV17" s="98"/>
      <c r="DIW17" s="98"/>
      <c r="DIX17" s="98"/>
      <c r="DIY17" s="98"/>
      <c r="DIZ17" s="98"/>
      <c r="DJA17" s="98"/>
      <c r="DJB17" s="98"/>
      <c r="DJC17" s="98"/>
      <c r="DJD17" s="98"/>
      <c r="DJE17" s="98"/>
      <c r="DJF17" s="98"/>
      <c r="DJG17" s="98"/>
      <c r="DJH17" s="98"/>
      <c r="DJI17" s="98"/>
      <c r="DJJ17" s="98"/>
      <c r="DJK17" s="98"/>
      <c r="DJL17" s="98"/>
      <c r="DJM17" s="98"/>
      <c r="DJN17" s="98"/>
      <c r="DJO17" s="98"/>
      <c r="DJP17" s="98"/>
      <c r="DJQ17" s="98"/>
      <c r="DJR17" s="98"/>
      <c r="DJS17" s="98"/>
      <c r="DJT17" s="98"/>
      <c r="DJU17" s="98"/>
      <c r="DJV17" s="98"/>
      <c r="DJW17" s="98"/>
      <c r="DJX17" s="98"/>
      <c r="DJY17" s="98"/>
      <c r="DJZ17" s="98"/>
      <c r="DKA17" s="98"/>
      <c r="DKB17" s="98"/>
      <c r="DKC17" s="98"/>
      <c r="DKD17" s="98"/>
      <c r="DKE17" s="98"/>
      <c r="DKF17" s="98"/>
      <c r="DKG17" s="98"/>
      <c r="DKH17" s="98"/>
      <c r="DKI17" s="98"/>
      <c r="DKJ17" s="98"/>
      <c r="DKK17" s="98"/>
      <c r="DKL17" s="98"/>
      <c r="DKM17" s="98"/>
      <c r="DKN17" s="98"/>
      <c r="DKO17" s="98"/>
      <c r="DKP17" s="98"/>
      <c r="DKQ17" s="98"/>
      <c r="DKR17" s="98"/>
      <c r="DKS17" s="98"/>
      <c r="DKT17" s="98"/>
      <c r="DKU17" s="98"/>
      <c r="DKV17" s="98"/>
      <c r="DKW17" s="98"/>
      <c r="DKX17" s="98"/>
      <c r="DKY17" s="98"/>
      <c r="DKZ17" s="98"/>
      <c r="DLA17" s="98"/>
      <c r="DLB17" s="98"/>
      <c r="DLC17" s="98"/>
      <c r="DLD17" s="98"/>
      <c r="DLE17" s="98"/>
      <c r="DLF17" s="98"/>
      <c r="DLG17" s="98"/>
      <c r="DLH17" s="98"/>
      <c r="DLI17" s="98"/>
      <c r="DLJ17" s="98"/>
      <c r="DLK17" s="98"/>
      <c r="DLL17" s="98"/>
      <c r="DLM17" s="98"/>
      <c r="DLN17" s="98"/>
      <c r="DLO17" s="98"/>
      <c r="DLP17" s="98"/>
      <c r="DLQ17" s="98"/>
      <c r="DLR17" s="98"/>
      <c r="DLS17" s="98"/>
      <c r="DLT17" s="98"/>
      <c r="DLU17" s="98"/>
      <c r="DLV17" s="98"/>
      <c r="DLW17" s="98"/>
      <c r="DLX17" s="98"/>
      <c r="DLY17" s="98"/>
      <c r="DLZ17" s="98"/>
      <c r="DMA17" s="98"/>
      <c r="DMB17" s="98"/>
      <c r="DMC17" s="98"/>
      <c r="DMD17" s="98"/>
      <c r="DME17" s="98"/>
      <c r="DMF17" s="98"/>
      <c r="DMG17" s="98"/>
      <c r="DMH17" s="98"/>
      <c r="DMI17" s="98"/>
      <c r="DMJ17" s="98"/>
      <c r="DMK17" s="98"/>
      <c r="DML17" s="98"/>
      <c r="DMM17" s="98"/>
      <c r="DMN17" s="98"/>
      <c r="DMO17" s="98"/>
      <c r="DMP17" s="98"/>
      <c r="DMQ17" s="98"/>
      <c r="DMR17" s="98"/>
      <c r="DMS17" s="98"/>
      <c r="DMT17" s="98"/>
      <c r="DMU17" s="98"/>
      <c r="DMV17" s="98"/>
      <c r="DMW17" s="98"/>
      <c r="DMX17" s="98"/>
      <c r="DMY17" s="98"/>
      <c r="DMZ17" s="98"/>
      <c r="DNA17" s="98"/>
      <c r="DNB17" s="98"/>
      <c r="DNC17" s="98"/>
      <c r="DND17" s="98"/>
      <c r="DNE17" s="98"/>
      <c r="DNF17" s="98"/>
      <c r="DNG17" s="98"/>
      <c r="DNH17" s="98"/>
      <c r="DNI17" s="98"/>
      <c r="DNJ17" s="98"/>
      <c r="DNK17" s="98"/>
      <c r="DNL17" s="98"/>
      <c r="DNM17" s="98"/>
      <c r="DNN17" s="98"/>
      <c r="DNO17" s="98"/>
      <c r="DNP17" s="98"/>
      <c r="DNQ17" s="98"/>
      <c r="DNR17" s="98"/>
      <c r="DNS17" s="98"/>
      <c r="DNT17" s="98"/>
      <c r="DNU17" s="98"/>
      <c r="DNV17" s="98"/>
      <c r="DNW17" s="98"/>
      <c r="DNX17" s="98"/>
      <c r="DNY17" s="98"/>
      <c r="DNZ17" s="98"/>
      <c r="DOA17" s="98"/>
      <c r="DOB17" s="98"/>
      <c r="DOC17" s="98"/>
      <c r="DOD17" s="98"/>
      <c r="DOE17" s="98"/>
      <c r="DOF17" s="98"/>
      <c r="DOG17" s="98"/>
      <c r="DOH17" s="98"/>
      <c r="DOI17" s="98"/>
      <c r="DOJ17" s="98"/>
      <c r="DOK17" s="98"/>
      <c r="DOL17" s="98"/>
      <c r="DOM17" s="98"/>
      <c r="DON17" s="98"/>
      <c r="DOO17" s="98"/>
      <c r="DOP17" s="98"/>
      <c r="DOQ17" s="98"/>
      <c r="DOR17" s="98"/>
      <c r="DOS17" s="98"/>
      <c r="DOT17" s="98"/>
      <c r="DOU17" s="98"/>
      <c r="DOV17" s="98"/>
      <c r="DOW17" s="98"/>
      <c r="DOX17" s="98"/>
      <c r="DOY17" s="98"/>
      <c r="DOZ17" s="98"/>
      <c r="DPA17" s="98"/>
      <c r="DPB17" s="98"/>
      <c r="DPC17" s="98"/>
      <c r="DPD17" s="98"/>
      <c r="DPE17" s="98"/>
      <c r="DPF17" s="98"/>
      <c r="DPG17" s="98"/>
      <c r="DPH17" s="98"/>
      <c r="DPI17" s="98"/>
      <c r="DPJ17" s="98"/>
      <c r="DPK17" s="98"/>
      <c r="DPL17" s="98"/>
      <c r="DPM17" s="98"/>
      <c r="DPN17" s="98"/>
      <c r="DPO17" s="98"/>
      <c r="DPP17" s="98"/>
      <c r="DPQ17" s="98"/>
      <c r="DPR17" s="98"/>
      <c r="DPS17" s="98"/>
      <c r="DPT17" s="98"/>
      <c r="DPU17" s="98"/>
      <c r="DPV17" s="98"/>
      <c r="DPW17" s="98"/>
      <c r="DPX17" s="98"/>
      <c r="DPY17" s="98"/>
      <c r="DPZ17" s="98"/>
      <c r="DQA17" s="98"/>
      <c r="DQB17" s="98"/>
      <c r="DQC17" s="98"/>
      <c r="DQD17" s="98"/>
      <c r="DQE17" s="98"/>
      <c r="DQF17" s="98"/>
      <c r="DQG17" s="98"/>
      <c r="DQH17" s="98"/>
      <c r="DQI17" s="98"/>
      <c r="DQJ17" s="98"/>
      <c r="DQK17" s="98"/>
      <c r="DQL17" s="98"/>
      <c r="DQM17" s="98"/>
      <c r="DQN17" s="98"/>
      <c r="DQO17" s="98"/>
      <c r="DQP17" s="98"/>
      <c r="DQQ17" s="98"/>
      <c r="DQR17" s="98"/>
      <c r="DQS17" s="98"/>
      <c r="DQT17" s="98"/>
      <c r="DQU17" s="98"/>
      <c r="DQV17" s="98"/>
      <c r="DQW17" s="98"/>
      <c r="DQX17" s="98"/>
      <c r="DQY17" s="98"/>
      <c r="DQZ17" s="98"/>
      <c r="DRA17" s="98"/>
      <c r="DRB17" s="98"/>
      <c r="DRC17" s="98"/>
      <c r="DRD17" s="98"/>
      <c r="DRE17" s="98"/>
      <c r="DRF17" s="98"/>
      <c r="DRG17" s="98"/>
      <c r="DRH17" s="98"/>
      <c r="DRI17" s="98"/>
      <c r="DRJ17" s="98"/>
      <c r="DRK17" s="98"/>
      <c r="DRL17" s="98"/>
      <c r="DRM17" s="98"/>
      <c r="DRN17" s="98"/>
      <c r="DRO17" s="98"/>
      <c r="DRP17" s="98"/>
      <c r="DRQ17" s="98"/>
      <c r="DRR17" s="98"/>
      <c r="DRS17" s="98"/>
      <c r="DRT17" s="98"/>
      <c r="DRU17" s="98"/>
      <c r="DRV17" s="98"/>
      <c r="DRW17" s="98"/>
      <c r="DRX17" s="98"/>
      <c r="DRY17" s="98"/>
      <c r="DRZ17" s="98"/>
      <c r="DSA17" s="98"/>
      <c r="DSB17" s="98"/>
      <c r="DSC17" s="98"/>
      <c r="DSD17" s="98"/>
      <c r="DSE17" s="98"/>
      <c r="DSF17" s="98"/>
      <c r="DSG17" s="98"/>
      <c r="DSH17" s="98"/>
      <c r="DSI17" s="98"/>
      <c r="DSJ17" s="98"/>
      <c r="DSK17" s="98"/>
      <c r="DSL17" s="98"/>
      <c r="DSM17" s="98"/>
      <c r="DSN17" s="98"/>
      <c r="DSO17" s="98"/>
      <c r="DSP17" s="98"/>
      <c r="DSQ17" s="98"/>
      <c r="DSR17" s="98"/>
      <c r="DSS17" s="98"/>
      <c r="DST17" s="98"/>
      <c r="DSU17" s="98"/>
      <c r="DSV17" s="98"/>
      <c r="DSW17" s="98"/>
      <c r="DSX17" s="98"/>
      <c r="DSY17" s="98"/>
      <c r="DSZ17" s="98"/>
      <c r="DTA17" s="98"/>
      <c r="DTB17" s="98"/>
      <c r="DTC17" s="98"/>
      <c r="DTD17" s="98"/>
      <c r="DTE17" s="98"/>
      <c r="DTF17" s="98"/>
      <c r="DTG17" s="98"/>
      <c r="DTH17" s="98"/>
      <c r="DTI17" s="98"/>
      <c r="DTJ17" s="98"/>
      <c r="DTK17" s="98"/>
      <c r="DTL17" s="98"/>
      <c r="DTM17" s="98"/>
      <c r="DTN17" s="98"/>
      <c r="DTO17" s="98"/>
      <c r="DTP17" s="98"/>
      <c r="DTQ17" s="98"/>
      <c r="DTR17" s="98"/>
      <c r="DTS17" s="98"/>
      <c r="DTT17" s="98"/>
      <c r="DTU17" s="98"/>
      <c r="DTV17" s="98"/>
      <c r="DTW17" s="98"/>
      <c r="DTX17" s="98"/>
      <c r="DTY17" s="98"/>
      <c r="DTZ17" s="98"/>
      <c r="DUA17" s="98"/>
      <c r="DUB17" s="98"/>
      <c r="DUC17" s="98"/>
      <c r="DUD17" s="98"/>
      <c r="DUE17" s="98"/>
      <c r="DUF17" s="98"/>
      <c r="DUG17" s="98"/>
      <c r="DUH17" s="98"/>
      <c r="DUI17" s="98"/>
      <c r="DUJ17" s="98"/>
      <c r="DUK17" s="98"/>
      <c r="DUL17" s="98"/>
      <c r="DUM17" s="98"/>
      <c r="DUN17" s="98"/>
      <c r="DUO17" s="98"/>
      <c r="DUP17" s="98"/>
      <c r="DUQ17" s="98"/>
      <c r="DUR17" s="98"/>
      <c r="DUS17" s="98"/>
      <c r="DUT17" s="98"/>
      <c r="DUU17" s="98"/>
      <c r="DUV17" s="98"/>
      <c r="DUW17" s="98"/>
      <c r="DUX17" s="98"/>
      <c r="DUY17" s="98"/>
      <c r="DUZ17" s="98"/>
      <c r="DVA17" s="98"/>
      <c r="DVB17" s="98"/>
      <c r="DVC17" s="98"/>
      <c r="DVD17" s="98"/>
      <c r="DVE17" s="98"/>
      <c r="DVF17" s="98"/>
      <c r="DVG17" s="98"/>
      <c r="DVH17" s="98"/>
      <c r="DVI17" s="98"/>
      <c r="DVJ17" s="98"/>
      <c r="DVK17" s="98"/>
      <c r="DVL17" s="98"/>
      <c r="DVM17" s="98"/>
      <c r="DVN17" s="98"/>
      <c r="DVO17" s="98"/>
      <c r="DVP17" s="98"/>
      <c r="DVQ17" s="98"/>
      <c r="DVR17" s="98"/>
      <c r="DVS17" s="98"/>
      <c r="DVT17" s="98"/>
      <c r="DVU17" s="98"/>
      <c r="DVV17" s="98"/>
      <c r="DVW17" s="98"/>
      <c r="DVX17" s="98"/>
      <c r="DVY17" s="98"/>
      <c r="DVZ17" s="98"/>
      <c r="DWA17" s="98"/>
      <c r="DWB17" s="98"/>
      <c r="DWC17" s="98"/>
      <c r="DWD17" s="98"/>
      <c r="DWE17" s="98"/>
      <c r="DWF17" s="98"/>
      <c r="DWG17" s="98"/>
      <c r="DWH17" s="98"/>
      <c r="DWI17" s="98"/>
      <c r="DWJ17" s="98"/>
      <c r="DWK17" s="98"/>
      <c r="DWL17" s="98"/>
      <c r="DWM17" s="98"/>
      <c r="DWN17" s="98"/>
      <c r="DWO17" s="98"/>
      <c r="DWP17" s="98"/>
      <c r="DWQ17" s="98"/>
      <c r="DWR17" s="98"/>
      <c r="DWS17" s="98"/>
      <c r="DWT17" s="98"/>
      <c r="DWU17" s="98"/>
      <c r="DWV17" s="98"/>
      <c r="DWW17" s="98"/>
      <c r="DWX17" s="98"/>
      <c r="DWY17" s="98"/>
      <c r="DWZ17" s="98"/>
      <c r="DXA17" s="98"/>
      <c r="DXB17" s="98"/>
      <c r="DXC17" s="98"/>
      <c r="DXD17" s="98"/>
      <c r="DXE17" s="98"/>
      <c r="DXF17" s="98"/>
      <c r="DXG17" s="98"/>
      <c r="DXH17" s="98"/>
      <c r="DXI17" s="98"/>
      <c r="DXJ17" s="98"/>
      <c r="DXK17" s="98"/>
      <c r="DXL17" s="98"/>
      <c r="DXM17" s="98"/>
      <c r="DXN17" s="98"/>
      <c r="DXO17" s="98"/>
      <c r="DXP17" s="98"/>
      <c r="DXQ17" s="98"/>
      <c r="DXR17" s="98"/>
      <c r="DXS17" s="98"/>
      <c r="DXT17" s="98"/>
      <c r="DXU17" s="98"/>
      <c r="DXV17" s="98"/>
      <c r="DXW17" s="98"/>
      <c r="DXX17" s="98"/>
      <c r="DXY17" s="98"/>
      <c r="DXZ17" s="98"/>
      <c r="DYA17" s="98"/>
      <c r="DYB17" s="98"/>
      <c r="DYC17" s="98"/>
      <c r="DYD17" s="98"/>
      <c r="DYE17" s="98"/>
      <c r="DYF17" s="98"/>
      <c r="DYG17" s="98"/>
      <c r="DYH17" s="98"/>
      <c r="DYI17" s="98"/>
      <c r="DYJ17" s="98"/>
      <c r="DYK17" s="98"/>
      <c r="DYL17" s="98"/>
      <c r="DYM17" s="98"/>
      <c r="DYN17" s="98"/>
      <c r="DYO17" s="98"/>
      <c r="DYP17" s="98"/>
      <c r="DYQ17" s="98"/>
      <c r="DYR17" s="98"/>
      <c r="DYS17" s="98"/>
      <c r="DYT17" s="98"/>
      <c r="DYU17" s="98"/>
      <c r="DYV17" s="98"/>
      <c r="DYW17" s="98"/>
      <c r="DYX17" s="98"/>
      <c r="DYY17" s="98"/>
      <c r="DYZ17" s="98"/>
      <c r="DZA17" s="98"/>
      <c r="DZB17" s="98"/>
      <c r="DZC17" s="98"/>
      <c r="DZD17" s="98"/>
      <c r="DZE17" s="98"/>
      <c r="DZF17" s="98"/>
      <c r="DZG17" s="98"/>
      <c r="DZH17" s="98"/>
      <c r="DZI17" s="98"/>
      <c r="DZJ17" s="98"/>
      <c r="DZK17" s="98"/>
      <c r="DZL17" s="98"/>
      <c r="DZM17" s="98"/>
      <c r="DZN17" s="98"/>
      <c r="DZO17" s="98"/>
      <c r="DZP17" s="98"/>
      <c r="DZQ17" s="98"/>
      <c r="DZR17" s="98"/>
      <c r="DZS17" s="98"/>
      <c r="DZT17" s="98"/>
      <c r="DZU17" s="98"/>
      <c r="DZV17" s="98"/>
      <c r="DZW17" s="98"/>
      <c r="DZX17" s="98"/>
      <c r="DZY17" s="98"/>
      <c r="DZZ17" s="98"/>
      <c r="EAA17" s="98"/>
      <c r="EAB17" s="98"/>
      <c r="EAC17" s="98"/>
      <c r="EAD17" s="98"/>
      <c r="EAE17" s="98"/>
      <c r="EAF17" s="98"/>
      <c r="EAG17" s="98"/>
      <c r="EAH17" s="98"/>
      <c r="EAI17" s="98"/>
      <c r="EAJ17" s="98"/>
      <c r="EAK17" s="98"/>
      <c r="EAL17" s="98"/>
      <c r="EAM17" s="98"/>
      <c r="EAN17" s="98"/>
      <c r="EAO17" s="98"/>
      <c r="EAP17" s="98"/>
      <c r="EAQ17" s="98"/>
      <c r="EAR17" s="98"/>
      <c r="EAS17" s="98"/>
      <c r="EAT17" s="98"/>
      <c r="EAU17" s="98"/>
      <c r="EAV17" s="98"/>
      <c r="EAW17" s="98"/>
      <c r="EAX17" s="98"/>
      <c r="EAY17" s="98"/>
      <c r="EAZ17" s="98"/>
      <c r="EBA17" s="98"/>
      <c r="EBB17" s="98"/>
      <c r="EBC17" s="98"/>
      <c r="EBD17" s="98"/>
      <c r="EBE17" s="98"/>
      <c r="EBF17" s="98"/>
      <c r="EBG17" s="98"/>
      <c r="EBH17" s="98"/>
      <c r="EBI17" s="98"/>
      <c r="EBJ17" s="98"/>
      <c r="EBK17" s="98"/>
      <c r="EBL17" s="98"/>
      <c r="EBM17" s="98"/>
      <c r="EBN17" s="98"/>
      <c r="EBO17" s="98"/>
      <c r="EBP17" s="98"/>
      <c r="EBQ17" s="98"/>
      <c r="EBR17" s="98"/>
      <c r="EBS17" s="98"/>
      <c r="EBT17" s="98"/>
      <c r="EBU17" s="98"/>
      <c r="EBV17" s="98"/>
      <c r="EBW17" s="98"/>
      <c r="EBX17" s="98"/>
      <c r="EBY17" s="98"/>
      <c r="EBZ17" s="98"/>
      <c r="ECA17" s="98"/>
      <c r="ECB17" s="98"/>
      <c r="ECC17" s="98"/>
      <c r="ECD17" s="98"/>
      <c r="ECE17" s="98"/>
      <c r="ECF17" s="98"/>
      <c r="ECG17" s="98"/>
      <c r="ECH17" s="98"/>
      <c r="ECI17" s="98"/>
      <c r="ECJ17" s="98"/>
      <c r="ECK17" s="98"/>
      <c r="ECL17" s="98"/>
      <c r="ECM17" s="98"/>
      <c r="ECN17" s="98"/>
      <c r="ECO17" s="98"/>
      <c r="ECP17" s="98"/>
      <c r="ECQ17" s="98"/>
      <c r="ECR17" s="98"/>
      <c r="ECS17" s="98"/>
      <c r="ECT17" s="98"/>
      <c r="ECU17" s="98"/>
      <c r="ECV17" s="98"/>
      <c r="ECW17" s="98"/>
      <c r="ECX17" s="98"/>
      <c r="ECY17" s="98"/>
      <c r="ECZ17" s="98"/>
      <c r="EDA17" s="98"/>
      <c r="EDB17" s="98"/>
      <c r="EDC17" s="98"/>
      <c r="EDD17" s="98"/>
      <c r="EDE17" s="98"/>
      <c r="EDF17" s="98"/>
      <c r="EDG17" s="98"/>
      <c r="EDH17" s="98"/>
      <c r="EDI17" s="98"/>
      <c r="EDJ17" s="98"/>
      <c r="EDK17" s="98"/>
      <c r="EDL17" s="98"/>
      <c r="EDM17" s="98"/>
      <c r="EDN17" s="98"/>
      <c r="EDO17" s="98"/>
      <c r="EDP17" s="98"/>
      <c r="EDQ17" s="98"/>
      <c r="EDR17" s="98"/>
      <c r="EDS17" s="98"/>
      <c r="EDT17" s="98"/>
      <c r="EDU17" s="98"/>
      <c r="EDV17" s="98"/>
      <c r="EDW17" s="98"/>
      <c r="EDX17" s="98"/>
      <c r="EDY17" s="98"/>
      <c r="EDZ17" s="98"/>
      <c r="EEA17" s="98"/>
      <c r="EEB17" s="98"/>
      <c r="EEC17" s="98"/>
      <c r="EED17" s="98"/>
      <c r="EEE17" s="98"/>
      <c r="EEF17" s="98"/>
      <c r="EEG17" s="98"/>
      <c r="EEH17" s="98"/>
      <c r="EEI17" s="98"/>
      <c r="EEJ17" s="98"/>
      <c r="EEK17" s="98"/>
      <c r="EEL17" s="98"/>
      <c r="EEM17" s="98"/>
      <c r="EEN17" s="98"/>
      <c r="EEO17" s="98"/>
      <c r="EEP17" s="98"/>
      <c r="EEQ17" s="98"/>
      <c r="EER17" s="98"/>
      <c r="EES17" s="98"/>
      <c r="EET17" s="98"/>
      <c r="EEU17" s="98"/>
      <c r="EEV17" s="98"/>
      <c r="EEW17" s="98"/>
      <c r="EEX17" s="98"/>
      <c r="EEY17" s="98"/>
      <c r="EEZ17" s="98"/>
      <c r="EFA17" s="98"/>
      <c r="EFB17" s="98"/>
      <c r="EFC17" s="98"/>
      <c r="EFD17" s="98"/>
      <c r="EFE17" s="98"/>
      <c r="EFF17" s="98"/>
      <c r="EFG17" s="98"/>
      <c r="EFH17" s="98"/>
      <c r="EFI17" s="98"/>
      <c r="EFJ17" s="98"/>
      <c r="EFK17" s="98"/>
      <c r="EFL17" s="98"/>
      <c r="EFM17" s="98"/>
      <c r="EFN17" s="98"/>
      <c r="EFO17" s="98"/>
      <c r="EFP17" s="98"/>
      <c r="EFQ17" s="98"/>
      <c r="EFR17" s="98"/>
      <c r="EFS17" s="98"/>
      <c r="EFT17" s="98"/>
      <c r="EFU17" s="98"/>
      <c r="EFV17" s="98"/>
      <c r="EFW17" s="98"/>
      <c r="EFX17" s="98"/>
      <c r="EFY17" s="98"/>
      <c r="EFZ17" s="98"/>
      <c r="EGA17" s="98"/>
      <c r="EGB17" s="98"/>
      <c r="EGC17" s="98"/>
      <c r="EGD17" s="98"/>
      <c r="EGE17" s="98"/>
      <c r="EGF17" s="98"/>
      <c r="EGG17" s="98"/>
      <c r="EGH17" s="98"/>
      <c r="EGI17" s="98"/>
      <c r="EGJ17" s="98"/>
      <c r="EGK17" s="98"/>
      <c r="EGL17" s="98"/>
      <c r="EGM17" s="98"/>
      <c r="EGN17" s="98"/>
      <c r="EGO17" s="98"/>
      <c r="EGP17" s="98"/>
      <c r="EGQ17" s="98"/>
      <c r="EGR17" s="98"/>
      <c r="EGS17" s="98"/>
      <c r="EGT17" s="98"/>
      <c r="EGU17" s="98"/>
      <c r="EGV17" s="98"/>
      <c r="EGW17" s="98"/>
      <c r="EGX17" s="98"/>
      <c r="EGY17" s="98"/>
      <c r="EGZ17" s="98"/>
      <c r="EHA17" s="98"/>
      <c r="EHB17" s="98"/>
      <c r="EHC17" s="98"/>
      <c r="EHD17" s="98"/>
      <c r="EHE17" s="98"/>
      <c r="EHF17" s="98"/>
      <c r="EHG17" s="98"/>
      <c r="EHH17" s="98"/>
      <c r="EHI17" s="98"/>
      <c r="EHJ17" s="98"/>
      <c r="EHK17" s="98"/>
      <c r="EHL17" s="98"/>
      <c r="EHM17" s="98"/>
      <c r="EHN17" s="98"/>
      <c r="EHO17" s="98"/>
      <c r="EHP17" s="98"/>
      <c r="EHQ17" s="98"/>
      <c r="EHR17" s="98"/>
      <c r="EHS17" s="98"/>
      <c r="EHT17" s="98"/>
      <c r="EHU17" s="98"/>
      <c r="EHV17" s="98"/>
      <c r="EHW17" s="98"/>
      <c r="EHX17" s="98"/>
      <c r="EHY17" s="98"/>
      <c r="EHZ17" s="98"/>
      <c r="EIA17" s="98"/>
      <c r="EIB17" s="98"/>
      <c r="EIC17" s="98"/>
      <c r="EID17" s="98"/>
      <c r="EIE17" s="98"/>
      <c r="EIF17" s="98"/>
      <c r="EIG17" s="98"/>
      <c r="EIH17" s="98"/>
      <c r="EII17" s="98"/>
      <c r="EIJ17" s="98"/>
      <c r="EIK17" s="98"/>
      <c r="EIL17" s="98"/>
      <c r="EIM17" s="98"/>
      <c r="EIN17" s="98"/>
      <c r="EIO17" s="98"/>
      <c r="EIP17" s="98"/>
      <c r="EIQ17" s="98"/>
      <c r="EIR17" s="98"/>
      <c r="EIS17" s="98"/>
      <c r="EIT17" s="98"/>
      <c r="EIU17" s="98"/>
      <c r="EIV17" s="98"/>
      <c r="EIW17" s="98"/>
      <c r="EIX17" s="98"/>
      <c r="EIY17" s="98"/>
      <c r="EIZ17" s="98"/>
      <c r="EJA17" s="98"/>
      <c r="EJB17" s="98"/>
      <c r="EJC17" s="98"/>
      <c r="EJD17" s="98"/>
      <c r="EJE17" s="98"/>
      <c r="EJF17" s="98"/>
      <c r="EJG17" s="98"/>
      <c r="EJH17" s="98"/>
      <c r="EJI17" s="98"/>
      <c r="EJJ17" s="98"/>
      <c r="EJK17" s="98"/>
      <c r="EJL17" s="98"/>
      <c r="EJM17" s="98"/>
      <c r="EJN17" s="98"/>
      <c r="EJO17" s="98"/>
      <c r="EJP17" s="98"/>
      <c r="EJQ17" s="98"/>
      <c r="EJR17" s="98"/>
      <c r="EJS17" s="98"/>
      <c r="EJT17" s="98"/>
      <c r="EJU17" s="98"/>
      <c r="EJV17" s="98"/>
      <c r="EJW17" s="98"/>
      <c r="EJX17" s="98"/>
      <c r="EJY17" s="98"/>
      <c r="EJZ17" s="98"/>
      <c r="EKA17" s="98"/>
      <c r="EKB17" s="98"/>
      <c r="EKC17" s="98"/>
      <c r="EKD17" s="98"/>
      <c r="EKE17" s="98"/>
      <c r="EKF17" s="98"/>
      <c r="EKG17" s="98"/>
      <c r="EKH17" s="98"/>
      <c r="EKI17" s="98"/>
      <c r="EKJ17" s="98"/>
      <c r="EKK17" s="98"/>
      <c r="EKL17" s="98"/>
      <c r="EKM17" s="98"/>
      <c r="EKN17" s="98"/>
      <c r="EKO17" s="98"/>
      <c r="EKP17" s="98"/>
      <c r="EKQ17" s="98"/>
      <c r="EKR17" s="98"/>
      <c r="EKS17" s="98"/>
      <c r="EKT17" s="98"/>
      <c r="EKU17" s="98"/>
      <c r="EKV17" s="98"/>
      <c r="EKW17" s="98"/>
      <c r="EKX17" s="98"/>
      <c r="EKY17" s="98"/>
      <c r="EKZ17" s="98"/>
      <c r="ELA17" s="98"/>
      <c r="ELB17" s="98"/>
      <c r="ELC17" s="98"/>
      <c r="ELD17" s="98"/>
      <c r="ELE17" s="98"/>
      <c r="ELF17" s="98"/>
      <c r="ELG17" s="98"/>
      <c r="ELH17" s="98"/>
      <c r="ELI17" s="98"/>
      <c r="ELJ17" s="98"/>
      <c r="ELK17" s="98"/>
      <c r="ELL17" s="98"/>
      <c r="ELM17" s="98"/>
      <c r="ELN17" s="98"/>
      <c r="ELO17" s="98"/>
      <c r="ELP17" s="98"/>
      <c r="ELQ17" s="98"/>
      <c r="ELR17" s="98"/>
      <c r="ELS17" s="98"/>
      <c r="ELT17" s="98"/>
      <c r="ELU17" s="98"/>
      <c r="ELV17" s="98"/>
      <c r="ELW17" s="98"/>
      <c r="ELX17" s="98"/>
      <c r="ELY17" s="98"/>
      <c r="ELZ17" s="98"/>
      <c r="EMA17" s="98"/>
      <c r="EMB17" s="98"/>
      <c r="EMC17" s="98"/>
      <c r="EMD17" s="98"/>
      <c r="EME17" s="98"/>
      <c r="EMF17" s="98"/>
      <c r="EMG17" s="98"/>
      <c r="EMH17" s="98"/>
      <c r="EMI17" s="98"/>
      <c r="EMJ17" s="98"/>
      <c r="EMK17" s="98"/>
      <c r="EML17" s="98"/>
      <c r="EMM17" s="98"/>
      <c r="EMN17" s="98"/>
      <c r="EMO17" s="98"/>
      <c r="EMP17" s="98"/>
      <c r="EMQ17" s="98"/>
      <c r="EMR17" s="98"/>
      <c r="EMS17" s="98"/>
      <c r="EMT17" s="98"/>
      <c r="EMU17" s="98"/>
      <c r="EMV17" s="98"/>
      <c r="EMW17" s="98"/>
      <c r="EMX17" s="98"/>
      <c r="EMY17" s="98"/>
      <c r="EMZ17" s="98"/>
      <c r="ENA17" s="98"/>
      <c r="ENB17" s="98"/>
      <c r="ENC17" s="98"/>
      <c r="END17" s="98"/>
      <c r="ENE17" s="98"/>
      <c r="ENF17" s="98"/>
      <c r="ENG17" s="98"/>
      <c r="ENH17" s="98"/>
      <c r="ENI17" s="98"/>
      <c r="ENJ17" s="98"/>
      <c r="ENK17" s="98"/>
      <c r="ENL17" s="98"/>
      <c r="ENM17" s="98"/>
      <c r="ENN17" s="98"/>
      <c r="ENO17" s="98"/>
      <c r="ENP17" s="98"/>
      <c r="ENQ17" s="98"/>
      <c r="ENR17" s="98"/>
      <c r="ENS17" s="98"/>
      <c r="ENT17" s="98"/>
      <c r="ENU17" s="98"/>
      <c r="ENV17" s="98"/>
      <c r="ENW17" s="98"/>
      <c r="ENX17" s="98"/>
      <c r="ENY17" s="98"/>
      <c r="ENZ17" s="98"/>
      <c r="EOA17" s="98"/>
      <c r="EOB17" s="98"/>
      <c r="EOC17" s="98"/>
      <c r="EOD17" s="98"/>
      <c r="EOE17" s="98"/>
      <c r="EOF17" s="98"/>
      <c r="EOG17" s="98"/>
      <c r="EOH17" s="98"/>
      <c r="EOI17" s="98"/>
      <c r="EOJ17" s="98"/>
      <c r="EOK17" s="98"/>
      <c r="EOL17" s="98"/>
      <c r="EOM17" s="98"/>
      <c r="EON17" s="98"/>
      <c r="EOO17" s="98"/>
      <c r="EOP17" s="98"/>
      <c r="EOQ17" s="98"/>
      <c r="EOR17" s="98"/>
      <c r="EOS17" s="98"/>
      <c r="EOT17" s="98"/>
      <c r="EOU17" s="98"/>
      <c r="EOV17" s="98"/>
      <c r="EOW17" s="98"/>
      <c r="EOX17" s="98"/>
      <c r="EOY17" s="98"/>
      <c r="EOZ17" s="98"/>
      <c r="EPA17" s="98"/>
      <c r="EPB17" s="98"/>
      <c r="EPC17" s="98"/>
      <c r="EPD17" s="98"/>
      <c r="EPE17" s="98"/>
      <c r="EPF17" s="98"/>
      <c r="EPG17" s="98"/>
      <c r="EPH17" s="98"/>
      <c r="EPI17" s="98"/>
      <c r="EPJ17" s="98"/>
      <c r="EPK17" s="98"/>
      <c r="EPL17" s="98"/>
      <c r="EPM17" s="98"/>
      <c r="EPN17" s="98"/>
      <c r="EPO17" s="98"/>
      <c r="EPP17" s="98"/>
      <c r="EPQ17" s="98"/>
      <c r="EPR17" s="98"/>
      <c r="EPS17" s="98"/>
      <c r="EPT17" s="98"/>
      <c r="EPU17" s="98"/>
      <c r="EPV17" s="98"/>
      <c r="EPW17" s="98"/>
      <c r="EPX17" s="98"/>
      <c r="EPY17" s="98"/>
      <c r="EPZ17" s="98"/>
      <c r="EQA17" s="98"/>
      <c r="EQB17" s="98"/>
      <c r="EQC17" s="98"/>
      <c r="EQD17" s="98"/>
      <c r="EQE17" s="98"/>
      <c r="EQF17" s="98"/>
      <c r="EQG17" s="98"/>
      <c r="EQH17" s="98"/>
      <c r="EQI17" s="98"/>
      <c r="EQJ17" s="98"/>
      <c r="EQK17" s="98"/>
      <c r="EQL17" s="98"/>
      <c r="EQM17" s="98"/>
      <c r="EQN17" s="98"/>
      <c r="EQO17" s="98"/>
      <c r="EQP17" s="98"/>
      <c r="EQQ17" s="98"/>
      <c r="EQR17" s="98"/>
      <c r="EQS17" s="98"/>
      <c r="EQT17" s="98"/>
      <c r="EQU17" s="98"/>
      <c r="EQV17" s="98"/>
      <c r="EQW17" s="98"/>
      <c r="EQX17" s="98"/>
      <c r="EQY17" s="98"/>
      <c r="EQZ17" s="98"/>
      <c r="ERA17" s="98"/>
      <c r="ERB17" s="98"/>
      <c r="ERC17" s="98"/>
      <c r="ERD17" s="98"/>
      <c r="ERE17" s="98"/>
      <c r="ERF17" s="98"/>
      <c r="ERG17" s="98"/>
      <c r="ERH17" s="98"/>
      <c r="ERI17" s="98"/>
      <c r="ERJ17" s="98"/>
      <c r="ERK17" s="98"/>
      <c r="ERL17" s="98"/>
      <c r="ERM17" s="98"/>
      <c r="ERN17" s="98"/>
      <c r="ERO17" s="98"/>
      <c r="ERP17" s="98"/>
      <c r="ERQ17" s="98"/>
      <c r="ERR17" s="98"/>
      <c r="ERS17" s="98"/>
      <c r="ERT17" s="98"/>
      <c r="ERU17" s="98"/>
      <c r="ERV17" s="98"/>
      <c r="ERW17" s="98"/>
      <c r="ERX17" s="98"/>
      <c r="ERY17" s="98"/>
      <c r="ERZ17" s="98"/>
      <c r="ESA17" s="98"/>
      <c r="ESB17" s="98"/>
      <c r="ESC17" s="98"/>
      <c r="ESD17" s="98"/>
      <c r="ESE17" s="98"/>
      <c r="ESF17" s="98"/>
      <c r="ESG17" s="98"/>
      <c r="ESH17" s="98"/>
      <c r="ESI17" s="98"/>
      <c r="ESJ17" s="98"/>
      <c r="ESK17" s="98"/>
      <c r="ESL17" s="98"/>
      <c r="ESM17" s="98"/>
      <c r="ESN17" s="98"/>
      <c r="ESO17" s="98"/>
      <c r="ESP17" s="98"/>
      <c r="ESQ17" s="98"/>
      <c r="ESR17" s="98"/>
      <c r="ESS17" s="98"/>
      <c r="EST17" s="98"/>
      <c r="ESU17" s="98"/>
      <c r="ESV17" s="98"/>
      <c r="ESW17" s="98"/>
      <c r="ESX17" s="98"/>
      <c r="ESY17" s="98"/>
      <c r="ESZ17" s="98"/>
      <c r="ETA17" s="98"/>
      <c r="ETB17" s="98"/>
      <c r="ETC17" s="98"/>
      <c r="ETD17" s="98"/>
      <c r="ETE17" s="98"/>
      <c r="ETF17" s="98"/>
      <c r="ETG17" s="98"/>
      <c r="ETH17" s="98"/>
      <c r="ETI17" s="98"/>
      <c r="ETJ17" s="98"/>
      <c r="ETK17" s="98"/>
      <c r="ETL17" s="98"/>
      <c r="ETM17" s="98"/>
      <c r="ETN17" s="98"/>
      <c r="ETO17" s="98"/>
      <c r="ETP17" s="98"/>
      <c r="ETQ17" s="98"/>
      <c r="ETR17" s="98"/>
      <c r="ETS17" s="98"/>
      <c r="ETT17" s="98"/>
      <c r="ETU17" s="98"/>
      <c r="ETV17" s="98"/>
      <c r="ETW17" s="98"/>
      <c r="ETX17" s="98"/>
      <c r="ETY17" s="98"/>
      <c r="ETZ17" s="98"/>
      <c r="EUA17" s="98"/>
      <c r="EUB17" s="98"/>
      <c r="EUC17" s="98"/>
      <c r="EUD17" s="98"/>
      <c r="EUE17" s="98"/>
      <c r="EUF17" s="98"/>
      <c r="EUG17" s="98"/>
      <c r="EUH17" s="98"/>
      <c r="EUI17" s="98"/>
      <c r="EUJ17" s="98"/>
      <c r="EUK17" s="98"/>
      <c r="EUL17" s="98"/>
      <c r="EUM17" s="98"/>
      <c r="EUN17" s="98"/>
      <c r="EUO17" s="98"/>
      <c r="EUP17" s="98"/>
      <c r="EUQ17" s="98"/>
      <c r="EUR17" s="98"/>
      <c r="EUS17" s="98"/>
      <c r="EUT17" s="98"/>
      <c r="EUU17" s="98"/>
      <c r="EUV17" s="98"/>
      <c r="EUW17" s="98"/>
      <c r="EUX17" s="98"/>
      <c r="EUY17" s="98"/>
      <c r="EUZ17" s="98"/>
      <c r="EVA17" s="98"/>
      <c r="EVB17" s="98"/>
      <c r="EVC17" s="98"/>
      <c r="EVD17" s="98"/>
      <c r="EVE17" s="98"/>
      <c r="EVF17" s="98"/>
      <c r="EVG17" s="98"/>
      <c r="EVH17" s="98"/>
      <c r="EVI17" s="98"/>
      <c r="EVJ17" s="98"/>
      <c r="EVK17" s="98"/>
      <c r="EVL17" s="98"/>
      <c r="EVM17" s="98"/>
      <c r="EVN17" s="98"/>
      <c r="EVO17" s="98"/>
      <c r="EVP17" s="98"/>
      <c r="EVQ17" s="98"/>
      <c r="EVR17" s="98"/>
      <c r="EVS17" s="98"/>
      <c r="EVT17" s="98"/>
      <c r="EVU17" s="98"/>
      <c r="EVV17" s="98"/>
      <c r="EVW17" s="98"/>
      <c r="EVX17" s="98"/>
      <c r="EVY17" s="98"/>
      <c r="EVZ17" s="98"/>
      <c r="EWA17" s="98"/>
      <c r="EWB17" s="98"/>
      <c r="EWC17" s="98"/>
      <c r="EWD17" s="98"/>
      <c r="EWE17" s="98"/>
      <c r="EWF17" s="98"/>
      <c r="EWG17" s="98"/>
      <c r="EWH17" s="98"/>
      <c r="EWI17" s="98"/>
      <c r="EWJ17" s="98"/>
      <c r="EWK17" s="98"/>
      <c r="EWL17" s="98"/>
      <c r="EWM17" s="98"/>
      <c r="EWN17" s="98"/>
      <c r="EWO17" s="98"/>
      <c r="EWP17" s="98"/>
      <c r="EWQ17" s="98"/>
      <c r="EWR17" s="98"/>
      <c r="EWS17" s="98"/>
      <c r="EWT17" s="98"/>
      <c r="EWU17" s="98"/>
      <c r="EWV17" s="98"/>
      <c r="EWW17" s="98"/>
      <c r="EWX17" s="98"/>
      <c r="EWY17" s="98"/>
      <c r="EWZ17" s="98"/>
      <c r="EXA17" s="98"/>
      <c r="EXB17" s="98"/>
      <c r="EXC17" s="98"/>
      <c r="EXD17" s="98"/>
      <c r="EXE17" s="98"/>
      <c r="EXF17" s="98"/>
      <c r="EXG17" s="98"/>
      <c r="EXH17" s="98"/>
      <c r="EXI17" s="98"/>
      <c r="EXJ17" s="98"/>
      <c r="EXK17" s="98"/>
      <c r="EXL17" s="98"/>
      <c r="EXM17" s="98"/>
      <c r="EXN17" s="98"/>
      <c r="EXO17" s="98"/>
      <c r="EXP17" s="98"/>
      <c r="EXQ17" s="98"/>
      <c r="EXR17" s="98"/>
      <c r="EXS17" s="98"/>
      <c r="EXT17" s="98"/>
      <c r="EXU17" s="98"/>
      <c r="EXV17" s="98"/>
      <c r="EXW17" s="98"/>
      <c r="EXX17" s="98"/>
      <c r="EXY17" s="98"/>
      <c r="EXZ17" s="98"/>
      <c r="EYA17" s="98"/>
      <c r="EYB17" s="98"/>
      <c r="EYC17" s="98"/>
      <c r="EYD17" s="98"/>
      <c r="EYE17" s="98"/>
      <c r="EYF17" s="98"/>
      <c r="EYG17" s="98"/>
      <c r="EYH17" s="98"/>
      <c r="EYI17" s="98"/>
      <c r="EYJ17" s="98"/>
      <c r="EYK17" s="98"/>
      <c r="EYL17" s="98"/>
      <c r="EYM17" s="98"/>
      <c r="EYN17" s="98"/>
      <c r="EYO17" s="98"/>
      <c r="EYP17" s="98"/>
      <c r="EYQ17" s="98"/>
      <c r="EYR17" s="98"/>
      <c r="EYS17" s="98"/>
      <c r="EYT17" s="98"/>
      <c r="EYU17" s="98"/>
      <c r="EYV17" s="98"/>
      <c r="EYW17" s="98"/>
      <c r="EYX17" s="98"/>
      <c r="EYY17" s="98"/>
      <c r="EYZ17" s="98"/>
      <c r="EZA17" s="98"/>
      <c r="EZB17" s="98"/>
      <c r="EZC17" s="98"/>
      <c r="EZD17" s="98"/>
      <c r="EZE17" s="98"/>
      <c r="EZF17" s="98"/>
      <c r="EZG17" s="98"/>
      <c r="EZH17" s="98"/>
      <c r="EZI17" s="98"/>
      <c r="EZJ17" s="98"/>
      <c r="EZK17" s="98"/>
      <c r="EZL17" s="98"/>
      <c r="EZM17" s="98"/>
      <c r="EZN17" s="98"/>
      <c r="EZO17" s="98"/>
      <c r="EZP17" s="98"/>
      <c r="EZQ17" s="98"/>
      <c r="EZR17" s="98"/>
      <c r="EZS17" s="98"/>
      <c r="EZT17" s="98"/>
      <c r="EZU17" s="98"/>
      <c r="EZV17" s="98"/>
      <c r="EZW17" s="98"/>
      <c r="EZX17" s="98"/>
      <c r="EZY17" s="98"/>
      <c r="EZZ17" s="98"/>
      <c r="FAA17" s="98"/>
      <c r="FAB17" s="98"/>
      <c r="FAC17" s="98"/>
      <c r="FAD17" s="98"/>
      <c r="FAE17" s="98"/>
      <c r="FAF17" s="98"/>
      <c r="FAG17" s="98"/>
      <c r="FAH17" s="98"/>
      <c r="FAI17" s="98"/>
      <c r="FAJ17" s="98"/>
      <c r="FAK17" s="98"/>
      <c r="FAL17" s="98"/>
      <c r="FAM17" s="98"/>
      <c r="FAN17" s="98"/>
      <c r="FAO17" s="98"/>
      <c r="FAP17" s="98"/>
      <c r="FAQ17" s="98"/>
      <c r="FAR17" s="98"/>
      <c r="FAS17" s="98"/>
      <c r="FAT17" s="98"/>
      <c r="FAU17" s="98"/>
      <c r="FAV17" s="98"/>
      <c r="FAW17" s="98"/>
      <c r="FAX17" s="98"/>
      <c r="FAY17" s="98"/>
      <c r="FAZ17" s="98"/>
      <c r="FBA17" s="98"/>
      <c r="FBB17" s="98"/>
      <c r="FBC17" s="98"/>
      <c r="FBD17" s="98"/>
      <c r="FBE17" s="98"/>
      <c r="FBF17" s="98"/>
      <c r="FBG17" s="98"/>
      <c r="FBH17" s="98"/>
      <c r="FBI17" s="98"/>
      <c r="FBJ17" s="98"/>
      <c r="FBK17" s="98"/>
      <c r="FBL17" s="98"/>
      <c r="FBM17" s="98"/>
      <c r="FBN17" s="98"/>
      <c r="FBO17" s="98"/>
      <c r="FBP17" s="98"/>
      <c r="FBQ17" s="98"/>
      <c r="FBR17" s="98"/>
      <c r="FBS17" s="98"/>
      <c r="FBT17" s="98"/>
      <c r="FBU17" s="98"/>
      <c r="FBV17" s="98"/>
      <c r="FBW17" s="98"/>
      <c r="FBX17" s="98"/>
      <c r="FBY17" s="98"/>
      <c r="FBZ17" s="98"/>
      <c r="FCA17" s="98"/>
      <c r="FCB17" s="98"/>
      <c r="FCC17" s="98"/>
      <c r="FCD17" s="98"/>
      <c r="FCE17" s="98"/>
      <c r="FCF17" s="98"/>
      <c r="FCG17" s="98"/>
      <c r="FCH17" s="98"/>
      <c r="FCI17" s="98"/>
      <c r="FCJ17" s="98"/>
      <c r="FCK17" s="98"/>
      <c r="FCL17" s="98"/>
      <c r="FCM17" s="98"/>
      <c r="FCN17" s="98"/>
      <c r="FCO17" s="98"/>
      <c r="FCP17" s="98"/>
      <c r="FCQ17" s="98"/>
      <c r="FCR17" s="98"/>
      <c r="FCS17" s="98"/>
      <c r="FCT17" s="98"/>
      <c r="FCU17" s="98"/>
      <c r="FCV17" s="98"/>
      <c r="FCW17" s="98"/>
      <c r="FCX17" s="98"/>
      <c r="FCY17" s="98"/>
      <c r="FCZ17" s="98"/>
      <c r="FDA17" s="98"/>
      <c r="FDB17" s="98"/>
      <c r="FDC17" s="98"/>
      <c r="FDD17" s="98"/>
      <c r="FDE17" s="98"/>
      <c r="FDF17" s="98"/>
      <c r="FDG17" s="98"/>
      <c r="FDH17" s="98"/>
      <c r="FDI17" s="98"/>
      <c r="FDJ17" s="98"/>
      <c r="FDK17" s="98"/>
      <c r="FDL17" s="98"/>
      <c r="FDM17" s="98"/>
      <c r="FDN17" s="98"/>
      <c r="FDO17" s="98"/>
      <c r="FDP17" s="98"/>
      <c r="FDQ17" s="98"/>
      <c r="FDR17" s="98"/>
      <c r="FDS17" s="98"/>
      <c r="FDT17" s="98"/>
      <c r="FDU17" s="98"/>
      <c r="FDV17" s="98"/>
      <c r="FDW17" s="98"/>
      <c r="FDX17" s="98"/>
      <c r="FDY17" s="98"/>
      <c r="FDZ17" s="98"/>
      <c r="FEA17" s="98"/>
      <c r="FEB17" s="98"/>
      <c r="FEC17" s="98"/>
      <c r="FED17" s="98"/>
      <c r="FEE17" s="98"/>
      <c r="FEF17" s="98"/>
      <c r="FEG17" s="98"/>
      <c r="FEH17" s="98"/>
      <c r="FEI17" s="98"/>
      <c r="FEJ17" s="98"/>
      <c r="FEK17" s="98"/>
      <c r="FEL17" s="98"/>
      <c r="FEM17" s="98"/>
      <c r="FEN17" s="98"/>
      <c r="FEO17" s="98"/>
      <c r="FEP17" s="98"/>
      <c r="FEQ17" s="98"/>
      <c r="FER17" s="98"/>
      <c r="FES17" s="98"/>
      <c r="FET17" s="98"/>
      <c r="FEU17" s="98"/>
      <c r="FEV17" s="98"/>
      <c r="FEW17" s="98"/>
      <c r="FEX17" s="98"/>
      <c r="FEY17" s="98"/>
      <c r="FEZ17" s="98"/>
      <c r="FFA17" s="98"/>
      <c r="FFB17" s="98"/>
      <c r="FFC17" s="98"/>
      <c r="FFD17" s="98"/>
      <c r="FFE17" s="98"/>
      <c r="FFF17" s="98"/>
      <c r="FFG17" s="98"/>
      <c r="FFH17" s="98"/>
      <c r="FFI17" s="98"/>
      <c r="FFJ17" s="98"/>
      <c r="FFK17" s="98"/>
      <c r="FFL17" s="98"/>
      <c r="FFM17" s="98"/>
      <c r="FFN17" s="98"/>
      <c r="FFO17" s="98"/>
      <c r="FFP17" s="98"/>
      <c r="FFQ17" s="98"/>
      <c r="FFR17" s="98"/>
      <c r="FFS17" s="98"/>
      <c r="FFT17" s="98"/>
      <c r="FFU17" s="98"/>
      <c r="FFV17" s="98"/>
      <c r="FFW17" s="98"/>
      <c r="FFX17" s="98"/>
      <c r="FFY17" s="98"/>
      <c r="FFZ17" s="98"/>
      <c r="FGA17" s="98"/>
      <c r="FGB17" s="98"/>
      <c r="FGC17" s="98"/>
      <c r="FGD17" s="98"/>
      <c r="FGE17" s="98"/>
      <c r="FGF17" s="98"/>
      <c r="FGG17" s="98"/>
      <c r="FGH17" s="98"/>
      <c r="FGI17" s="98"/>
      <c r="FGJ17" s="98"/>
      <c r="FGK17" s="98"/>
      <c r="FGL17" s="98"/>
      <c r="FGM17" s="98"/>
      <c r="FGN17" s="98"/>
      <c r="FGO17" s="98"/>
      <c r="FGP17" s="98"/>
      <c r="FGQ17" s="98"/>
      <c r="FGR17" s="98"/>
      <c r="FGS17" s="98"/>
      <c r="FGT17" s="98"/>
      <c r="FGU17" s="98"/>
      <c r="FGV17" s="98"/>
      <c r="FGW17" s="98"/>
      <c r="FGX17" s="98"/>
      <c r="FGY17" s="98"/>
      <c r="FGZ17" s="98"/>
      <c r="FHA17" s="98"/>
      <c r="FHB17" s="98"/>
      <c r="FHC17" s="98"/>
      <c r="FHD17" s="98"/>
      <c r="FHE17" s="98"/>
      <c r="FHF17" s="98"/>
      <c r="FHG17" s="98"/>
      <c r="FHH17" s="98"/>
      <c r="FHI17" s="98"/>
      <c r="FHJ17" s="98"/>
      <c r="FHK17" s="98"/>
      <c r="FHL17" s="98"/>
      <c r="FHM17" s="98"/>
      <c r="FHN17" s="98"/>
      <c r="FHO17" s="98"/>
      <c r="FHP17" s="98"/>
      <c r="FHQ17" s="98"/>
      <c r="FHR17" s="98"/>
      <c r="FHS17" s="98"/>
      <c r="FHT17" s="98"/>
      <c r="FHU17" s="98"/>
      <c r="FHV17" s="98"/>
      <c r="FHW17" s="98"/>
      <c r="FHX17" s="98"/>
      <c r="FHY17" s="98"/>
      <c r="FHZ17" s="98"/>
      <c r="FIA17" s="98"/>
      <c r="FIB17" s="98"/>
      <c r="FIC17" s="98"/>
      <c r="FID17" s="98"/>
      <c r="FIE17" s="98"/>
      <c r="FIF17" s="98"/>
      <c r="FIG17" s="98"/>
      <c r="FIH17" s="98"/>
      <c r="FII17" s="98"/>
      <c r="FIJ17" s="98"/>
      <c r="FIK17" s="98"/>
      <c r="FIL17" s="98"/>
      <c r="FIM17" s="98"/>
      <c r="FIN17" s="98"/>
      <c r="FIO17" s="98"/>
      <c r="FIP17" s="98"/>
      <c r="FIQ17" s="98"/>
      <c r="FIR17" s="98"/>
      <c r="FIS17" s="98"/>
      <c r="FIT17" s="98"/>
      <c r="FIU17" s="98"/>
      <c r="FIV17" s="98"/>
      <c r="FIW17" s="98"/>
      <c r="FIX17" s="98"/>
      <c r="FIY17" s="98"/>
      <c r="FIZ17" s="98"/>
      <c r="FJA17" s="98"/>
      <c r="FJB17" s="98"/>
      <c r="FJC17" s="98"/>
      <c r="FJD17" s="98"/>
      <c r="FJE17" s="98"/>
      <c r="FJF17" s="98"/>
      <c r="FJG17" s="98"/>
      <c r="FJH17" s="98"/>
      <c r="FJI17" s="98"/>
      <c r="FJJ17" s="98"/>
      <c r="FJK17" s="98"/>
      <c r="FJL17" s="98"/>
      <c r="FJM17" s="98"/>
      <c r="FJN17" s="98"/>
      <c r="FJO17" s="98"/>
      <c r="FJP17" s="98"/>
      <c r="FJQ17" s="98"/>
      <c r="FJR17" s="98"/>
      <c r="FJS17" s="98"/>
      <c r="FJT17" s="98"/>
      <c r="FJU17" s="98"/>
      <c r="FJV17" s="98"/>
      <c r="FJW17" s="98"/>
      <c r="FJX17" s="98"/>
      <c r="FJY17" s="98"/>
      <c r="FJZ17" s="98"/>
      <c r="FKA17" s="98"/>
      <c r="FKB17" s="98"/>
      <c r="FKC17" s="98"/>
      <c r="FKD17" s="98"/>
      <c r="FKE17" s="98"/>
      <c r="FKF17" s="98"/>
      <c r="FKG17" s="98"/>
      <c r="FKH17" s="98"/>
      <c r="FKI17" s="98"/>
      <c r="FKJ17" s="98"/>
      <c r="FKK17" s="98"/>
      <c r="FKL17" s="98"/>
      <c r="FKM17" s="98"/>
      <c r="FKN17" s="98"/>
      <c r="FKO17" s="98"/>
      <c r="FKP17" s="98"/>
      <c r="FKQ17" s="98"/>
      <c r="FKR17" s="98"/>
      <c r="FKS17" s="98"/>
      <c r="FKT17" s="98"/>
      <c r="FKU17" s="98"/>
      <c r="FKV17" s="98"/>
      <c r="FKW17" s="98"/>
      <c r="FKX17" s="98"/>
      <c r="FKY17" s="98"/>
      <c r="FKZ17" s="98"/>
      <c r="FLA17" s="98"/>
      <c r="FLB17" s="98"/>
      <c r="FLC17" s="98"/>
      <c r="FLD17" s="98"/>
      <c r="FLE17" s="98"/>
      <c r="FLF17" s="98"/>
      <c r="FLG17" s="98"/>
      <c r="FLH17" s="98"/>
      <c r="FLI17" s="98"/>
      <c r="FLJ17" s="98"/>
      <c r="FLK17" s="98"/>
      <c r="FLL17" s="98"/>
      <c r="FLM17" s="98"/>
      <c r="FLN17" s="98"/>
      <c r="FLO17" s="98"/>
      <c r="FLP17" s="98"/>
      <c r="FLQ17" s="98"/>
      <c r="FLR17" s="98"/>
      <c r="FLS17" s="98"/>
      <c r="FLT17" s="98"/>
      <c r="FLU17" s="98"/>
      <c r="FLV17" s="98"/>
      <c r="FLW17" s="98"/>
      <c r="FLX17" s="98"/>
      <c r="FLY17" s="98"/>
      <c r="FLZ17" s="98"/>
      <c r="FMA17" s="98"/>
      <c r="FMB17" s="98"/>
      <c r="FMC17" s="98"/>
      <c r="FMD17" s="98"/>
      <c r="FME17" s="98"/>
      <c r="FMF17" s="98"/>
      <c r="FMG17" s="98"/>
      <c r="FMH17" s="98"/>
      <c r="FMI17" s="98"/>
      <c r="FMJ17" s="98"/>
      <c r="FMK17" s="98"/>
      <c r="FML17" s="98"/>
      <c r="FMM17" s="98"/>
      <c r="FMN17" s="98"/>
      <c r="FMO17" s="98"/>
      <c r="FMP17" s="98"/>
      <c r="FMQ17" s="98"/>
      <c r="FMR17" s="98"/>
      <c r="FMS17" s="98"/>
      <c r="FMT17" s="98"/>
      <c r="FMU17" s="98"/>
      <c r="FMV17" s="98"/>
      <c r="FMW17" s="98"/>
      <c r="FMX17" s="98"/>
      <c r="FMY17" s="98"/>
      <c r="FMZ17" s="98"/>
      <c r="FNA17" s="98"/>
      <c r="FNB17" s="98"/>
      <c r="FNC17" s="98"/>
      <c r="FND17" s="98"/>
      <c r="FNE17" s="98"/>
      <c r="FNF17" s="98"/>
      <c r="FNG17" s="98"/>
      <c r="FNH17" s="98"/>
      <c r="FNI17" s="98"/>
      <c r="FNJ17" s="98"/>
      <c r="FNK17" s="98"/>
      <c r="FNL17" s="98"/>
      <c r="FNM17" s="98"/>
      <c r="FNN17" s="98"/>
      <c r="FNO17" s="98"/>
      <c r="FNP17" s="98"/>
      <c r="FNQ17" s="98"/>
      <c r="FNR17" s="98"/>
      <c r="FNS17" s="98"/>
      <c r="FNT17" s="98"/>
      <c r="FNU17" s="98"/>
      <c r="FNV17" s="98"/>
      <c r="FNW17" s="98"/>
      <c r="FNX17" s="98"/>
      <c r="FNY17" s="98"/>
      <c r="FNZ17" s="98"/>
      <c r="FOA17" s="98"/>
      <c r="FOB17" s="98"/>
      <c r="FOC17" s="98"/>
      <c r="FOD17" s="98"/>
      <c r="FOE17" s="98"/>
      <c r="FOF17" s="98"/>
      <c r="FOG17" s="98"/>
      <c r="FOH17" s="98"/>
      <c r="FOI17" s="98"/>
      <c r="FOJ17" s="98"/>
      <c r="FOK17" s="98"/>
      <c r="FOL17" s="98"/>
      <c r="FOM17" s="98"/>
      <c r="FON17" s="98"/>
      <c r="FOO17" s="98"/>
      <c r="FOP17" s="98"/>
      <c r="FOQ17" s="98"/>
      <c r="FOR17" s="98"/>
      <c r="FOS17" s="98"/>
      <c r="FOT17" s="98"/>
      <c r="FOU17" s="98"/>
      <c r="FOV17" s="98"/>
      <c r="FOW17" s="98"/>
      <c r="FOX17" s="98"/>
      <c r="FOY17" s="98"/>
      <c r="FOZ17" s="98"/>
      <c r="FPA17" s="98"/>
      <c r="FPB17" s="98"/>
      <c r="FPC17" s="98"/>
      <c r="FPD17" s="98"/>
      <c r="FPE17" s="98"/>
      <c r="FPF17" s="98"/>
      <c r="FPG17" s="98"/>
      <c r="FPH17" s="98"/>
      <c r="FPI17" s="98"/>
      <c r="FPJ17" s="98"/>
      <c r="FPK17" s="98"/>
      <c r="FPL17" s="98"/>
      <c r="FPM17" s="98"/>
      <c r="FPN17" s="98"/>
      <c r="FPO17" s="98"/>
      <c r="FPP17" s="98"/>
      <c r="FPQ17" s="98"/>
      <c r="FPR17" s="98"/>
      <c r="FPS17" s="98"/>
      <c r="FPT17" s="98"/>
      <c r="FPU17" s="98"/>
      <c r="FPV17" s="98"/>
      <c r="FPW17" s="98"/>
      <c r="FPX17" s="98"/>
      <c r="FPY17" s="98"/>
      <c r="FPZ17" s="98"/>
      <c r="FQA17" s="98"/>
      <c r="FQB17" s="98"/>
      <c r="FQC17" s="98"/>
      <c r="FQD17" s="98"/>
      <c r="FQE17" s="98"/>
      <c r="FQF17" s="98"/>
      <c r="FQG17" s="98"/>
      <c r="FQH17" s="98"/>
      <c r="FQI17" s="98"/>
      <c r="FQJ17" s="98"/>
      <c r="FQK17" s="98"/>
      <c r="FQL17" s="98"/>
      <c r="FQM17" s="98"/>
      <c r="FQN17" s="98"/>
      <c r="FQO17" s="98"/>
      <c r="FQP17" s="98"/>
      <c r="FQQ17" s="98"/>
      <c r="FQR17" s="98"/>
      <c r="FQS17" s="98"/>
      <c r="FQT17" s="98"/>
      <c r="FQU17" s="98"/>
      <c r="FQV17" s="98"/>
      <c r="FQW17" s="98"/>
      <c r="FQX17" s="98"/>
      <c r="FQY17" s="98"/>
      <c r="FQZ17" s="98"/>
      <c r="FRA17" s="98"/>
      <c r="FRB17" s="98"/>
      <c r="FRC17" s="98"/>
      <c r="FRD17" s="98"/>
      <c r="FRE17" s="98"/>
      <c r="FRF17" s="98"/>
      <c r="FRG17" s="98"/>
      <c r="FRH17" s="98"/>
      <c r="FRI17" s="98"/>
      <c r="FRJ17" s="98"/>
      <c r="FRK17" s="98"/>
      <c r="FRL17" s="98"/>
      <c r="FRM17" s="98"/>
      <c r="FRN17" s="98"/>
      <c r="FRO17" s="98"/>
      <c r="FRP17" s="98"/>
      <c r="FRQ17" s="98"/>
      <c r="FRR17" s="98"/>
      <c r="FRS17" s="98"/>
      <c r="FRT17" s="98"/>
      <c r="FRU17" s="98"/>
      <c r="FRV17" s="98"/>
      <c r="FRW17" s="98"/>
      <c r="FRX17" s="98"/>
      <c r="FRY17" s="98"/>
      <c r="FRZ17" s="98"/>
      <c r="FSA17" s="98"/>
      <c r="FSB17" s="98"/>
      <c r="FSC17" s="98"/>
      <c r="FSD17" s="98"/>
      <c r="FSE17" s="98"/>
      <c r="FSF17" s="98"/>
      <c r="FSG17" s="98"/>
      <c r="FSH17" s="98"/>
      <c r="FSI17" s="98"/>
      <c r="FSJ17" s="98"/>
      <c r="FSK17" s="98"/>
      <c r="FSL17" s="98"/>
      <c r="FSM17" s="98"/>
      <c r="FSN17" s="98"/>
      <c r="FSO17" s="98"/>
      <c r="FSP17" s="98"/>
      <c r="FSQ17" s="98"/>
      <c r="FSR17" s="98"/>
      <c r="FSS17" s="98"/>
      <c r="FST17" s="98"/>
      <c r="FSU17" s="98"/>
      <c r="FSV17" s="98"/>
      <c r="FSW17" s="98"/>
      <c r="FSX17" s="98"/>
      <c r="FSY17" s="98"/>
      <c r="FSZ17" s="98"/>
      <c r="FTA17" s="98"/>
      <c r="FTB17" s="98"/>
      <c r="FTC17" s="98"/>
      <c r="FTD17" s="98"/>
      <c r="FTE17" s="98"/>
      <c r="FTF17" s="98"/>
      <c r="FTG17" s="98"/>
      <c r="FTH17" s="98"/>
      <c r="FTI17" s="98"/>
      <c r="FTJ17" s="98"/>
      <c r="FTK17" s="98"/>
      <c r="FTL17" s="98"/>
      <c r="FTM17" s="98"/>
      <c r="FTN17" s="98"/>
      <c r="FTO17" s="98"/>
      <c r="FTP17" s="98"/>
      <c r="FTQ17" s="98"/>
      <c r="FTR17" s="98"/>
      <c r="FTS17" s="98"/>
      <c r="FTT17" s="98"/>
      <c r="FTU17" s="98"/>
      <c r="FTV17" s="98"/>
      <c r="FTW17" s="98"/>
      <c r="FTX17" s="98"/>
      <c r="FTY17" s="98"/>
      <c r="FTZ17" s="98"/>
      <c r="FUA17" s="98"/>
      <c r="FUB17" s="98"/>
      <c r="FUC17" s="98"/>
      <c r="FUD17" s="98"/>
      <c r="FUE17" s="98"/>
      <c r="FUF17" s="98"/>
      <c r="FUG17" s="98"/>
      <c r="FUH17" s="98"/>
      <c r="FUI17" s="98"/>
      <c r="FUJ17" s="98"/>
      <c r="FUK17" s="98"/>
      <c r="FUL17" s="98"/>
      <c r="FUM17" s="98"/>
      <c r="FUN17" s="98"/>
      <c r="FUO17" s="98"/>
      <c r="FUP17" s="98"/>
      <c r="FUQ17" s="98"/>
      <c r="FUR17" s="98"/>
      <c r="FUS17" s="98"/>
      <c r="FUT17" s="98"/>
      <c r="FUU17" s="98"/>
      <c r="FUV17" s="98"/>
      <c r="FUW17" s="98"/>
      <c r="FUX17" s="98"/>
      <c r="FUY17" s="98"/>
      <c r="FUZ17" s="98"/>
      <c r="FVA17" s="98"/>
      <c r="FVB17" s="98"/>
      <c r="FVC17" s="98"/>
      <c r="FVD17" s="98"/>
      <c r="FVE17" s="98"/>
      <c r="FVF17" s="98"/>
      <c r="FVG17" s="98"/>
      <c r="FVH17" s="98"/>
      <c r="FVI17" s="98"/>
      <c r="FVJ17" s="98"/>
      <c r="FVK17" s="98"/>
      <c r="FVL17" s="98"/>
      <c r="FVM17" s="98"/>
      <c r="FVN17" s="98"/>
      <c r="FVO17" s="98"/>
      <c r="FVP17" s="98"/>
      <c r="FVQ17" s="98"/>
      <c r="FVR17" s="98"/>
      <c r="FVS17" s="98"/>
      <c r="FVT17" s="98"/>
      <c r="FVU17" s="98"/>
      <c r="FVV17" s="98"/>
      <c r="FVW17" s="98"/>
      <c r="FVX17" s="98"/>
      <c r="FVY17" s="98"/>
      <c r="FVZ17" s="98"/>
      <c r="FWA17" s="98"/>
      <c r="FWB17" s="98"/>
      <c r="FWC17" s="98"/>
      <c r="FWD17" s="98"/>
      <c r="FWE17" s="98"/>
      <c r="FWF17" s="98"/>
      <c r="FWG17" s="98"/>
      <c r="FWH17" s="98"/>
      <c r="FWI17" s="98"/>
      <c r="FWJ17" s="98"/>
      <c r="FWK17" s="98"/>
      <c r="FWL17" s="98"/>
      <c r="FWM17" s="98"/>
      <c r="FWN17" s="98"/>
      <c r="FWO17" s="98"/>
      <c r="FWP17" s="98"/>
      <c r="FWQ17" s="98"/>
      <c r="FWR17" s="98"/>
      <c r="FWS17" s="98"/>
      <c r="FWT17" s="98"/>
      <c r="FWU17" s="98"/>
      <c r="FWV17" s="98"/>
      <c r="FWW17" s="98"/>
      <c r="FWX17" s="98"/>
      <c r="FWY17" s="98"/>
      <c r="FWZ17" s="98"/>
      <c r="FXA17" s="98"/>
      <c r="FXB17" s="98"/>
      <c r="FXC17" s="98"/>
      <c r="FXD17" s="98"/>
      <c r="FXE17" s="98"/>
      <c r="FXF17" s="98"/>
      <c r="FXG17" s="98"/>
      <c r="FXH17" s="98"/>
      <c r="FXI17" s="98"/>
      <c r="FXJ17" s="98"/>
      <c r="FXK17" s="98"/>
      <c r="FXL17" s="98"/>
      <c r="FXM17" s="98"/>
      <c r="FXN17" s="98"/>
      <c r="FXO17" s="98"/>
      <c r="FXP17" s="98"/>
      <c r="FXQ17" s="98"/>
      <c r="FXR17" s="98"/>
      <c r="FXS17" s="98"/>
      <c r="FXT17" s="98"/>
      <c r="FXU17" s="98"/>
      <c r="FXV17" s="98"/>
      <c r="FXW17" s="98"/>
      <c r="FXX17" s="98"/>
      <c r="FXY17" s="98"/>
      <c r="FXZ17" s="98"/>
      <c r="FYA17" s="98"/>
      <c r="FYB17" s="98"/>
      <c r="FYC17" s="98"/>
      <c r="FYD17" s="98"/>
      <c r="FYE17" s="98"/>
      <c r="FYF17" s="98"/>
      <c r="FYG17" s="98"/>
      <c r="FYH17" s="98"/>
      <c r="FYI17" s="98"/>
      <c r="FYJ17" s="98"/>
      <c r="FYK17" s="98"/>
      <c r="FYL17" s="98"/>
      <c r="FYM17" s="98"/>
      <c r="FYN17" s="98"/>
      <c r="FYO17" s="98"/>
      <c r="FYP17" s="98"/>
      <c r="FYQ17" s="98"/>
      <c r="FYR17" s="98"/>
      <c r="FYS17" s="98"/>
      <c r="FYT17" s="98"/>
      <c r="FYU17" s="98"/>
      <c r="FYV17" s="98"/>
      <c r="FYW17" s="98"/>
      <c r="FYX17" s="98"/>
      <c r="FYY17" s="98"/>
      <c r="FYZ17" s="98"/>
      <c r="FZA17" s="98"/>
      <c r="FZB17" s="98"/>
      <c r="FZC17" s="98"/>
      <c r="FZD17" s="98"/>
      <c r="FZE17" s="98"/>
      <c r="FZF17" s="98"/>
      <c r="FZG17" s="98"/>
      <c r="FZH17" s="98"/>
      <c r="FZI17" s="98"/>
      <c r="FZJ17" s="98"/>
      <c r="FZK17" s="98"/>
      <c r="FZL17" s="98"/>
      <c r="FZM17" s="98"/>
      <c r="FZN17" s="98"/>
      <c r="FZO17" s="98"/>
      <c r="FZP17" s="98"/>
      <c r="FZQ17" s="98"/>
      <c r="FZR17" s="98"/>
      <c r="FZS17" s="98"/>
      <c r="FZT17" s="98"/>
      <c r="FZU17" s="98"/>
      <c r="FZV17" s="98"/>
      <c r="FZW17" s="98"/>
      <c r="FZX17" s="98"/>
      <c r="FZY17" s="98"/>
      <c r="FZZ17" s="98"/>
      <c r="GAA17" s="98"/>
      <c r="GAB17" s="98"/>
      <c r="GAC17" s="98"/>
      <c r="GAD17" s="98"/>
      <c r="GAE17" s="98"/>
      <c r="GAF17" s="98"/>
      <c r="GAG17" s="98"/>
      <c r="GAH17" s="98"/>
      <c r="GAI17" s="98"/>
      <c r="GAJ17" s="98"/>
      <c r="GAK17" s="98"/>
      <c r="GAL17" s="98"/>
      <c r="GAM17" s="98"/>
      <c r="GAN17" s="98"/>
      <c r="GAO17" s="98"/>
      <c r="GAP17" s="98"/>
      <c r="GAQ17" s="98"/>
      <c r="GAR17" s="98"/>
      <c r="GAS17" s="98"/>
      <c r="GAT17" s="98"/>
      <c r="GAU17" s="98"/>
      <c r="GAV17" s="98"/>
      <c r="GAW17" s="98"/>
      <c r="GAX17" s="98"/>
      <c r="GAY17" s="98"/>
      <c r="GAZ17" s="98"/>
      <c r="GBA17" s="98"/>
      <c r="GBB17" s="98"/>
      <c r="GBC17" s="98"/>
      <c r="GBD17" s="98"/>
      <c r="GBE17" s="98"/>
      <c r="GBF17" s="98"/>
      <c r="GBG17" s="98"/>
      <c r="GBH17" s="98"/>
      <c r="GBI17" s="98"/>
      <c r="GBJ17" s="98"/>
      <c r="GBK17" s="98"/>
      <c r="GBL17" s="98"/>
      <c r="GBM17" s="98"/>
      <c r="GBN17" s="98"/>
      <c r="GBO17" s="98"/>
      <c r="GBP17" s="98"/>
      <c r="GBQ17" s="98"/>
      <c r="GBR17" s="98"/>
      <c r="GBS17" s="98"/>
      <c r="GBT17" s="98"/>
      <c r="GBU17" s="98"/>
      <c r="GBV17" s="98"/>
      <c r="GBW17" s="98"/>
      <c r="GBX17" s="98"/>
      <c r="GBY17" s="98"/>
      <c r="GBZ17" s="98"/>
      <c r="GCA17" s="98"/>
      <c r="GCB17" s="98"/>
      <c r="GCC17" s="98"/>
      <c r="GCD17" s="98"/>
      <c r="GCE17" s="98"/>
      <c r="GCF17" s="98"/>
      <c r="GCG17" s="98"/>
      <c r="GCH17" s="98"/>
      <c r="GCI17" s="98"/>
      <c r="GCJ17" s="98"/>
      <c r="GCK17" s="98"/>
      <c r="GCL17" s="98"/>
      <c r="GCM17" s="98"/>
      <c r="GCN17" s="98"/>
      <c r="GCO17" s="98"/>
      <c r="GCP17" s="98"/>
      <c r="GCQ17" s="98"/>
      <c r="GCR17" s="98"/>
      <c r="GCS17" s="98"/>
      <c r="GCT17" s="98"/>
      <c r="GCU17" s="98"/>
      <c r="GCV17" s="98"/>
      <c r="GCW17" s="98"/>
      <c r="GCX17" s="98"/>
      <c r="GCY17" s="98"/>
      <c r="GCZ17" s="98"/>
      <c r="GDA17" s="98"/>
      <c r="GDB17" s="98"/>
      <c r="GDC17" s="98"/>
      <c r="GDD17" s="98"/>
      <c r="GDE17" s="98"/>
      <c r="GDF17" s="98"/>
      <c r="GDG17" s="98"/>
      <c r="GDH17" s="98"/>
      <c r="GDI17" s="98"/>
      <c r="GDJ17" s="98"/>
      <c r="GDK17" s="98"/>
      <c r="GDL17" s="98"/>
      <c r="GDM17" s="98"/>
      <c r="GDN17" s="98"/>
      <c r="GDO17" s="98"/>
      <c r="GDP17" s="98"/>
      <c r="GDQ17" s="98"/>
      <c r="GDR17" s="98"/>
      <c r="GDS17" s="98"/>
      <c r="GDT17" s="98"/>
      <c r="GDU17" s="98"/>
      <c r="GDV17" s="98"/>
      <c r="GDW17" s="98"/>
      <c r="GDX17" s="98"/>
      <c r="GDY17" s="98"/>
      <c r="GDZ17" s="98"/>
      <c r="GEA17" s="98"/>
      <c r="GEB17" s="98"/>
      <c r="GEC17" s="98"/>
      <c r="GED17" s="98"/>
      <c r="GEE17" s="98"/>
      <c r="GEF17" s="98"/>
      <c r="GEG17" s="98"/>
      <c r="GEH17" s="98"/>
      <c r="GEI17" s="98"/>
      <c r="GEJ17" s="98"/>
      <c r="GEK17" s="98"/>
      <c r="GEL17" s="98"/>
      <c r="GEM17" s="98"/>
      <c r="GEN17" s="98"/>
      <c r="GEO17" s="98"/>
      <c r="GEP17" s="98"/>
      <c r="GEQ17" s="98"/>
      <c r="GER17" s="98"/>
      <c r="GES17" s="98"/>
      <c r="GET17" s="98"/>
      <c r="GEU17" s="98"/>
      <c r="GEV17" s="98"/>
      <c r="GEW17" s="98"/>
      <c r="GEX17" s="98"/>
      <c r="GEY17" s="98"/>
      <c r="GEZ17" s="98"/>
      <c r="GFA17" s="98"/>
      <c r="GFB17" s="98"/>
      <c r="GFC17" s="98"/>
      <c r="GFD17" s="98"/>
      <c r="GFE17" s="98"/>
      <c r="GFF17" s="98"/>
      <c r="GFG17" s="98"/>
      <c r="GFH17" s="98"/>
      <c r="GFI17" s="98"/>
      <c r="GFJ17" s="98"/>
      <c r="GFK17" s="98"/>
      <c r="GFL17" s="98"/>
      <c r="GFM17" s="98"/>
      <c r="GFN17" s="98"/>
      <c r="GFO17" s="98"/>
      <c r="GFP17" s="98"/>
      <c r="GFQ17" s="98"/>
      <c r="GFR17" s="98"/>
      <c r="GFS17" s="98"/>
      <c r="GFT17" s="98"/>
      <c r="GFU17" s="98"/>
      <c r="GFV17" s="98"/>
      <c r="GFW17" s="98"/>
      <c r="GFX17" s="98"/>
      <c r="GFY17" s="98"/>
      <c r="GFZ17" s="98"/>
      <c r="GGA17" s="98"/>
      <c r="GGB17" s="98"/>
      <c r="GGC17" s="98"/>
      <c r="GGD17" s="98"/>
      <c r="GGE17" s="98"/>
      <c r="GGF17" s="98"/>
      <c r="GGG17" s="98"/>
      <c r="GGH17" s="98"/>
      <c r="GGI17" s="98"/>
      <c r="GGJ17" s="98"/>
      <c r="GGK17" s="98"/>
      <c r="GGL17" s="98"/>
      <c r="GGM17" s="98"/>
      <c r="GGN17" s="98"/>
      <c r="GGO17" s="98"/>
      <c r="GGP17" s="98"/>
      <c r="GGQ17" s="98"/>
      <c r="GGR17" s="98"/>
      <c r="GGS17" s="98"/>
      <c r="GGT17" s="98"/>
      <c r="GGU17" s="98"/>
      <c r="GGV17" s="98"/>
      <c r="GGW17" s="98"/>
      <c r="GGX17" s="98"/>
      <c r="GGY17" s="98"/>
      <c r="GGZ17" s="98"/>
      <c r="GHA17" s="98"/>
      <c r="GHB17" s="98"/>
      <c r="GHC17" s="98"/>
      <c r="GHD17" s="98"/>
      <c r="GHE17" s="98"/>
      <c r="GHF17" s="98"/>
      <c r="GHG17" s="98"/>
      <c r="GHH17" s="98"/>
      <c r="GHI17" s="98"/>
      <c r="GHJ17" s="98"/>
      <c r="GHK17" s="98"/>
      <c r="GHL17" s="98"/>
      <c r="GHM17" s="98"/>
      <c r="GHN17" s="98"/>
      <c r="GHO17" s="98"/>
      <c r="GHP17" s="98"/>
      <c r="GHQ17" s="98"/>
      <c r="GHR17" s="98"/>
      <c r="GHS17" s="98"/>
      <c r="GHT17" s="98"/>
      <c r="GHU17" s="98"/>
      <c r="GHV17" s="98"/>
      <c r="GHW17" s="98"/>
      <c r="GHX17" s="98"/>
      <c r="GHY17" s="98"/>
      <c r="GHZ17" s="98"/>
      <c r="GIA17" s="98"/>
      <c r="GIB17" s="98"/>
      <c r="GIC17" s="98"/>
      <c r="GID17" s="98"/>
      <c r="GIE17" s="98"/>
      <c r="GIF17" s="98"/>
      <c r="GIG17" s="98"/>
      <c r="GIH17" s="98"/>
      <c r="GII17" s="98"/>
      <c r="GIJ17" s="98"/>
      <c r="GIK17" s="98"/>
      <c r="GIL17" s="98"/>
      <c r="GIM17" s="98"/>
      <c r="GIN17" s="98"/>
      <c r="GIO17" s="98"/>
      <c r="GIP17" s="98"/>
      <c r="GIQ17" s="98"/>
      <c r="GIR17" s="98"/>
      <c r="GIS17" s="98"/>
      <c r="GIT17" s="98"/>
      <c r="GIU17" s="98"/>
      <c r="GIV17" s="98"/>
      <c r="GIW17" s="98"/>
      <c r="GIX17" s="98"/>
      <c r="GIY17" s="98"/>
      <c r="GIZ17" s="98"/>
      <c r="GJA17" s="98"/>
      <c r="GJB17" s="98"/>
      <c r="GJC17" s="98"/>
      <c r="GJD17" s="98"/>
      <c r="GJE17" s="98"/>
      <c r="GJF17" s="98"/>
      <c r="GJG17" s="98"/>
      <c r="GJH17" s="98"/>
      <c r="GJI17" s="98"/>
      <c r="GJJ17" s="98"/>
      <c r="GJK17" s="98"/>
      <c r="GJL17" s="98"/>
      <c r="GJM17" s="98"/>
      <c r="GJN17" s="98"/>
      <c r="GJO17" s="98"/>
      <c r="GJP17" s="98"/>
      <c r="GJQ17" s="98"/>
      <c r="GJR17" s="98"/>
      <c r="GJS17" s="98"/>
      <c r="GJT17" s="98"/>
      <c r="GJU17" s="98"/>
      <c r="GJV17" s="98"/>
      <c r="GJW17" s="98"/>
      <c r="GJX17" s="98"/>
      <c r="GJY17" s="98"/>
      <c r="GJZ17" s="98"/>
      <c r="GKA17" s="98"/>
      <c r="GKB17" s="98"/>
      <c r="GKC17" s="98"/>
      <c r="GKD17" s="98"/>
      <c r="GKE17" s="98"/>
      <c r="GKF17" s="98"/>
      <c r="GKG17" s="98"/>
      <c r="GKH17" s="98"/>
      <c r="GKI17" s="98"/>
      <c r="GKJ17" s="98"/>
      <c r="GKK17" s="98"/>
      <c r="GKL17" s="98"/>
      <c r="GKM17" s="98"/>
      <c r="GKN17" s="98"/>
      <c r="GKO17" s="98"/>
      <c r="GKP17" s="98"/>
      <c r="GKQ17" s="98"/>
      <c r="GKR17" s="98"/>
      <c r="GKS17" s="98"/>
      <c r="GKT17" s="98"/>
      <c r="GKU17" s="98"/>
      <c r="GKV17" s="98"/>
      <c r="GKW17" s="98"/>
      <c r="GKX17" s="98"/>
      <c r="GKY17" s="98"/>
      <c r="GKZ17" s="98"/>
      <c r="GLA17" s="98"/>
      <c r="GLB17" s="98"/>
      <c r="GLC17" s="98"/>
      <c r="GLD17" s="98"/>
      <c r="GLE17" s="98"/>
      <c r="GLF17" s="98"/>
      <c r="GLG17" s="98"/>
      <c r="GLH17" s="98"/>
      <c r="GLI17" s="98"/>
      <c r="GLJ17" s="98"/>
      <c r="GLK17" s="98"/>
      <c r="GLL17" s="98"/>
      <c r="GLM17" s="98"/>
      <c r="GLN17" s="98"/>
      <c r="GLO17" s="98"/>
      <c r="GLP17" s="98"/>
      <c r="GLQ17" s="98"/>
      <c r="GLR17" s="98"/>
      <c r="GLS17" s="98"/>
      <c r="GLT17" s="98"/>
      <c r="GLU17" s="98"/>
      <c r="GLV17" s="98"/>
      <c r="GLW17" s="98"/>
      <c r="GLX17" s="98"/>
      <c r="GLY17" s="98"/>
      <c r="GLZ17" s="98"/>
      <c r="GMA17" s="98"/>
      <c r="GMB17" s="98"/>
      <c r="GMC17" s="98"/>
      <c r="GMD17" s="98"/>
      <c r="GME17" s="98"/>
      <c r="GMF17" s="98"/>
      <c r="GMG17" s="98"/>
      <c r="GMH17" s="98"/>
      <c r="GMI17" s="98"/>
      <c r="GMJ17" s="98"/>
      <c r="GMK17" s="98"/>
      <c r="GML17" s="98"/>
      <c r="GMM17" s="98"/>
      <c r="GMN17" s="98"/>
      <c r="GMO17" s="98"/>
      <c r="GMP17" s="98"/>
      <c r="GMQ17" s="98"/>
      <c r="GMR17" s="98"/>
      <c r="GMS17" s="98"/>
      <c r="GMT17" s="98"/>
      <c r="GMU17" s="98"/>
      <c r="GMV17" s="98"/>
      <c r="GMW17" s="98"/>
      <c r="GMX17" s="98"/>
      <c r="GMY17" s="98"/>
      <c r="GMZ17" s="98"/>
      <c r="GNA17" s="98"/>
      <c r="GNB17" s="98"/>
      <c r="GNC17" s="98"/>
      <c r="GND17" s="98"/>
      <c r="GNE17" s="98"/>
      <c r="GNF17" s="98"/>
      <c r="GNG17" s="98"/>
      <c r="GNH17" s="98"/>
      <c r="GNI17" s="98"/>
      <c r="GNJ17" s="98"/>
      <c r="GNK17" s="98"/>
      <c r="GNL17" s="98"/>
      <c r="GNM17" s="98"/>
      <c r="GNN17" s="98"/>
      <c r="GNO17" s="98"/>
      <c r="GNP17" s="98"/>
      <c r="GNQ17" s="98"/>
      <c r="GNR17" s="98"/>
      <c r="GNS17" s="98"/>
      <c r="GNT17" s="98"/>
      <c r="GNU17" s="98"/>
      <c r="GNV17" s="98"/>
      <c r="GNW17" s="98"/>
      <c r="GNX17" s="98"/>
      <c r="GNY17" s="98"/>
      <c r="GNZ17" s="98"/>
      <c r="GOA17" s="98"/>
      <c r="GOB17" s="98"/>
      <c r="GOC17" s="98"/>
      <c r="GOD17" s="98"/>
      <c r="GOE17" s="98"/>
      <c r="GOF17" s="98"/>
      <c r="GOG17" s="98"/>
      <c r="GOH17" s="98"/>
      <c r="GOI17" s="98"/>
      <c r="GOJ17" s="98"/>
      <c r="GOK17" s="98"/>
      <c r="GOL17" s="98"/>
      <c r="GOM17" s="98"/>
      <c r="GON17" s="98"/>
      <c r="GOO17" s="98"/>
      <c r="GOP17" s="98"/>
      <c r="GOQ17" s="98"/>
      <c r="GOR17" s="98"/>
      <c r="GOS17" s="98"/>
      <c r="GOT17" s="98"/>
      <c r="GOU17" s="98"/>
      <c r="GOV17" s="98"/>
      <c r="GOW17" s="98"/>
      <c r="GOX17" s="98"/>
      <c r="GOY17" s="98"/>
      <c r="GOZ17" s="98"/>
      <c r="GPA17" s="98"/>
      <c r="GPB17" s="98"/>
      <c r="GPC17" s="98"/>
      <c r="GPD17" s="98"/>
      <c r="GPE17" s="98"/>
      <c r="GPF17" s="98"/>
      <c r="GPG17" s="98"/>
      <c r="GPH17" s="98"/>
      <c r="GPI17" s="98"/>
      <c r="GPJ17" s="98"/>
      <c r="GPK17" s="98"/>
      <c r="GPL17" s="98"/>
      <c r="GPM17" s="98"/>
      <c r="GPN17" s="98"/>
      <c r="GPO17" s="98"/>
      <c r="GPP17" s="98"/>
      <c r="GPQ17" s="98"/>
      <c r="GPR17" s="98"/>
      <c r="GPS17" s="98"/>
      <c r="GPT17" s="98"/>
      <c r="GPU17" s="98"/>
      <c r="GPV17" s="98"/>
      <c r="GPW17" s="98"/>
      <c r="GPX17" s="98"/>
      <c r="GPY17" s="98"/>
      <c r="GPZ17" s="98"/>
      <c r="GQA17" s="98"/>
      <c r="GQB17" s="98"/>
      <c r="GQC17" s="98"/>
      <c r="GQD17" s="98"/>
      <c r="GQE17" s="98"/>
      <c r="GQF17" s="98"/>
      <c r="GQG17" s="98"/>
      <c r="GQH17" s="98"/>
      <c r="GQI17" s="98"/>
      <c r="GQJ17" s="98"/>
      <c r="GQK17" s="98"/>
      <c r="GQL17" s="98"/>
      <c r="GQM17" s="98"/>
      <c r="GQN17" s="98"/>
      <c r="GQO17" s="98"/>
      <c r="GQP17" s="98"/>
      <c r="GQQ17" s="98"/>
      <c r="GQR17" s="98"/>
      <c r="GQS17" s="98"/>
      <c r="GQT17" s="98"/>
      <c r="GQU17" s="98"/>
      <c r="GQV17" s="98"/>
      <c r="GQW17" s="98"/>
      <c r="GQX17" s="98"/>
      <c r="GQY17" s="98"/>
      <c r="GQZ17" s="98"/>
      <c r="GRA17" s="98"/>
      <c r="GRB17" s="98"/>
      <c r="GRC17" s="98"/>
      <c r="GRD17" s="98"/>
      <c r="GRE17" s="98"/>
      <c r="GRF17" s="98"/>
      <c r="GRG17" s="98"/>
      <c r="GRH17" s="98"/>
      <c r="GRI17" s="98"/>
      <c r="GRJ17" s="98"/>
      <c r="GRK17" s="98"/>
      <c r="GRL17" s="98"/>
      <c r="GRM17" s="98"/>
      <c r="GRN17" s="98"/>
      <c r="GRO17" s="98"/>
      <c r="GRP17" s="98"/>
      <c r="GRQ17" s="98"/>
      <c r="GRR17" s="98"/>
      <c r="GRS17" s="98"/>
      <c r="GRT17" s="98"/>
      <c r="GRU17" s="98"/>
      <c r="GRV17" s="98"/>
      <c r="GRW17" s="98"/>
      <c r="GRX17" s="98"/>
      <c r="GRY17" s="98"/>
      <c r="GRZ17" s="98"/>
      <c r="GSA17" s="98"/>
      <c r="GSB17" s="98"/>
      <c r="GSC17" s="98"/>
      <c r="GSD17" s="98"/>
      <c r="GSE17" s="98"/>
      <c r="GSF17" s="98"/>
      <c r="GSG17" s="98"/>
      <c r="GSH17" s="98"/>
      <c r="GSI17" s="98"/>
      <c r="GSJ17" s="98"/>
      <c r="GSK17" s="98"/>
      <c r="GSL17" s="98"/>
      <c r="GSM17" s="98"/>
      <c r="GSN17" s="98"/>
      <c r="GSO17" s="98"/>
      <c r="GSP17" s="98"/>
      <c r="GSQ17" s="98"/>
      <c r="GSR17" s="98"/>
      <c r="GSS17" s="98"/>
      <c r="GST17" s="98"/>
      <c r="GSU17" s="98"/>
      <c r="GSV17" s="98"/>
      <c r="GSW17" s="98"/>
      <c r="GSX17" s="98"/>
      <c r="GSY17" s="98"/>
      <c r="GSZ17" s="98"/>
      <c r="GTA17" s="98"/>
      <c r="GTB17" s="98"/>
      <c r="GTC17" s="98"/>
      <c r="GTD17" s="98"/>
      <c r="GTE17" s="98"/>
      <c r="GTF17" s="98"/>
      <c r="GTG17" s="98"/>
      <c r="GTH17" s="98"/>
      <c r="GTI17" s="98"/>
      <c r="GTJ17" s="98"/>
      <c r="GTK17" s="98"/>
      <c r="GTL17" s="98"/>
      <c r="GTM17" s="98"/>
      <c r="GTN17" s="98"/>
      <c r="GTO17" s="98"/>
      <c r="GTP17" s="98"/>
      <c r="GTQ17" s="98"/>
      <c r="GTR17" s="98"/>
      <c r="GTS17" s="98"/>
      <c r="GTT17" s="98"/>
      <c r="GTU17" s="98"/>
      <c r="GTV17" s="98"/>
      <c r="GTW17" s="98"/>
      <c r="GTX17" s="98"/>
      <c r="GTY17" s="98"/>
      <c r="GTZ17" s="98"/>
      <c r="GUA17" s="98"/>
      <c r="GUB17" s="98"/>
      <c r="GUC17" s="98"/>
      <c r="GUD17" s="98"/>
      <c r="GUE17" s="98"/>
      <c r="GUF17" s="98"/>
      <c r="GUG17" s="98"/>
      <c r="GUH17" s="98"/>
      <c r="GUI17" s="98"/>
      <c r="GUJ17" s="98"/>
      <c r="GUK17" s="98"/>
      <c r="GUL17" s="98"/>
      <c r="GUM17" s="98"/>
      <c r="GUN17" s="98"/>
      <c r="GUO17" s="98"/>
      <c r="GUP17" s="98"/>
      <c r="GUQ17" s="98"/>
      <c r="GUR17" s="98"/>
      <c r="GUS17" s="98"/>
      <c r="GUT17" s="98"/>
      <c r="GUU17" s="98"/>
      <c r="GUV17" s="98"/>
      <c r="GUW17" s="98"/>
      <c r="GUX17" s="98"/>
      <c r="GUY17" s="98"/>
      <c r="GUZ17" s="98"/>
      <c r="GVA17" s="98"/>
      <c r="GVB17" s="98"/>
      <c r="GVC17" s="98"/>
      <c r="GVD17" s="98"/>
      <c r="GVE17" s="98"/>
      <c r="GVF17" s="98"/>
      <c r="GVG17" s="98"/>
      <c r="GVH17" s="98"/>
      <c r="GVI17" s="98"/>
      <c r="GVJ17" s="98"/>
      <c r="GVK17" s="98"/>
      <c r="GVL17" s="98"/>
      <c r="GVM17" s="98"/>
      <c r="GVN17" s="98"/>
      <c r="GVO17" s="98"/>
      <c r="GVP17" s="98"/>
      <c r="GVQ17" s="98"/>
      <c r="GVR17" s="98"/>
      <c r="GVS17" s="98"/>
      <c r="GVT17" s="98"/>
      <c r="GVU17" s="98"/>
      <c r="GVV17" s="98"/>
      <c r="GVW17" s="98"/>
      <c r="GVX17" s="98"/>
      <c r="GVY17" s="98"/>
      <c r="GVZ17" s="98"/>
      <c r="GWA17" s="98"/>
      <c r="GWB17" s="98"/>
      <c r="GWC17" s="98"/>
      <c r="GWD17" s="98"/>
      <c r="GWE17" s="98"/>
      <c r="GWF17" s="98"/>
      <c r="GWG17" s="98"/>
      <c r="GWH17" s="98"/>
      <c r="GWI17" s="98"/>
      <c r="GWJ17" s="98"/>
      <c r="GWK17" s="98"/>
      <c r="GWL17" s="98"/>
      <c r="GWM17" s="98"/>
      <c r="GWN17" s="98"/>
      <c r="GWO17" s="98"/>
      <c r="GWP17" s="98"/>
      <c r="GWQ17" s="98"/>
      <c r="GWR17" s="98"/>
      <c r="GWS17" s="98"/>
      <c r="GWT17" s="98"/>
      <c r="GWU17" s="98"/>
      <c r="GWV17" s="98"/>
      <c r="GWW17" s="98"/>
      <c r="GWX17" s="98"/>
      <c r="GWY17" s="98"/>
      <c r="GWZ17" s="98"/>
      <c r="GXA17" s="98"/>
      <c r="GXB17" s="98"/>
      <c r="GXC17" s="98"/>
      <c r="GXD17" s="98"/>
      <c r="GXE17" s="98"/>
      <c r="GXF17" s="98"/>
      <c r="GXG17" s="98"/>
      <c r="GXH17" s="98"/>
      <c r="GXI17" s="98"/>
      <c r="GXJ17" s="98"/>
      <c r="GXK17" s="98"/>
      <c r="GXL17" s="98"/>
      <c r="GXM17" s="98"/>
      <c r="GXN17" s="98"/>
      <c r="GXO17" s="98"/>
      <c r="GXP17" s="98"/>
      <c r="GXQ17" s="98"/>
      <c r="GXR17" s="98"/>
      <c r="GXS17" s="98"/>
      <c r="GXT17" s="98"/>
      <c r="GXU17" s="98"/>
      <c r="GXV17" s="98"/>
      <c r="GXW17" s="98"/>
      <c r="GXX17" s="98"/>
      <c r="GXY17" s="98"/>
      <c r="GXZ17" s="98"/>
      <c r="GYA17" s="98"/>
      <c r="GYB17" s="98"/>
      <c r="GYC17" s="98"/>
      <c r="GYD17" s="98"/>
      <c r="GYE17" s="98"/>
      <c r="GYF17" s="98"/>
      <c r="GYG17" s="98"/>
      <c r="GYH17" s="98"/>
      <c r="GYI17" s="98"/>
      <c r="GYJ17" s="98"/>
      <c r="GYK17" s="98"/>
      <c r="GYL17" s="98"/>
      <c r="GYM17" s="98"/>
      <c r="GYN17" s="98"/>
      <c r="GYO17" s="98"/>
      <c r="GYP17" s="98"/>
      <c r="GYQ17" s="98"/>
      <c r="GYR17" s="98"/>
      <c r="GYS17" s="98"/>
      <c r="GYT17" s="98"/>
      <c r="GYU17" s="98"/>
      <c r="GYV17" s="98"/>
      <c r="GYW17" s="98"/>
      <c r="GYX17" s="98"/>
      <c r="GYY17" s="98"/>
      <c r="GYZ17" s="98"/>
      <c r="GZA17" s="98"/>
      <c r="GZB17" s="98"/>
      <c r="GZC17" s="98"/>
      <c r="GZD17" s="98"/>
      <c r="GZE17" s="98"/>
      <c r="GZF17" s="98"/>
      <c r="GZG17" s="98"/>
      <c r="GZH17" s="98"/>
      <c r="GZI17" s="98"/>
      <c r="GZJ17" s="98"/>
      <c r="GZK17" s="98"/>
      <c r="GZL17" s="98"/>
      <c r="GZM17" s="98"/>
      <c r="GZN17" s="98"/>
      <c r="GZO17" s="98"/>
      <c r="GZP17" s="98"/>
      <c r="GZQ17" s="98"/>
      <c r="GZR17" s="98"/>
      <c r="GZS17" s="98"/>
      <c r="GZT17" s="98"/>
      <c r="GZU17" s="98"/>
      <c r="GZV17" s="98"/>
      <c r="GZW17" s="98"/>
      <c r="GZX17" s="98"/>
      <c r="GZY17" s="98"/>
      <c r="GZZ17" s="98"/>
      <c r="HAA17" s="98"/>
      <c r="HAB17" s="98"/>
      <c r="HAC17" s="98"/>
      <c r="HAD17" s="98"/>
      <c r="HAE17" s="98"/>
      <c r="HAF17" s="98"/>
      <c r="HAG17" s="98"/>
      <c r="HAH17" s="98"/>
      <c r="HAI17" s="98"/>
      <c r="HAJ17" s="98"/>
      <c r="HAK17" s="98"/>
      <c r="HAL17" s="98"/>
      <c r="HAM17" s="98"/>
      <c r="HAN17" s="98"/>
      <c r="HAO17" s="98"/>
      <c r="HAP17" s="98"/>
      <c r="HAQ17" s="98"/>
      <c r="HAR17" s="98"/>
      <c r="HAS17" s="98"/>
      <c r="HAT17" s="98"/>
      <c r="HAU17" s="98"/>
      <c r="HAV17" s="98"/>
      <c r="HAW17" s="98"/>
      <c r="HAX17" s="98"/>
      <c r="HAY17" s="98"/>
      <c r="HAZ17" s="98"/>
      <c r="HBA17" s="98"/>
      <c r="HBB17" s="98"/>
      <c r="HBC17" s="98"/>
      <c r="HBD17" s="98"/>
      <c r="HBE17" s="98"/>
      <c r="HBF17" s="98"/>
      <c r="HBG17" s="98"/>
      <c r="HBH17" s="98"/>
      <c r="HBI17" s="98"/>
      <c r="HBJ17" s="98"/>
      <c r="HBK17" s="98"/>
      <c r="HBL17" s="98"/>
      <c r="HBM17" s="98"/>
      <c r="HBN17" s="98"/>
      <c r="HBO17" s="98"/>
      <c r="HBP17" s="98"/>
      <c r="HBQ17" s="98"/>
      <c r="HBR17" s="98"/>
      <c r="HBS17" s="98"/>
      <c r="HBT17" s="98"/>
      <c r="HBU17" s="98"/>
      <c r="HBV17" s="98"/>
      <c r="HBW17" s="98"/>
      <c r="HBX17" s="98"/>
      <c r="HBY17" s="98"/>
      <c r="HBZ17" s="98"/>
      <c r="HCA17" s="98"/>
      <c r="HCB17" s="98"/>
      <c r="HCC17" s="98"/>
      <c r="HCD17" s="98"/>
      <c r="HCE17" s="98"/>
      <c r="HCF17" s="98"/>
      <c r="HCG17" s="98"/>
      <c r="HCH17" s="98"/>
      <c r="HCI17" s="98"/>
      <c r="HCJ17" s="98"/>
      <c r="HCK17" s="98"/>
      <c r="HCL17" s="98"/>
      <c r="HCM17" s="98"/>
      <c r="HCN17" s="98"/>
      <c r="HCO17" s="98"/>
      <c r="HCP17" s="98"/>
      <c r="HCQ17" s="98"/>
      <c r="HCR17" s="98"/>
      <c r="HCS17" s="98"/>
      <c r="HCT17" s="98"/>
      <c r="HCU17" s="98"/>
      <c r="HCV17" s="98"/>
      <c r="HCW17" s="98"/>
      <c r="HCX17" s="98"/>
      <c r="HCY17" s="98"/>
      <c r="HCZ17" s="98"/>
      <c r="HDA17" s="98"/>
      <c r="HDB17" s="98"/>
      <c r="HDC17" s="98"/>
      <c r="HDD17" s="98"/>
      <c r="HDE17" s="98"/>
      <c r="HDF17" s="98"/>
      <c r="HDG17" s="98"/>
      <c r="HDH17" s="98"/>
      <c r="HDI17" s="98"/>
      <c r="HDJ17" s="98"/>
      <c r="HDK17" s="98"/>
      <c r="HDL17" s="98"/>
      <c r="HDM17" s="98"/>
      <c r="HDN17" s="98"/>
      <c r="HDO17" s="98"/>
      <c r="HDP17" s="98"/>
      <c r="HDQ17" s="98"/>
      <c r="HDR17" s="98"/>
      <c r="HDS17" s="98"/>
      <c r="HDT17" s="98"/>
      <c r="HDU17" s="98"/>
      <c r="HDV17" s="98"/>
      <c r="HDW17" s="98"/>
      <c r="HDX17" s="98"/>
      <c r="HDY17" s="98"/>
      <c r="HDZ17" s="98"/>
      <c r="HEA17" s="98"/>
      <c r="HEB17" s="98"/>
      <c r="HEC17" s="98"/>
      <c r="HED17" s="98"/>
      <c r="HEE17" s="98"/>
      <c r="HEF17" s="98"/>
      <c r="HEG17" s="98"/>
      <c r="HEH17" s="98"/>
      <c r="HEI17" s="98"/>
      <c r="HEJ17" s="98"/>
      <c r="HEK17" s="98"/>
      <c r="HEL17" s="98"/>
      <c r="HEM17" s="98"/>
      <c r="HEN17" s="98"/>
      <c r="HEO17" s="98"/>
      <c r="HEP17" s="98"/>
      <c r="HEQ17" s="98"/>
      <c r="HER17" s="98"/>
      <c r="HES17" s="98"/>
      <c r="HET17" s="98"/>
      <c r="HEU17" s="98"/>
      <c r="HEV17" s="98"/>
      <c r="HEW17" s="98"/>
      <c r="HEX17" s="98"/>
      <c r="HEY17" s="98"/>
      <c r="HEZ17" s="98"/>
      <c r="HFA17" s="98"/>
      <c r="HFB17" s="98"/>
      <c r="HFC17" s="98"/>
      <c r="HFD17" s="98"/>
      <c r="HFE17" s="98"/>
      <c r="HFF17" s="98"/>
      <c r="HFG17" s="98"/>
      <c r="HFH17" s="98"/>
      <c r="HFI17" s="98"/>
      <c r="HFJ17" s="98"/>
      <c r="HFK17" s="98"/>
      <c r="HFL17" s="98"/>
      <c r="HFM17" s="98"/>
      <c r="HFN17" s="98"/>
      <c r="HFO17" s="98"/>
      <c r="HFP17" s="98"/>
      <c r="HFQ17" s="98"/>
      <c r="HFR17" s="98"/>
      <c r="HFS17" s="98"/>
      <c r="HFT17" s="98"/>
      <c r="HFU17" s="98"/>
      <c r="HFV17" s="98"/>
      <c r="HFW17" s="98"/>
      <c r="HFX17" s="98"/>
      <c r="HFY17" s="98"/>
      <c r="HFZ17" s="98"/>
      <c r="HGA17" s="98"/>
      <c r="HGB17" s="98"/>
      <c r="HGC17" s="98"/>
      <c r="HGD17" s="98"/>
      <c r="HGE17" s="98"/>
      <c r="HGF17" s="98"/>
      <c r="HGG17" s="98"/>
      <c r="HGH17" s="98"/>
      <c r="HGI17" s="98"/>
      <c r="HGJ17" s="98"/>
      <c r="HGK17" s="98"/>
      <c r="HGL17" s="98"/>
      <c r="HGM17" s="98"/>
      <c r="HGN17" s="98"/>
      <c r="HGO17" s="98"/>
      <c r="HGP17" s="98"/>
      <c r="HGQ17" s="98"/>
      <c r="HGR17" s="98"/>
      <c r="HGS17" s="98"/>
      <c r="HGT17" s="98"/>
      <c r="HGU17" s="98"/>
      <c r="HGV17" s="98"/>
      <c r="HGW17" s="98"/>
      <c r="HGX17" s="98"/>
      <c r="HGY17" s="98"/>
      <c r="HGZ17" s="98"/>
      <c r="HHA17" s="98"/>
      <c r="HHB17" s="98"/>
      <c r="HHC17" s="98"/>
      <c r="HHD17" s="98"/>
      <c r="HHE17" s="98"/>
      <c r="HHF17" s="98"/>
      <c r="HHG17" s="98"/>
      <c r="HHH17" s="98"/>
      <c r="HHI17" s="98"/>
      <c r="HHJ17" s="98"/>
      <c r="HHK17" s="98"/>
      <c r="HHL17" s="98"/>
      <c r="HHM17" s="98"/>
      <c r="HHN17" s="98"/>
      <c r="HHO17" s="98"/>
      <c r="HHP17" s="98"/>
      <c r="HHQ17" s="98"/>
      <c r="HHR17" s="98"/>
      <c r="HHS17" s="98"/>
      <c r="HHT17" s="98"/>
      <c r="HHU17" s="98"/>
      <c r="HHV17" s="98"/>
      <c r="HHW17" s="98"/>
      <c r="HHX17" s="98"/>
      <c r="HHY17" s="98"/>
      <c r="HHZ17" s="98"/>
      <c r="HIA17" s="98"/>
      <c r="HIB17" s="98"/>
      <c r="HIC17" s="98"/>
      <c r="HID17" s="98"/>
      <c r="HIE17" s="98"/>
      <c r="HIF17" s="98"/>
      <c r="HIG17" s="98"/>
      <c r="HIH17" s="98"/>
      <c r="HII17" s="98"/>
      <c r="HIJ17" s="98"/>
      <c r="HIK17" s="98"/>
      <c r="HIL17" s="98"/>
      <c r="HIM17" s="98"/>
      <c r="HIN17" s="98"/>
      <c r="HIO17" s="98"/>
      <c r="HIP17" s="98"/>
      <c r="HIQ17" s="98"/>
      <c r="HIR17" s="98"/>
      <c r="HIS17" s="98"/>
      <c r="HIT17" s="98"/>
      <c r="HIU17" s="98"/>
      <c r="HIV17" s="98"/>
      <c r="HIW17" s="98"/>
      <c r="HIX17" s="98"/>
      <c r="HIY17" s="98"/>
      <c r="HIZ17" s="98"/>
      <c r="HJA17" s="98"/>
      <c r="HJB17" s="98"/>
      <c r="HJC17" s="98"/>
      <c r="HJD17" s="98"/>
      <c r="HJE17" s="98"/>
      <c r="HJF17" s="98"/>
      <c r="HJG17" s="98"/>
      <c r="HJH17" s="98"/>
      <c r="HJI17" s="98"/>
      <c r="HJJ17" s="98"/>
      <c r="HJK17" s="98"/>
      <c r="HJL17" s="98"/>
      <c r="HJM17" s="98"/>
      <c r="HJN17" s="98"/>
      <c r="HJO17" s="98"/>
      <c r="HJP17" s="98"/>
      <c r="HJQ17" s="98"/>
      <c r="HJR17" s="98"/>
      <c r="HJS17" s="98"/>
      <c r="HJT17" s="98"/>
      <c r="HJU17" s="98"/>
      <c r="HJV17" s="98"/>
      <c r="HJW17" s="98"/>
      <c r="HJX17" s="98"/>
      <c r="HJY17" s="98"/>
      <c r="HJZ17" s="98"/>
      <c r="HKA17" s="98"/>
      <c r="HKB17" s="98"/>
      <c r="HKC17" s="98"/>
      <c r="HKD17" s="98"/>
      <c r="HKE17" s="98"/>
      <c r="HKF17" s="98"/>
      <c r="HKG17" s="98"/>
      <c r="HKH17" s="98"/>
      <c r="HKI17" s="98"/>
      <c r="HKJ17" s="98"/>
      <c r="HKK17" s="98"/>
      <c r="HKL17" s="98"/>
      <c r="HKM17" s="98"/>
      <c r="HKN17" s="98"/>
      <c r="HKO17" s="98"/>
      <c r="HKP17" s="98"/>
      <c r="HKQ17" s="98"/>
      <c r="HKR17" s="98"/>
      <c r="HKS17" s="98"/>
      <c r="HKT17" s="98"/>
      <c r="HKU17" s="98"/>
      <c r="HKV17" s="98"/>
      <c r="HKW17" s="98"/>
      <c r="HKX17" s="98"/>
      <c r="HKY17" s="98"/>
      <c r="HKZ17" s="98"/>
      <c r="HLA17" s="98"/>
      <c r="HLB17" s="98"/>
      <c r="HLC17" s="98"/>
      <c r="HLD17" s="98"/>
      <c r="HLE17" s="98"/>
      <c r="HLF17" s="98"/>
      <c r="HLG17" s="98"/>
      <c r="HLH17" s="98"/>
      <c r="HLI17" s="98"/>
      <c r="HLJ17" s="98"/>
      <c r="HLK17" s="98"/>
      <c r="HLL17" s="98"/>
      <c r="HLM17" s="98"/>
      <c r="HLN17" s="98"/>
      <c r="HLO17" s="98"/>
      <c r="HLP17" s="98"/>
      <c r="HLQ17" s="98"/>
      <c r="HLR17" s="98"/>
      <c r="HLS17" s="98"/>
      <c r="HLT17" s="98"/>
      <c r="HLU17" s="98"/>
      <c r="HLV17" s="98"/>
      <c r="HLW17" s="98"/>
      <c r="HLX17" s="98"/>
      <c r="HLY17" s="98"/>
      <c r="HLZ17" s="98"/>
      <c r="HMA17" s="98"/>
      <c r="HMB17" s="98"/>
      <c r="HMC17" s="98"/>
      <c r="HMD17" s="98"/>
      <c r="HME17" s="98"/>
      <c r="HMF17" s="98"/>
      <c r="HMG17" s="98"/>
      <c r="HMH17" s="98"/>
      <c r="HMI17" s="98"/>
      <c r="HMJ17" s="98"/>
      <c r="HMK17" s="98"/>
      <c r="HML17" s="98"/>
      <c r="HMM17" s="98"/>
      <c r="HMN17" s="98"/>
      <c r="HMO17" s="98"/>
      <c r="HMP17" s="98"/>
      <c r="HMQ17" s="98"/>
      <c r="HMR17" s="98"/>
      <c r="HMS17" s="98"/>
      <c r="HMT17" s="98"/>
      <c r="HMU17" s="98"/>
      <c r="HMV17" s="98"/>
      <c r="HMW17" s="98"/>
      <c r="HMX17" s="98"/>
      <c r="HMY17" s="98"/>
      <c r="HMZ17" s="98"/>
      <c r="HNA17" s="98"/>
      <c r="HNB17" s="98"/>
      <c r="HNC17" s="98"/>
      <c r="HND17" s="98"/>
      <c r="HNE17" s="98"/>
      <c r="HNF17" s="98"/>
      <c r="HNG17" s="98"/>
      <c r="HNH17" s="98"/>
      <c r="HNI17" s="98"/>
      <c r="HNJ17" s="98"/>
      <c r="HNK17" s="98"/>
      <c r="HNL17" s="98"/>
      <c r="HNM17" s="98"/>
      <c r="HNN17" s="98"/>
      <c r="HNO17" s="98"/>
      <c r="HNP17" s="98"/>
      <c r="HNQ17" s="98"/>
      <c r="HNR17" s="98"/>
      <c r="HNS17" s="98"/>
      <c r="HNT17" s="98"/>
      <c r="HNU17" s="98"/>
      <c r="HNV17" s="98"/>
      <c r="HNW17" s="98"/>
      <c r="HNX17" s="98"/>
      <c r="HNY17" s="98"/>
      <c r="HNZ17" s="98"/>
      <c r="HOA17" s="98"/>
      <c r="HOB17" s="98"/>
      <c r="HOC17" s="98"/>
      <c r="HOD17" s="98"/>
      <c r="HOE17" s="98"/>
      <c r="HOF17" s="98"/>
      <c r="HOG17" s="98"/>
      <c r="HOH17" s="98"/>
      <c r="HOI17" s="98"/>
      <c r="HOJ17" s="98"/>
      <c r="HOK17" s="98"/>
      <c r="HOL17" s="98"/>
      <c r="HOM17" s="98"/>
      <c r="HON17" s="98"/>
      <c r="HOO17" s="98"/>
      <c r="HOP17" s="98"/>
      <c r="HOQ17" s="98"/>
      <c r="HOR17" s="98"/>
      <c r="HOS17" s="98"/>
      <c r="HOT17" s="98"/>
      <c r="HOU17" s="98"/>
      <c r="HOV17" s="98"/>
      <c r="HOW17" s="98"/>
      <c r="HOX17" s="98"/>
      <c r="HOY17" s="98"/>
      <c r="HOZ17" s="98"/>
      <c r="HPA17" s="98"/>
      <c r="HPB17" s="98"/>
      <c r="HPC17" s="98"/>
      <c r="HPD17" s="98"/>
      <c r="HPE17" s="98"/>
      <c r="HPF17" s="98"/>
      <c r="HPG17" s="98"/>
      <c r="HPH17" s="98"/>
      <c r="HPI17" s="98"/>
      <c r="HPJ17" s="98"/>
      <c r="HPK17" s="98"/>
      <c r="HPL17" s="98"/>
      <c r="HPM17" s="98"/>
      <c r="HPN17" s="98"/>
      <c r="HPO17" s="98"/>
      <c r="HPP17" s="98"/>
      <c r="HPQ17" s="98"/>
      <c r="HPR17" s="98"/>
      <c r="HPS17" s="98"/>
      <c r="HPT17" s="98"/>
      <c r="HPU17" s="98"/>
      <c r="HPV17" s="98"/>
      <c r="HPW17" s="98"/>
      <c r="HPX17" s="98"/>
      <c r="HPY17" s="98"/>
      <c r="HPZ17" s="98"/>
      <c r="HQA17" s="98"/>
      <c r="HQB17" s="98"/>
      <c r="HQC17" s="98"/>
      <c r="HQD17" s="98"/>
      <c r="HQE17" s="98"/>
      <c r="HQF17" s="98"/>
      <c r="HQG17" s="98"/>
      <c r="HQH17" s="98"/>
      <c r="HQI17" s="98"/>
      <c r="HQJ17" s="98"/>
      <c r="HQK17" s="98"/>
      <c r="HQL17" s="98"/>
      <c r="HQM17" s="98"/>
      <c r="HQN17" s="98"/>
      <c r="HQO17" s="98"/>
      <c r="HQP17" s="98"/>
      <c r="HQQ17" s="98"/>
      <c r="HQR17" s="98"/>
      <c r="HQS17" s="98"/>
      <c r="HQT17" s="98"/>
      <c r="HQU17" s="98"/>
      <c r="HQV17" s="98"/>
      <c r="HQW17" s="98"/>
      <c r="HQX17" s="98"/>
      <c r="HQY17" s="98"/>
      <c r="HQZ17" s="98"/>
      <c r="HRA17" s="98"/>
      <c r="HRB17" s="98"/>
      <c r="HRC17" s="98"/>
      <c r="HRD17" s="98"/>
      <c r="HRE17" s="98"/>
      <c r="HRF17" s="98"/>
      <c r="HRG17" s="98"/>
      <c r="HRH17" s="98"/>
      <c r="HRI17" s="98"/>
      <c r="HRJ17" s="98"/>
      <c r="HRK17" s="98"/>
      <c r="HRL17" s="98"/>
      <c r="HRM17" s="98"/>
      <c r="HRN17" s="98"/>
      <c r="HRO17" s="98"/>
      <c r="HRP17" s="98"/>
      <c r="HRQ17" s="98"/>
      <c r="HRR17" s="98"/>
      <c r="HRS17" s="98"/>
      <c r="HRT17" s="98"/>
      <c r="HRU17" s="98"/>
      <c r="HRV17" s="98"/>
      <c r="HRW17" s="98"/>
      <c r="HRX17" s="98"/>
      <c r="HRY17" s="98"/>
      <c r="HRZ17" s="98"/>
      <c r="HSA17" s="98"/>
      <c r="HSB17" s="98"/>
      <c r="HSC17" s="98"/>
      <c r="HSD17" s="98"/>
      <c r="HSE17" s="98"/>
      <c r="HSF17" s="98"/>
      <c r="HSG17" s="98"/>
      <c r="HSH17" s="98"/>
      <c r="HSI17" s="98"/>
      <c r="HSJ17" s="98"/>
      <c r="HSK17" s="98"/>
      <c r="HSL17" s="98"/>
      <c r="HSM17" s="98"/>
      <c r="HSN17" s="98"/>
      <c r="HSO17" s="98"/>
      <c r="HSP17" s="98"/>
      <c r="HSQ17" s="98"/>
      <c r="HSR17" s="98"/>
      <c r="HSS17" s="98"/>
      <c r="HST17" s="98"/>
      <c r="HSU17" s="98"/>
      <c r="HSV17" s="98"/>
      <c r="HSW17" s="98"/>
      <c r="HSX17" s="98"/>
      <c r="HSY17" s="98"/>
      <c r="HSZ17" s="98"/>
      <c r="HTA17" s="98"/>
      <c r="HTB17" s="98"/>
      <c r="HTC17" s="98"/>
      <c r="HTD17" s="98"/>
      <c r="HTE17" s="98"/>
      <c r="HTF17" s="98"/>
      <c r="HTG17" s="98"/>
      <c r="HTH17" s="98"/>
      <c r="HTI17" s="98"/>
      <c r="HTJ17" s="98"/>
      <c r="HTK17" s="98"/>
      <c r="HTL17" s="98"/>
      <c r="HTM17" s="98"/>
      <c r="HTN17" s="98"/>
      <c r="HTO17" s="98"/>
      <c r="HTP17" s="98"/>
      <c r="HTQ17" s="98"/>
      <c r="HTR17" s="98"/>
      <c r="HTS17" s="98"/>
      <c r="HTT17" s="98"/>
      <c r="HTU17" s="98"/>
      <c r="HTV17" s="98"/>
      <c r="HTW17" s="98"/>
      <c r="HTX17" s="98"/>
      <c r="HTY17" s="98"/>
      <c r="HTZ17" s="98"/>
      <c r="HUA17" s="98"/>
      <c r="HUB17" s="98"/>
      <c r="HUC17" s="98"/>
      <c r="HUD17" s="98"/>
      <c r="HUE17" s="98"/>
      <c r="HUF17" s="98"/>
      <c r="HUG17" s="98"/>
      <c r="HUH17" s="98"/>
      <c r="HUI17" s="98"/>
      <c r="HUJ17" s="98"/>
      <c r="HUK17" s="98"/>
      <c r="HUL17" s="98"/>
      <c r="HUM17" s="98"/>
      <c r="HUN17" s="98"/>
      <c r="HUO17" s="98"/>
      <c r="HUP17" s="98"/>
      <c r="HUQ17" s="98"/>
      <c r="HUR17" s="98"/>
      <c r="HUS17" s="98"/>
      <c r="HUT17" s="98"/>
      <c r="HUU17" s="98"/>
      <c r="HUV17" s="98"/>
      <c r="HUW17" s="98"/>
      <c r="HUX17" s="98"/>
      <c r="HUY17" s="98"/>
      <c r="HUZ17" s="98"/>
      <c r="HVA17" s="98"/>
      <c r="HVB17" s="98"/>
      <c r="HVC17" s="98"/>
      <c r="HVD17" s="98"/>
      <c r="HVE17" s="98"/>
      <c r="HVF17" s="98"/>
      <c r="HVG17" s="98"/>
      <c r="HVH17" s="98"/>
      <c r="HVI17" s="98"/>
      <c r="HVJ17" s="98"/>
      <c r="HVK17" s="98"/>
      <c r="HVL17" s="98"/>
      <c r="HVM17" s="98"/>
      <c r="HVN17" s="98"/>
      <c r="HVO17" s="98"/>
      <c r="HVP17" s="98"/>
      <c r="HVQ17" s="98"/>
      <c r="HVR17" s="98"/>
      <c r="HVS17" s="98"/>
      <c r="HVT17" s="98"/>
      <c r="HVU17" s="98"/>
      <c r="HVV17" s="98"/>
      <c r="HVW17" s="98"/>
      <c r="HVX17" s="98"/>
      <c r="HVY17" s="98"/>
      <c r="HVZ17" s="98"/>
      <c r="HWA17" s="98"/>
      <c r="HWB17" s="98"/>
      <c r="HWC17" s="98"/>
      <c r="HWD17" s="98"/>
      <c r="HWE17" s="98"/>
      <c r="HWF17" s="98"/>
      <c r="HWG17" s="98"/>
      <c r="HWH17" s="98"/>
      <c r="HWI17" s="98"/>
      <c r="HWJ17" s="98"/>
      <c r="HWK17" s="98"/>
      <c r="HWL17" s="98"/>
      <c r="HWM17" s="98"/>
      <c r="HWN17" s="98"/>
      <c r="HWO17" s="98"/>
      <c r="HWP17" s="98"/>
      <c r="HWQ17" s="98"/>
      <c r="HWR17" s="98"/>
      <c r="HWS17" s="98"/>
      <c r="HWT17" s="98"/>
      <c r="HWU17" s="98"/>
      <c r="HWV17" s="98"/>
      <c r="HWW17" s="98"/>
      <c r="HWX17" s="98"/>
      <c r="HWY17" s="98"/>
      <c r="HWZ17" s="98"/>
      <c r="HXA17" s="98"/>
      <c r="HXB17" s="98"/>
      <c r="HXC17" s="98"/>
      <c r="HXD17" s="98"/>
      <c r="HXE17" s="98"/>
      <c r="HXF17" s="98"/>
      <c r="HXG17" s="98"/>
      <c r="HXH17" s="98"/>
      <c r="HXI17" s="98"/>
      <c r="HXJ17" s="98"/>
      <c r="HXK17" s="98"/>
      <c r="HXL17" s="98"/>
      <c r="HXM17" s="98"/>
      <c r="HXN17" s="98"/>
      <c r="HXO17" s="98"/>
      <c r="HXP17" s="98"/>
      <c r="HXQ17" s="98"/>
      <c r="HXR17" s="98"/>
      <c r="HXS17" s="98"/>
      <c r="HXT17" s="98"/>
      <c r="HXU17" s="98"/>
      <c r="HXV17" s="98"/>
      <c r="HXW17" s="98"/>
      <c r="HXX17" s="98"/>
      <c r="HXY17" s="98"/>
      <c r="HXZ17" s="98"/>
      <c r="HYA17" s="98"/>
      <c r="HYB17" s="98"/>
      <c r="HYC17" s="98"/>
      <c r="HYD17" s="98"/>
      <c r="HYE17" s="98"/>
      <c r="HYF17" s="98"/>
      <c r="HYG17" s="98"/>
      <c r="HYH17" s="98"/>
      <c r="HYI17" s="98"/>
      <c r="HYJ17" s="98"/>
      <c r="HYK17" s="98"/>
      <c r="HYL17" s="98"/>
      <c r="HYM17" s="98"/>
      <c r="HYN17" s="98"/>
      <c r="HYO17" s="98"/>
      <c r="HYP17" s="98"/>
      <c r="HYQ17" s="98"/>
      <c r="HYR17" s="98"/>
      <c r="HYS17" s="98"/>
      <c r="HYT17" s="98"/>
      <c r="HYU17" s="98"/>
      <c r="HYV17" s="98"/>
      <c r="HYW17" s="98"/>
      <c r="HYX17" s="98"/>
      <c r="HYY17" s="98"/>
      <c r="HYZ17" s="98"/>
      <c r="HZA17" s="98"/>
      <c r="HZB17" s="98"/>
      <c r="HZC17" s="98"/>
      <c r="HZD17" s="98"/>
      <c r="HZE17" s="98"/>
      <c r="HZF17" s="98"/>
      <c r="HZG17" s="98"/>
      <c r="HZH17" s="98"/>
      <c r="HZI17" s="98"/>
      <c r="HZJ17" s="98"/>
      <c r="HZK17" s="98"/>
      <c r="HZL17" s="98"/>
      <c r="HZM17" s="98"/>
      <c r="HZN17" s="98"/>
      <c r="HZO17" s="98"/>
      <c r="HZP17" s="98"/>
      <c r="HZQ17" s="98"/>
      <c r="HZR17" s="98"/>
      <c r="HZS17" s="98"/>
      <c r="HZT17" s="98"/>
      <c r="HZU17" s="98"/>
      <c r="HZV17" s="98"/>
      <c r="HZW17" s="98"/>
      <c r="HZX17" s="98"/>
      <c r="HZY17" s="98"/>
      <c r="HZZ17" s="98"/>
      <c r="IAA17" s="98"/>
      <c r="IAB17" s="98"/>
      <c r="IAC17" s="98"/>
      <c r="IAD17" s="98"/>
      <c r="IAE17" s="98"/>
      <c r="IAF17" s="98"/>
      <c r="IAG17" s="98"/>
      <c r="IAH17" s="98"/>
      <c r="IAI17" s="98"/>
      <c r="IAJ17" s="98"/>
      <c r="IAK17" s="98"/>
      <c r="IAL17" s="98"/>
      <c r="IAM17" s="98"/>
      <c r="IAN17" s="98"/>
      <c r="IAO17" s="98"/>
      <c r="IAP17" s="98"/>
      <c r="IAQ17" s="98"/>
      <c r="IAR17" s="98"/>
      <c r="IAS17" s="98"/>
      <c r="IAT17" s="98"/>
      <c r="IAU17" s="98"/>
      <c r="IAV17" s="98"/>
      <c r="IAW17" s="98"/>
      <c r="IAX17" s="98"/>
      <c r="IAY17" s="98"/>
      <c r="IAZ17" s="98"/>
      <c r="IBA17" s="98"/>
      <c r="IBB17" s="98"/>
      <c r="IBC17" s="98"/>
      <c r="IBD17" s="98"/>
      <c r="IBE17" s="98"/>
      <c r="IBF17" s="98"/>
      <c r="IBG17" s="98"/>
      <c r="IBH17" s="98"/>
      <c r="IBI17" s="98"/>
      <c r="IBJ17" s="98"/>
      <c r="IBK17" s="98"/>
      <c r="IBL17" s="98"/>
      <c r="IBM17" s="98"/>
      <c r="IBN17" s="98"/>
      <c r="IBO17" s="98"/>
      <c r="IBP17" s="98"/>
      <c r="IBQ17" s="98"/>
      <c r="IBR17" s="98"/>
      <c r="IBS17" s="98"/>
      <c r="IBT17" s="98"/>
      <c r="IBU17" s="98"/>
      <c r="IBV17" s="98"/>
      <c r="IBW17" s="98"/>
      <c r="IBX17" s="98"/>
      <c r="IBY17" s="98"/>
      <c r="IBZ17" s="98"/>
      <c r="ICA17" s="98"/>
      <c r="ICB17" s="98"/>
      <c r="ICC17" s="98"/>
      <c r="ICD17" s="98"/>
      <c r="ICE17" s="98"/>
      <c r="ICF17" s="98"/>
      <c r="ICG17" s="98"/>
      <c r="ICH17" s="98"/>
      <c r="ICI17" s="98"/>
      <c r="ICJ17" s="98"/>
      <c r="ICK17" s="98"/>
      <c r="ICL17" s="98"/>
      <c r="ICM17" s="98"/>
      <c r="ICN17" s="98"/>
      <c r="ICO17" s="98"/>
      <c r="ICP17" s="98"/>
      <c r="ICQ17" s="98"/>
      <c r="ICR17" s="98"/>
      <c r="ICS17" s="98"/>
      <c r="ICT17" s="98"/>
      <c r="ICU17" s="98"/>
      <c r="ICV17" s="98"/>
      <c r="ICW17" s="98"/>
      <c r="ICX17" s="98"/>
      <c r="ICY17" s="98"/>
      <c r="ICZ17" s="98"/>
      <c r="IDA17" s="98"/>
      <c r="IDB17" s="98"/>
      <c r="IDC17" s="98"/>
      <c r="IDD17" s="98"/>
      <c r="IDE17" s="98"/>
      <c r="IDF17" s="98"/>
      <c r="IDG17" s="98"/>
      <c r="IDH17" s="98"/>
      <c r="IDI17" s="98"/>
      <c r="IDJ17" s="98"/>
      <c r="IDK17" s="98"/>
      <c r="IDL17" s="98"/>
      <c r="IDM17" s="98"/>
      <c r="IDN17" s="98"/>
      <c r="IDO17" s="98"/>
      <c r="IDP17" s="98"/>
      <c r="IDQ17" s="98"/>
      <c r="IDR17" s="98"/>
      <c r="IDS17" s="98"/>
      <c r="IDT17" s="98"/>
      <c r="IDU17" s="98"/>
      <c r="IDV17" s="98"/>
      <c r="IDW17" s="98"/>
      <c r="IDX17" s="98"/>
      <c r="IDY17" s="98"/>
      <c r="IDZ17" s="98"/>
      <c r="IEA17" s="98"/>
      <c r="IEB17" s="98"/>
      <c r="IEC17" s="98"/>
      <c r="IED17" s="98"/>
      <c r="IEE17" s="98"/>
      <c r="IEF17" s="98"/>
      <c r="IEG17" s="98"/>
      <c r="IEH17" s="98"/>
      <c r="IEI17" s="98"/>
      <c r="IEJ17" s="98"/>
      <c r="IEK17" s="98"/>
      <c r="IEL17" s="98"/>
      <c r="IEM17" s="98"/>
      <c r="IEN17" s="98"/>
      <c r="IEO17" s="98"/>
      <c r="IEP17" s="98"/>
      <c r="IEQ17" s="98"/>
      <c r="IER17" s="98"/>
      <c r="IES17" s="98"/>
      <c r="IET17" s="98"/>
      <c r="IEU17" s="98"/>
      <c r="IEV17" s="98"/>
      <c r="IEW17" s="98"/>
      <c r="IEX17" s="98"/>
      <c r="IEY17" s="98"/>
      <c r="IEZ17" s="98"/>
      <c r="IFA17" s="98"/>
      <c r="IFB17" s="98"/>
      <c r="IFC17" s="98"/>
      <c r="IFD17" s="98"/>
      <c r="IFE17" s="98"/>
      <c r="IFF17" s="98"/>
      <c r="IFG17" s="98"/>
      <c r="IFH17" s="98"/>
      <c r="IFI17" s="98"/>
      <c r="IFJ17" s="98"/>
      <c r="IFK17" s="98"/>
      <c r="IFL17" s="98"/>
      <c r="IFM17" s="98"/>
      <c r="IFN17" s="98"/>
      <c r="IFO17" s="98"/>
      <c r="IFP17" s="98"/>
      <c r="IFQ17" s="98"/>
      <c r="IFR17" s="98"/>
      <c r="IFS17" s="98"/>
      <c r="IFT17" s="98"/>
      <c r="IFU17" s="98"/>
      <c r="IFV17" s="98"/>
      <c r="IFW17" s="98"/>
      <c r="IFX17" s="98"/>
      <c r="IFY17" s="98"/>
      <c r="IFZ17" s="98"/>
      <c r="IGA17" s="98"/>
      <c r="IGB17" s="98"/>
      <c r="IGC17" s="98"/>
      <c r="IGD17" s="98"/>
      <c r="IGE17" s="98"/>
      <c r="IGF17" s="98"/>
      <c r="IGG17" s="98"/>
      <c r="IGH17" s="98"/>
      <c r="IGI17" s="98"/>
      <c r="IGJ17" s="98"/>
      <c r="IGK17" s="98"/>
      <c r="IGL17" s="98"/>
      <c r="IGM17" s="98"/>
      <c r="IGN17" s="98"/>
      <c r="IGO17" s="98"/>
      <c r="IGP17" s="98"/>
      <c r="IGQ17" s="98"/>
      <c r="IGR17" s="98"/>
      <c r="IGS17" s="98"/>
      <c r="IGT17" s="98"/>
      <c r="IGU17" s="98"/>
      <c r="IGV17" s="98"/>
      <c r="IGW17" s="98"/>
      <c r="IGX17" s="98"/>
      <c r="IGY17" s="98"/>
      <c r="IGZ17" s="98"/>
      <c r="IHA17" s="98"/>
      <c r="IHB17" s="98"/>
      <c r="IHC17" s="98"/>
      <c r="IHD17" s="98"/>
      <c r="IHE17" s="98"/>
      <c r="IHF17" s="98"/>
      <c r="IHG17" s="98"/>
      <c r="IHH17" s="98"/>
      <c r="IHI17" s="98"/>
      <c r="IHJ17" s="98"/>
      <c r="IHK17" s="98"/>
      <c r="IHL17" s="98"/>
      <c r="IHM17" s="98"/>
      <c r="IHN17" s="98"/>
      <c r="IHO17" s="98"/>
      <c r="IHP17" s="98"/>
      <c r="IHQ17" s="98"/>
      <c r="IHR17" s="98"/>
      <c r="IHS17" s="98"/>
      <c r="IHT17" s="98"/>
      <c r="IHU17" s="98"/>
      <c r="IHV17" s="98"/>
      <c r="IHW17" s="98"/>
      <c r="IHX17" s="98"/>
      <c r="IHY17" s="98"/>
      <c r="IHZ17" s="98"/>
      <c r="IIA17" s="98"/>
      <c r="IIB17" s="98"/>
      <c r="IIC17" s="98"/>
      <c r="IID17" s="98"/>
      <c r="IIE17" s="98"/>
      <c r="IIF17" s="98"/>
      <c r="IIG17" s="98"/>
      <c r="IIH17" s="98"/>
      <c r="III17" s="98"/>
      <c r="IIJ17" s="98"/>
      <c r="IIK17" s="98"/>
      <c r="IIL17" s="98"/>
      <c r="IIM17" s="98"/>
      <c r="IIN17" s="98"/>
      <c r="IIO17" s="98"/>
      <c r="IIP17" s="98"/>
      <c r="IIQ17" s="98"/>
      <c r="IIR17" s="98"/>
      <c r="IIS17" s="98"/>
      <c r="IIT17" s="98"/>
      <c r="IIU17" s="98"/>
      <c r="IIV17" s="98"/>
      <c r="IIW17" s="98"/>
      <c r="IIX17" s="98"/>
      <c r="IIY17" s="98"/>
      <c r="IIZ17" s="98"/>
      <c r="IJA17" s="98"/>
      <c r="IJB17" s="98"/>
      <c r="IJC17" s="98"/>
      <c r="IJD17" s="98"/>
      <c r="IJE17" s="98"/>
      <c r="IJF17" s="98"/>
      <c r="IJG17" s="98"/>
      <c r="IJH17" s="98"/>
      <c r="IJI17" s="98"/>
      <c r="IJJ17" s="98"/>
      <c r="IJK17" s="98"/>
      <c r="IJL17" s="98"/>
      <c r="IJM17" s="98"/>
      <c r="IJN17" s="98"/>
      <c r="IJO17" s="98"/>
      <c r="IJP17" s="98"/>
      <c r="IJQ17" s="98"/>
      <c r="IJR17" s="98"/>
      <c r="IJS17" s="98"/>
      <c r="IJT17" s="98"/>
      <c r="IJU17" s="98"/>
      <c r="IJV17" s="98"/>
      <c r="IJW17" s="98"/>
      <c r="IJX17" s="98"/>
      <c r="IJY17" s="98"/>
      <c r="IJZ17" s="98"/>
      <c r="IKA17" s="98"/>
      <c r="IKB17" s="98"/>
      <c r="IKC17" s="98"/>
      <c r="IKD17" s="98"/>
      <c r="IKE17" s="98"/>
      <c r="IKF17" s="98"/>
      <c r="IKG17" s="98"/>
      <c r="IKH17" s="98"/>
      <c r="IKI17" s="98"/>
      <c r="IKJ17" s="98"/>
      <c r="IKK17" s="98"/>
      <c r="IKL17" s="98"/>
      <c r="IKM17" s="98"/>
      <c r="IKN17" s="98"/>
      <c r="IKO17" s="98"/>
      <c r="IKP17" s="98"/>
      <c r="IKQ17" s="98"/>
      <c r="IKR17" s="98"/>
      <c r="IKS17" s="98"/>
      <c r="IKT17" s="98"/>
      <c r="IKU17" s="98"/>
      <c r="IKV17" s="98"/>
      <c r="IKW17" s="98"/>
      <c r="IKX17" s="98"/>
      <c r="IKY17" s="98"/>
      <c r="IKZ17" s="98"/>
      <c r="ILA17" s="98"/>
      <c r="ILB17" s="98"/>
      <c r="ILC17" s="98"/>
      <c r="ILD17" s="98"/>
      <c r="ILE17" s="98"/>
      <c r="ILF17" s="98"/>
      <c r="ILG17" s="98"/>
      <c r="ILH17" s="98"/>
      <c r="ILI17" s="98"/>
      <c r="ILJ17" s="98"/>
      <c r="ILK17" s="98"/>
      <c r="ILL17" s="98"/>
      <c r="ILM17" s="98"/>
      <c r="ILN17" s="98"/>
      <c r="ILO17" s="98"/>
      <c r="ILP17" s="98"/>
      <c r="ILQ17" s="98"/>
      <c r="ILR17" s="98"/>
      <c r="ILS17" s="98"/>
      <c r="ILT17" s="98"/>
      <c r="ILU17" s="98"/>
      <c r="ILV17" s="98"/>
      <c r="ILW17" s="98"/>
      <c r="ILX17" s="98"/>
      <c r="ILY17" s="98"/>
      <c r="ILZ17" s="98"/>
      <c r="IMA17" s="98"/>
      <c r="IMB17" s="98"/>
      <c r="IMC17" s="98"/>
      <c r="IMD17" s="98"/>
      <c r="IME17" s="98"/>
      <c r="IMF17" s="98"/>
      <c r="IMG17" s="98"/>
      <c r="IMH17" s="98"/>
      <c r="IMI17" s="98"/>
      <c r="IMJ17" s="98"/>
      <c r="IMK17" s="98"/>
      <c r="IML17" s="98"/>
      <c r="IMM17" s="98"/>
      <c r="IMN17" s="98"/>
      <c r="IMO17" s="98"/>
      <c r="IMP17" s="98"/>
      <c r="IMQ17" s="98"/>
      <c r="IMR17" s="98"/>
      <c r="IMS17" s="98"/>
      <c r="IMT17" s="98"/>
      <c r="IMU17" s="98"/>
      <c r="IMV17" s="98"/>
      <c r="IMW17" s="98"/>
      <c r="IMX17" s="98"/>
      <c r="IMY17" s="98"/>
      <c r="IMZ17" s="98"/>
      <c r="INA17" s="98"/>
      <c r="INB17" s="98"/>
      <c r="INC17" s="98"/>
      <c r="IND17" s="98"/>
      <c r="INE17" s="98"/>
      <c r="INF17" s="98"/>
      <c r="ING17" s="98"/>
      <c r="INH17" s="98"/>
      <c r="INI17" s="98"/>
      <c r="INJ17" s="98"/>
      <c r="INK17" s="98"/>
      <c r="INL17" s="98"/>
      <c r="INM17" s="98"/>
      <c r="INN17" s="98"/>
      <c r="INO17" s="98"/>
      <c r="INP17" s="98"/>
      <c r="INQ17" s="98"/>
      <c r="INR17" s="98"/>
      <c r="INS17" s="98"/>
      <c r="INT17" s="98"/>
      <c r="INU17" s="98"/>
      <c r="INV17" s="98"/>
      <c r="INW17" s="98"/>
      <c r="INX17" s="98"/>
      <c r="INY17" s="98"/>
      <c r="INZ17" s="98"/>
      <c r="IOA17" s="98"/>
      <c r="IOB17" s="98"/>
      <c r="IOC17" s="98"/>
      <c r="IOD17" s="98"/>
      <c r="IOE17" s="98"/>
      <c r="IOF17" s="98"/>
      <c r="IOG17" s="98"/>
      <c r="IOH17" s="98"/>
      <c r="IOI17" s="98"/>
      <c r="IOJ17" s="98"/>
      <c r="IOK17" s="98"/>
      <c r="IOL17" s="98"/>
      <c r="IOM17" s="98"/>
      <c r="ION17" s="98"/>
      <c r="IOO17" s="98"/>
      <c r="IOP17" s="98"/>
      <c r="IOQ17" s="98"/>
      <c r="IOR17" s="98"/>
      <c r="IOS17" s="98"/>
      <c r="IOT17" s="98"/>
      <c r="IOU17" s="98"/>
      <c r="IOV17" s="98"/>
      <c r="IOW17" s="98"/>
      <c r="IOX17" s="98"/>
      <c r="IOY17" s="98"/>
      <c r="IOZ17" s="98"/>
      <c r="IPA17" s="98"/>
      <c r="IPB17" s="98"/>
      <c r="IPC17" s="98"/>
      <c r="IPD17" s="98"/>
      <c r="IPE17" s="98"/>
      <c r="IPF17" s="98"/>
      <c r="IPG17" s="98"/>
      <c r="IPH17" s="98"/>
      <c r="IPI17" s="98"/>
      <c r="IPJ17" s="98"/>
      <c r="IPK17" s="98"/>
      <c r="IPL17" s="98"/>
      <c r="IPM17" s="98"/>
      <c r="IPN17" s="98"/>
      <c r="IPO17" s="98"/>
      <c r="IPP17" s="98"/>
      <c r="IPQ17" s="98"/>
      <c r="IPR17" s="98"/>
      <c r="IPS17" s="98"/>
      <c r="IPT17" s="98"/>
      <c r="IPU17" s="98"/>
      <c r="IPV17" s="98"/>
      <c r="IPW17" s="98"/>
      <c r="IPX17" s="98"/>
      <c r="IPY17" s="98"/>
      <c r="IPZ17" s="98"/>
      <c r="IQA17" s="98"/>
      <c r="IQB17" s="98"/>
      <c r="IQC17" s="98"/>
      <c r="IQD17" s="98"/>
      <c r="IQE17" s="98"/>
      <c r="IQF17" s="98"/>
      <c r="IQG17" s="98"/>
      <c r="IQH17" s="98"/>
      <c r="IQI17" s="98"/>
      <c r="IQJ17" s="98"/>
      <c r="IQK17" s="98"/>
      <c r="IQL17" s="98"/>
      <c r="IQM17" s="98"/>
      <c r="IQN17" s="98"/>
      <c r="IQO17" s="98"/>
      <c r="IQP17" s="98"/>
      <c r="IQQ17" s="98"/>
      <c r="IQR17" s="98"/>
      <c r="IQS17" s="98"/>
      <c r="IQT17" s="98"/>
      <c r="IQU17" s="98"/>
      <c r="IQV17" s="98"/>
      <c r="IQW17" s="98"/>
      <c r="IQX17" s="98"/>
      <c r="IQY17" s="98"/>
      <c r="IQZ17" s="98"/>
      <c r="IRA17" s="98"/>
      <c r="IRB17" s="98"/>
      <c r="IRC17" s="98"/>
      <c r="IRD17" s="98"/>
      <c r="IRE17" s="98"/>
      <c r="IRF17" s="98"/>
      <c r="IRG17" s="98"/>
      <c r="IRH17" s="98"/>
      <c r="IRI17" s="98"/>
      <c r="IRJ17" s="98"/>
      <c r="IRK17" s="98"/>
      <c r="IRL17" s="98"/>
      <c r="IRM17" s="98"/>
      <c r="IRN17" s="98"/>
      <c r="IRO17" s="98"/>
      <c r="IRP17" s="98"/>
      <c r="IRQ17" s="98"/>
      <c r="IRR17" s="98"/>
      <c r="IRS17" s="98"/>
      <c r="IRT17" s="98"/>
      <c r="IRU17" s="98"/>
      <c r="IRV17" s="98"/>
      <c r="IRW17" s="98"/>
      <c r="IRX17" s="98"/>
      <c r="IRY17" s="98"/>
      <c r="IRZ17" s="98"/>
      <c r="ISA17" s="98"/>
      <c r="ISB17" s="98"/>
      <c r="ISC17" s="98"/>
      <c r="ISD17" s="98"/>
      <c r="ISE17" s="98"/>
      <c r="ISF17" s="98"/>
      <c r="ISG17" s="98"/>
      <c r="ISH17" s="98"/>
      <c r="ISI17" s="98"/>
      <c r="ISJ17" s="98"/>
      <c r="ISK17" s="98"/>
      <c r="ISL17" s="98"/>
      <c r="ISM17" s="98"/>
      <c r="ISN17" s="98"/>
      <c r="ISO17" s="98"/>
      <c r="ISP17" s="98"/>
      <c r="ISQ17" s="98"/>
      <c r="ISR17" s="98"/>
      <c r="ISS17" s="98"/>
      <c r="IST17" s="98"/>
      <c r="ISU17" s="98"/>
      <c r="ISV17" s="98"/>
      <c r="ISW17" s="98"/>
      <c r="ISX17" s="98"/>
      <c r="ISY17" s="98"/>
      <c r="ISZ17" s="98"/>
      <c r="ITA17" s="98"/>
      <c r="ITB17" s="98"/>
      <c r="ITC17" s="98"/>
      <c r="ITD17" s="98"/>
      <c r="ITE17" s="98"/>
      <c r="ITF17" s="98"/>
      <c r="ITG17" s="98"/>
      <c r="ITH17" s="98"/>
      <c r="ITI17" s="98"/>
      <c r="ITJ17" s="98"/>
      <c r="ITK17" s="98"/>
      <c r="ITL17" s="98"/>
      <c r="ITM17" s="98"/>
      <c r="ITN17" s="98"/>
      <c r="ITO17" s="98"/>
      <c r="ITP17" s="98"/>
      <c r="ITQ17" s="98"/>
      <c r="ITR17" s="98"/>
      <c r="ITS17" s="98"/>
      <c r="ITT17" s="98"/>
      <c r="ITU17" s="98"/>
      <c r="ITV17" s="98"/>
      <c r="ITW17" s="98"/>
      <c r="ITX17" s="98"/>
      <c r="ITY17" s="98"/>
      <c r="ITZ17" s="98"/>
      <c r="IUA17" s="98"/>
      <c r="IUB17" s="98"/>
      <c r="IUC17" s="98"/>
      <c r="IUD17" s="98"/>
      <c r="IUE17" s="98"/>
      <c r="IUF17" s="98"/>
      <c r="IUG17" s="98"/>
      <c r="IUH17" s="98"/>
      <c r="IUI17" s="98"/>
      <c r="IUJ17" s="98"/>
      <c r="IUK17" s="98"/>
      <c r="IUL17" s="98"/>
      <c r="IUM17" s="98"/>
      <c r="IUN17" s="98"/>
      <c r="IUO17" s="98"/>
      <c r="IUP17" s="98"/>
      <c r="IUQ17" s="98"/>
      <c r="IUR17" s="98"/>
      <c r="IUS17" s="98"/>
      <c r="IUT17" s="98"/>
      <c r="IUU17" s="98"/>
      <c r="IUV17" s="98"/>
      <c r="IUW17" s="98"/>
      <c r="IUX17" s="98"/>
      <c r="IUY17" s="98"/>
      <c r="IUZ17" s="98"/>
      <c r="IVA17" s="98"/>
      <c r="IVB17" s="98"/>
      <c r="IVC17" s="98"/>
      <c r="IVD17" s="98"/>
      <c r="IVE17" s="98"/>
      <c r="IVF17" s="98"/>
      <c r="IVG17" s="98"/>
      <c r="IVH17" s="98"/>
      <c r="IVI17" s="98"/>
      <c r="IVJ17" s="98"/>
      <c r="IVK17" s="98"/>
      <c r="IVL17" s="98"/>
      <c r="IVM17" s="98"/>
      <c r="IVN17" s="98"/>
      <c r="IVO17" s="98"/>
      <c r="IVP17" s="98"/>
      <c r="IVQ17" s="98"/>
      <c r="IVR17" s="98"/>
      <c r="IVS17" s="98"/>
      <c r="IVT17" s="98"/>
      <c r="IVU17" s="98"/>
      <c r="IVV17" s="98"/>
      <c r="IVW17" s="98"/>
      <c r="IVX17" s="98"/>
      <c r="IVY17" s="98"/>
      <c r="IVZ17" s="98"/>
      <c r="IWA17" s="98"/>
      <c r="IWB17" s="98"/>
      <c r="IWC17" s="98"/>
      <c r="IWD17" s="98"/>
      <c r="IWE17" s="98"/>
      <c r="IWF17" s="98"/>
      <c r="IWG17" s="98"/>
      <c r="IWH17" s="98"/>
      <c r="IWI17" s="98"/>
      <c r="IWJ17" s="98"/>
      <c r="IWK17" s="98"/>
      <c r="IWL17" s="98"/>
      <c r="IWM17" s="98"/>
      <c r="IWN17" s="98"/>
      <c r="IWO17" s="98"/>
      <c r="IWP17" s="98"/>
      <c r="IWQ17" s="98"/>
      <c r="IWR17" s="98"/>
      <c r="IWS17" s="98"/>
      <c r="IWT17" s="98"/>
      <c r="IWU17" s="98"/>
      <c r="IWV17" s="98"/>
      <c r="IWW17" s="98"/>
      <c r="IWX17" s="98"/>
      <c r="IWY17" s="98"/>
      <c r="IWZ17" s="98"/>
      <c r="IXA17" s="98"/>
      <c r="IXB17" s="98"/>
      <c r="IXC17" s="98"/>
      <c r="IXD17" s="98"/>
      <c r="IXE17" s="98"/>
      <c r="IXF17" s="98"/>
      <c r="IXG17" s="98"/>
      <c r="IXH17" s="98"/>
      <c r="IXI17" s="98"/>
      <c r="IXJ17" s="98"/>
      <c r="IXK17" s="98"/>
      <c r="IXL17" s="98"/>
      <c r="IXM17" s="98"/>
      <c r="IXN17" s="98"/>
      <c r="IXO17" s="98"/>
      <c r="IXP17" s="98"/>
      <c r="IXQ17" s="98"/>
      <c r="IXR17" s="98"/>
      <c r="IXS17" s="98"/>
      <c r="IXT17" s="98"/>
      <c r="IXU17" s="98"/>
      <c r="IXV17" s="98"/>
      <c r="IXW17" s="98"/>
      <c r="IXX17" s="98"/>
      <c r="IXY17" s="98"/>
      <c r="IXZ17" s="98"/>
      <c r="IYA17" s="98"/>
      <c r="IYB17" s="98"/>
      <c r="IYC17" s="98"/>
      <c r="IYD17" s="98"/>
      <c r="IYE17" s="98"/>
      <c r="IYF17" s="98"/>
      <c r="IYG17" s="98"/>
      <c r="IYH17" s="98"/>
      <c r="IYI17" s="98"/>
      <c r="IYJ17" s="98"/>
      <c r="IYK17" s="98"/>
      <c r="IYL17" s="98"/>
      <c r="IYM17" s="98"/>
      <c r="IYN17" s="98"/>
      <c r="IYO17" s="98"/>
      <c r="IYP17" s="98"/>
      <c r="IYQ17" s="98"/>
      <c r="IYR17" s="98"/>
      <c r="IYS17" s="98"/>
      <c r="IYT17" s="98"/>
      <c r="IYU17" s="98"/>
      <c r="IYV17" s="98"/>
      <c r="IYW17" s="98"/>
      <c r="IYX17" s="98"/>
      <c r="IYY17" s="98"/>
      <c r="IYZ17" s="98"/>
      <c r="IZA17" s="98"/>
      <c r="IZB17" s="98"/>
      <c r="IZC17" s="98"/>
      <c r="IZD17" s="98"/>
      <c r="IZE17" s="98"/>
      <c r="IZF17" s="98"/>
      <c r="IZG17" s="98"/>
      <c r="IZH17" s="98"/>
      <c r="IZI17" s="98"/>
      <c r="IZJ17" s="98"/>
      <c r="IZK17" s="98"/>
      <c r="IZL17" s="98"/>
      <c r="IZM17" s="98"/>
      <c r="IZN17" s="98"/>
      <c r="IZO17" s="98"/>
      <c r="IZP17" s="98"/>
      <c r="IZQ17" s="98"/>
      <c r="IZR17" s="98"/>
      <c r="IZS17" s="98"/>
      <c r="IZT17" s="98"/>
      <c r="IZU17" s="98"/>
      <c r="IZV17" s="98"/>
      <c r="IZW17" s="98"/>
      <c r="IZX17" s="98"/>
      <c r="IZY17" s="98"/>
      <c r="IZZ17" s="98"/>
      <c r="JAA17" s="98"/>
      <c r="JAB17" s="98"/>
      <c r="JAC17" s="98"/>
      <c r="JAD17" s="98"/>
      <c r="JAE17" s="98"/>
      <c r="JAF17" s="98"/>
      <c r="JAG17" s="98"/>
      <c r="JAH17" s="98"/>
      <c r="JAI17" s="98"/>
      <c r="JAJ17" s="98"/>
      <c r="JAK17" s="98"/>
      <c r="JAL17" s="98"/>
      <c r="JAM17" s="98"/>
      <c r="JAN17" s="98"/>
      <c r="JAO17" s="98"/>
      <c r="JAP17" s="98"/>
      <c r="JAQ17" s="98"/>
      <c r="JAR17" s="98"/>
      <c r="JAS17" s="98"/>
      <c r="JAT17" s="98"/>
      <c r="JAU17" s="98"/>
      <c r="JAV17" s="98"/>
      <c r="JAW17" s="98"/>
      <c r="JAX17" s="98"/>
      <c r="JAY17" s="98"/>
      <c r="JAZ17" s="98"/>
      <c r="JBA17" s="98"/>
      <c r="JBB17" s="98"/>
      <c r="JBC17" s="98"/>
      <c r="JBD17" s="98"/>
      <c r="JBE17" s="98"/>
      <c r="JBF17" s="98"/>
      <c r="JBG17" s="98"/>
      <c r="JBH17" s="98"/>
      <c r="JBI17" s="98"/>
      <c r="JBJ17" s="98"/>
      <c r="JBK17" s="98"/>
      <c r="JBL17" s="98"/>
      <c r="JBM17" s="98"/>
      <c r="JBN17" s="98"/>
      <c r="JBO17" s="98"/>
      <c r="JBP17" s="98"/>
      <c r="JBQ17" s="98"/>
      <c r="JBR17" s="98"/>
      <c r="JBS17" s="98"/>
      <c r="JBT17" s="98"/>
      <c r="JBU17" s="98"/>
      <c r="JBV17" s="98"/>
      <c r="JBW17" s="98"/>
      <c r="JBX17" s="98"/>
      <c r="JBY17" s="98"/>
      <c r="JBZ17" s="98"/>
      <c r="JCA17" s="98"/>
      <c r="JCB17" s="98"/>
      <c r="JCC17" s="98"/>
      <c r="JCD17" s="98"/>
      <c r="JCE17" s="98"/>
      <c r="JCF17" s="98"/>
      <c r="JCG17" s="98"/>
      <c r="JCH17" s="98"/>
      <c r="JCI17" s="98"/>
      <c r="JCJ17" s="98"/>
      <c r="JCK17" s="98"/>
      <c r="JCL17" s="98"/>
      <c r="JCM17" s="98"/>
      <c r="JCN17" s="98"/>
      <c r="JCO17" s="98"/>
      <c r="JCP17" s="98"/>
      <c r="JCQ17" s="98"/>
      <c r="JCR17" s="98"/>
      <c r="JCS17" s="98"/>
      <c r="JCT17" s="98"/>
      <c r="JCU17" s="98"/>
      <c r="JCV17" s="98"/>
      <c r="JCW17" s="98"/>
      <c r="JCX17" s="98"/>
      <c r="JCY17" s="98"/>
      <c r="JCZ17" s="98"/>
      <c r="JDA17" s="98"/>
      <c r="JDB17" s="98"/>
      <c r="JDC17" s="98"/>
      <c r="JDD17" s="98"/>
      <c r="JDE17" s="98"/>
      <c r="JDF17" s="98"/>
      <c r="JDG17" s="98"/>
      <c r="JDH17" s="98"/>
      <c r="JDI17" s="98"/>
      <c r="JDJ17" s="98"/>
      <c r="JDK17" s="98"/>
      <c r="JDL17" s="98"/>
      <c r="JDM17" s="98"/>
      <c r="JDN17" s="98"/>
      <c r="JDO17" s="98"/>
      <c r="JDP17" s="98"/>
      <c r="JDQ17" s="98"/>
      <c r="JDR17" s="98"/>
      <c r="JDS17" s="98"/>
      <c r="JDT17" s="98"/>
      <c r="JDU17" s="98"/>
      <c r="JDV17" s="98"/>
      <c r="JDW17" s="98"/>
      <c r="JDX17" s="98"/>
      <c r="JDY17" s="98"/>
      <c r="JDZ17" s="98"/>
      <c r="JEA17" s="98"/>
      <c r="JEB17" s="98"/>
      <c r="JEC17" s="98"/>
      <c r="JED17" s="98"/>
      <c r="JEE17" s="98"/>
      <c r="JEF17" s="98"/>
      <c r="JEG17" s="98"/>
      <c r="JEH17" s="98"/>
      <c r="JEI17" s="98"/>
      <c r="JEJ17" s="98"/>
      <c r="JEK17" s="98"/>
      <c r="JEL17" s="98"/>
      <c r="JEM17" s="98"/>
      <c r="JEN17" s="98"/>
      <c r="JEO17" s="98"/>
      <c r="JEP17" s="98"/>
      <c r="JEQ17" s="98"/>
      <c r="JER17" s="98"/>
      <c r="JES17" s="98"/>
      <c r="JET17" s="98"/>
      <c r="JEU17" s="98"/>
      <c r="JEV17" s="98"/>
      <c r="JEW17" s="98"/>
      <c r="JEX17" s="98"/>
      <c r="JEY17" s="98"/>
      <c r="JEZ17" s="98"/>
      <c r="JFA17" s="98"/>
      <c r="JFB17" s="98"/>
      <c r="JFC17" s="98"/>
      <c r="JFD17" s="98"/>
      <c r="JFE17" s="98"/>
      <c r="JFF17" s="98"/>
      <c r="JFG17" s="98"/>
      <c r="JFH17" s="98"/>
      <c r="JFI17" s="98"/>
      <c r="JFJ17" s="98"/>
      <c r="JFK17" s="98"/>
      <c r="JFL17" s="98"/>
      <c r="JFM17" s="98"/>
      <c r="JFN17" s="98"/>
      <c r="JFO17" s="98"/>
      <c r="JFP17" s="98"/>
      <c r="JFQ17" s="98"/>
      <c r="JFR17" s="98"/>
      <c r="JFS17" s="98"/>
      <c r="JFT17" s="98"/>
      <c r="JFU17" s="98"/>
      <c r="JFV17" s="98"/>
      <c r="JFW17" s="98"/>
      <c r="JFX17" s="98"/>
      <c r="JFY17" s="98"/>
      <c r="JFZ17" s="98"/>
      <c r="JGA17" s="98"/>
      <c r="JGB17" s="98"/>
      <c r="JGC17" s="98"/>
      <c r="JGD17" s="98"/>
      <c r="JGE17" s="98"/>
      <c r="JGF17" s="98"/>
      <c r="JGG17" s="98"/>
      <c r="JGH17" s="98"/>
      <c r="JGI17" s="98"/>
      <c r="JGJ17" s="98"/>
      <c r="JGK17" s="98"/>
      <c r="JGL17" s="98"/>
      <c r="JGM17" s="98"/>
      <c r="JGN17" s="98"/>
      <c r="JGO17" s="98"/>
      <c r="JGP17" s="98"/>
      <c r="JGQ17" s="98"/>
      <c r="JGR17" s="98"/>
      <c r="JGS17" s="98"/>
      <c r="JGT17" s="98"/>
      <c r="JGU17" s="98"/>
      <c r="JGV17" s="98"/>
      <c r="JGW17" s="98"/>
      <c r="JGX17" s="98"/>
      <c r="JGY17" s="98"/>
      <c r="JGZ17" s="98"/>
      <c r="JHA17" s="98"/>
      <c r="JHB17" s="98"/>
      <c r="JHC17" s="98"/>
      <c r="JHD17" s="98"/>
      <c r="JHE17" s="98"/>
      <c r="JHF17" s="98"/>
      <c r="JHG17" s="98"/>
      <c r="JHH17" s="98"/>
      <c r="JHI17" s="98"/>
      <c r="JHJ17" s="98"/>
      <c r="JHK17" s="98"/>
      <c r="JHL17" s="98"/>
      <c r="JHM17" s="98"/>
      <c r="JHN17" s="98"/>
      <c r="JHO17" s="98"/>
      <c r="JHP17" s="98"/>
      <c r="JHQ17" s="98"/>
      <c r="JHR17" s="98"/>
      <c r="JHS17" s="98"/>
      <c r="JHT17" s="98"/>
      <c r="JHU17" s="98"/>
      <c r="JHV17" s="98"/>
      <c r="JHW17" s="98"/>
      <c r="JHX17" s="98"/>
      <c r="JHY17" s="98"/>
      <c r="JHZ17" s="98"/>
      <c r="JIA17" s="98"/>
      <c r="JIB17" s="98"/>
      <c r="JIC17" s="98"/>
      <c r="JID17" s="98"/>
      <c r="JIE17" s="98"/>
      <c r="JIF17" s="98"/>
      <c r="JIG17" s="98"/>
      <c r="JIH17" s="98"/>
      <c r="JII17" s="98"/>
      <c r="JIJ17" s="98"/>
      <c r="JIK17" s="98"/>
      <c r="JIL17" s="98"/>
      <c r="JIM17" s="98"/>
      <c r="JIN17" s="98"/>
      <c r="JIO17" s="98"/>
      <c r="JIP17" s="98"/>
      <c r="JIQ17" s="98"/>
      <c r="JIR17" s="98"/>
      <c r="JIS17" s="98"/>
      <c r="JIT17" s="98"/>
      <c r="JIU17" s="98"/>
      <c r="JIV17" s="98"/>
      <c r="JIW17" s="98"/>
      <c r="JIX17" s="98"/>
      <c r="JIY17" s="98"/>
      <c r="JIZ17" s="98"/>
      <c r="JJA17" s="98"/>
      <c r="JJB17" s="98"/>
      <c r="JJC17" s="98"/>
      <c r="JJD17" s="98"/>
      <c r="JJE17" s="98"/>
      <c r="JJF17" s="98"/>
      <c r="JJG17" s="98"/>
      <c r="JJH17" s="98"/>
      <c r="JJI17" s="98"/>
      <c r="JJJ17" s="98"/>
      <c r="JJK17" s="98"/>
      <c r="JJL17" s="98"/>
      <c r="JJM17" s="98"/>
      <c r="JJN17" s="98"/>
      <c r="JJO17" s="98"/>
      <c r="JJP17" s="98"/>
      <c r="JJQ17" s="98"/>
      <c r="JJR17" s="98"/>
      <c r="JJS17" s="98"/>
      <c r="JJT17" s="98"/>
      <c r="JJU17" s="98"/>
      <c r="JJV17" s="98"/>
      <c r="JJW17" s="98"/>
      <c r="JJX17" s="98"/>
      <c r="JJY17" s="98"/>
      <c r="JJZ17" s="98"/>
      <c r="JKA17" s="98"/>
      <c r="JKB17" s="98"/>
      <c r="JKC17" s="98"/>
      <c r="JKD17" s="98"/>
      <c r="JKE17" s="98"/>
      <c r="JKF17" s="98"/>
      <c r="JKG17" s="98"/>
      <c r="JKH17" s="98"/>
      <c r="JKI17" s="98"/>
      <c r="JKJ17" s="98"/>
      <c r="JKK17" s="98"/>
      <c r="JKL17" s="98"/>
      <c r="JKM17" s="98"/>
      <c r="JKN17" s="98"/>
      <c r="JKO17" s="98"/>
      <c r="JKP17" s="98"/>
      <c r="JKQ17" s="98"/>
      <c r="JKR17" s="98"/>
      <c r="JKS17" s="98"/>
      <c r="JKT17" s="98"/>
      <c r="JKU17" s="98"/>
      <c r="JKV17" s="98"/>
      <c r="JKW17" s="98"/>
      <c r="JKX17" s="98"/>
      <c r="JKY17" s="98"/>
      <c r="JKZ17" s="98"/>
      <c r="JLA17" s="98"/>
      <c r="JLB17" s="98"/>
      <c r="JLC17" s="98"/>
      <c r="JLD17" s="98"/>
      <c r="JLE17" s="98"/>
      <c r="JLF17" s="98"/>
      <c r="JLG17" s="98"/>
      <c r="JLH17" s="98"/>
      <c r="JLI17" s="98"/>
      <c r="JLJ17" s="98"/>
      <c r="JLK17" s="98"/>
      <c r="JLL17" s="98"/>
      <c r="JLM17" s="98"/>
      <c r="JLN17" s="98"/>
      <c r="JLO17" s="98"/>
      <c r="JLP17" s="98"/>
      <c r="JLQ17" s="98"/>
      <c r="JLR17" s="98"/>
      <c r="JLS17" s="98"/>
      <c r="JLT17" s="98"/>
      <c r="JLU17" s="98"/>
      <c r="JLV17" s="98"/>
      <c r="JLW17" s="98"/>
      <c r="JLX17" s="98"/>
      <c r="JLY17" s="98"/>
      <c r="JLZ17" s="98"/>
      <c r="JMA17" s="98"/>
      <c r="JMB17" s="98"/>
      <c r="JMC17" s="98"/>
      <c r="JMD17" s="98"/>
      <c r="JME17" s="98"/>
      <c r="JMF17" s="98"/>
      <c r="JMG17" s="98"/>
      <c r="JMH17" s="98"/>
      <c r="JMI17" s="98"/>
      <c r="JMJ17" s="98"/>
      <c r="JMK17" s="98"/>
      <c r="JML17" s="98"/>
      <c r="JMM17" s="98"/>
      <c r="JMN17" s="98"/>
      <c r="JMO17" s="98"/>
      <c r="JMP17" s="98"/>
      <c r="JMQ17" s="98"/>
      <c r="JMR17" s="98"/>
      <c r="JMS17" s="98"/>
      <c r="JMT17" s="98"/>
      <c r="JMU17" s="98"/>
      <c r="JMV17" s="98"/>
      <c r="JMW17" s="98"/>
      <c r="JMX17" s="98"/>
      <c r="JMY17" s="98"/>
      <c r="JMZ17" s="98"/>
      <c r="JNA17" s="98"/>
      <c r="JNB17" s="98"/>
      <c r="JNC17" s="98"/>
      <c r="JND17" s="98"/>
      <c r="JNE17" s="98"/>
      <c r="JNF17" s="98"/>
      <c r="JNG17" s="98"/>
      <c r="JNH17" s="98"/>
      <c r="JNI17" s="98"/>
      <c r="JNJ17" s="98"/>
      <c r="JNK17" s="98"/>
      <c r="JNL17" s="98"/>
      <c r="JNM17" s="98"/>
      <c r="JNN17" s="98"/>
      <c r="JNO17" s="98"/>
      <c r="JNP17" s="98"/>
      <c r="JNQ17" s="98"/>
      <c r="JNR17" s="98"/>
      <c r="JNS17" s="98"/>
      <c r="JNT17" s="98"/>
      <c r="JNU17" s="98"/>
      <c r="JNV17" s="98"/>
      <c r="JNW17" s="98"/>
      <c r="JNX17" s="98"/>
      <c r="JNY17" s="98"/>
      <c r="JNZ17" s="98"/>
      <c r="JOA17" s="98"/>
      <c r="JOB17" s="98"/>
      <c r="JOC17" s="98"/>
      <c r="JOD17" s="98"/>
      <c r="JOE17" s="98"/>
      <c r="JOF17" s="98"/>
      <c r="JOG17" s="98"/>
      <c r="JOH17" s="98"/>
      <c r="JOI17" s="98"/>
      <c r="JOJ17" s="98"/>
      <c r="JOK17" s="98"/>
      <c r="JOL17" s="98"/>
      <c r="JOM17" s="98"/>
      <c r="JON17" s="98"/>
      <c r="JOO17" s="98"/>
      <c r="JOP17" s="98"/>
      <c r="JOQ17" s="98"/>
      <c r="JOR17" s="98"/>
      <c r="JOS17" s="98"/>
      <c r="JOT17" s="98"/>
      <c r="JOU17" s="98"/>
      <c r="JOV17" s="98"/>
      <c r="JOW17" s="98"/>
      <c r="JOX17" s="98"/>
      <c r="JOY17" s="98"/>
      <c r="JOZ17" s="98"/>
      <c r="JPA17" s="98"/>
      <c r="JPB17" s="98"/>
      <c r="JPC17" s="98"/>
      <c r="JPD17" s="98"/>
      <c r="JPE17" s="98"/>
      <c r="JPF17" s="98"/>
      <c r="JPG17" s="98"/>
      <c r="JPH17" s="98"/>
      <c r="JPI17" s="98"/>
      <c r="JPJ17" s="98"/>
      <c r="JPK17" s="98"/>
      <c r="JPL17" s="98"/>
      <c r="JPM17" s="98"/>
      <c r="JPN17" s="98"/>
      <c r="JPO17" s="98"/>
      <c r="JPP17" s="98"/>
      <c r="JPQ17" s="98"/>
      <c r="JPR17" s="98"/>
      <c r="JPS17" s="98"/>
      <c r="JPT17" s="98"/>
      <c r="JPU17" s="98"/>
      <c r="JPV17" s="98"/>
      <c r="JPW17" s="98"/>
      <c r="JPX17" s="98"/>
      <c r="JPY17" s="98"/>
      <c r="JPZ17" s="98"/>
      <c r="JQA17" s="98"/>
      <c r="JQB17" s="98"/>
      <c r="JQC17" s="98"/>
      <c r="JQD17" s="98"/>
      <c r="JQE17" s="98"/>
      <c r="JQF17" s="98"/>
      <c r="JQG17" s="98"/>
      <c r="JQH17" s="98"/>
      <c r="JQI17" s="98"/>
      <c r="JQJ17" s="98"/>
      <c r="JQK17" s="98"/>
      <c r="JQL17" s="98"/>
      <c r="JQM17" s="98"/>
      <c r="JQN17" s="98"/>
      <c r="JQO17" s="98"/>
      <c r="JQP17" s="98"/>
      <c r="JQQ17" s="98"/>
      <c r="JQR17" s="98"/>
      <c r="JQS17" s="98"/>
      <c r="JQT17" s="98"/>
      <c r="JQU17" s="98"/>
      <c r="JQV17" s="98"/>
      <c r="JQW17" s="98"/>
      <c r="JQX17" s="98"/>
      <c r="JQY17" s="98"/>
      <c r="JQZ17" s="98"/>
      <c r="JRA17" s="98"/>
      <c r="JRB17" s="98"/>
      <c r="JRC17" s="98"/>
      <c r="JRD17" s="98"/>
      <c r="JRE17" s="98"/>
      <c r="JRF17" s="98"/>
      <c r="JRG17" s="98"/>
      <c r="JRH17" s="98"/>
      <c r="JRI17" s="98"/>
      <c r="JRJ17" s="98"/>
      <c r="JRK17" s="98"/>
      <c r="JRL17" s="98"/>
      <c r="JRM17" s="98"/>
      <c r="JRN17" s="98"/>
      <c r="JRO17" s="98"/>
      <c r="JRP17" s="98"/>
      <c r="JRQ17" s="98"/>
      <c r="JRR17" s="98"/>
      <c r="JRS17" s="98"/>
      <c r="JRT17" s="98"/>
      <c r="JRU17" s="98"/>
      <c r="JRV17" s="98"/>
      <c r="JRW17" s="98"/>
      <c r="JRX17" s="98"/>
      <c r="JRY17" s="98"/>
      <c r="JRZ17" s="98"/>
      <c r="JSA17" s="98"/>
      <c r="JSB17" s="98"/>
      <c r="JSC17" s="98"/>
      <c r="JSD17" s="98"/>
      <c r="JSE17" s="98"/>
      <c r="JSF17" s="98"/>
      <c r="JSG17" s="98"/>
      <c r="JSH17" s="98"/>
      <c r="JSI17" s="98"/>
      <c r="JSJ17" s="98"/>
      <c r="JSK17" s="98"/>
      <c r="JSL17" s="98"/>
      <c r="JSM17" s="98"/>
      <c r="JSN17" s="98"/>
      <c r="JSO17" s="98"/>
      <c r="JSP17" s="98"/>
      <c r="JSQ17" s="98"/>
      <c r="JSR17" s="98"/>
      <c r="JSS17" s="98"/>
      <c r="JST17" s="98"/>
      <c r="JSU17" s="98"/>
      <c r="JSV17" s="98"/>
      <c r="JSW17" s="98"/>
      <c r="JSX17" s="98"/>
      <c r="JSY17" s="98"/>
      <c r="JSZ17" s="98"/>
      <c r="JTA17" s="98"/>
      <c r="JTB17" s="98"/>
      <c r="JTC17" s="98"/>
      <c r="JTD17" s="98"/>
      <c r="JTE17" s="98"/>
      <c r="JTF17" s="98"/>
      <c r="JTG17" s="98"/>
      <c r="JTH17" s="98"/>
      <c r="JTI17" s="98"/>
      <c r="JTJ17" s="98"/>
      <c r="JTK17" s="98"/>
      <c r="JTL17" s="98"/>
      <c r="JTM17" s="98"/>
      <c r="JTN17" s="98"/>
      <c r="JTO17" s="98"/>
      <c r="JTP17" s="98"/>
      <c r="JTQ17" s="98"/>
      <c r="JTR17" s="98"/>
      <c r="JTS17" s="98"/>
      <c r="JTT17" s="98"/>
      <c r="JTU17" s="98"/>
      <c r="JTV17" s="98"/>
      <c r="JTW17" s="98"/>
      <c r="JTX17" s="98"/>
      <c r="JTY17" s="98"/>
      <c r="JTZ17" s="98"/>
      <c r="JUA17" s="98"/>
      <c r="JUB17" s="98"/>
      <c r="JUC17" s="98"/>
      <c r="JUD17" s="98"/>
      <c r="JUE17" s="98"/>
      <c r="JUF17" s="98"/>
      <c r="JUG17" s="98"/>
      <c r="JUH17" s="98"/>
      <c r="JUI17" s="98"/>
      <c r="JUJ17" s="98"/>
      <c r="JUK17" s="98"/>
      <c r="JUL17" s="98"/>
      <c r="JUM17" s="98"/>
      <c r="JUN17" s="98"/>
      <c r="JUO17" s="98"/>
      <c r="JUP17" s="98"/>
      <c r="JUQ17" s="98"/>
      <c r="JUR17" s="98"/>
      <c r="JUS17" s="98"/>
      <c r="JUT17" s="98"/>
      <c r="JUU17" s="98"/>
      <c r="JUV17" s="98"/>
      <c r="JUW17" s="98"/>
      <c r="JUX17" s="98"/>
      <c r="JUY17" s="98"/>
      <c r="JUZ17" s="98"/>
      <c r="JVA17" s="98"/>
      <c r="JVB17" s="98"/>
      <c r="JVC17" s="98"/>
      <c r="JVD17" s="98"/>
      <c r="JVE17" s="98"/>
      <c r="JVF17" s="98"/>
      <c r="JVG17" s="98"/>
      <c r="JVH17" s="98"/>
      <c r="JVI17" s="98"/>
      <c r="JVJ17" s="98"/>
      <c r="JVK17" s="98"/>
      <c r="JVL17" s="98"/>
      <c r="JVM17" s="98"/>
      <c r="JVN17" s="98"/>
      <c r="JVO17" s="98"/>
      <c r="JVP17" s="98"/>
      <c r="JVQ17" s="98"/>
      <c r="JVR17" s="98"/>
      <c r="JVS17" s="98"/>
      <c r="JVT17" s="98"/>
      <c r="JVU17" s="98"/>
      <c r="JVV17" s="98"/>
      <c r="JVW17" s="98"/>
      <c r="JVX17" s="98"/>
      <c r="JVY17" s="98"/>
      <c r="JVZ17" s="98"/>
      <c r="JWA17" s="98"/>
      <c r="JWB17" s="98"/>
      <c r="JWC17" s="98"/>
      <c r="JWD17" s="98"/>
      <c r="JWE17" s="98"/>
      <c r="JWF17" s="98"/>
      <c r="JWG17" s="98"/>
      <c r="JWH17" s="98"/>
      <c r="JWI17" s="98"/>
      <c r="JWJ17" s="98"/>
      <c r="JWK17" s="98"/>
      <c r="JWL17" s="98"/>
      <c r="JWM17" s="98"/>
      <c r="JWN17" s="98"/>
      <c r="JWO17" s="98"/>
      <c r="JWP17" s="98"/>
      <c r="JWQ17" s="98"/>
      <c r="JWR17" s="98"/>
      <c r="JWS17" s="98"/>
      <c r="JWT17" s="98"/>
      <c r="JWU17" s="98"/>
      <c r="JWV17" s="98"/>
      <c r="JWW17" s="98"/>
      <c r="JWX17" s="98"/>
      <c r="JWY17" s="98"/>
      <c r="JWZ17" s="98"/>
      <c r="JXA17" s="98"/>
      <c r="JXB17" s="98"/>
      <c r="JXC17" s="98"/>
      <c r="JXD17" s="98"/>
      <c r="JXE17" s="98"/>
      <c r="JXF17" s="98"/>
      <c r="JXG17" s="98"/>
      <c r="JXH17" s="98"/>
      <c r="JXI17" s="98"/>
      <c r="JXJ17" s="98"/>
      <c r="JXK17" s="98"/>
      <c r="JXL17" s="98"/>
      <c r="JXM17" s="98"/>
      <c r="JXN17" s="98"/>
      <c r="JXO17" s="98"/>
      <c r="JXP17" s="98"/>
      <c r="JXQ17" s="98"/>
      <c r="JXR17" s="98"/>
      <c r="JXS17" s="98"/>
      <c r="JXT17" s="98"/>
      <c r="JXU17" s="98"/>
      <c r="JXV17" s="98"/>
      <c r="JXW17" s="98"/>
      <c r="JXX17" s="98"/>
      <c r="JXY17" s="98"/>
      <c r="JXZ17" s="98"/>
      <c r="JYA17" s="98"/>
      <c r="JYB17" s="98"/>
      <c r="JYC17" s="98"/>
      <c r="JYD17" s="98"/>
      <c r="JYE17" s="98"/>
      <c r="JYF17" s="98"/>
      <c r="JYG17" s="98"/>
      <c r="JYH17" s="98"/>
      <c r="JYI17" s="98"/>
      <c r="JYJ17" s="98"/>
      <c r="JYK17" s="98"/>
      <c r="JYL17" s="98"/>
      <c r="JYM17" s="98"/>
      <c r="JYN17" s="98"/>
      <c r="JYO17" s="98"/>
      <c r="JYP17" s="98"/>
      <c r="JYQ17" s="98"/>
      <c r="JYR17" s="98"/>
      <c r="JYS17" s="98"/>
      <c r="JYT17" s="98"/>
      <c r="JYU17" s="98"/>
      <c r="JYV17" s="98"/>
      <c r="JYW17" s="98"/>
      <c r="JYX17" s="98"/>
      <c r="JYY17" s="98"/>
      <c r="JYZ17" s="98"/>
      <c r="JZA17" s="98"/>
      <c r="JZB17" s="98"/>
      <c r="JZC17" s="98"/>
      <c r="JZD17" s="98"/>
      <c r="JZE17" s="98"/>
      <c r="JZF17" s="98"/>
      <c r="JZG17" s="98"/>
      <c r="JZH17" s="98"/>
      <c r="JZI17" s="98"/>
      <c r="JZJ17" s="98"/>
      <c r="JZK17" s="98"/>
      <c r="JZL17" s="98"/>
      <c r="JZM17" s="98"/>
      <c r="JZN17" s="98"/>
      <c r="JZO17" s="98"/>
      <c r="JZP17" s="98"/>
      <c r="JZQ17" s="98"/>
      <c r="JZR17" s="98"/>
      <c r="JZS17" s="98"/>
      <c r="JZT17" s="98"/>
      <c r="JZU17" s="98"/>
      <c r="JZV17" s="98"/>
      <c r="JZW17" s="98"/>
      <c r="JZX17" s="98"/>
      <c r="JZY17" s="98"/>
      <c r="JZZ17" s="98"/>
      <c r="KAA17" s="98"/>
      <c r="KAB17" s="98"/>
      <c r="KAC17" s="98"/>
      <c r="KAD17" s="98"/>
      <c r="KAE17" s="98"/>
      <c r="KAF17" s="98"/>
      <c r="KAG17" s="98"/>
      <c r="KAH17" s="98"/>
      <c r="KAI17" s="98"/>
      <c r="KAJ17" s="98"/>
      <c r="KAK17" s="98"/>
      <c r="KAL17" s="98"/>
      <c r="KAM17" s="98"/>
      <c r="KAN17" s="98"/>
      <c r="KAO17" s="98"/>
      <c r="KAP17" s="98"/>
      <c r="KAQ17" s="98"/>
      <c r="KAR17" s="98"/>
      <c r="KAS17" s="98"/>
      <c r="KAT17" s="98"/>
      <c r="KAU17" s="98"/>
      <c r="KAV17" s="98"/>
      <c r="KAW17" s="98"/>
      <c r="KAX17" s="98"/>
      <c r="KAY17" s="98"/>
      <c r="KAZ17" s="98"/>
      <c r="KBA17" s="98"/>
      <c r="KBB17" s="98"/>
      <c r="KBC17" s="98"/>
      <c r="KBD17" s="98"/>
      <c r="KBE17" s="98"/>
      <c r="KBF17" s="98"/>
      <c r="KBG17" s="98"/>
      <c r="KBH17" s="98"/>
      <c r="KBI17" s="98"/>
      <c r="KBJ17" s="98"/>
      <c r="KBK17" s="98"/>
      <c r="KBL17" s="98"/>
      <c r="KBM17" s="98"/>
      <c r="KBN17" s="98"/>
      <c r="KBO17" s="98"/>
      <c r="KBP17" s="98"/>
      <c r="KBQ17" s="98"/>
      <c r="KBR17" s="98"/>
      <c r="KBS17" s="98"/>
      <c r="KBT17" s="98"/>
      <c r="KBU17" s="98"/>
      <c r="KBV17" s="98"/>
      <c r="KBW17" s="98"/>
      <c r="KBX17" s="98"/>
      <c r="KBY17" s="98"/>
      <c r="KBZ17" s="98"/>
      <c r="KCA17" s="98"/>
      <c r="KCB17" s="98"/>
      <c r="KCC17" s="98"/>
      <c r="KCD17" s="98"/>
      <c r="KCE17" s="98"/>
      <c r="KCF17" s="98"/>
      <c r="KCG17" s="98"/>
      <c r="KCH17" s="98"/>
      <c r="KCI17" s="98"/>
      <c r="KCJ17" s="98"/>
      <c r="KCK17" s="98"/>
      <c r="KCL17" s="98"/>
      <c r="KCM17" s="98"/>
      <c r="KCN17" s="98"/>
      <c r="KCO17" s="98"/>
      <c r="KCP17" s="98"/>
      <c r="KCQ17" s="98"/>
      <c r="KCR17" s="98"/>
      <c r="KCS17" s="98"/>
      <c r="KCT17" s="98"/>
      <c r="KCU17" s="98"/>
      <c r="KCV17" s="98"/>
      <c r="KCW17" s="98"/>
      <c r="KCX17" s="98"/>
      <c r="KCY17" s="98"/>
      <c r="KCZ17" s="98"/>
      <c r="KDA17" s="98"/>
      <c r="KDB17" s="98"/>
      <c r="KDC17" s="98"/>
      <c r="KDD17" s="98"/>
      <c r="KDE17" s="98"/>
      <c r="KDF17" s="98"/>
      <c r="KDG17" s="98"/>
      <c r="KDH17" s="98"/>
      <c r="KDI17" s="98"/>
      <c r="KDJ17" s="98"/>
      <c r="KDK17" s="98"/>
      <c r="KDL17" s="98"/>
      <c r="KDM17" s="98"/>
      <c r="KDN17" s="98"/>
      <c r="KDO17" s="98"/>
      <c r="KDP17" s="98"/>
      <c r="KDQ17" s="98"/>
      <c r="KDR17" s="98"/>
      <c r="KDS17" s="98"/>
      <c r="KDT17" s="98"/>
      <c r="KDU17" s="98"/>
      <c r="KDV17" s="98"/>
      <c r="KDW17" s="98"/>
      <c r="KDX17" s="98"/>
      <c r="KDY17" s="98"/>
      <c r="KDZ17" s="98"/>
      <c r="KEA17" s="98"/>
      <c r="KEB17" s="98"/>
      <c r="KEC17" s="98"/>
      <c r="KED17" s="98"/>
      <c r="KEE17" s="98"/>
      <c r="KEF17" s="98"/>
      <c r="KEG17" s="98"/>
      <c r="KEH17" s="98"/>
      <c r="KEI17" s="98"/>
      <c r="KEJ17" s="98"/>
      <c r="KEK17" s="98"/>
      <c r="KEL17" s="98"/>
      <c r="KEM17" s="98"/>
      <c r="KEN17" s="98"/>
      <c r="KEO17" s="98"/>
      <c r="KEP17" s="98"/>
      <c r="KEQ17" s="98"/>
      <c r="KER17" s="98"/>
      <c r="KES17" s="98"/>
      <c r="KET17" s="98"/>
      <c r="KEU17" s="98"/>
      <c r="KEV17" s="98"/>
      <c r="KEW17" s="98"/>
      <c r="KEX17" s="98"/>
      <c r="KEY17" s="98"/>
      <c r="KEZ17" s="98"/>
      <c r="KFA17" s="98"/>
      <c r="KFB17" s="98"/>
      <c r="KFC17" s="98"/>
      <c r="KFD17" s="98"/>
      <c r="KFE17" s="98"/>
      <c r="KFF17" s="98"/>
      <c r="KFG17" s="98"/>
      <c r="KFH17" s="98"/>
      <c r="KFI17" s="98"/>
      <c r="KFJ17" s="98"/>
      <c r="KFK17" s="98"/>
      <c r="KFL17" s="98"/>
      <c r="KFM17" s="98"/>
      <c r="KFN17" s="98"/>
      <c r="KFO17" s="98"/>
      <c r="KFP17" s="98"/>
      <c r="KFQ17" s="98"/>
      <c r="KFR17" s="98"/>
      <c r="KFS17" s="98"/>
      <c r="KFT17" s="98"/>
      <c r="KFU17" s="98"/>
      <c r="KFV17" s="98"/>
      <c r="KFW17" s="98"/>
      <c r="KFX17" s="98"/>
      <c r="KFY17" s="98"/>
      <c r="KFZ17" s="98"/>
      <c r="KGA17" s="98"/>
      <c r="KGB17" s="98"/>
      <c r="KGC17" s="98"/>
      <c r="KGD17" s="98"/>
      <c r="KGE17" s="98"/>
      <c r="KGF17" s="98"/>
      <c r="KGG17" s="98"/>
      <c r="KGH17" s="98"/>
      <c r="KGI17" s="98"/>
      <c r="KGJ17" s="98"/>
      <c r="KGK17" s="98"/>
      <c r="KGL17" s="98"/>
      <c r="KGM17" s="98"/>
      <c r="KGN17" s="98"/>
      <c r="KGO17" s="98"/>
      <c r="KGP17" s="98"/>
      <c r="KGQ17" s="98"/>
      <c r="KGR17" s="98"/>
      <c r="KGS17" s="98"/>
      <c r="KGT17" s="98"/>
      <c r="KGU17" s="98"/>
      <c r="KGV17" s="98"/>
      <c r="KGW17" s="98"/>
      <c r="KGX17" s="98"/>
      <c r="KGY17" s="98"/>
      <c r="KGZ17" s="98"/>
      <c r="KHA17" s="98"/>
      <c r="KHB17" s="98"/>
      <c r="KHC17" s="98"/>
      <c r="KHD17" s="98"/>
      <c r="KHE17" s="98"/>
      <c r="KHF17" s="98"/>
      <c r="KHG17" s="98"/>
      <c r="KHH17" s="98"/>
      <c r="KHI17" s="98"/>
      <c r="KHJ17" s="98"/>
      <c r="KHK17" s="98"/>
      <c r="KHL17" s="98"/>
      <c r="KHM17" s="98"/>
      <c r="KHN17" s="98"/>
      <c r="KHO17" s="98"/>
      <c r="KHP17" s="98"/>
      <c r="KHQ17" s="98"/>
      <c r="KHR17" s="98"/>
      <c r="KHS17" s="98"/>
      <c r="KHT17" s="98"/>
      <c r="KHU17" s="98"/>
      <c r="KHV17" s="98"/>
      <c r="KHW17" s="98"/>
      <c r="KHX17" s="98"/>
      <c r="KHY17" s="98"/>
      <c r="KHZ17" s="98"/>
      <c r="KIA17" s="98"/>
      <c r="KIB17" s="98"/>
      <c r="KIC17" s="98"/>
      <c r="KID17" s="98"/>
      <c r="KIE17" s="98"/>
      <c r="KIF17" s="98"/>
      <c r="KIG17" s="98"/>
      <c r="KIH17" s="98"/>
      <c r="KII17" s="98"/>
      <c r="KIJ17" s="98"/>
      <c r="KIK17" s="98"/>
      <c r="KIL17" s="98"/>
      <c r="KIM17" s="98"/>
      <c r="KIN17" s="98"/>
      <c r="KIO17" s="98"/>
      <c r="KIP17" s="98"/>
      <c r="KIQ17" s="98"/>
      <c r="KIR17" s="98"/>
      <c r="KIS17" s="98"/>
      <c r="KIT17" s="98"/>
      <c r="KIU17" s="98"/>
      <c r="KIV17" s="98"/>
      <c r="KIW17" s="98"/>
      <c r="KIX17" s="98"/>
      <c r="KIY17" s="98"/>
      <c r="KIZ17" s="98"/>
      <c r="KJA17" s="98"/>
      <c r="KJB17" s="98"/>
      <c r="KJC17" s="98"/>
      <c r="KJD17" s="98"/>
      <c r="KJE17" s="98"/>
      <c r="KJF17" s="98"/>
      <c r="KJG17" s="98"/>
      <c r="KJH17" s="98"/>
      <c r="KJI17" s="98"/>
      <c r="KJJ17" s="98"/>
      <c r="KJK17" s="98"/>
      <c r="KJL17" s="98"/>
      <c r="KJM17" s="98"/>
      <c r="KJN17" s="98"/>
      <c r="KJO17" s="98"/>
      <c r="KJP17" s="98"/>
      <c r="KJQ17" s="98"/>
      <c r="KJR17" s="98"/>
      <c r="KJS17" s="98"/>
      <c r="KJT17" s="98"/>
      <c r="KJU17" s="98"/>
      <c r="KJV17" s="98"/>
      <c r="KJW17" s="98"/>
      <c r="KJX17" s="98"/>
      <c r="KJY17" s="98"/>
      <c r="KJZ17" s="98"/>
      <c r="KKA17" s="98"/>
      <c r="KKB17" s="98"/>
      <c r="KKC17" s="98"/>
      <c r="KKD17" s="98"/>
      <c r="KKE17" s="98"/>
      <c r="KKF17" s="98"/>
      <c r="KKG17" s="98"/>
      <c r="KKH17" s="98"/>
      <c r="KKI17" s="98"/>
      <c r="KKJ17" s="98"/>
      <c r="KKK17" s="98"/>
      <c r="KKL17" s="98"/>
      <c r="KKM17" s="98"/>
      <c r="KKN17" s="98"/>
      <c r="KKO17" s="98"/>
      <c r="KKP17" s="98"/>
      <c r="KKQ17" s="98"/>
      <c r="KKR17" s="98"/>
      <c r="KKS17" s="98"/>
      <c r="KKT17" s="98"/>
      <c r="KKU17" s="98"/>
      <c r="KKV17" s="98"/>
      <c r="KKW17" s="98"/>
      <c r="KKX17" s="98"/>
      <c r="KKY17" s="98"/>
      <c r="KKZ17" s="98"/>
      <c r="KLA17" s="98"/>
      <c r="KLB17" s="98"/>
      <c r="KLC17" s="98"/>
      <c r="KLD17" s="98"/>
      <c r="KLE17" s="98"/>
      <c r="KLF17" s="98"/>
      <c r="KLG17" s="98"/>
      <c r="KLH17" s="98"/>
      <c r="KLI17" s="98"/>
      <c r="KLJ17" s="98"/>
      <c r="KLK17" s="98"/>
      <c r="KLL17" s="98"/>
      <c r="KLM17" s="98"/>
      <c r="KLN17" s="98"/>
      <c r="KLO17" s="98"/>
      <c r="KLP17" s="98"/>
      <c r="KLQ17" s="98"/>
      <c r="KLR17" s="98"/>
      <c r="KLS17" s="98"/>
      <c r="KLT17" s="98"/>
      <c r="KLU17" s="98"/>
      <c r="KLV17" s="98"/>
      <c r="KLW17" s="98"/>
      <c r="KLX17" s="98"/>
      <c r="KLY17" s="98"/>
      <c r="KLZ17" s="98"/>
      <c r="KMA17" s="98"/>
      <c r="KMB17" s="98"/>
      <c r="KMC17" s="98"/>
      <c r="KMD17" s="98"/>
      <c r="KME17" s="98"/>
      <c r="KMF17" s="98"/>
      <c r="KMG17" s="98"/>
      <c r="KMH17" s="98"/>
      <c r="KMI17" s="98"/>
      <c r="KMJ17" s="98"/>
      <c r="KMK17" s="98"/>
      <c r="KML17" s="98"/>
      <c r="KMM17" s="98"/>
      <c r="KMN17" s="98"/>
      <c r="KMO17" s="98"/>
      <c r="KMP17" s="98"/>
      <c r="KMQ17" s="98"/>
      <c r="KMR17" s="98"/>
      <c r="KMS17" s="98"/>
      <c r="KMT17" s="98"/>
      <c r="KMU17" s="98"/>
      <c r="KMV17" s="98"/>
      <c r="KMW17" s="98"/>
      <c r="KMX17" s="98"/>
      <c r="KMY17" s="98"/>
      <c r="KMZ17" s="98"/>
      <c r="KNA17" s="98"/>
      <c r="KNB17" s="98"/>
      <c r="KNC17" s="98"/>
      <c r="KND17" s="98"/>
      <c r="KNE17" s="98"/>
      <c r="KNF17" s="98"/>
      <c r="KNG17" s="98"/>
      <c r="KNH17" s="98"/>
      <c r="KNI17" s="98"/>
      <c r="KNJ17" s="98"/>
      <c r="KNK17" s="98"/>
      <c r="KNL17" s="98"/>
      <c r="KNM17" s="98"/>
      <c r="KNN17" s="98"/>
      <c r="KNO17" s="98"/>
      <c r="KNP17" s="98"/>
      <c r="KNQ17" s="98"/>
      <c r="KNR17" s="98"/>
      <c r="KNS17" s="98"/>
      <c r="KNT17" s="98"/>
      <c r="KNU17" s="98"/>
      <c r="KNV17" s="98"/>
      <c r="KNW17" s="98"/>
      <c r="KNX17" s="98"/>
      <c r="KNY17" s="98"/>
      <c r="KNZ17" s="98"/>
      <c r="KOA17" s="98"/>
      <c r="KOB17" s="98"/>
      <c r="KOC17" s="98"/>
      <c r="KOD17" s="98"/>
      <c r="KOE17" s="98"/>
      <c r="KOF17" s="98"/>
      <c r="KOG17" s="98"/>
      <c r="KOH17" s="98"/>
      <c r="KOI17" s="98"/>
      <c r="KOJ17" s="98"/>
      <c r="KOK17" s="98"/>
      <c r="KOL17" s="98"/>
      <c r="KOM17" s="98"/>
      <c r="KON17" s="98"/>
      <c r="KOO17" s="98"/>
      <c r="KOP17" s="98"/>
      <c r="KOQ17" s="98"/>
      <c r="KOR17" s="98"/>
      <c r="KOS17" s="98"/>
      <c r="KOT17" s="98"/>
      <c r="KOU17" s="98"/>
      <c r="KOV17" s="98"/>
      <c r="KOW17" s="98"/>
      <c r="KOX17" s="98"/>
      <c r="KOY17" s="98"/>
      <c r="KOZ17" s="98"/>
      <c r="KPA17" s="98"/>
      <c r="KPB17" s="98"/>
      <c r="KPC17" s="98"/>
      <c r="KPD17" s="98"/>
      <c r="KPE17" s="98"/>
      <c r="KPF17" s="98"/>
      <c r="KPG17" s="98"/>
      <c r="KPH17" s="98"/>
      <c r="KPI17" s="98"/>
      <c r="KPJ17" s="98"/>
      <c r="KPK17" s="98"/>
      <c r="KPL17" s="98"/>
      <c r="KPM17" s="98"/>
      <c r="KPN17" s="98"/>
      <c r="KPO17" s="98"/>
      <c r="KPP17" s="98"/>
      <c r="KPQ17" s="98"/>
      <c r="KPR17" s="98"/>
      <c r="KPS17" s="98"/>
      <c r="KPT17" s="98"/>
      <c r="KPU17" s="98"/>
      <c r="KPV17" s="98"/>
      <c r="KPW17" s="98"/>
      <c r="KPX17" s="98"/>
      <c r="KPY17" s="98"/>
      <c r="KPZ17" s="98"/>
      <c r="KQA17" s="98"/>
      <c r="KQB17" s="98"/>
      <c r="KQC17" s="98"/>
      <c r="KQD17" s="98"/>
      <c r="KQE17" s="98"/>
      <c r="KQF17" s="98"/>
      <c r="KQG17" s="98"/>
      <c r="KQH17" s="98"/>
      <c r="KQI17" s="98"/>
      <c r="KQJ17" s="98"/>
      <c r="KQK17" s="98"/>
      <c r="KQL17" s="98"/>
      <c r="KQM17" s="98"/>
      <c r="KQN17" s="98"/>
      <c r="KQO17" s="98"/>
      <c r="KQP17" s="98"/>
      <c r="KQQ17" s="98"/>
      <c r="KQR17" s="98"/>
      <c r="KQS17" s="98"/>
      <c r="KQT17" s="98"/>
      <c r="KQU17" s="98"/>
      <c r="KQV17" s="98"/>
      <c r="KQW17" s="98"/>
      <c r="KQX17" s="98"/>
      <c r="KQY17" s="98"/>
      <c r="KQZ17" s="98"/>
      <c r="KRA17" s="98"/>
      <c r="KRB17" s="98"/>
      <c r="KRC17" s="98"/>
      <c r="KRD17" s="98"/>
      <c r="KRE17" s="98"/>
      <c r="KRF17" s="98"/>
      <c r="KRG17" s="98"/>
      <c r="KRH17" s="98"/>
      <c r="KRI17" s="98"/>
      <c r="KRJ17" s="98"/>
      <c r="KRK17" s="98"/>
      <c r="KRL17" s="98"/>
      <c r="KRM17" s="98"/>
      <c r="KRN17" s="98"/>
      <c r="KRO17" s="98"/>
      <c r="KRP17" s="98"/>
      <c r="KRQ17" s="98"/>
      <c r="KRR17" s="98"/>
      <c r="KRS17" s="98"/>
      <c r="KRT17" s="98"/>
      <c r="KRU17" s="98"/>
      <c r="KRV17" s="98"/>
      <c r="KRW17" s="98"/>
      <c r="KRX17" s="98"/>
      <c r="KRY17" s="98"/>
      <c r="KRZ17" s="98"/>
      <c r="KSA17" s="98"/>
      <c r="KSB17" s="98"/>
      <c r="KSC17" s="98"/>
      <c r="KSD17" s="98"/>
      <c r="KSE17" s="98"/>
      <c r="KSF17" s="98"/>
      <c r="KSG17" s="98"/>
      <c r="KSH17" s="98"/>
      <c r="KSI17" s="98"/>
      <c r="KSJ17" s="98"/>
      <c r="KSK17" s="98"/>
      <c r="KSL17" s="98"/>
      <c r="KSM17" s="98"/>
      <c r="KSN17" s="98"/>
      <c r="KSO17" s="98"/>
      <c r="KSP17" s="98"/>
      <c r="KSQ17" s="98"/>
      <c r="KSR17" s="98"/>
      <c r="KSS17" s="98"/>
      <c r="KST17" s="98"/>
      <c r="KSU17" s="98"/>
      <c r="KSV17" s="98"/>
      <c r="KSW17" s="98"/>
      <c r="KSX17" s="98"/>
      <c r="KSY17" s="98"/>
      <c r="KSZ17" s="98"/>
      <c r="KTA17" s="98"/>
      <c r="KTB17" s="98"/>
      <c r="KTC17" s="98"/>
      <c r="KTD17" s="98"/>
      <c r="KTE17" s="98"/>
      <c r="KTF17" s="98"/>
      <c r="KTG17" s="98"/>
      <c r="KTH17" s="98"/>
      <c r="KTI17" s="98"/>
      <c r="KTJ17" s="98"/>
      <c r="KTK17" s="98"/>
      <c r="KTL17" s="98"/>
      <c r="KTM17" s="98"/>
      <c r="KTN17" s="98"/>
      <c r="KTO17" s="98"/>
      <c r="KTP17" s="98"/>
      <c r="KTQ17" s="98"/>
      <c r="KTR17" s="98"/>
      <c r="KTS17" s="98"/>
      <c r="KTT17" s="98"/>
      <c r="KTU17" s="98"/>
      <c r="KTV17" s="98"/>
      <c r="KTW17" s="98"/>
      <c r="KTX17" s="98"/>
      <c r="KTY17" s="98"/>
      <c r="KTZ17" s="98"/>
      <c r="KUA17" s="98"/>
      <c r="KUB17" s="98"/>
      <c r="KUC17" s="98"/>
      <c r="KUD17" s="98"/>
      <c r="KUE17" s="98"/>
      <c r="KUF17" s="98"/>
      <c r="KUG17" s="98"/>
      <c r="KUH17" s="98"/>
      <c r="KUI17" s="98"/>
      <c r="KUJ17" s="98"/>
      <c r="KUK17" s="98"/>
      <c r="KUL17" s="98"/>
      <c r="KUM17" s="98"/>
      <c r="KUN17" s="98"/>
      <c r="KUO17" s="98"/>
      <c r="KUP17" s="98"/>
      <c r="KUQ17" s="98"/>
      <c r="KUR17" s="98"/>
      <c r="KUS17" s="98"/>
      <c r="KUT17" s="98"/>
      <c r="KUU17" s="98"/>
      <c r="KUV17" s="98"/>
      <c r="KUW17" s="98"/>
      <c r="KUX17" s="98"/>
      <c r="KUY17" s="98"/>
      <c r="KUZ17" s="98"/>
      <c r="KVA17" s="98"/>
      <c r="KVB17" s="98"/>
      <c r="KVC17" s="98"/>
      <c r="KVD17" s="98"/>
      <c r="KVE17" s="98"/>
      <c r="KVF17" s="98"/>
      <c r="KVG17" s="98"/>
      <c r="KVH17" s="98"/>
      <c r="KVI17" s="98"/>
      <c r="KVJ17" s="98"/>
      <c r="KVK17" s="98"/>
      <c r="KVL17" s="98"/>
      <c r="KVM17" s="98"/>
      <c r="KVN17" s="98"/>
      <c r="KVO17" s="98"/>
      <c r="KVP17" s="98"/>
      <c r="KVQ17" s="98"/>
      <c r="KVR17" s="98"/>
      <c r="KVS17" s="98"/>
      <c r="KVT17" s="98"/>
      <c r="KVU17" s="98"/>
      <c r="KVV17" s="98"/>
      <c r="KVW17" s="98"/>
      <c r="KVX17" s="98"/>
      <c r="KVY17" s="98"/>
      <c r="KVZ17" s="98"/>
      <c r="KWA17" s="98"/>
      <c r="KWB17" s="98"/>
      <c r="KWC17" s="98"/>
      <c r="KWD17" s="98"/>
      <c r="KWE17" s="98"/>
      <c r="KWF17" s="98"/>
      <c r="KWG17" s="98"/>
      <c r="KWH17" s="98"/>
      <c r="KWI17" s="98"/>
      <c r="KWJ17" s="98"/>
      <c r="KWK17" s="98"/>
      <c r="KWL17" s="98"/>
      <c r="KWM17" s="98"/>
      <c r="KWN17" s="98"/>
      <c r="KWO17" s="98"/>
      <c r="KWP17" s="98"/>
      <c r="KWQ17" s="98"/>
      <c r="KWR17" s="98"/>
      <c r="KWS17" s="98"/>
      <c r="KWT17" s="98"/>
      <c r="KWU17" s="98"/>
      <c r="KWV17" s="98"/>
      <c r="KWW17" s="98"/>
      <c r="KWX17" s="98"/>
      <c r="KWY17" s="98"/>
      <c r="KWZ17" s="98"/>
      <c r="KXA17" s="98"/>
      <c r="KXB17" s="98"/>
      <c r="KXC17" s="98"/>
      <c r="KXD17" s="98"/>
      <c r="KXE17" s="98"/>
      <c r="KXF17" s="98"/>
      <c r="KXG17" s="98"/>
      <c r="KXH17" s="98"/>
      <c r="KXI17" s="98"/>
      <c r="KXJ17" s="98"/>
      <c r="KXK17" s="98"/>
      <c r="KXL17" s="98"/>
      <c r="KXM17" s="98"/>
      <c r="KXN17" s="98"/>
      <c r="KXO17" s="98"/>
      <c r="KXP17" s="98"/>
      <c r="KXQ17" s="98"/>
      <c r="KXR17" s="98"/>
      <c r="KXS17" s="98"/>
      <c r="KXT17" s="98"/>
      <c r="KXU17" s="98"/>
      <c r="KXV17" s="98"/>
      <c r="KXW17" s="98"/>
      <c r="KXX17" s="98"/>
      <c r="KXY17" s="98"/>
      <c r="KXZ17" s="98"/>
      <c r="KYA17" s="98"/>
      <c r="KYB17" s="98"/>
      <c r="KYC17" s="98"/>
      <c r="KYD17" s="98"/>
      <c r="KYE17" s="98"/>
      <c r="KYF17" s="98"/>
      <c r="KYG17" s="98"/>
      <c r="KYH17" s="98"/>
      <c r="KYI17" s="98"/>
      <c r="KYJ17" s="98"/>
      <c r="KYK17" s="98"/>
      <c r="KYL17" s="98"/>
      <c r="KYM17" s="98"/>
      <c r="KYN17" s="98"/>
      <c r="KYO17" s="98"/>
      <c r="KYP17" s="98"/>
      <c r="KYQ17" s="98"/>
      <c r="KYR17" s="98"/>
      <c r="KYS17" s="98"/>
      <c r="KYT17" s="98"/>
      <c r="KYU17" s="98"/>
      <c r="KYV17" s="98"/>
      <c r="KYW17" s="98"/>
      <c r="KYX17" s="98"/>
      <c r="KYY17" s="98"/>
      <c r="KYZ17" s="98"/>
      <c r="KZA17" s="98"/>
      <c r="KZB17" s="98"/>
      <c r="KZC17" s="98"/>
      <c r="KZD17" s="98"/>
      <c r="KZE17" s="98"/>
      <c r="KZF17" s="98"/>
      <c r="KZG17" s="98"/>
      <c r="KZH17" s="98"/>
      <c r="KZI17" s="98"/>
      <c r="KZJ17" s="98"/>
      <c r="KZK17" s="98"/>
      <c r="KZL17" s="98"/>
      <c r="KZM17" s="98"/>
      <c r="KZN17" s="98"/>
      <c r="KZO17" s="98"/>
      <c r="KZP17" s="98"/>
      <c r="KZQ17" s="98"/>
      <c r="KZR17" s="98"/>
      <c r="KZS17" s="98"/>
      <c r="KZT17" s="98"/>
      <c r="KZU17" s="98"/>
      <c r="KZV17" s="98"/>
      <c r="KZW17" s="98"/>
      <c r="KZX17" s="98"/>
      <c r="KZY17" s="98"/>
      <c r="KZZ17" s="98"/>
      <c r="LAA17" s="98"/>
      <c r="LAB17" s="98"/>
      <c r="LAC17" s="98"/>
      <c r="LAD17" s="98"/>
      <c r="LAE17" s="98"/>
      <c r="LAF17" s="98"/>
      <c r="LAG17" s="98"/>
      <c r="LAH17" s="98"/>
      <c r="LAI17" s="98"/>
      <c r="LAJ17" s="98"/>
      <c r="LAK17" s="98"/>
      <c r="LAL17" s="98"/>
      <c r="LAM17" s="98"/>
      <c r="LAN17" s="98"/>
      <c r="LAO17" s="98"/>
      <c r="LAP17" s="98"/>
      <c r="LAQ17" s="98"/>
      <c r="LAR17" s="98"/>
      <c r="LAS17" s="98"/>
      <c r="LAT17" s="98"/>
      <c r="LAU17" s="98"/>
      <c r="LAV17" s="98"/>
      <c r="LAW17" s="98"/>
      <c r="LAX17" s="98"/>
      <c r="LAY17" s="98"/>
      <c r="LAZ17" s="98"/>
      <c r="LBA17" s="98"/>
      <c r="LBB17" s="98"/>
      <c r="LBC17" s="98"/>
      <c r="LBD17" s="98"/>
      <c r="LBE17" s="98"/>
      <c r="LBF17" s="98"/>
      <c r="LBG17" s="98"/>
      <c r="LBH17" s="98"/>
      <c r="LBI17" s="98"/>
      <c r="LBJ17" s="98"/>
      <c r="LBK17" s="98"/>
      <c r="LBL17" s="98"/>
      <c r="LBM17" s="98"/>
      <c r="LBN17" s="98"/>
      <c r="LBO17" s="98"/>
      <c r="LBP17" s="98"/>
      <c r="LBQ17" s="98"/>
      <c r="LBR17" s="98"/>
      <c r="LBS17" s="98"/>
      <c r="LBT17" s="98"/>
      <c r="LBU17" s="98"/>
      <c r="LBV17" s="98"/>
      <c r="LBW17" s="98"/>
      <c r="LBX17" s="98"/>
      <c r="LBY17" s="98"/>
      <c r="LBZ17" s="98"/>
      <c r="LCA17" s="98"/>
      <c r="LCB17" s="98"/>
      <c r="LCC17" s="98"/>
      <c r="LCD17" s="98"/>
      <c r="LCE17" s="98"/>
      <c r="LCF17" s="98"/>
      <c r="LCG17" s="98"/>
      <c r="LCH17" s="98"/>
      <c r="LCI17" s="98"/>
      <c r="LCJ17" s="98"/>
      <c r="LCK17" s="98"/>
      <c r="LCL17" s="98"/>
      <c r="LCM17" s="98"/>
      <c r="LCN17" s="98"/>
      <c r="LCO17" s="98"/>
      <c r="LCP17" s="98"/>
      <c r="LCQ17" s="98"/>
      <c r="LCR17" s="98"/>
      <c r="LCS17" s="98"/>
      <c r="LCT17" s="98"/>
      <c r="LCU17" s="98"/>
      <c r="LCV17" s="98"/>
      <c r="LCW17" s="98"/>
      <c r="LCX17" s="98"/>
      <c r="LCY17" s="98"/>
      <c r="LCZ17" s="98"/>
      <c r="LDA17" s="98"/>
      <c r="LDB17" s="98"/>
      <c r="LDC17" s="98"/>
      <c r="LDD17" s="98"/>
      <c r="LDE17" s="98"/>
      <c r="LDF17" s="98"/>
      <c r="LDG17" s="98"/>
      <c r="LDH17" s="98"/>
      <c r="LDI17" s="98"/>
      <c r="LDJ17" s="98"/>
      <c r="LDK17" s="98"/>
      <c r="LDL17" s="98"/>
      <c r="LDM17" s="98"/>
      <c r="LDN17" s="98"/>
      <c r="LDO17" s="98"/>
      <c r="LDP17" s="98"/>
      <c r="LDQ17" s="98"/>
      <c r="LDR17" s="98"/>
      <c r="LDS17" s="98"/>
      <c r="LDT17" s="98"/>
      <c r="LDU17" s="98"/>
      <c r="LDV17" s="98"/>
      <c r="LDW17" s="98"/>
      <c r="LDX17" s="98"/>
      <c r="LDY17" s="98"/>
      <c r="LDZ17" s="98"/>
      <c r="LEA17" s="98"/>
      <c r="LEB17" s="98"/>
      <c r="LEC17" s="98"/>
      <c r="LED17" s="98"/>
      <c r="LEE17" s="98"/>
      <c r="LEF17" s="98"/>
      <c r="LEG17" s="98"/>
      <c r="LEH17" s="98"/>
      <c r="LEI17" s="98"/>
      <c r="LEJ17" s="98"/>
      <c r="LEK17" s="98"/>
      <c r="LEL17" s="98"/>
      <c r="LEM17" s="98"/>
      <c r="LEN17" s="98"/>
      <c r="LEO17" s="98"/>
      <c r="LEP17" s="98"/>
      <c r="LEQ17" s="98"/>
      <c r="LER17" s="98"/>
      <c r="LES17" s="98"/>
      <c r="LET17" s="98"/>
      <c r="LEU17" s="98"/>
      <c r="LEV17" s="98"/>
      <c r="LEW17" s="98"/>
      <c r="LEX17" s="98"/>
      <c r="LEY17" s="98"/>
      <c r="LEZ17" s="98"/>
      <c r="LFA17" s="98"/>
      <c r="LFB17" s="98"/>
      <c r="LFC17" s="98"/>
      <c r="LFD17" s="98"/>
      <c r="LFE17" s="98"/>
      <c r="LFF17" s="98"/>
      <c r="LFG17" s="98"/>
      <c r="LFH17" s="98"/>
      <c r="LFI17" s="98"/>
      <c r="LFJ17" s="98"/>
      <c r="LFK17" s="98"/>
      <c r="LFL17" s="98"/>
      <c r="LFM17" s="98"/>
      <c r="LFN17" s="98"/>
      <c r="LFO17" s="98"/>
      <c r="LFP17" s="98"/>
      <c r="LFQ17" s="98"/>
      <c r="LFR17" s="98"/>
      <c r="LFS17" s="98"/>
      <c r="LFT17" s="98"/>
      <c r="LFU17" s="98"/>
      <c r="LFV17" s="98"/>
      <c r="LFW17" s="98"/>
      <c r="LFX17" s="98"/>
      <c r="LFY17" s="98"/>
      <c r="LFZ17" s="98"/>
      <c r="LGA17" s="98"/>
      <c r="LGB17" s="98"/>
      <c r="LGC17" s="98"/>
      <c r="LGD17" s="98"/>
      <c r="LGE17" s="98"/>
      <c r="LGF17" s="98"/>
      <c r="LGG17" s="98"/>
      <c r="LGH17" s="98"/>
      <c r="LGI17" s="98"/>
      <c r="LGJ17" s="98"/>
      <c r="LGK17" s="98"/>
      <c r="LGL17" s="98"/>
      <c r="LGM17" s="98"/>
      <c r="LGN17" s="98"/>
      <c r="LGO17" s="98"/>
      <c r="LGP17" s="98"/>
      <c r="LGQ17" s="98"/>
      <c r="LGR17" s="98"/>
      <c r="LGS17" s="98"/>
      <c r="LGT17" s="98"/>
      <c r="LGU17" s="98"/>
      <c r="LGV17" s="98"/>
      <c r="LGW17" s="98"/>
      <c r="LGX17" s="98"/>
      <c r="LGY17" s="98"/>
      <c r="LGZ17" s="98"/>
      <c r="LHA17" s="98"/>
      <c r="LHB17" s="98"/>
      <c r="LHC17" s="98"/>
      <c r="LHD17" s="98"/>
      <c r="LHE17" s="98"/>
      <c r="LHF17" s="98"/>
      <c r="LHG17" s="98"/>
      <c r="LHH17" s="98"/>
      <c r="LHI17" s="98"/>
      <c r="LHJ17" s="98"/>
      <c r="LHK17" s="98"/>
      <c r="LHL17" s="98"/>
      <c r="LHM17" s="98"/>
      <c r="LHN17" s="98"/>
      <c r="LHO17" s="98"/>
      <c r="LHP17" s="98"/>
      <c r="LHQ17" s="98"/>
      <c r="LHR17" s="98"/>
      <c r="LHS17" s="98"/>
      <c r="LHT17" s="98"/>
      <c r="LHU17" s="98"/>
      <c r="LHV17" s="98"/>
      <c r="LHW17" s="98"/>
      <c r="LHX17" s="98"/>
      <c r="LHY17" s="98"/>
      <c r="LHZ17" s="98"/>
      <c r="LIA17" s="98"/>
      <c r="LIB17" s="98"/>
      <c r="LIC17" s="98"/>
      <c r="LID17" s="98"/>
      <c r="LIE17" s="98"/>
      <c r="LIF17" s="98"/>
      <c r="LIG17" s="98"/>
      <c r="LIH17" s="98"/>
      <c r="LII17" s="98"/>
      <c r="LIJ17" s="98"/>
      <c r="LIK17" s="98"/>
      <c r="LIL17" s="98"/>
      <c r="LIM17" s="98"/>
      <c r="LIN17" s="98"/>
      <c r="LIO17" s="98"/>
      <c r="LIP17" s="98"/>
      <c r="LIQ17" s="98"/>
      <c r="LIR17" s="98"/>
      <c r="LIS17" s="98"/>
      <c r="LIT17" s="98"/>
      <c r="LIU17" s="98"/>
      <c r="LIV17" s="98"/>
      <c r="LIW17" s="98"/>
      <c r="LIX17" s="98"/>
      <c r="LIY17" s="98"/>
      <c r="LIZ17" s="98"/>
      <c r="LJA17" s="98"/>
      <c r="LJB17" s="98"/>
      <c r="LJC17" s="98"/>
      <c r="LJD17" s="98"/>
      <c r="LJE17" s="98"/>
      <c r="LJF17" s="98"/>
      <c r="LJG17" s="98"/>
      <c r="LJH17" s="98"/>
      <c r="LJI17" s="98"/>
      <c r="LJJ17" s="98"/>
      <c r="LJK17" s="98"/>
      <c r="LJL17" s="98"/>
      <c r="LJM17" s="98"/>
      <c r="LJN17" s="98"/>
      <c r="LJO17" s="98"/>
      <c r="LJP17" s="98"/>
      <c r="LJQ17" s="98"/>
      <c r="LJR17" s="98"/>
      <c r="LJS17" s="98"/>
      <c r="LJT17" s="98"/>
      <c r="LJU17" s="98"/>
      <c r="LJV17" s="98"/>
      <c r="LJW17" s="98"/>
      <c r="LJX17" s="98"/>
      <c r="LJY17" s="98"/>
      <c r="LJZ17" s="98"/>
      <c r="LKA17" s="98"/>
      <c r="LKB17" s="98"/>
      <c r="LKC17" s="98"/>
      <c r="LKD17" s="98"/>
      <c r="LKE17" s="98"/>
      <c r="LKF17" s="98"/>
      <c r="LKG17" s="98"/>
      <c r="LKH17" s="98"/>
      <c r="LKI17" s="98"/>
      <c r="LKJ17" s="98"/>
      <c r="LKK17" s="98"/>
      <c r="LKL17" s="98"/>
      <c r="LKM17" s="98"/>
      <c r="LKN17" s="98"/>
      <c r="LKO17" s="98"/>
      <c r="LKP17" s="98"/>
      <c r="LKQ17" s="98"/>
      <c r="LKR17" s="98"/>
      <c r="LKS17" s="98"/>
      <c r="LKT17" s="98"/>
      <c r="LKU17" s="98"/>
      <c r="LKV17" s="98"/>
      <c r="LKW17" s="98"/>
      <c r="LKX17" s="98"/>
      <c r="LKY17" s="98"/>
      <c r="LKZ17" s="98"/>
      <c r="LLA17" s="98"/>
      <c r="LLB17" s="98"/>
      <c r="LLC17" s="98"/>
      <c r="LLD17" s="98"/>
      <c r="LLE17" s="98"/>
      <c r="LLF17" s="98"/>
      <c r="LLG17" s="98"/>
      <c r="LLH17" s="98"/>
      <c r="LLI17" s="98"/>
      <c r="LLJ17" s="98"/>
      <c r="LLK17" s="98"/>
      <c r="LLL17" s="98"/>
      <c r="LLM17" s="98"/>
      <c r="LLN17" s="98"/>
      <c r="LLO17" s="98"/>
      <c r="LLP17" s="98"/>
      <c r="LLQ17" s="98"/>
      <c r="LLR17" s="98"/>
      <c r="LLS17" s="98"/>
      <c r="LLT17" s="98"/>
      <c r="LLU17" s="98"/>
      <c r="LLV17" s="98"/>
      <c r="LLW17" s="98"/>
      <c r="LLX17" s="98"/>
      <c r="LLY17" s="98"/>
      <c r="LLZ17" s="98"/>
      <c r="LMA17" s="98"/>
      <c r="LMB17" s="98"/>
      <c r="LMC17" s="98"/>
      <c r="LMD17" s="98"/>
      <c r="LME17" s="98"/>
      <c r="LMF17" s="98"/>
      <c r="LMG17" s="98"/>
      <c r="LMH17" s="98"/>
      <c r="LMI17" s="98"/>
      <c r="LMJ17" s="98"/>
      <c r="LMK17" s="98"/>
      <c r="LML17" s="98"/>
      <c r="LMM17" s="98"/>
      <c r="LMN17" s="98"/>
      <c r="LMO17" s="98"/>
      <c r="LMP17" s="98"/>
      <c r="LMQ17" s="98"/>
      <c r="LMR17" s="98"/>
      <c r="LMS17" s="98"/>
      <c r="LMT17" s="98"/>
      <c r="LMU17" s="98"/>
      <c r="LMV17" s="98"/>
      <c r="LMW17" s="98"/>
      <c r="LMX17" s="98"/>
      <c r="LMY17" s="98"/>
      <c r="LMZ17" s="98"/>
      <c r="LNA17" s="98"/>
      <c r="LNB17" s="98"/>
      <c r="LNC17" s="98"/>
      <c r="LND17" s="98"/>
      <c r="LNE17" s="98"/>
      <c r="LNF17" s="98"/>
      <c r="LNG17" s="98"/>
      <c r="LNH17" s="98"/>
      <c r="LNI17" s="98"/>
      <c r="LNJ17" s="98"/>
      <c r="LNK17" s="98"/>
      <c r="LNL17" s="98"/>
      <c r="LNM17" s="98"/>
      <c r="LNN17" s="98"/>
      <c r="LNO17" s="98"/>
      <c r="LNP17" s="98"/>
      <c r="LNQ17" s="98"/>
      <c r="LNR17" s="98"/>
      <c r="LNS17" s="98"/>
      <c r="LNT17" s="98"/>
      <c r="LNU17" s="98"/>
      <c r="LNV17" s="98"/>
      <c r="LNW17" s="98"/>
      <c r="LNX17" s="98"/>
      <c r="LNY17" s="98"/>
      <c r="LNZ17" s="98"/>
      <c r="LOA17" s="98"/>
      <c r="LOB17" s="98"/>
      <c r="LOC17" s="98"/>
      <c r="LOD17" s="98"/>
      <c r="LOE17" s="98"/>
      <c r="LOF17" s="98"/>
      <c r="LOG17" s="98"/>
      <c r="LOH17" s="98"/>
      <c r="LOI17" s="98"/>
      <c r="LOJ17" s="98"/>
      <c r="LOK17" s="98"/>
      <c r="LOL17" s="98"/>
      <c r="LOM17" s="98"/>
      <c r="LON17" s="98"/>
      <c r="LOO17" s="98"/>
      <c r="LOP17" s="98"/>
      <c r="LOQ17" s="98"/>
      <c r="LOR17" s="98"/>
      <c r="LOS17" s="98"/>
      <c r="LOT17" s="98"/>
      <c r="LOU17" s="98"/>
      <c r="LOV17" s="98"/>
      <c r="LOW17" s="98"/>
      <c r="LOX17" s="98"/>
      <c r="LOY17" s="98"/>
      <c r="LOZ17" s="98"/>
      <c r="LPA17" s="98"/>
      <c r="LPB17" s="98"/>
      <c r="LPC17" s="98"/>
      <c r="LPD17" s="98"/>
      <c r="LPE17" s="98"/>
      <c r="LPF17" s="98"/>
      <c r="LPG17" s="98"/>
      <c r="LPH17" s="98"/>
      <c r="LPI17" s="98"/>
      <c r="LPJ17" s="98"/>
      <c r="LPK17" s="98"/>
      <c r="LPL17" s="98"/>
      <c r="LPM17" s="98"/>
      <c r="LPN17" s="98"/>
      <c r="LPO17" s="98"/>
      <c r="LPP17" s="98"/>
      <c r="LPQ17" s="98"/>
      <c r="LPR17" s="98"/>
      <c r="LPS17" s="98"/>
      <c r="LPT17" s="98"/>
      <c r="LPU17" s="98"/>
      <c r="LPV17" s="98"/>
      <c r="LPW17" s="98"/>
      <c r="LPX17" s="98"/>
      <c r="LPY17" s="98"/>
      <c r="LPZ17" s="98"/>
      <c r="LQA17" s="98"/>
      <c r="LQB17" s="98"/>
      <c r="LQC17" s="98"/>
      <c r="LQD17" s="98"/>
      <c r="LQE17" s="98"/>
      <c r="LQF17" s="98"/>
      <c r="LQG17" s="98"/>
      <c r="LQH17" s="98"/>
      <c r="LQI17" s="98"/>
      <c r="LQJ17" s="98"/>
      <c r="LQK17" s="98"/>
      <c r="LQL17" s="98"/>
      <c r="LQM17" s="98"/>
      <c r="LQN17" s="98"/>
      <c r="LQO17" s="98"/>
      <c r="LQP17" s="98"/>
      <c r="LQQ17" s="98"/>
      <c r="LQR17" s="98"/>
      <c r="LQS17" s="98"/>
      <c r="LQT17" s="98"/>
      <c r="LQU17" s="98"/>
      <c r="LQV17" s="98"/>
      <c r="LQW17" s="98"/>
      <c r="LQX17" s="98"/>
      <c r="LQY17" s="98"/>
      <c r="LQZ17" s="98"/>
      <c r="LRA17" s="98"/>
      <c r="LRB17" s="98"/>
      <c r="LRC17" s="98"/>
      <c r="LRD17" s="98"/>
      <c r="LRE17" s="98"/>
      <c r="LRF17" s="98"/>
      <c r="LRG17" s="98"/>
      <c r="LRH17" s="98"/>
      <c r="LRI17" s="98"/>
      <c r="LRJ17" s="98"/>
      <c r="LRK17" s="98"/>
      <c r="LRL17" s="98"/>
      <c r="LRM17" s="98"/>
      <c r="LRN17" s="98"/>
      <c r="LRO17" s="98"/>
      <c r="LRP17" s="98"/>
      <c r="LRQ17" s="98"/>
      <c r="LRR17" s="98"/>
      <c r="LRS17" s="98"/>
      <c r="LRT17" s="98"/>
      <c r="LRU17" s="98"/>
      <c r="LRV17" s="98"/>
      <c r="LRW17" s="98"/>
      <c r="LRX17" s="98"/>
      <c r="LRY17" s="98"/>
      <c r="LRZ17" s="98"/>
      <c r="LSA17" s="98"/>
      <c r="LSB17" s="98"/>
      <c r="LSC17" s="98"/>
      <c r="LSD17" s="98"/>
      <c r="LSE17" s="98"/>
      <c r="LSF17" s="98"/>
      <c r="LSG17" s="98"/>
      <c r="LSH17" s="98"/>
      <c r="LSI17" s="98"/>
      <c r="LSJ17" s="98"/>
      <c r="LSK17" s="98"/>
      <c r="LSL17" s="98"/>
      <c r="LSM17" s="98"/>
      <c r="LSN17" s="98"/>
      <c r="LSO17" s="98"/>
      <c r="LSP17" s="98"/>
      <c r="LSQ17" s="98"/>
      <c r="LSR17" s="98"/>
      <c r="LSS17" s="98"/>
      <c r="LST17" s="98"/>
      <c r="LSU17" s="98"/>
      <c r="LSV17" s="98"/>
      <c r="LSW17" s="98"/>
      <c r="LSX17" s="98"/>
      <c r="LSY17" s="98"/>
      <c r="LSZ17" s="98"/>
      <c r="LTA17" s="98"/>
      <c r="LTB17" s="98"/>
      <c r="LTC17" s="98"/>
      <c r="LTD17" s="98"/>
      <c r="LTE17" s="98"/>
      <c r="LTF17" s="98"/>
      <c r="LTG17" s="98"/>
      <c r="LTH17" s="98"/>
      <c r="LTI17" s="98"/>
      <c r="LTJ17" s="98"/>
      <c r="LTK17" s="98"/>
      <c r="LTL17" s="98"/>
      <c r="LTM17" s="98"/>
      <c r="LTN17" s="98"/>
      <c r="LTO17" s="98"/>
      <c r="LTP17" s="98"/>
      <c r="LTQ17" s="98"/>
      <c r="LTR17" s="98"/>
      <c r="LTS17" s="98"/>
      <c r="LTT17" s="98"/>
      <c r="LTU17" s="98"/>
      <c r="LTV17" s="98"/>
      <c r="LTW17" s="98"/>
      <c r="LTX17" s="98"/>
      <c r="LTY17" s="98"/>
      <c r="LTZ17" s="98"/>
      <c r="LUA17" s="98"/>
      <c r="LUB17" s="98"/>
      <c r="LUC17" s="98"/>
      <c r="LUD17" s="98"/>
      <c r="LUE17" s="98"/>
      <c r="LUF17" s="98"/>
      <c r="LUG17" s="98"/>
      <c r="LUH17" s="98"/>
      <c r="LUI17" s="98"/>
      <c r="LUJ17" s="98"/>
      <c r="LUK17" s="98"/>
      <c r="LUL17" s="98"/>
      <c r="LUM17" s="98"/>
      <c r="LUN17" s="98"/>
      <c r="LUO17" s="98"/>
      <c r="LUP17" s="98"/>
      <c r="LUQ17" s="98"/>
      <c r="LUR17" s="98"/>
      <c r="LUS17" s="98"/>
      <c r="LUT17" s="98"/>
      <c r="LUU17" s="98"/>
      <c r="LUV17" s="98"/>
      <c r="LUW17" s="98"/>
      <c r="LUX17" s="98"/>
      <c r="LUY17" s="98"/>
      <c r="LUZ17" s="98"/>
      <c r="LVA17" s="98"/>
      <c r="LVB17" s="98"/>
      <c r="LVC17" s="98"/>
      <c r="LVD17" s="98"/>
      <c r="LVE17" s="98"/>
      <c r="LVF17" s="98"/>
      <c r="LVG17" s="98"/>
      <c r="LVH17" s="98"/>
      <c r="LVI17" s="98"/>
      <c r="LVJ17" s="98"/>
      <c r="LVK17" s="98"/>
      <c r="LVL17" s="98"/>
      <c r="LVM17" s="98"/>
      <c r="LVN17" s="98"/>
      <c r="LVO17" s="98"/>
      <c r="LVP17" s="98"/>
      <c r="LVQ17" s="98"/>
      <c r="LVR17" s="98"/>
      <c r="LVS17" s="98"/>
      <c r="LVT17" s="98"/>
      <c r="LVU17" s="98"/>
      <c r="LVV17" s="98"/>
      <c r="LVW17" s="98"/>
      <c r="LVX17" s="98"/>
      <c r="LVY17" s="98"/>
      <c r="LVZ17" s="98"/>
      <c r="LWA17" s="98"/>
      <c r="LWB17" s="98"/>
      <c r="LWC17" s="98"/>
      <c r="LWD17" s="98"/>
      <c r="LWE17" s="98"/>
      <c r="LWF17" s="98"/>
      <c r="LWG17" s="98"/>
      <c r="LWH17" s="98"/>
      <c r="LWI17" s="98"/>
      <c r="LWJ17" s="98"/>
      <c r="LWK17" s="98"/>
      <c r="LWL17" s="98"/>
      <c r="LWM17" s="98"/>
      <c r="LWN17" s="98"/>
      <c r="LWO17" s="98"/>
      <c r="LWP17" s="98"/>
      <c r="LWQ17" s="98"/>
      <c r="LWR17" s="98"/>
      <c r="LWS17" s="98"/>
      <c r="LWT17" s="98"/>
      <c r="LWU17" s="98"/>
      <c r="LWV17" s="98"/>
      <c r="LWW17" s="98"/>
      <c r="LWX17" s="98"/>
      <c r="LWY17" s="98"/>
      <c r="LWZ17" s="98"/>
      <c r="LXA17" s="98"/>
      <c r="LXB17" s="98"/>
      <c r="LXC17" s="98"/>
      <c r="LXD17" s="98"/>
      <c r="LXE17" s="98"/>
      <c r="LXF17" s="98"/>
      <c r="LXG17" s="98"/>
      <c r="LXH17" s="98"/>
      <c r="LXI17" s="98"/>
      <c r="LXJ17" s="98"/>
      <c r="LXK17" s="98"/>
      <c r="LXL17" s="98"/>
      <c r="LXM17" s="98"/>
      <c r="LXN17" s="98"/>
      <c r="LXO17" s="98"/>
      <c r="LXP17" s="98"/>
      <c r="LXQ17" s="98"/>
      <c r="LXR17" s="98"/>
      <c r="LXS17" s="98"/>
      <c r="LXT17" s="98"/>
      <c r="LXU17" s="98"/>
      <c r="LXV17" s="98"/>
      <c r="LXW17" s="98"/>
      <c r="LXX17" s="98"/>
      <c r="LXY17" s="98"/>
      <c r="LXZ17" s="98"/>
      <c r="LYA17" s="98"/>
      <c r="LYB17" s="98"/>
      <c r="LYC17" s="98"/>
      <c r="LYD17" s="98"/>
      <c r="LYE17" s="98"/>
      <c r="LYF17" s="98"/>
      <c r="LYG17" s="98"/>
      <c r="LYH17" s="98"/>
      <c r="LYI17" s="98"/>
      <c r="LYJ17" s="98"/>
      <c r="LYK17" s="98"/>
      <c r="LYL17" s="98"/>
      <c r="LYM17" s="98"/>
      <c r="LYN17" s="98"/>
      <c r="LYO17" s="98"/>
      <c r="LYP17" s="98"/>
      <c r="LYQ17" s="98"/>
      <c r="LYR17" s="98"/>
      <c r="LYS17" s="98"/>
      <c r="LYT17" s="98"/>
      <c r="LYU17" s="98"/>
      <c r="LYV17" s="98"/>
      <c r="LYW17" s="98"/>
      <c r="LYX17" s="98"/>
      <c r="LYY17" s="98"/>
      <c r="LYZ17" s="98"/>
      <c r="LZA17" s="98"/>
      <c r="LZB17" s="98"/>
      <c r="LZC17" s="98"/>
      <c r="LZD17" s="98"/>
      <c r="LZE17" s="98"/>
      <c r="LZF17" s="98"/>
      <c r="LZG17" s="98"/>
      <c r="LZH17" s="98"/>
      <c r="LZI17" s="98"/>
      <c r="LZJ17" s="98"/>
      <c r="LZK17" s="98"/>
      <c r="LZL17" s="98"/>
      <c r="LZM17" s="98"/>
      <c r="LZN17" s="98"/>
      <c r="LZO17" s="98"/>
      <c r="LZP17" s="98"/>
      <c r="LZQ17" s="98"/>
      <c r="LZR17" s="98"/>
      <c r="LZS17" s="98"/>
      <c r="LZT17" s="98"/>
      <c r="LZU17" s="98"/>
      <c r="LZV17" s="98"/>
      <c r="LZW17" s="98"/>
      <c r="LZX17" s="98"/>
      <c r="LZY17" s="98"/>
      <c r="LZZ17" s="98"/>
      <c r="MAA17" s="98"/>
      <c r="MAB17" s="98"/>
      <c r="MAC17" s="98"/>
      <c r="MAD17" s="98"/>
      <c r="MAE17" s="98"/>
      <c r="MAF17" s="98"/>
      <c r="MAG17" s="98"/>
      <c r="MAH17" s="98"/>
      <c r="MAI17" s="98"/>
      <c r="MAJ17" s="98"/>
      <c r="MAK17" s="98"/>
      <c r="MAL17" s="98"/>
      <c r="MAM17" s="98"/>
      <c r="MAN17" s="98"/>
      <c r="MAO17" s="98"/>
      <c r="MAP17" s="98"/>
      <c r="MAQ17" s="98"/>
      <c r="MAR17" s="98"/>
      <c r="MAS17" s="98"/>
      <c r="MAT17" s="98"/>
      <c r="MAU17" s="98"/>
      <c r="MAV17" s="98"/>
      <c r="MAW17" s="98"/>
      <c r="MAX17" s="98"/>
      <c r="MAY17" s="98"/>
      <c r="MAZ17" s="98"/>
      <c r="MBA17" s="98"/>
      <c r="MBB17" s="98"/>
      <c r="MBC17" s="98"/>
      <c r="MBD17" s="98"/>
      <c r="MBE17" s="98"/>
      <c r="MBF17" s="98"/>
      <c r="MBG17" s="98"/>
      <c r="MBH17" s="98"/>
      <c r="MBI17" s="98"/>
      <c r="MBJ17" s="98"/>
      <c r="MBK17" s="98"/>
      <c r="MBL17" s="98"/>
      <c r="MBM17" s="98"/>
      <c r="MBN17" s="98"/>
      <c r="MBO17" s="98"/>
      <c r="MBP17" s="98"/>
      <c r="MBQ17" s="98"/>
      <c r="MBR17" s="98"/>
      <c r="MBS17" s="98"/>
      <c r="MBT17" s="98"/>
      <c r="MBU17" s="98"/>
      <c r="MBV17" s="98"/>
      <c r="MBW17" s="98"/>
      <c r="MBX17" s="98"/>
      <c r="MBY17" s="98"/>
      <c r="MBZ17" s="98"/>
      <c r="MCA17" s="98"/>
      <c r="MCB17" s="98"/>
      <c r="MCC17" s="98"/>
      <c r="MCD17" s="98"/>
      <c r="MCE17" s="98"/>
      <c r="MCF17" s="98"/>
      <c r="MCG17" s="98"/>
      <c r="MCH17" s="98"/>
      <c r="MCI17" s="98"/>
      <c r="MCJ17" s="98"/>
      <c r="MCK17" s="98"/>
      <c r="MCL17" s="98"/>
      <c r="MCM17" s="98"/>
      <c r="MCN17" s="98"/>
      <c r="MCO17" s="98"/>
      <c r="MCP17" s="98"/>
      <c r="MCQ17" s="98"/>
      <c r="MCR17" s="98"/>
      <c r="MCS17" s="98"/>
      <c r="MCT17" s="98"/>
      <c r="MCU17" s="98"/>
      <c r="MCV17" s="98"/>
      <c r="MCW17" s="98"/>
      <c r="MCX17" s="98"/>
      <c r="MCY17" s="98"/>
      <c r="MCZ17" s="98"/>
      <c r="MDA17" s="98"/>
      <c r="MDB17" s="98"/>
      <c r="MDC17" s="98"/>
      <c r="MDD17" s="98"/>
      <c r="MDE17" s="98"/>
      <c r="MDF17" s="98"/>
      <c r="MDG17" s="98"/>
      <c r="MDH17" s="98"/>
      <c r="MDI17" s="98"/>
      <c r="MDJ17" s="98"/>
      <c r="MDK17" s="98"/>
      <c r="MDL17" s="98"/>
      <c r="MDM17" s="98"/>
      <c r="MDN17" s="98"/>
      <c r="MDO17" s="98"/>
      <c r="MDP17" s="98"/>
      <c r="MDQ17" s="98"/>
      <c r="MDR17" s="98"/>
      <c r="MDS17" s="98"/>
      <c r="MDT17" s="98"/>
      <c r="MDU17" s="98"/>
      <c r="MDV17" s="98"/>
      <c r="MDW17" s="98"/>
      <c r="MDX17" s="98"/>
      <c r="MDY17" s="98"/>
      <c r="MDZ17" s="98"/>
      <c r="MEA17" s="98"/>
      <c r="MEB17" s="98"/>
      <c r="MEC17" s="98"/>
      <c r="MED17" s="98"/>
      <c r="MEE17" s="98"/>
      <c r="MEF17" s="98"/>
      <c r="MEG17" s="98"/>
      <c r="MEH17" s="98"/>
      <c r="MEI17" s="98"/>
      <c r="MEJ17" s="98"/>
      <c r="MEK17" s="98"/>
      <c r="MEL17" s="98"/>
      <c r="MEM17" s="98"/>
      <c r="MEN17" s="98"/>
      <c r="MEO17" s="98"/>
      <c r="MEP17" s="98"/>
      <c r="MEQ17" s="98"/>
      <c r="MER17" s="98"/>
      <c r="MES17" s="98"/>
      <c r="MET17" s="98"/>
      <c r="MEU17" s="98"/>
      <c r="MEV17" s="98"/>
      <c r="MEW17" s="98"/>
      <c r="MEX17" s="98"/>
      <c r="MEY17" s="98"/>
      <c r="MEZ17" s="98"/>
      <c r="MFA17" s="98"/>
      <c r="MFB17" s="98"/>
      <c r="MFC17" s="98"/>
      <c r="MFD17" s="98"/>
      <c r="MFE17" s="98"/>
      <c r="MFF17" s="98"/>
      <c r="MFG17" s="98"/>
      <c r="MFH17" s="98"/>
      <c r="MFI17" s="98"/>
      <c r="MFJ17" s="98"/>
      <c r="MFK17" s="98"/>
      <c r="MFL17" s="98"/>
      <c r="MFM17" s="98"/>
      <c r="MFN17" s="98"/>
      <c r="MFO17" s="98"/>
      <c r="MFP17" s="98"/>
      <c r="MFQ17" s="98"/>
      <c r="MFR17" s="98"/>
      <c r="MFS17" s="98"/>
      <c r="MFT17" s="98"/>
      <c r="MFU17" s="98"/>
      <c r="MFV17" s="98"/>
      <c r="MFW17" s="98"/>
      <c r="MFX17" s="98"/>
      <c r="MFY17" s="98"/>
      <c r="MFZ17" s="98"/>
      <c r="MGA17" s="98"/>
      <c r="MGB17" s="98"/>
      <c r="MGC17" s="98"/>
      <c r="MGD17" s="98"/>
      <c r="MGE17" s="98"/>
      <c r="MGF17" s="98"/>
      <c r="MGG17" s="98"/>
      <c r="MGH17" s="98"/>
      <c r="MGI17" s="98"/>
      <c r="MGJ17" s="98"/>
      <c r="MGK17" s="98"/>
      <c r="MGL17" s="98"/>
      <c r="MGM17" s="98"/>
      <c r="MGN17" s="98"/>
      <c r="MGO17" s="98"/>
      <c r="MGP17" s="98"/>
      <c r="MGQ17" s="98"/>
      <c r="MGR17" s="98"/>
      <c r="MGS17" s="98"/>
      <c r="MGT17" s="98"/>
      <c r="MGU17" s="98"/>
      <c r="MGV17" s="98"/>
      <c r="MGW17" s="98"/>
      <c r="MGX17" s="98"/>
      <c r="MGY17" s="98"/>
      <c r="MGZ17" s="98"/>
      <c r="MHA17" s="98"/>
      <c r="MHB17" s="98"/>
      <c r="MHC17" s="98"/>
      <c r="MHD17" s="98"/>
      <c r="MHE17" s="98"/>
      <c r="MHF17" s="98"/>
      <c r="MHG17" s="98"/>
      <c r="MHH17" s="98"/>
      <c r="MHI17" s="98"/>
      <c r="MHJ17" s="98"/>
      <c r="MHK17" s="98"/>
      <c r="MHL17" s="98"/>
      <c r="MHM17" s="98"/>
      <c r="MHN17" s="98"/>
      <c r="MHO17" s="98"/>
      <c r="MHP17" s="98"/>
      <c r="MHQ17" s="98"/>
      <c r="MHR17" s="98"/>
      <c r="MHS17" s="98"/>
      <c r="MHT17" s="98"/>
      <c r="MHU17" s="98"/>
      <c r="MHV17" s="98"/>
      <c r="MHW17" s="98"/>
      <c r="MHX17" s="98"/>
      <c r="MHY17" s="98"/>
      <c r="MHZ17" s="98"/>
      <c r="MIA17" s="98"/>
      <c r="MIB17" s="98"/>
      <c r="MIC17" s="98"/>
      <c r="MID17" s="98"/>
      <c r="MIE17" s="98"/>
      <c r="MIF17" s="98"/>
      <c r="MIG17" s="98"/>
      <c r="MIH17" s="98"/>
      <c r="MII17" s="98"/>
      <c r="MIJ17" s="98"/>
      <c r="MIK17" s="98"/>
      <c r="MIL17" s="98"/>
      <c r="MIM17" s="98"/>
      <c r="MIN17" s="98"/>
      <c r="MIO17" s="98"/>
      <c r="MIP17" s="98"/>
      <c r="MIQ17" s="98"/>
      <c r="MIR17" s="98"/>
      <c r="MIS17" s="98"/>
      <c r="MIT17" s="98"/>
      <c r="MIU17" s="98"/>
      <c r="MIV17" s="98"/>
      <c r="MIW17" s="98"/>
      <c r="MIX17" s="98"/>
      <c r="MIY17" s="98"/>
      <c r="MIZ17" s="98"/>
      <c r="MJA17" s="98"/>
      <c r="MJB17" s="98"/>
      <c r="MJC17" s="98"/>
      <c r="MJD17" s="98"/>
      <c r="MJE17" s="98"/>
      <c r="MJF17" s="98"/>
      <c r="MJG17" s="98"/>
      <c r="MJH17" s="98"/>
      <c r="MJI17" s="98"/>
      <c r="MJJ17" s="98"/>
      <c r="MJK17" s="98"/>
      <c r="MJL17" s="98"/>
      <c r="MJM17" s="98"/>
      <c r="MJN17" s="98"/>
      <c r="MJO17" s="98"/>
      <c r="MJP17" s="98"/>
      <c r="MJQ17" s="98"/>
      <c r="MJR17" s="98"/>
      <c r="MJS17" s="98"/>
      <c r="MJT17" s="98"/>
      <c r="MJU17" s="98"/>
      <c r="MJV17" s="98"/>
      <c r="MJW17" s="98"/>
      <c r="MJX17" s="98"/>
      <c r="MJY17" s="98"/>
      <c r="MJZ17" s="98"/>
      <c r="MKA17" s="98"/>
      <c r="MKB17" s="98"/>
      <c r="MKC17" s="98"/>
      <c r="MKD17" s="98"/>
      <c r="MKE17" s="98"/>
      <c r="MKF17" s="98"/>
      <c r="MKG17" s="98"/>
      <c r="MKH17" s="98"/>
      <c r="MKI17" s="98"/>
      <c r="MKJ17" s="98"/>
      <c r="MKK17" s="98"/>
      <c r="MKL17" s="98"/>
      <c r="MKM17" s="98"/>
      <c r="MKN17" s="98"/>
      <c r="MKO17" s="98"/>
      <c r="MKP17" s="98"/>
      <c r="MKQ17" s="98"/>
      <c r="MKR17" s="98"/>
      <c r="MKS17" s="98"/>
      <c r="MKT17" s="98"/>
      <c r="MKU17" s="98"/>
      <c r="MKV17" s="98"/>
      <c r="MKW17" s="98"/>
      <c r="MKX17" s="98"/>
      <c r="MKY17" s="98"/>
      <c r="MKZ17" s="98"/>
      <c r="MLA17" s="98"/>
      <c r="MLB17" s="98"/>
      <c r="MLC17" s="98"/>
      <c r="MLD17" s="98"/>
      <c r="MLE17" s="98"/>
      <c r="MLF17" s="98"/>
      <c r="MLG17" s="98"/>
      <c r="MLH17" s="98"/>
      <c r="MLI17" s="98"/>
      <c r="MLJ17" s="98"/>
      <c r="MLK17" s="98"/>
      <c r="MLL17" s="98"/>
      <c r="MLM17" s="98"/>
      <c r="MLN17" s="98"/>
      <c r="MLO17" s="98"/>
      <c r="MLP17" s="98"/>
      <c r="MLQ17" s="98"/>
      <c r="MLR17" s="98"/>
      <c r="MLS17" s="98"/>
      <c r="MLT17" s="98"/>
      <c r="MLU17" s="98"/>
      <c r="MLV17" s="98"/>
      <c r="MLW17" s="98"/>
      <c r="MLX17" s="98"/>
      <c r="MLY17" s="98"/>
      <c r="MLZ17" s="98"/>
      <c r="MMA17" s="98"/>
      <c r="MMB17" s="98"/>
      <c r="MMC17" s="98"/>
      <c r="MMD17" s="98"/>
      <c r="MME17" s="98"/>
      <c r="MMF17" s="98"/>
      <c r="MMG17" s="98"/>
      <c r="MMH17" s="98"/>
      <c r="MMI17" s="98"/>
      <c r="MMJ17" s="98"/>
      <c r="MMK17" s="98"/>
      <c r="MML17" s="98"/>
      <c r="MMM17" s="98"/>
      <c r="MMN17" s="98"/>
      <c r="MMO17" s="98"/>
      <c r="MMP17" s="98"/>
      <c r="MMQ17" s="98"/>
      <c r="MMR17" s="98"/>
      <c r="MMS17" s="98"/>
      <c r="MMT17" s="98"/>
      <c r="MMU17" s="98"/>
      <c r="MMV17" s="98"/>
      <c r="MMW17" s="98"/>
      <c r="MMX17" s="98"/>
      <c r="MMY17" s="98"/>
      <c r="MMZ17" s="98"/>
      <c r="MNA17" s="98"/>
      <c r="MNB17" s="98"/>
      <c r="MNC17" s="98"/>
      <c r="MND17" s="98"/>
      <c r="MNE17" s="98"/>
      <c r="MNF17" s="98"/>
      <c r="MNG17" s="98"/>
      <c r="MNH17" s="98"/>
      <c r="MNI17" s="98"/>
      <c r="MNJ17" s="98"/>
      <c r="MNK17" s="98"/>
      <c r="MNL17" s="98"/>
      <c r="MNM17" s="98"/>
      <c r="MNN17" s="98"/>
      <c r="MNO17" s="98"/>
      <c r="MNP17" s="98"/>
      <c r="MNQ17" s="98"/>
      <c r="MNR17" s="98"/>
      <c r="MNS17" s="98"/>
      <c r="MNT17" s="98"/>
      <c r="MNU17" s="98"/>
      <c r="MNV17" s="98"/>
      <c r="MNW17" s="98"/>
      <c r="MNX17" s="98"/>
      <c r="MNY17" s="98"/>
      <c r="MNZ17" s="98"/>
      <c r="MOA17" s="98"/>
      <c r="MOB17" s="98"/>
      <c r="MOC17" s="98"/>
      <c r="MOD17" s="98"/>
      <c r="MOE17" s="98"/>
      <c r="MOF17" s="98"/>
      <c r="MOG17" s="98"/>
      <c r="MOH17" s="98"/>
      <c r="MOI17" s="98"/>
      <c r="MOJ17" s="98"/>
      <c r="MOK17" s="98"/>
      <c r="MOL17" s="98"/>
      <c r="MOM17" s="98"/>
      <c r="MON17" s="98"/>
      <c r="MOO17" s="98"/>
      <c r="MOP17" s="98"/>
      <c r="MOQ17" s="98"/>
      <c r="MOR17" s="98"/>
      <c r="MOS17" s="98"/>
      <c r="MOT17" s="98"/>
      <c r="MOU17" s="98"/>
      <c r="MOV17" s="98"/>
      <c r="MOW17" s="98"/>
      <c r="MOX17" s="98"/>
      <c r="MOY17" s="98"/>
      <c r="MOZ17" s="98"/>
      <c r="MPA17" s="98"/>
      <c r="MPB17" s="98"/>
      <c r="MPC17" s="98"/>
      <c r="MPD17" s="98"/>
      <c r="MPE17" s="98"/>
      <c r="MPF17" s="98"/>
      <c r="MPG17" s="98"/>
      <c r="MPH17" s="98"/>
      <c r="MPI17" s="98"/>
      <c r="MPJ17" s="98"/>
      <c r="MPK17" s="98"/>
      <c r="MPL17" s="98"/>
      <c r="MPM17" s="98"/>
      <c r="MPN17" s="98"/>
      <c r="MPO17" s="98"/>
      <c r="MPP17" s="98"/>
      <c r="MPQ17" s="98"/>
      <c r="MPR17" s="98"/>
      <c r="MPS17" s="98"/>
      <c r="MPT17" s="98"/>
      <c r="MPU17" s="98"/>
      <c r="MPV17" s="98"/>
      <c r="MPW17" s="98"/>
      <c r="MPX17" s="98"/>
      <c r="MPY17" s="98"/>
      <c r="MPZ17" s="98"/>
      <c r="MQA17" s="98"/>
      <c r="MQB17" s="98"/>
      <c r="MQC17" s="98"/>
      <c r="MQD17" s="98"/>
      <c r="MQE17" s="98"/>
      <c r="MQF17" s="98"/>
      <c r="MQG17" s="98"/>
      <c r="MQH17" s="98"/>
      <c r="MQI17" s="98"/>
      <c r="MQJ17" s="98"/>
      <c r="MQK17" s="98"/>
      <c r="MQL17" s="98"/>
      <c r="MQM17" s="98"/>
      <c r="MQN17" s="98"/>
      <c r="MQO17" s="98"/>
      <c r="MQP17" s="98"/>
      <c r="MQQ17" s="98"/>
      <c r="MQR17" s="98"/>
      <c r="MQS17" s="98"/>
      <c r="MQT17" s="98"/>
      <c r="MQU17" s="98"/>
      <c r="MQV17" s="98"/>
      <c r="MQW17" s="98"/>
      <c r="MQX17" s="98"/>
      <c r="MQY17" s="98"/>
      <c r="MQZ17" s="98"/>
      <c r="MRA17" s="98"/>
      <c r="MRB17" s="98"/>
      <c r="MRC17" s="98"/>
      <c r="MRD17" s="98"/>
      <c r="MRE17" s="98"/>
      <c r="MRF17" s="98"/>
      <c r="MRG17" s="98"/>
      <c r="MRH17" s="98"/>
      <c r="MRI17" s="98"/>
      <c r="MRJ17" s="98"/>
      <c r="MRK17" s="98"/>
      <c r="MRL17" s="98"/>
      <c r="MRM17" s="98"/>
      <c r="MRN17" s="98"/>
      <c r="MRO17" s="98"/>
      <c r="MRP17" s="98"/>
      <c r="MRQ17" s="98"/>
      <c r="MRR17" s="98"/>
      <c r="MRS17" s="98"/>
      <c r="MRT17" s="98"/>
      <c r="MRU17" s="98"/>
      <c r="MRV17" s="98"/>
      <c r="MRW17" s="98"/>
      <c r="MRX17" s="98"/>
      <c r="MRY17" s="98"/>
      <c r="MRZ17" s="98"/>
      <c r="MSA17" s="98"/>
      <c r="MSB17" s="98"/>
      <c r="MSC17" s="98"/>
      <c r="MSD17" s="98"/>
      <c r="MSE17" s="98"/>
      <c r="MSF17" s="98"/>
      <c r="MSG17" s="98"/>
      <c r="MSH17" s="98"/>
      <c r="MSI17" s="98"/>
      <c r="MSJ17" s="98"/>
      <c r="MSK17" s="98"/>
      <c r="MSL17" s="98"/>
      <c r="MSM17" s="98"/>
      <c r="MSN17" s="98"/>
      <c r="MSO17" s="98"/>
      <c r="MSP17" s="98"/>
      <c r="MSQ17" s="98"/>
      <c r="MSR17" s="98"/>
      <c r="MSS17" s="98"/>
      <c r="MST17" s="98"/>
      <c r="MSU17" s="98"/>
      <c r="MSV17" s="98"/>
      <c r="MSW17" s="98"/>
      <c r="MSX17" s="98"/>
      <c r="MSY17" s="98"/>
      <c r="MSZ17" s="98"/>
      <c r="MTA17" s="98"/>
      <c r="MTB17" s="98"/>
      <c r="MTC17" s="98"/>
      <c r="MTD17" s="98"/>
      <c r="MTE17" s="98"/>
      <c r="MTF17" s="98"/>
      <c r="MTG17" s="98"/>
      <c r="MTH17" s="98"/>
      <c r="MTI17" s="98"/>
      <c r="MTJ17" s="98"/>
      <c r="MTK17" s="98"/>
      <c r="MTL17" s="98"/>
      <c r="MTM17" s="98"/>
      <c r="MTN17" s="98"/>
      <c r="MTO17" s="98"/>
      <c r="MTP17" s="98"/>
      <c r="MTQ17" s="98"/>
      <c r="MTR17" s="98"/>
      <c r="MTS17" s="98"/>
      <c r="MTT17" s="98"/>
      <c r="MTU17" s="98"/>
      <c r="MTV17" s="98"/>
      <c r="MTW17" s="98"/>
      <c r="MTX17" s="98"/>
      <c r="MTY17" s="98"/>
      <c r="MTZ17" s="98"/>
      <c r="MUA17" s="98"/>
      <c r="MUB17" s="98"/>
      <c r="MUC17" s="98"/>
      <c r="MUD17" s="98"/>
      <c r="MUE17" s="98"/>
      <c r="MUF17" s="98"/>
      <c r="MUG17" s="98"/>
      <c r="MUH17" s="98"/>
      <c r="MUI17" s="98"/>
      <c r="MUJ17" s="98"/>
      <c r="MUK17" s="98"/>
      <c r="MUL17" s="98"/>
      <c r="MUM17" s="98"/>
      <c r="MUN17" s="98"/>
      <c r="MUO17" s="98"/>
      <c r="MUP17" s="98"/>
      <c r="MUQ17" s="98"/>
      <c r="MUR17" s="98"/>
      <c r="MUS17" s="98"/>
      <c r="MUT17" s="98"/>
      <c r="MUU17" s="98"/>
      <c r="MUV17" s="98"/>
      <c r="MUW17" s="98"/>
      <c r="MUX17" s="98"/>
      <c r="MUY17" s="98"/>
      <c r="MUZ17" s="98"/>
      <c r="MVA17" s="98"/>
      <c r="MVB17" s="98"/>
      <c r="MVC17" s="98"/>
      <c r="MVD17" s="98"/>
      <c r="MVE17" s="98"/>
      <c r="MVF17" s="98"/>
      <c r="MVG17" s="98"/>
      <c r="MVH17" s="98"/>
      <c r="MVI17" s="98"/>
      <c r="MVJ17" s="98"/>
      <c r="MVK17" s="98"/>
      <c r="MVL17" s="98"/>
      <c r="MVM17" s="98"/>
      <c r="MVN17" s="98"/>
      <c r="MVO17" s="98"/>
      <c r="MVP17" s="98"/>
      <c r="MVQ17" s="98"/>
      <c r="MVR17" s="98"/>
      <c r="MVS17" s="98"/>
      <c r="MVT17" s="98"/>
      <c r="MVU17" s="98"/>
      <c r="MVV17" s="98"/>
      <c r="MVW17" s="98"/>
      <c r="MVX17" s="98"/>
      <c r="MVY17" s="98"/>
      <c r="MVZ17" s="98"/>
      <c r="MWA17" s="98"/>
      <c r="MWB17" s="98"/>
      <c r="MWC17" s="98"/>
      <c r="MWD17" s="98"/>
      <c r="MWE17" s="98"/>
      <c r="MWF17" s="98"/>
      <c r="MWG17" s="98"/>
      <c r="MWH17" s="98"/>
      <c r="MWI17" s="98"/>
      <c r="MWJ17" s="98"/>
      <c r="MWK17" s="98"/>
      <c r="MWL17" s="98"/>
      <c r="MWM17" s="98"/>
      <c r="MWN17" s="98"/>
      <c r="MWO17" s="98"/>
      <c r="MWP17" s="98"/>
      <c r="MWQ17" s="98"/>
      <c r="MWR17" s="98"/>
      <c r="MWS17" s="98"/>
      <c r="MWT17" s="98"/>
      <c r="MWU17" s="98"/>
      <c r="MWV17" s="98"/>
      <c r="MWW17" s="98"/>
      <c r="MWX17" s="98"/>
      <c r="MWY17" s="98"/>
      <c r="MWZ17" s="98"/>
      <c r="MXA17" s="98"/>
      <c r="MXB17" s="98"/>
      <c r="MXC17" s="98"/>
      <c r="MXD17" s="98"/>
      <c r="MXE17" s="98"/>
      <c r="MXF17" s="98"/>
      <c r="MXG17" s="98"/>
      <c r="MXH17" s="98"/>
      <c r="MXI17" s="98"/>
      <c r="MXJ17" s="98"/>
      <c r="MXK17" s="98"/>
      <c r="MXL17" s="98"/>
      <c r="MXM17" s="98"/>
      <c r="MXN17" s="98"/>
      <c r="MXO17" s="98"/>
      <c r="MXP17" s="98"/>
      <c r="MXQ17" s="98"/>
      <c r="MXR17" s="98"/>
      <c r="MXS17" s="98"/>
      <c r="MXT17" s="98"/>
      <c r="MXU17" s="98"/>
      <c r="MXV17" s="98"/>
      <c r="MXW17" s="98"/>
      <c r="MXX17" s="98"/>
      <c r="MXY17" s="98"/>
      <c r="MXZ17" s="98"/>
      <c r="MYA17" s="98"/>
      <c r="MYB17" s="98"/>
      <c r="MYC17" s="98"/>
      <c r="MYD17" s="98"/>
      <c r="MYE17" s="98"/>
      <c r="MYF17" s="98"/>
      <c r="MYG17" s="98"/>
      <c r="MYH17" s="98"/>
      <c r="MYI17" s="98"/>
      <c r="MYJ17" s="98"/>
      <c r="MYK17" s="98"/>
      <c r="MYL17" s="98"/>
      <c r="MYM17" s="98"/>
      <c r="MYN17" s="98"/>
      <c r="MYO17" s="98"/>
      <c r="MYP17" s="98"/>
      <c r="MYQ17" s="98"/>
      <c r="MYR17" s="98"/>
      <c r="MYS17" s="98"/>
      <c r="MYT17" s="98"/>
      <c r="MYU17" s="98"/>
      <c r="MYV17" s="98"/>
      <c r="MYW17" s="98"/>
      <c r="MYX17" s="98"/>
      <c r="MYY17" s="98"/>
      <c r="MYZ17" s="98"/>
      <c r="MZA17" s="98"/>
      <c r="MZB17" s="98"/>
      <c r="MZC17" s="98"/>
      <c r="MZD17" s="98"/>
      <c r="MZE17" s="98"/>
      <c r="MZF17" s="98"/>
      <c r="MZG17" s="98"/>
      <c r="MZH17" s="98"/>
      <c r="MZI17" s="98"/>
      <c r="MZJ17" s="98"/>
      <c r="MZK17" s="98"/>
      <c r="MZL17" s="98"/>
      <c r="MZM17" s="98"/>
      <c r="MZN17" s="98"/>
      <c r="MZO17" s="98"/>
      <c r="MZP17" s="98"/>
      <c r="MZQ17" s="98"/>
      <c r="MZR17" s="98"/>
      <c r="MZS17" s="98"/>
      <c r="MZT17" s="98"/>
      <c r="MZU17" s="98"/>
      <c r="MZV17" s="98"/>
      <c r="MZW17" s="98"/>
      <c r="MZX17" s="98"/>
      <c r="MZY17" s="98"/>
      <c r="MZZ17" s="98"/>
      <c r="NAA17" s="98"/>
      <c r="NAB17" s="98"/>
      <c r="NAC17" s="98"/>
      <c r="NAD17" s="98"/>
      <c r="NAE17" s="98"/>
      <c r="NAF17" s="98"/>
      <c r="NAG17" s="98"/>
      <c r="NAH17" s="98"/>
      <c r="NAI17" s="98"/>
      <c r="NAJ17" s="98"/>
      <c r="NAK17" s="98"/>
      <c r="NAL17" s="98"/>
      <c r="NAM17" s="98"/>
      <c r="NAN17" s="98"/>
      <c r="NAO17" s="98"/>
      <c r="NAP17" s="98"/>
      <c r="NAQ17" s="98"/>
      <c r="NAR17" s="98"/>
      <c r="NAS17" s="98"/>
      <c r="NAT17" s="98"/>
      <c r="NAU17" s="98"/>
      <c r="NAV17" s="98"/>
      <c r="NAW17" s="98"/>
      <c r="NAX17" s="98"/>
      <c r="NAY17" s="98"/>
      <c r="NAZ17" s="98"/>
      <c r="NBA17" s="98"/>
      <c r="NBB17" s="98"/>
      <c r="NBC17" s="98"/>
      <c r="NBD17" s="98"/>
      <c r="NBE17" s="98"/>
      <c r="NBF17" s="98"/>
      <c r="NBG17" s="98"/>
      <c r="NBH17" s="98"/>
      <c r="NBI17" s="98"/>
      <c r="NBJ17" s="98"/>
      <c r="NBK17" s="98"/>
      <c r="NBL17" s="98"/>
      <c r="NBM17" s="98"/>
      <c r="NBN17" s="98"/>
      <c r="NBO17" s="98"/>
      <c r="NBP17" s="98"/>
      <c r="NBQ17" s="98"/>
      <c r="NBR17" s="98"/>
      <c r="NBS17" s="98"/>
      <c r="NBT17" s="98"/>
      <c r="NBU17" s="98"/>
      <c r="NBV17" s="98"/>
      <c r="NBW17" s="98"/>
      <c r="NBX17" s="98"/>
      <c r="NBY17" s="98"/>
      <c r="NBZ17" s="98"/>
      <c r="NCA17" s="98"/>
      <c r="NCB17" s="98"/>
      <c r="NCC17" s="98"/>
      <c r="NCD17" s="98"/>
      <c r="NCE17" s="98"/>
      <c r="NCF17" s="98"/>
      <c r="NCG17" s="98"/>
      <c r="NCH17" s="98"/>
      <c r="NCI17" s="98"/>
      <c r="NCJ17" s="98"/>
      <c r="NCK17" s="98"/>
      <c r="NCL17" s="98"/>
      <c r="NCM17" s="98"/>
      <c r="NCN17" s="98"/>
      <c r="NCO17" s="98"/>
      <c r="NCP17" s="98"/>
      <c r="NCQ17" s="98"/>
      <c r="NCR17" s="98"/>
      <c r="NCS17" s="98"/>
      <c r="NCT17" s="98"/>
      <c r="NCU17" s="98"/>
      <c r="NCV17" s="98"/>
      <c r="NCW17" s="98"/>
      <c r="NCX17" s="98"/>
      <c r="NCY17" s="98"/>
      <c r="NCZ17" s="98"/>
      <c r="NDA17" s="98"/>
      <c r="NDB17" s="98"/>
      <c r="NDC17" s="98"/>
      <c r="NDD17" s="98"/>
      <c r="NDE17" s="98"/>
      <c r="NDF17" s="98"/>
      <c r="NDG17" s="98"/>
      <c r="NDH17" s="98"/>
      <c r="NDI17" s="98"/>
      <c r="NDJ17" s="98"/>
      <c r="NDK17" s="98"/>
      <c r="NDL17" s="98"/>
      <c r="NDM17" s="98"/>
      <c r="NDN17" s="98"/>
      <c r="NDO17" s="98"/>
      <c r="NDP17" s="98"/>
      <c r="NDQ17" s="98"/>
      <c r="NDR17" s="98"/>
      <c r="NDS17" s="98"/>
      <c r="NDT17" s="98"/>
      <c r="NDU17" s="98"/>
      <c r="NDV17" s="98"/>
      <c r="NDW17" s="98"/>
      <c r="NDX17" s="98"/>
      <c r="NDY17" s="98"/>
      <c r="NDZ17" s="98"/>
      <c r="NEA17" s="98"/>
      <c r="NEB17" s="98"/>
      <c r="NEC17" s="98"/>
      <c r="NED17" s="98"/>
      <c r="NEE17" s="98"/>
      <c r="NEF17" s="98"/>
      <c r="NEG17" s="98"/>
      <c r="NEH17" s="98"/>
      <c r="NEI17" s="98"/>
      <c r="NEJ17" s="98"/>
      <c r="NEK17" s="98"/>
      <c r="NEL17" s="98"/>
      <c r="NEM17" s="98"/>
      <c r="NEN17" s="98"/>
      <c r="NEO17" s="98"/>
      <c r="NEP17" s="98"/>
      <c r="NEQ17" s="98"/>
      <c r="NER17" s="98"/>
      <c r="NES17" s="98"/>
      <c r="NET17" s="98"/>
      <c r="NEU17" s="98"/>
      <c r="NEV17" s="98"/>
      <c r="NEW17" s="98"/>
      <c r="NEX17" s="98"/>
      <c r="NEY17" s="98"/>
      <c r="NEZ17" s="98"/>
      <c r="NFA17" s="98"/>
      <c r="NFB17" s="98"/>
      <c r="NFC17" s="98"/>
      <c r="NFD17" s="98"/>
      <c r="NFE17" s="98"/>
      <c r="NFF17" s="98"/>
      <c r="NFG17" s="98"/>
      <c r="NFH17" s="98"/>
      <c r="NFI17" s="98"/>
      <c r="NFJ17" s="98"/>
      <c r="NFK17" s="98"/>
      <c r="NFL17" s="98"/>
      <c r="NFM17" s="98"/>
      <c r="NFN17" s="98"/>
      <c r="NFO17" s="98"/>
      <c r="NFP17" s="98"/>
      <c r="NFQ17" s="98"/>
      <c r="NFR17" s="98"/>
      <c r="NFS17" s="98"/>
      <c r="NFT17" s="98"/>
      <c r="NFU17" s="98"/>
      <c r="NFV17" s="98"/>
      <c r="NFW17" s="98"/>
      <c r="NFX17" s="98"/>
      <c r="NFY17" s="98"/>
      <c r="NFZ17" s="98"/>
      <c r="NGA17" s="98"/>
      <c r="NGB17" s="98"/>
      <c r="NGC17" s="98"/>
      <c r="NGD17" s="98"/>
      <c r="NGE17" s="98"/>
      <c r="NGF17" s="98"/>
      <c r="NGG17" s="98"/>
      <c r="NGH17" s="98"/>
      <c r="NGI17" s="98"/>
      <c r="NGJ17" s="98"/>
      <c r="NGK17" s="98"/>
      <c r="NGL17" s="98"/>
      <c r="NGM17" s="98"/>
      <c r="NGN17" s="98"/>
      <c r="NGO17" s="98"/>
      <c r="NGP17" s="98"/>
      <c r="NGQ17" s="98"/>
      <c r="NGR17" s="98"/>
      <c r="NGS17" s="98"/>
      <c r="NGT17" s="98"/>
      <c r="NGU17" s="98"/>
      <c r="NGV17" s="98"/>
      <c r="NGW17" s="98"/>
      <c r="NGX17" s="98"/>
      <c r="NGY17" s="98"/>
      <c r="NGZ17" s="98"/>
      <c r="NHA17" s="98"/>
      <c r="NHB17" s="98"/>
      <c r="NHC17" s="98"/>
      <c r="NHD17" s="98"/>
      <c r="NHE17" s="98"/>
      <c r="NHF17" s="98"/>
      <c r="NHG17" s="98"/>
      <c r="NHH17" s="98"/>
      <c r="NHI17" s="98"/>
      <c r="NHJ17" s="98"/>
      <c r="NHK17" s="98"/>
      <c r="NHL17" s="98"/>
      <c r="NHM17" s="98"/>
      <c r="NHN17" s="98"/>
      <c r="NHO17" s="98"/>
      <c r="NHP17" s="98"/>
      <c r="NHQ17" s="98"/>
      <c r="NHR17" s="98"/>
      <c r="NHS17" s="98"/>
      <c r="NHT17" s="98"/>
      <c r="NHU17" s="98"/>
      <c r="NHV17" s="98"/>
      <c r="NHW17" s="98"/>
      <c r="NHX17" s="98"/>
      <c r="NHY17" s="98"/>
      <c r="NHZ17" s="98"/>
      <c r="NIA17" s="98"/>
      <c r="NIB17" s="98"/>
      <c r="NIC17" s="98"/>
      <c r="NID17" s="98"/>
      <c r="NIE17" s="98"/>
      <c r="NIF17" s="98"/>
      <c r="NIG17" s="98"/>
      <c r="NIH17" s="98"/>
      <c r="NII17" s="98"/>
      <c r="NIJ17" s="98"/>
      <c r="NIK17" s="98"/>
      <c r="NIL17" s="98"/>
      <c r="NIM17" s="98"/>
      <c r="NIN17" s="98"/>
      <c r="NIO17" s="98"/>
      <c r="NIP17" s="98"/>
      <c r="NIQ17" s="98"/>
      <c r="NIR17" s="98"/>
      <c r="NIS17" s="98"/>
      <c r="NIT17" s="98"/>
      <c r="NIU17" s="98"/>
      <c r="NIV17" s="98"/>
      <c r="NIW17" s="98"/>
      <c r="NIX17" s="98"/>
      <c r="NIY17" s="98"/>
      <c r="NIZ17" s="98"/>
      <c r="NJA17" s="98"/>
      <c r="NJB17" s="98"/>
      <c r="NJC17" s="98"/>
      <c r="NJD17" s="98"/>
      <c r="NJE17" s="98"/>
      <c r="NJF17" s="98"/>
      <c r="NJG17" s="98"/>
      <c r="NJH17" s="98"/>
      <c r="NJI17" s="98"/>
      <c r="NJJ17" s="98"/>
      <c r="NJK17" s="98"/>
      <c r="NJL17" s="98"/>
      <c r="NJM17" s="98"/>
      <c r="NJN17" s="98"/>
      <c r="NJO17" s="98"/>
      <c r="NJP17" s="98"/>
      <c r="NJQ17" s="98"/>
      <c r="NJR17" s="98"/>
      <c r="NJS17" s="98"/>
      <c r="NJT17" s="98"/>
      <c r="NJU17" s="98"/>
      <c r="NJV17" s="98"/>
      <c r="NJW17" s="98"/>
      <c r="NJX17" s="98"/>
      <c r="NJY17" s="98"/>
      <c r="NJZ17" s="98"/>
      <c r="NKA17" s="98"/>
      <c r="NKB17" s="98"/>
      <c r="NKC17" s="98"/>
      <c r="NKD17" s="98"/>
      <c r="NKE17" s="98"/>
      <c r="NKF17" s="98"/>
      <c r="NKG17" s="98"/>
      <c r="NKH17" s="98"/>
      <c r="NKI17" s="98"/>
      <c r="NKJ17" s="98"/>
      <c r="NKK17" s="98"/>
      <c r="NKL17" s="98"/>
      <c r="NKM17" s="98"/>
      <c r="NKN17" s="98"/>
      <c r="NKO17" s="98"/>
      <c r="NKP17" s="98"/>
      <c r="NKQ17" s="98"/>
      <c r="NKR17" s="98"/>
      <c r="NKS17" s="98"/>
      <c r="NKT17" s="98"/>
      <c r="NKU17" s="98"/>
      <c r="NKV17" s="98"/>
      <c r="NKW17" s="98"/>
      <c r="NKX17" s="98"/>
      <c r="NKY17" s="98"/>
      <c r="NKZ17" s="98"/>
      <c r="NLA17" s="98"/>
      <c r="NLB17" s="98"/>
      <c r="NLC17" s="98"/>
      <c r="NLD17" s="98"/>
      <c r="NLE17" s="98"/>
      <c r="NLF17" s="98"/>
      <c r="NLG17" s="98"/>
      <c r="NLH17" s="98"/>
      <c r="NLI17" s="98"/>
      <c r="NLJ17" s="98"/>
      <c r="NLK17" s="98"/>
      <c r="NLL17" s="98"/>
      <c r="NLM17" s="98"/>
      <c r="NLN17" s="98"/>
      <c r="NLO17" s="98"/>
      <c r="NLP17" s="98"/>
      <c r="NLQ17" s="98"/>
      <c r="NLR17" s="98"/>
      <c r="NLS17" s="98"/>
      <c r="NLT17" s="98"/>
      <c r="NLU17" s="98"/>
      <c r="NLV17" s="98"/>
      <c r="NLW17" s="98"/>
      <c r="NLX17" s="98"/>
      <c r="NLY17" s="98"/>
      <c r="NLZ17" s="98"/>
      <c r="NMA17" s="98"/>
      <c r="NMB17" s="98"/>
      <c r="NMC17" s="98"/>
      <c r="NMD17" s="98"/>
      <c r="NME17" s="98"/>
      <c r="NMF17" s="98"/>
      <c r="NMG17" s="98"/>
      <c r="NMH17" s="98"/>
      <c r="NMI17" s="98"/>
      <c r="NMJ17" s="98"/>
      <c r="NMK17" s="98"/>
      <c r="NML17" s="98"/>
      <c r="NMM17" s="98"/>
      <c r="NMN17" s="98"/>
      <c r="NMO17" s="98"/>
      <c r="NMP17" s="98"/>
      <c r="NMQ17" s="98"/>
      <c r="NMR17" s="98"/>
      <c r="NMS17" s="98"/>
      <c r="NMT17" s="98"/>
      <c r="NMU17" s="98"/>
      <c r="NMV17" s="98"/>
      <c r="NMW17" s="98"/>
      <c r="NMX17" s="98"/>
      <c r="NMY17" s="98"/>
      <c r="NMZ17" s="98"/>
      <c r="NNA17" s="98"/>
      <c r="NNB17" s="98"/>
      <c r="NNC17" s="98"/>
      <c r="NND17" s="98"/>
      <c r="NNE17" s="98"/>
      <c r="NNF17" s="98"/>
      <c r="NNG17" s="98"/>
      <c r="NNH17" s="98"/>
      <c r="NNI17" s="98"/>
      <c r="NNJ17" s="98"/>
      <c r="NNK17" s="98"/>
      <c r="NNL17" s="98"/>
      <c r="NNM17" s="98"/>
      <c r="NNN17" s="98"/>
      <c r="NNO17" s="98"/>
      <c r="NNP17" s="98"/>
      <c r="NNQ17" s="98"/>
      <c r="NNR17" s="98"/>
      <c r="NNS17" s="98"/>
      <c r="NNT17" s="98"/>
      <c r="NNU17" s="98"/>
      <c r="NNV17" s="98"/>
      <c r="NNW17" s="98"/>
      <c r="NNX17" s="98"/>
      <c r="NNY17" s="98"/>
      <c r="NNZ17" s="98"/>
      <c r="NOA17" s="98"/>
      <c r="NOB17" s="98"/>
      <c r="NOC17" s="98"/>
      <c r="NOD17" s="98"/>
      <c r="NOE17" s="98"/>
      <c r="NOF17" s="98"/>
      <c r="NOG17" s="98"/>
      <c r="NOH17" s="98"/>
      <c r="NOI17" s="98"/>
      <c r="NOJ17" s="98"/>
      <c r="NOK17" s="98"/>
      <c r="NOL17" s="98"/>
      <c r="NOM17" s="98"/>
      <c r="NON17" s="98"/>
      <c r="NOO17" s="98"/>
      <c r="NOP17" s="98"/>
      <c r="NOQ17" s="98"/>
      <c r="NOR17" s="98"/>
      <c r="NOS17" s="98"/>
      <c r="NOT17" s="98"/>
      <c r="NOU17" s="98"/>
      <c r="NOV17" s="98"/>
      <c r="NOW17" s="98"/>
      <c r="NOX17" s="98"/>
      <c r="NOY17" s="98"/>
      <c r="NOZ17" s="98"/>
      <c r="NPA17" s="98"/>
      <c r="NPB17" s="98"/>
      <c r="NPC17" s="98"/>
      <c r="NPD17" s="98"/>
      <c r="NPE17" s="98"/>
      <c r="NPF17" s="98"/>
      <c r="NPG17" s="98"/>
      <c r="NPH17" s="98"/>
      <c r="NPI17" s="98"/>
      <c r="NPJ17" s="98"/>
      <c r="NPK17" s="98"/>
      <c r="NPL17" s="98"/>
      <c r="NPM17" s="98"/>
      <c r="NPN17" s="98"/>
      <c r="NPO17" s="98"/>
      <c r="NPP17" s="98"/>
      <c r="NPQ17" s="98"/>
      <c r="NPR17" s="98"/>
      <c r="NPS17" s="98"/>
      <c r="NPT17" s="98"/>
      <c r="NPU17" s="98"/>
      <c r="NPV17" s="98"/>
      <c r="NPW17" s="98"/>
      <c r="NPX17" s="98"/>
      <c r="NPY17" s="98"/>
      <c r="NPZ17" s="98"/>
      <c r="NQA17" s="98"/>
      <c r="NQB17" s="98"/>
      <c r="NQC17" s="98"/>
      <c r="NQD17" s="98"/>
      <c r="NQE17" s="98"/>
      <c r="NQF17" s="98"/>
      <c r="NQG17" s="98"/>
      <c r="NQH17" s="98"/>
      <c r="NQI17" s="98"/>
      <c r="NQJ17" s="98"/>
      <c r="NQK17" s="98"/>
      <c r="NQL17" s="98"/>
      <c r="NQM17" s="98"/>
      <c r="NQN17" s="98"/>
      <c r="NQO17" s="98"/>
      <c r="NQP17" s="98"/>
      <c r="NQQ17" s="98"/>
      <c r="NQR17" s="98"/>
      <c r="NQS17" s="98"/>
      <c r="NQT17" s="98"/>
      <c r="NQU17" s="98"/>
      <c r="NQV17" s="98"/>
      <c r="NQW17" s="98"/>
      <c r="NQX17" s="98"/>
      <c r="NQY17" s="98"/>
      <c r="NQZ17" s="98"/>
      <c r="NRA17" s="98"/>
      <c r="NRB17" s="98"/>
      <c r="NRC17" s="98"/>
      <c r="NRD17" s="98"/>
      <c r="NRE17" s="98"/>
      <c r="NRF17" s="98"/>
      <c r="NRG17" s="98"/>
      <c r="NRH17" s="98"/>
      <c r="NRI17" s="98"/>
      <c r="NRJ17" s="98"/>
      <c r="NRK17" s="98"/>
      <c r="NRL17" s="98"/>
      <c r="NRM17" s="98"/>
      <c r="NRN17" s="98"/>
      <c r="NRO17" s="98"/>
      <c r="NRP17" s="98"/>
      <c r="NRQ17" s="98"/>
      <c r="NRR17" s="98"/>
      <c r="NRS17" s="98"/>
      <c r="NRT17" s="98"/>
      <c r="NRU17" s="98"/>
      <c r="NRV17" s="98"/>
      <c r="NRW17" s="98"/>
      <c r="NRX17" s="98"/>
      <c r="NRY17" s="98"/>
      <c r="NRZ17" s="98"/>
      <c r="NSA17" s="98"/>
      <c r="NSB17" s="98"/>
      <c r="NSC17" s="98"/>
      <c r="NSD17" s="98"/>
      <c r="NSE17" s="98"/>
      <c r="NSF17" s="98"/>
      <c r="NSG17" s="98"/>
      <c r="NSH17" s="98"/>
      <c r="NSI17" s="98"/>
      <c r="NSJ17" s="98"/>
      <c r="NSK17" s="98"/>
      <c r="NSL17" s="98"/>
      <c r="NSM17" s="98"/>
      <c r="NSN17" s="98"/>
      <c r="NSO17" s="98"/>
      <c r="NSP17" s="98"/>
      <c r="NSQ17" s="98"/>
      <c r="NSR17" s="98"/>
      <c r="NSS17" s="98"/>
      <c r="NST17" s="98"/>
      <c r="NSU17" s="98"/>
      <c r="NSV17" s="98"/>
      <c r="NSW17" s="98"/>
      <c r="NSX17" s="98"/>
      <c r="NSY17" s="98"/>
      <c r="NSZ17" s="98"/>
      <c r="NTA17" s="98"/>
      <c r="NTB17" s="98"/>
      <c r="NTC17" s="98"/>
      <c r="NTD17" s="98"/>
      <c r="NTE17" s="98"/>
      <c r="NTF17" s="98"/>
      <c r="NTG17" s="98"/>
      <c r="NTH17" s="98"/>
      <c r="NTI17" s="98"/>
      <c r="NTJ17" s="98"/>
      <c r="NTK17" s="98"/>
      <c r="NTL17" s="98"/>
      <c r="NTM17" s="98"/>
      <c r="NTN17" s="98"/>
      <c r="NTO17" s="98"/>
      <c r="NTP17" s="98"/>
      <c r="NTQ17" s="98"/>
      <c r="NTR17" s="98"/>
      <c r="NTS17" s="98"/>
      <c r="NTT17" s="98"/>
      <c r="NTU17" s="98"/>
      <c r="NTV17" s="98"/>
      <c r="NTW17" s="98"/>
      <c r="NTX17" s="98"/>
      <c r="NTY17" s="98"/>
      <c r="NTZ17" s="98"/>
      <c r="NUA17" s="98"/>
      <c r="NUB17" s="98"/>
      <c r="NUC17" s="98"/>
      <c r="NUD17" s="98"/>
      <c r="NUE17" s="98"/>
      <c r="NUF17" s="98"/>
      <c r="NUG17" s="98"/>
      <c r="NUH17" s="98"/>
      <c r="NUI17" s="98"/>
      <c r="NUJ17" s="98"/>
      <c r="NUK17" s="98"/>
      <c r="NUL17" s="98"/>
      <c r="NUM17" s="98"/>
      <c r="NUN17" s="98"/>
      <c r="NUO17" s="98"/>
      <c r="NUP17" s="98"/>
      <c r="NUQ17" s="98"/>
      <c r="NUR17" s="98"/>
      <c r="NUS17" s="98"/>
      <c r="NUT17" s="98"/>
      <c r="NUU17" s="98"/>
      <c r="NUV17" s="98"/>
      <c r="NUW17" s="98"/>
      <c r="NUX17" s="98"/>
      <c r="NUY17" s="98"/>
      <c r="NUZ17" s="98"/>
      <c r="NVA17" s="98"/>
      <c r="NVB17" s="98"/>
      <c r="NVC17" s="98"/>
      <c r="NVD17" s="98"/>
      <c r="NVE17" s="98"/>
      <c r="NVF17" s="98"/>
      <c r="NVG17" s="98"/>
      <c r="NVH17" s="98"/>
      <c r="NVI17" s="98"/>
      <c r="NVJ17" s="98"/>
      <c r="NVK17" s="98"/>
      <c r="NVL17" s="98"/>
      <c r="NVM17" s="98"/>
      <c r="NVN17" s="98"/>
      <c r="NVO17" s="98"/>
      <c r="NVP17" s="98"/>
      <c r="NVQ17" s="98"/>
      <c r="NVR17" s="98"/>
      <c r="NVS17" s="98"/>
      <c r="NVT17" s="98"/>
      <c r="NVU17" s="98"/>
      <c r="NVV17" s="98"/>
      <c r="NVW17" s="98"/>
      <c r="NVX17" s="98"/>
      <c r="NVY17" s="98"/>
      <c r="NVZ17" s="98"/>
      <c r="NWA17" s="98"/>
      <c r="NWB17" s="98"/>
      <c r="NWC17" s="98"/>
      <c r="NWD17" s="98"/>
      <c r="NWE17" s="98"/>
      <c r="NWF17" s="98"/>
      <c r="NWG17" s="98"/>
      <c r="NWH17" s="98"/>
      <c r="NWI17" s="98"/>
      <c r="NWJ17" s="98"/>
      <c r="NWK17" s="98"/>
      <c r="NWL17" s="98"/>
      <c r="NWM17" s="98"/>
      <c r="NWN17" s="98"/>
      <c r="NWO17" s="98"/>
      <c r="NWP17" s="98"/>
      <c r="NWQ17" s="98"/>
      <c r="NWR17" s="98"/>
      <c r="NWS17" s="98"/>
      <c r="NWT17" s="98"/>
      <c r="NWU17" s="98"/>
      <c r="NWV17" s="98"/>
      <c r="NWW17" s="98"/>
      <c r="NWX17" s="98"/>
      <c r="NWY17" s="98"/>
      <c r="NWZ17" s="98"/>
      <c r="NXA17" s="98"/>
      <c r="NXB17" s="98"/>
      <c r="NXC17" s="98"/>
      <c r="NXD17" s="98"/>
      <c r="NXE17" s="98"/>
      <c r="NXF17" s="98"/>
      <c r="NXG17" s="98"/>
      <c r="NXH17" s="98"/>
      <c r="NXI17" s="98"/>
      <c r="NXJ17" s="98"/>
      <c r="NXK17" s="98"/>
      <c r="NXL17" s="98"/>
      <c r="NXM17" s="98"/>
      <c r="NXN17" s="98"/>
      <c r="NXO17" s="98"/>
      <c r="NXP17" s="98"/>
      <c r="NXQ17" s="98"/>
      <c r="NXR17" s="98"/>
      <c r="NXS17" s="98"/>
      <c r="NXT17" s="98"/>
      <c r="NXU17" s="98"/>
      <c r="NXV17" s="98"/>
      <c r="NXW17" s="98"/>
      <c r="NXX17" s="98"/>
      <c r="NXY17" s="98"/>
      <c r="NXZ17" s="98"/>
      <c r="NYA17" s="98"/>
      <c r="NYB17" s="98"/>
      <c r="NYC17" s="98"/>
      <c r="NYD17" s="98"/>
      <c r="NYE17" s="98"/>
      <c r="NYF17" s="98"/>
      <c r="NYG17" s="98"/>
      <c r="NYH17" s="98"/>
      <c r="NYI17" s="98"/>
      <c r="NYJ17" s="98"/>
      <c r="NYK17" s="98"/>
      <c r="NYL17" s="98"/>
      <c r="NYM17" s="98"/>
      <c r="NYN17" s="98"/>
      <c r="NYO17" s="98"/>
      <c r="NYP17" s="98"/>
      <c r="NYQ17" s="98"/>
      <c r="NYR17" s="98"/>
      <c r="NYS17" s="98"/>
      <c r="NYT17" s="98"/>
      <c r="NYU17" s="98"/>
      <c r="NYV17" s="98"/>
      <c r="NYW17" s="98"/>
      <c r="NYX17" s="98"/>
      <c r="NYY17" s="98"/>
      <c r="NYZ17" s="98"/>
      <c r="NZA17" s="98"/>
      <c r="NZB17" s="98"/>
      <c r="NZC17" s="98"/>
      <c r="NZD17" s="98"/>
      <c r="NZE17" s="98"/>
      <c r="NZF17" s="98"/>
      <c r="NZG17" s="98"/>
      <c r="NZH17" s="98"/>
      <c r="NZI17" s="98"/>
      <c r="NZJ17" s="98"/>
      <c r="NZK17" s="98"/>
      <c r="NZL17" s="98"/>
      <c r="NZM17" s="98"/>
      <c r="NZN17" s="98"/>
      <c r="NZO17" s="98"/>
      <c r="NZP17" s="98"/>
      <c r="NZQ17" s="98"/>
      <c r="NZR17" s="98"/>
      <c r="NZS17" s="98"/>
      <c r="NZT17" s="98"/>
      <c r="NZU17" s="98"/>
      <c r="NZV17" s="98"/>
      <c r="NZW17" s="98"/>
      <c r="NZX17" s="98"/>
      <c r="NZY17" s="98"/>
      <c r="NZZ17" s="98"/>
      <c r="OAA17" s="98"/>
      <c r="OAB17" s="98"/>
      <c r="OAC17" s="98"/>
      <c r="OAD17" s="98"/>
      <c r="OAE17" s="98"/>
      <c r="OAF17" s="98"/>
      <c r="OAG17" s="98"/>
      <c r="OAH17" s="98"/>
      <c r="OAI17" s="98"/>
      <c r="OAJ17" s="98"/>
      <c r="OAK17" s="98"/>
      <c r="OAL17" s="98"/>
      <c r="OAM17" s="98"/>
      <c r="OAN17" s="98"/>
      <c r="OAO17" s="98"/>
      <c r="OAP17" s="98"/>
      <c r="OAQ17" s="98"/>
      <c r="OAR17" s="98"/>
      <c r="OAS17" s="98"/>
      <c r="OAT17" s="98"/>
      <c r="OAU17" s="98"/>
      <c r="OAV17" s="98"/>
      <c r="OAW17" s="98"/>
      <c r="OAX17" s="98"/>
      <c r="OAY17" s="98"/>
      <c r="OAZ17" s="98"/>
      <c r="OBA17" s="98"/>
      <c r="OBB17" s="98"/>
      <c r="OBC17" s="98"/>
      <c r="OBD17" s="98"/>
      <c r="OBE17" s="98"/>
      <c r="OBF17" s="98"/>
      <c r="OBG17" s="98"/>
      <c r="OBH17" s="98"/>
      <c r="OBI17" s="98"/>
      <c r="OBJ17" s="98"/>
      <c r="OBK17" s="98"/>
      <c r="OBL17" s="98"/>
      <c r="OBM17" s="98"/>
      <c r="OBN17" s="98"/>
      <c r="OBO17" s="98"/>
      <c r="OBP17" s="98"/>
      <c r="OBQ17" s="98"/>
      <c r="OBR17" s="98"/>
      <c r="OBS17" s="98"/>
      <c r="OBT17" s="98"/>
      <c r="OBU17" s="98"/>
      <c r="OBV17" s="98"/>
      <c r="OBW17" s="98"/>
      <c r="OBX17" s="98"/>
      <c r="OBY17" s="98"/>
      <c r="OBZ17" s="98"/>
      <c r="OCA17" s="98"/>
      <c r="OCB17" s="98"/>
      <c r="OCC17" s="98"/>
      <c r="OCD17" s="98"/>
      <c r="OCE17" s="98"/>
      <c r="OCF17" s="98"/>
      <c r="OCG17" s="98"/>
      <c r="OCH17" s="98"/>
      <c r="OCI17" s="98"/>
      <c r="OCJ17" s="98"/>
      <c r="OCK17" s="98"/>
      <c r="OCL17" s="98"/>
      <c r="OCM17" s="98"/>
      <c r="OCN17" s="98"/>
      <c r="OCO17" s="98"/>
      <c r="OCP17" s="98"/>
      <c r="OCQ17" s="98"/>
      <c r="OCR17" s="98"/>
      <c r="OCS17" s="98"/>
      <c r="OCT17" s="98"/>
      <c r="OCU17" s="98"/>
      <c r="OCV17" s="98"/>
      <c r="OCW17" s="98"/>
      <c r="OCX17" s="98"/>
      <c r="OCY17" s="98"/>
      <c r="OCZ17" s="98"/>
      <c r="ODA17" s="98"/>
      <c r="ODB17" s="98"/>
      <c r="ODC17" s="98"/>
      <c r="ODD17" s="98"/>
      <c r="ODE17" s="98"/>
      <c r="ODF17" s="98"/>
      <c r="ODG17" s="98"/>
      <c r="ODH17" s="98"/>
      <c r="ODI17" s="98"/>
      <c r="ODJ17" s="98"/>
      <c r="ODK17" s="98"/>
      <c r="ODL17" s="98"/>
      <c r="ODM17" s="98"/>
      <c r="ODN17" s="98"/>
      <c r="ODO17" s="98"/>
      <c r="ODP17" s="98"/>
      <c r="ODQ17" s="98"/>
      <c r="ODR17" s="98"/>
      <c r="ODS17" s="98"/>
      <c r="ODT17" s="98"/>
      <c r="ODU17" s="98"/>
      <c r="ODV17" s="98"/>
      <c r="ODW17" s="98"/>
      <c r="ODX17" s="98"/>
      <c r="ODY17" s="98"/>
      <c r="ODZ17" s="98"/>
      <c r="OEA17" s="98"/>
      <c r="OEB17" s="98"/>
      <c r="OEC17" s="98"/>
      <c r="OED17" s="98"/>
      <c r="OEE17" s="98"/>
      <c r="OEF17" s="98"/>
      <c r="OEG17" s="98"/>
      <c r="OEH17" s="98"/>
      <c r="OEI17" s="98"/>
      <c r="OEJ17" s="98"/>
      <c r="OEK17" s="98"/>
      <c r="OEL17" s="98"/>
      <c r="OEM17" s="98"/>
      <c r="OEN17" s="98"/>
      <c r="OEO17" s="98"/>
      <c r="OEP17" s="98"/>
      <c r="OEQ17" s="98"/>
      <c r="OER17" s="98"/>
      <c r="OES17" s="98"/>
      <c r="OET17" s="98"/>
      <c r="OEU17" s="98"/>
      <c r="OEV17" s="98"/>
      <c r="OEW17" s="98"/>
      <c r="OEX17" s="98"/>
      <c r="OEY17" s="98"/>
      <c r="OEZ17" s="98"/>
      <c r="OFA17" s="98"/>
      <c r="OFB17" s="98"/>
      <c r="OFC17" s="98"/>
      <c r="OFD17" s="98"/>
      <c r="OFE17" s="98"/>
      <c r="OFF17" s="98"/>
      <c r="OFG17" s="98"/>
      <c r="OFH17" s="98"/>
      <c r="OFI17" s="98"/>
      <c r="OFJ17" s="98"/>
      <c r="OFK17" s="98"/>
      <c r="OFL17" s="98"/>
      <c r="OFM17" s="98"/>
      <c r="OFN17" s="98"/>
      <c r="OFO17" s="98"/>
      <c r="OFP17" s="98"/>
      <c r="OFQ17" s="98"/>
      <c r="OFR17" s="98"/>
      <c r="OFS17" s="98"/>
      <c r="OFT17" s="98"/>
      <c r="OFU17" s="98"/>
      <c r="OFV17" s="98"/>
      <c r="OFW17" s="98"/>
      <c r="OFX17" s="98"/>
      <c r="OFY17" s="98"/>
      <c r="OFZ17" s="98"/>
      <c r="OGA17" s="98"/>
      <c r="OGB17" s="98"/>
      <c r="OGC17" s="98"/>
      <c r="OGD17" s="98"/>
      <c r="OGE17" s="98"/>
      <c r="OGF17" s="98"/>
      <c r="OGG17" s="98"/>
      <c r="OGH17" s="98"/>
      <c r="OGI17" s="98"/>
      <c r="OGJ17" s="98"/>
      <c r="OGK17" s="98"/>
      <c r="OGL17" s="98"/>
      <c r="OGM17" s="98"/>
      <c r="OGN17" s="98"/>
      <c r="OGO17" s="98"/>
      <c r="OGP17" s="98"/>
      <c r="OGQ17" s="98"/>
      <c r="OGR17" s="98"/>
      <c r="OGS17" s="98"/>
      <c r="OGT17" s="98"/>
      <c r="OGU17" s="98"/>
      <c r="OGV17" s="98"/>
      <c r="OGW17" s="98"/>
      <c r="OGX17" s="98"/>
      <c r="OGY17" s="98"/>
      <c r="OGZ17" s="98"/>
      <c r="OHA17" s="98"/>
      <c r="OHB17" s="98"/>
      <c r="OHC17" s="98"/>
      <c r="OHD17" s="98"/>
      <c r="OHE17" s="98"/>
      <c r="OHF17" s="98"/>
      <c r="OHG17" s="98"/>
      <c r="OHH17" s="98"/>
      <c r="OHI17" s="98"/>
      <c r="OHJ17" s="98"/>
      <c r="OHK17" s="98"/>
      <c r="OHL17" s="98"/>
      <c r="OHM17" s="98"/>
      <c r="OHN17" s="98"/>
      <c r="OHO17" s="98"/>
      <c r="OHP17" s="98"/>
      <c r="OHQ17" s="98"/>
      <c r="OHR17" s="98"/>
      <c r="OHS17" s="98"/>
      <c r="OHT17" s="98"/>
      <c r="OHU17" s="98"/>
      <c r="OHV17" s="98"/>
      <c r="OHW17" s="98"/>
      <c r="OHX17" s="98"/>
      <c r="OHY17" s="98"/>
      <c r="OHZ17" s="98"/>
      <c r="OIA17" s="98"/>
      <c r="OIB17" s="98"/>
      <c r="OIC17" s="98"/>
      <c r="OID17" s="98"/>
      <c r="OIE17" s="98"/>
      <c r="OIF17" s="98"/>
      <c r="OIG17" s="98"/>
      <c r="OIH17" s="98"/>
      <c r="OII17" s="98"/>
      <c r="OIJ17" s="98"/>
      <c r="OIK17" s="98"/>
      <c r="OIL17" s="98"/>
      <c r="OIM17" s="98"/>
      <c r="OIN17" s="98"/>
      <c r="OIO17" s="98"/>
      <c r="OIP17" s="98"/>
      <c r="OIQ17" s="98"/>
      <c r="OIR17" s="98"/>
      <c r="OIS17" s="98"/>
      <c r="OIT17" s="98"/>
      <c r="OIU17" s="98"/>
      <c r="OIV17" s="98"/>
      <c r="OIW17" s="98"/>
      <c r="OIX17" s="98"/>
      <c r="OIY17" s="98"/>
      <c r="OIZ17" s="98"/>
      <c r="OJA17" s="98"/>
      <c r="OJB17" s="98"/>
      <c r="OJC17" s="98"/>
      <c r="OJD17" s="98"/>
      <c r="OJE17" s="98"/>
      <c r="OJF17" s="98"/>
      <c r="OJG17" s="98"/>
      <c r="OJH17" s="98"/>
      <c r="OJI17" s="98"/>
      <c r="OJJ17" s="98"/>
      <c r="OJK17" s="98"/>
      <c r="OJL17" s="98"/>
      <c r="OJM17" s="98"/>
      <c r="OJN17" s="98"/>
      <c r="OJO17" s="98"/>
      <c r="OJP17" s="98"/>
      <c r="OJQ17" s="98"/>
      <c r="OJR17" s="98"/>
      <c r="OJS17" s="98"/>
      <c r="OJT17" s="98"/>
      <c r="OJU17" s="98"/>
      <c r="OJV17" s="98"/>
      <c r="OJW17" s="98"/>
      <c r="OJX17" s="98"/>
      <c r="OJY17" s="98"/>
      <c r="OJZ17" s="98"/>
      <c r="OKA17" s="98"/>
      <c r="OKB17" s="98"/>
      <c r="OKC17" s="98"/>
      <c r="OKD17" s="98"/>
      <c r="OKE17" s="98"/>
      <c r="OKF17" s="98"/>
      <c r="OKG17" s="98"/>
      <c r="OKH17" s="98"/>
      <c r="OKI17" s="98"/>
      <c r="OKJ17" s="98"/>
      <c r="OKK17" s="98"/>
      <c r="OKL17" s="98"/>
      <c r="OKM17" s="98"/>
      <c r="OKN17" s="98"/>
      <c r="OKO17" s="98"/>
      <c r="OKP17" s="98"/>
      <c r="OKQ17" s="98"/>
      <c r="OKR17" s="98"/>
      <c r="OKS17" s="98"/>
      <c r="OKT17" s="98"/>
      <c r="OKU17" s="98"/>
      <c r="OKV17" s="98"/>
      <c r="OKW17" s="98"/>
      <c r="OKX17" s="98"/>
      <c r="OKY17" s="98"/>
      <c r="OKZ17" s="98"/>
      <c r="OLA17" s="98"/>
      <c r="OLB17" s="98"/>
      <c r="OLC17" s="98"/>
      <c r="OLD17" s="98"/>
      <c r="OLE17" s="98"/>
      <c r="OLF17" s="98"/>
      <c r="OLG17" s="98"/>
      <c r="OLH17" s="98"/>
      <c r="OLI17" s="98"/>
      <c r="OLJ17" s="98"/>
      <c r="OLK17" s="98"/>
      <c r="OLL17" s="98"/>
      <c r="OLM17" s="98"/>
      <c r="OLN17" s="98"/>
      <c r="OLO17" s="98"/>
      <c r="OLP17" s="98"/>
      <c r="OLQ17" s="98"/>
      <c r="OLR17" s="98"/>
      <c r="OLS17" s="98"/>
      <c r="OLT17" s="98"/>
      <c r="OLU17" s="98"/>
      <c r="OLV17" s="98"/>
      <c r="OLW17" s="98"/>
      <c r="OLX17" s="98"/>
      <c r="OLY17" s="98"/>
      <c r="OLZ17" s="98"/>
      <c r="OMA17" s="98"/>
      <c r="OMB17" s="98"/>
      <c r="OMC17" s="98"/>
      <c r="OMD17" s="98"/>
      <c r="OME17" s="98"/>
      <c r="OMF17" s="98"/>
      <c r="OMG17" s="98"/>
      <c r="OMH17" s="98"/>
      <c r="OMI17" s="98"/>
      <c r="OMJ17" s="98"/>
      <c r="OMK17" s="98"/>
      <c r="OML17" s="98"/>
      <c r="OMM17" s="98"/>
      <c r="OMN17" s="98"/>
      <c r="OMO17" s="98"/>
      <c r="OMP17" s="98"/>
      <c r="OMQ17" s="98"/>
      <c r="OMR17" s="98"/>
      <c r="OMS17" s="98"/>
      <c r="OMT17" s="98"/>
      <c r="OMU17" s="98"/>
      <c r="OMV17" s="98"/>
      <c r="OMW17" s="98"/>
      <c r="OMX17" s="98"/>
      <c r="OMY17" s="98"/>
      <c r="OMZ17" s="98"/>
      <c r="ONA17" s="98"/>
      <c r="ONB17" s="98"/>
      <c r="ONC17" s="98"/>
      <c r="OND17" s="98"/>
      <c r="ONE17" s="98"/>
      <c r="ONF17" s="98"/>
      <c r="ONG17" s="98"/>
      <c r="ONH17" s="98"/>
      <c r="ONI17" s="98"/>
      <c r="ONJ17" s="98"/>
      <c r="ONK17" s="98"/>
      <c r="ONL17" s="98"/>
      <c r="ONM17" s="98"/>
      <c r="ONN17" s="98"/>
      <c r="ONO17" s="98"/>
      <c r="ONP17" s="98"/>
      <c r="ONQ17" s="98"/>
      <c r="ONR17" s="98"/>
      <c r="ONS17" s="98"/>
      <c r="ONT17" s="98"/>
      <c r="ONU17" s="98"/>
      <c r="ONV17" s="98"/>
      <c r="ONW17" s="98"/>
      <c r="ONX17" s="98"/>
      <c r="ONY17" s="98"/>
      <c r="ONZ17" s="98"/>
      <c r="OOA17" s="98"/>
      <c r="OOB17" s="98"/>
      <c r="OOC17" s="98"/>
      <c r="OOD17" s="98"/>
      <c r="OOE17" s="98"/>
      <c r="OOF17" s="98"/>
      <c r="OOG17" s="98"/>
      <c r="OOH17" s="98"/>
      <c r="OOI17" s="98"/>
      <c r="OOJ17" s="98"/>
      <c r="OOK17" s="98"/>
      <c r="OOL17" s="98"/>
      <c r="OOM17" s="98"/>
      <c r="OON17" s="98"/>
      <c r="OOO17" s="98"/>
      <c r="OOP17" s="98"/>
      <c r="OOQ17" s="98"/>
      <c r="OOR17" s="98"/>
      <c r="OOS17" s="98"/>
      <c r="OOT17" s="98"/>
      <c r="OOU17" s="98"/>
      <c r="OOV17" s="98"/>
      <c r="OOW17" s="98"/>
      <c r="OOX17" s="98"/>
      <c r="OOY17" s="98"/>
      <c r="OOZ17" s="98"/>
      <c r="OPA17" s="98"/>
      <c r="OPB17" s="98"/>
      <c r="OPC17" s="98"/>
      <c r="OPD17" s="98"/>
      <c r="OPE17" s="98"/>
      <c r="OPF17" s="98"/>
      <c r="OPG17" s="98"/>
      <c r="OPH17" s="98"/>
      <c r="OPI17" s="98"/>
      <c r="OPJ17" s="98"/>
      <c r="OPK17" s="98"/>
      <c r="OPL17" s="98"/>
      <c r="OPM17" s="98"/>
      <c r="OPN17" s="98"/>
      <c r="OPO17" s="98"/>
      <c r="OPP17" s="98"/>
      <c r="OPQ17" s="98"/>
      <c r="OPR17" s="98"/>
      <c r="OPS17" s="98"/>
      <c r="OPT17" s="98"/>
      <c r="OPU17" s="98"/>
      <c r="OPV17" s="98"/>
      <c r="OPW17" s="98"/>
      <c r="OPX17" s="98"/>
      <c r="OPY17" s="98"/>
      <c r="OPZ17" s="98"/>
      <c r="OQA17" s="98"/>
      <c r="OQB17" s="98"/>
      <c r="OQC17" s="98"/>
      <c r="OQD17" s="98"/>
      <c r="OQE17" s="98"/>
      <c r="OQF17" s="98"/>
      <c r="OQG17" s="98"/>
      <c r="OQH17" s="98"/>
      <c r="OQI17" s="98"/>
      <c r="OQJ17" s="98"/>
      <c r="OQK17" s="98"/>
      <c r="OQL17" s="98"/>
      <c r="OQM17" s="98"/>
      <c r="OQN17" s="98"/>
      <c r="OQO17" s="98"/>
      <c r="OQP17" s="98"/>
      <c r="OQQ17" s="98"/>
      <c r="OQR17" s="98"/>
      <c r="OQS17" s="98"/>
      <c r="OQT17" s="98"/>
      <c r="OQU17" s="98"/>
      <c r="OQV17" s="98"/>
      <c r="OQW17" s="98"/>
      <c r="OQX17" s="98"/>
      <c r="OQY17" s="98"/>
      <c r="OQZ17" s="98"/>
      <c r="ORA17" s="98"/>
      <c r="ORB17" s="98"/>
      <c r="ORC17" s="98"/>
      <c r="ORD17" s="98"/>
      <c r="ORE17" s="98"/>
      <c r="ORF17" s="98"/>
      <c r="ORG17" s="98"/>
      <c r="ORH17" s="98"/>
      <c r="ORI17" s="98"/>
      <c r="ORJ17" s="98"/>
      <c r="ORK17" s="98"/>
      <c r="ORL17" s="98"/>
      <c r="ORM17" s="98"/>
      <c r="ORN17" s="98"/>
      <c r="ORO17" s="98"/>
      <c r="ORP17" s="98"/>
      <c r="ORQ17" s="98"/>
      <c r="ORR17" s="98"/>
      <c r="ORS17" s="98"/>
      <c r="ORT17" s="98"/>
      <c r="ORU17" s="98"/>
      <c r="ORV17" s="98"/>
      <c r="ORW17" s="98"/>
      <c r="ORX17" s="98"/>
      <c r="ORY17" s="98"/>
      <c r="ORZ17" s="98"/>
      <c r="OSA17" s="98"/>
      <c r="OSB17" s="98"/>
      <c r="OSC17" s="98"/>
      <c r="OSD17" s="98"/>
      <c r="OSE17" s="98"/>
      <c r="OSF17" s="98"/>
      <c r="OSG17" s="98"/>
      <c r="OSH17" s="98"/>
      <c r="OSI17" s="98"/>
      <c r="OSJ17" s="98"/>
      <c r="OSK17" s="98"/>
      <c r="OSL17" s="98"/>
      <c r="OSM17" s="98"/>
      <c r="OSN17" s="98"/>
      <c r="OSO17" s="98"/>
      <c r="OSP17" s="98"/>
      <c r="OSQ17" s="98"/>
      <c r="OSR17" s="98"/>
      <c r="OSS17" s="98"/>
      <c r="OST17" s="98"/>
      <c r="OSU17" s="98"/>
      <c r="OSV17" s="98"/>
      <c r="OSW17" s="98"/>
      <c r="OSX17" s="98"/>
      <c r="OSY17" s="98"/>
      <c r="OSZ17" s="98"/>
      <c r="OTA17" s="98"/>
      <c r="OTB17" s="98"/>
      <c r="OTC17" s="98"/>
      <c r="OTD17" s="98"/>
      <c r="OTE17" s="98"/>
      <c r="OTF17" s="98"/>
      <c r="OTG17" s="98"/>
      <c r="OTH17" s="98"/>
      <c r="OTI17" s="98"/>
      <c r="OTJ17" s="98"/>
      <c r="OTK17" s="98"/>
      <c r="OTL17" s="98"/>
      <c r="OTM17" s="98"/>
      <c r="OTN17" s="98"/>
      <c r="OTO17" s="98"/>
      <c r="OTP17" s="98"/>
      <c r="OTQ17" s="98"/>
      <c r="OTR17" s="98"/>
      <c r="OTS17" s="98"/>
      <c r="OTT17" s="98"/>
      <c r="OTU17" s="98"/>
      <c r="OTV17" s="98"/>
      <c r="OTW17" s="98"/>
      <c r="OTX17" s="98"/>
      <c r="OTY17" s="98"/>
      <c r="OTZ17" s="98"/>
      <c r="OUA17" s="98"/>
      <c r="OUB17" s="98"/>
      <c r="OUC17" s="98"/>
      <c r="OUD17" s="98"/>
      <c r="OUE17" s="98"/>
      <c r="OUF17" s="98"/>
      <c r="OUG17" s="98"/>
      <c r="OUH17" s="98"/>
      <c r="OUI17" s="98"/>
      <c r="OUJ17" s="98"/>
      <c r="OUK17" s="98"/>
      <c r="OUL17" s="98"/>
      <c r="OUM17" s="98"/>
      <c r="OUN17" s="98"/>
      <c r="OUO17" s="98"/>
      <c r="OUP17" s="98"/>
      <c r="OUQ17" s="98"/>
      <c r="OUR17" s="98"/>
      <c r="OUS17" s="98"/>
      <c r="OUT17" s="98"/>
      <c r="OUU17" s="98"/>
      <c r="OUV17" s="98"/>
      <c r="OUW17" s="98"/>
      <c r="OUX17" s="98"/>
      <c r="OUY17" s="98"/>
      <c r="OUZ17" s="98"/>
      <c r="OVA17" s="98"/>
      <c r="OVB17" s="98"/>
      <c r="OVC17" s="98"/>
      <c r="OVD17" s="98"/>
      <c r="OVE17" s="98"/>
      <c r="OVF17" s="98"/>
      <c r="OVG17" s="98"/>
      <c r="OVH17" s="98"/>
      <c r="OVI17" s="98"/>
      <c r="OVJ17" s="98"/>
      <c r="OVK17" s="98"/>
      <c r="OVL17" s="98"/>
      <c r="OVM17" s="98"/>
      <c r="OVN17" s="98"/>
      <c r="OVO17" s="98"/>
      <c r="OVP17" s="98"/>
      <c r="OVQ17" s="98"/>
      <c r="OVR17" s="98"/>
      <c r="OVS17" s="98"/>
      <c r="OVT17" s="98"/>
      <c r="OVU17" s="98"/>
      <c r="OVV17" s="98"/>
      <c r="OVW17" s="98"/>
      <c r="OVX17" s="98"/>
      <c r="OVY17" s="98"/>
      <c r="OVZ17" s="98"/>
      <c r="OWA17" s="98"/>
      <c r="OWB17" s="98"/>
      <c r="OWC17" s="98"/>
      <c r="OWD17" s="98"/>
      <c r="OWE17" s="98"/>
      <c r="OWF17" s="98"/>
      <c r="OWG17" s="98"/>
      <c r="OWH17" s="98"/>
      <c r="OWI17" s="98"/>
      <c r="OWJ17" s="98"/>
      <c r="OWK17" s="98"/>
      <c r="OWL17" s="98"/>
      <c r="OWM17" s="98"/>
      <c r="OWN17" s="98"/>
      <c r="OWO17" s="98"/>
      <c r="OWP17" s="98"/>
      <c r="OWQ17" s="98"/>
      <c r="OWR17" s="98"/>
      <c r="OWS17" s="98"/>
      <c r="OWT17" s="98"/>
      <c r="OWU17" s="98"/>
      <c r="OWV17" s="98"/>
      <c r="OWW17" s="98"/>
      <c r="OWX17" s="98"/>
      <c r="OWY17" s="98"/>
      <c r="OWZ17" s="98"/>
      <c r="OXA17" s="98"/>
      <c r="OXB17" s="98"/>
      <c r="OXC17" s="98"/>
      <c r="OXD17" s="98"/>
      <c r="OXE17" s="98"/>
      <c r="OXF17" s="98"/>
      <c r="OXG17" s="98"/>
      <c r="OXH17" s="98"/>
      <c r="OXI17" s="98"/>
      <c r="OXJ17" s="98"/>
      <c r="OXK17" s="98"/>
      <c r="OXL17" s="98"/>
      <c r="OXM17" s="98"/>
      <c r="OXN17" s="98"/>
      <c r="OXO17" s="98"/>
      <c r="OXP17" s="98"/>
      <c r="OXQ17" s="98"/>
      <c r="OXR17" s="98"/>
      <c r="OXS17" s="98"/>
      <c r="OXT17" s="98"/>
      <c r="OXU17" s="98"/>
      <c r="OXV17" s="98"/>
      <c r="OXW17" s="98"/>
      <c r="OXX17" s="98"/>
      <c r="OXY17" s="98"/>
      <c r="OXZ17" s="98"/>
      <c r="OYA17" s="98"/>
      <c r="OYB17" s="98"/>
      <c r="OYC17" s="98"/>
      <c r="OYD17" s="98"/>
      <c r="OYE17" s="98"/>
      <c r="OYF17" s="98"/>
      <c r="OYG17" s="98"/>
      <c r="OYH17" s="98"/>
      <c r="OYI17" s="98"/>
      <c r="OYJ17" s="98"/>
      <c r="OYK17" s="98"/>
      <c r="OYL17" s="98"/>
      <c r="OYM17" s="98"/>
      <c r="OYN17" s="98"/>
      <c r="OYO17" s="98"/>
      <c r="OYP17" s="98"/>
      <c r="OYQ17" s="98"/>
      <c r="OYR17" s="98"/>
      <c r="OYS17" s="98"/>
      <c r="OYT17" s="98"/>
      <c r="OYU17" s="98"/>
      <c r="OYV17" s="98"/>
      <c r="OYW17" s="98"/>
      <c r="OYX17" s="98"/>
      <c r="OYY17" s="98"/>
      <c r="OYZ17" s="98"/>
      <c r="OZA17" s="98"/>
      <c r="OZB17" s="98"/>
      <c r="OZC17" s="98"/>
      <c r="OZD17" s="98"/>
      <c r="OZE17" s="98"/>
      <c r="OZF17" s="98"/>
      <c r="OZG17" s="98"/>
      <c r="OZH17" s="98"/>
      <c r="OZI17" s="98"/>
      <c r="OZJ17" s="98"/>
      <c r="OZK17" s="98"/>
      <c r="OZL17" s="98"/>
      <c r="OZM17" s="98"/>
      <c r="OZN17" s="98"/>
      <c r="OZO17" s="98"/>
      <c r="OZP17" s="98"/>
      <c r="OZQ17" s="98"/>
      <c r="OZR17" s="98"/>
      <c r="OZS17" s="98"/>
      <c r="OZT17" s="98"/>
      <c r="OZU17" s="98"/>
      <c r="OZV17" s="98"/>
      <c r="OZW17" s="98"/>
      <c r="OZX17" s="98"/>
      <c r="OZY17" s="98"/>
      <c r="OZZ17" s="98"/>
      <c r="PAA17" s="98"/>
      <c r="PAB17" s="98"/>
      <c r="PAC17" s="98"/>
      <c r="PAD17" s="98"/>
      <c r="PAE17" s="98"/>
      <c r="PAF17" s="98"/>
      <c r="PAG17" s="98"/>
      <c r="PAH17" s="98"/>
      <c r="PAI17" s="98"/>
      <c r="PAJ17" s="98"/>
      <c r="PAK17" s="98"/>
      <c r="PAL17" s="98"/>
      <c r="PAM17" s="98"/>
      <c r="PAN17" s="98"/>
      <c r="PAO17" s="98"/>
      <c r="PAP17" s="98"/>
      <c r="PAQ17" s="98"/>
      <c r="PAR17" s="98"/>
      <c r="PAS17" s="98"/>
      <c r="PAT17" s="98"/>
      <c r="PAU17" s="98"/>
      <c r="PAV17" s="98"/>
      <c r="PAW17" s="98"/>
      <c r="PAX17" s="98"/>
      <c r="PAY17" s="98"/>
      <c r="PAZ17" s="98"/>
      <c r="PBA17" s="98"/>
      <c r="PBB17" s="98"/>
      <c r="PBC17" s="98"/>
      <c r="PBD17" s="98"/>
      <c r="PBE17" s="98"/>
      <c r="PBF17" s="98"/>
      <c r="PBG17" s="98"/>
      <c r="PBH17" s="98"/>
      <c r="PBI17" s="98"/>
      <c r="PBJ17" s="98"/>
      <c r="PBK17" s="98"/>
      <c r="PBL17" s="98"/>
      <c r="PBM17" s="98"/>
      <c r="PBN17" s="98"/>
      <c r="PBO17" s="98"/>
      <c r="PBP17" s="98"/>
      <c r="PBQ17" s="98"/>
      <c r="PBR17" s="98"/>
      <c r="PBS17" s="98"/>
      <c r="PBT17" s="98"/>
      <c r="PBU17" s="98"/>
      <c r="PBV17" s="98"/>
      <c r="PBW17" s="98"/>
      <c r="PBX17" s="98"/>
      <c r="PBY17" s="98"/>
      <c r="PBZ17" s="98"/>
      <c r="PCA17" s="98"/>
      <c r="PCB17" s="98"/>
      <c r="PCC17" s="98"/>
      <c r="PCD17" s="98"/>
      <c r="PCE17" s="98"/>
      <c r="PCF17" s="98"/>
      <c r="PCG17" s="98"/>
      <c r="PCH17" s="98"/>
      <c r="PCI17" s="98"/>
      <c r="PCJ17" s="98"/>
      <c r="PCK17" s="98"/>
      <c r="PCL17" s="98"/>
      <c r="PCM17" s="98"/>
      <c r="PCN17" s="98"/>
      <c r="PCO17" s="98"/>
      <c r="PCP17" s="98"/>
      <c r="PCQ17" s="98"/>
      <c r="PCR17" s="98"/>
      <c r="PCS17" s="98"/>
      <c r="PCT17" s="98"/>
      <c r="PCU17" s="98"/>
      <c r="PCV17" s="98"/>
      <c r="PCW17" s="98"/>
      <c r="PCX17" s="98"/>
      <c r="PCY17" s="98"/>
      <c r="PCZ17" s="98"/>
      <c r="PDA17" s="98"/>
      <c r="PDB17" s="98"/>
      <c r="PDC17" s="98"/>
      <c r="PDD17" s="98"/>
      <c r="PDE17" s="98"/>
      <c r="PDF17" s="98"/>
      <c r="PDG17" s="98"/>
      <c r="PDH17" s="98"/>
      <c r="PDI17" s="98"/>
      <c r="PDJ17" s="98"/>
      <c r="PDK17" s="98"/>
      <c r="PDL17" s="98"/>
      <c r="PDM17" s="98"/>
      <c r="PDN17" s="98"/>
      <c r="PDO17" s="98"/>
      <c r="PDP17" s="98"/>
      <c r="PDQ17" s="98"/>
      <c r="PDR17" s="98"/>
      <c r="PDS17" s="98"/>
      <c r="PDT17" s="98"/>
      <c r="PDU17" s="98"/>
      <c r="PDV17" s="98"/>
      <c r="PDW17" s="98"/>
      <c r="PDX17" s="98"/>
      <c r="PDY17" s="98"/>
      <c r="PDZ17" s="98"/>
      <c r="PEA17" s="98"/>
      <c r="PEB17" s="98"/>
      <c r="PEC17" s="98"/>
      <c r="PED17" s="98"/>
      <c r="PEE17" s="98"/>
      <c r="PEF17" s="98"/>
      <c r="PEG17" s="98"/>
      <c r="PEH17" s="98"/>
      <c r="PEI17" s="98"/>
      <c r="PEJ17" s="98"/>
      <c r="PEK17" s="98"/>
      <c r="PEL17" s="98"/>
      <c r="PEM17" s="98"/>
      <c r="PEN17" s="98"/>
      <c r="PEO17" s="98"/>
      <c r="PEP17" s="98"/>
      <c r="PEQ17" s="98"/>
      <c r="PER17" s="98"/>
      <c r="PES17" s="98"/>
      <c r="PET17" s="98"/>
      <c r="PEU17" s="98"/>
      <c r="PEV17" s="98"/>
      <c r="PEW17" s="98"/>
      <c r="PEX17" s="98"/>
      <c r="PEY17" s="98"/>
      <c r="PEZ17" s="98"/>
      <c r="PFA17" s="98"/>
      <c r="PFB17" s="98"/>
      <c r="PFC17" s="98"/>
      <c r="PFD17" s="98"/>
      <c r="PFE17" s="98"/>
      <c r="PFF17" s="98"/>
      <c r="PFG17" s="98"/>
      <c r="PFH17" s="98"/>
      <c r="PFI17" s="98"/>
      <c r="PFJ17" s="98"/>
      <c r="PFK17" s="98"/>
      <c r="PFL17" s="98"/>
      <c r="PFM17" s="98"/>
      <c r="PFN17" s="98"/>
      <c r="PFO17" s="98"/>
      <c r="PFP17" s="98"/>
      <c r="PFQ17" s="98"/>
      <c r="PFR17" s="98"/>
      <c r="PFS17" s="98"/>
      <c r="PFT17" s="98"/>
      <c r="PFU17" s="98"/>
      <c r="PFV17" s="98"/>
      <c r="PFW17" s="98"/>
      <c r="PFX17" s="98"/>
      <c r="PFY17" s="98"/>
      <c r="PFZ17" s="98"/>
      <c r="PGA17" s="98"/>
      <c r="PGB17" s="98"/>
      <c r="PGC17" s="98"/>
      <c r="PGD17" s="98"/>
      <c r="PGE17" s="98"/>
      <c r="PGF17" s="98"/>
      <c r="PGG17" s="98"/>
      <c r="PGH17" s="98"/>
      <c r="PGI17" s="98"/>
      <c r="PGJ17" s="98"/>
      <c r="PGK17" s="98"/>
      <c r="PGL17" s="98"/>
      <c r="PGM17" s="98"/>
      <c r="PGN17" s="98"/>
      <c r="PGO17" s="98"/>
      <c r="PGP17" s="98"/>
      <c r="PGQ17" s="98"/>
      <c r="PGR17" s="98"/>
      <c r="PGS17" s="98"/>
      <c r="PGT17" s="98"/>
      <c r="PGU17" s="98"/>
      <c r="PGV17" s="98"/>
      <c r="PGW17" s="98"/>
      <c r="PGX17" s="98"/>
      <c r="PGY17" s="98"/>
      <c r="PGZ17" s="98"/>
      <c r="PHA17" s="98"/>
      <c r="PHB17" s="98"/>
      <c r="PHC17" s="98"/>
      <c r="PHD17" s="98"/>
      <c r="PHE17" s="98"/>
      <c r="PHF17" s="98"/>
      <c r="PHG17" s="98"/>
      <c r="PHH17" s="98"/>
      <c r="PHI17" s="98"/>
      <c r="PHJ17" s="98"/>
      <c r="PHK17" s="98"/>
      <c r="PHL17" s="98"/>
      <c r="PHM17" s="98"/>
      <c r="PHN17" s="98"/>
      <c r="PHO17" s="98"/>
      <c r="PHP17" s="98"/>
      <c r="PHQ17" s="98"/>
      <c r="PHR17" s="98"/>
      <c r="PHS17" s="98"/>
      <c r="PHT17" s="98"/>
      <c r="PHU17" s="98"/>
      <c r="PHV17" s="98"/>
      <c r="PHW17" s="98"/>
      <c r="PHX17" s="98"/>
      <c r="PHY17" s="98"/>
      <c r="PHZ17" s="98"/>
      <c r="PIA17" s="98"/>
      <c r="PIB17" s="98"/>
      <c r="PIC17" s="98"/>
      <c r="PID17" s="98"/>
      <c r="PIE17" s="98"/>
      <c r="PIF17" s="98"/>
      <c r="PIG17" s="98"/>
      <c r="PIH17" s="98"/>
      <c r="PII17" s="98"/>
      <c r="PIJ17" s="98"/>
      <c r="PIK17" s="98"/>
      <c r="PIL17" s="98"/>
      <c r="PIM17" s="98"/>
      <c r="PIN17" s="98"/>
      <c r="PIO17" s="98"/>
      <c r="PIP17" s="98"/>
      <c r="PIQ17" s="98"/>
      <c r="PIR17" s="98"/>
      <c r="PIS17" s="98"/>
      <c r="PIT17" s="98"/>
      <c r="PIU17" s="98"/>
      <c r="PIV17" s="98"/>
      <c r="PIW17" s="98"/>
      <c r="PIX17" s="98"/>
      <c r="PIY17" s="98"/>
      <c r="PIZ17" s="98"/>
      <c r="PJA17" s="98"/>
      <c r="PJB17" s="98"/>
      <c r="PJC17" s="98"/>
      <c r="PJD17" s="98"/>
      <c r="PJE17" s="98"/>
      <c r="PJF17" s="98"/>
      <c r="PJG17" s="98"/>
      <c r="PJH17" s="98"/>
      <c r="PJI17" s="98"/>
      <c r="PJJ17" s="98"/>
      <c r="PJK17" s="98"/>
      <c r="PJL17" s="98"/>
      <c r="PJM17" s="98"/>
      <c r="PJN17" s="98"/>
      <c r="PJO17" s="98"/>
      <c r="PJP17" s="98"/>
      <c r="PJQ17" s="98"/>
      <c r="PJR17" s="98"/>
      <c r="PJS17" s="98"/>
      <c r="PJT17" s="98"/>
      <c r="PJU17" s="98"/>
      <c r="PJV17" s="98"/>
      <c r="PJW17" s="98"/>
      <c r="PJX17" s="98"/>
      <c r="PJY17" s="98"/>
      <c r="PJZ17" s="98"/>
      <c r="PKA17" s="98"/>
      <c r="PKB17" s="98"/>
      <c r="PKC17" s="98"/>
      <c r="PKD17" s="98"/>
      <c r="PKE17" s="98"/>
      <c r="PKF17" s="98"/>
      <c r="PKG17" s="98"/>
      <c r="PKH17" s="98"/>
      <c r="PKI17" s="98"/>
      <c r="PKJ17" s="98"/>
      <c r="PKK17" s="98"/>
      <c r="PKL17" s="98"/>
      <c r="PKM17" s="98"/>
      <c r="PKN17" s="98"/>
      <c r="PKO17" s="98"/>
      <c r="PKP17" s="98"/>
      <c r="PKQ17" s="98"/>
      <c r="PKR17" s="98"/>
      <c r="PKS17" s="98"/>
      <c r="PKT17" s="98"/>
      <c r="PKU17" s="98"/>
      <c r="PKV17" s="98"/>
      <c r="PKW17" s="98"/>
      <c r="PKX17" s="98"/>
      <c r="PKY17" s="98"/>
      <c r="PKZ17" s="98"/>
      <c r="PLA17" s="98"/>
      <c r="PLB17" s="98"/>
      <c r="PLC17" s="98"/>
      <c r="PLD17" s="98"/>
      <c r="PLE17" s="98"/>
      <c r="PLF17" s="98"/>
      <c r="PLG17" s="98"/>
      <c r="PLH17" s="98"/>
      <c r="PLI17" s="98"/>
      <c r="PLJ17" s="98"/>
      <c r="PLK17" s="98"/>
      <c r="PLL17" s="98"/>
      <c r="PLM17" s="98"/>
      <c r="PLN17" s="98"/>
      <c r="PLO17" s="98"/>
      <c r="PLP17" s="98"/>
      <c r="PLQ17" s="98"/>
      <c r="PLR17" s="98"/>
      <c r="PLS17" s="98"/>
      <c r="PLT17" s="98"/>
      <c r="PLU17" s="98"/>
      <c r="PLV17" s="98"/>
      <c r="PLW17" s="98"/>
      <c r="PLX17" s="98"/>
      <c r="PLY17" s="98"/>
      <c r="PLZ17" s="98"/>
      <c r="PMA17" s="98"/>
      <c r="PMB17" s="98"/>
      <c r="PMC17" s="98"/>
      <c r="PMD17" s="98"/>
      <c r="PME17" s="98"/>
      <c r="PMF17" s="98"/>
      <c r="PMG17" s="98"/>
      <c r="PMH17" s="98"/>
      <c r="PMI17" s="98"/>
      <c r="PMJ17" s="98"/>
      <c r="PMK17" s="98"/>
      <c r="PML17" s="98"/>
      <c r="PMM17" s="98"/>
      <c r="PMN17" s="98"/>
      <c r="PMO17" s="98"/>
      <c r="PMP17" s="98"/>
      <c r="PMQ17" s="98"/>
      <c r="PMR17" s="98"/>
      <c r="PMS17" s="98"/>
      <c r="PMT17" s="98"/>
      <c r="PMU17" s="98"/>
      <c r="PMV17" s="98"/>
      <c r="PMW17" s="98"/>
      <c r="PMX17" s="98"/>
      <c r="PMY17" s="98"/>
      <c r="PMZ17" s="98"/>
      <c r="PNA17" s="98"/>
      <c r="PNB17" s="98"/>
      <c r="PNC17" s="98"/>
      <c r="PND17" s="98"/>
      <c r="PNE17" s="98"/>
      <c r="PNF17" s="98"/>
      <c r="PNG17" s="98"/>
      <c r="PNH17" s="98"/>
      <c r="PNI17" s="98"/>
      <c r="PNJ17" s="98"/>
      <c r="PNK17" s="98"/>
      <c r="PNL17" s="98"/>
      <c r="PNM17" s="98"/>
      <c r="PNN17" s="98"/>
      <c r="PNO17" s="98"/>
      <c r="PNP17" s="98"/>
      <c r="PNQ17" s="98"/>
      <c r="PNR17" s="98"/>
      <c r="PNS17" s="98"/>
      <c r="PNT17" s="98"/>
      <c r="PNU17" s="98"/>
      <c r="PNV17" s="98"/>
      <c r="PNW17" s="98"/>
      <c r="PNX17" s="98"/>
      <c r="PNY17" s="98"/>
      <c r="PNZ17" s="98"/>
      <c r="POA17" s="98"/>
      <c r="POB17" s="98"/>
      <c r="POC17" s="98"/>
      <c r="POD17" s="98"/>
      <c r="POE17" s="98"/>
      <c r="POF17" s="98"/>
      <c r="POG17" s="98"/>
      <c r="POH17" s="98"/>
      <c r="POI17" s="98"/>
      <c r="POJ17" s="98"/>
      <c r="POK17" s="98"/>
      <c r="POL17" s="98"/>
      <c r="POM17" s="98"/>
      <c r="PON17" s="98"/>
      <c r="POO17" s="98"/>
      <c r="POP17" s="98"/>
      <c r="POQ17" s="98"/>
      <c r="POR17" s="98"/>
      <c r="POS17" s="98"/>
      <c r="POT17" s="98"/>
      <c r="POU17" s="98"/>
      <c r="POV17" s="98"/>
      <c r="POW17" s="98"/>
      <c r="POX17" s="98"/>
      <c r="POY17" s="98"/>
      <c r="POZ17" s="98"/>
      <c r="PPA17" s="98"/>
      <c r="PPB17" s="98"/>
      <c r="PPC17" s="98"/>
      <c r="PPD17" s="98"/>
      <c r="PPE17" s="98"/>
      <c r="PPF17" s="98"/>
      <c r="PPG17" s="98"/>
      <c r="PPH17" s="98"/>
      <c r="PPI17" s="98"/>
      <c r="PPJ17" s="98"/>
      <c r="PPK17" s="98"/>
      <c r="PPL17" s="98"/>
      <c r="PPM17" s="98"/>
      <c r="PPN17" s="98"/>
      <c r="PPO17" s="98"/>
      <c r="PPP17" s="98"/>
      <c r="PPQ17" s="98"/>
      <c r="PPR17" s="98"/>
      <c r="PPS17" s="98"/>
      <c r="PPT17" s="98"/>
      <c r="PPU17" s="98"/>
      <c r="PPV17" s="98"/>
      <c r="PPW17" s="98"/>
      <c r="PPX17" s="98"/>
      <c r="PPY17" s="98"/>
      <c r="PPZ17" s="98"/>
      <c r="PQA17" s="98"/>
      <c r="PQB17" s="98"/>
      <c r="PQC17" s="98"/>
      <c r="PQD17" s="98"/>
      <c r="PQE17" s="98"/>
      <c r="PQF17" s="98"/>
      <c r="PQG17" s="98"/>
      <c r="PQH17" s="98"/>
      <c r="PQI17" s="98"/>
      <c r="PQJ17" s="98"/>
      <c r="PQK17" s="98"/>
      <c r="PQL17" s="98"/>
      <c r="PQM17" s="98"/>
      <c r="PQN17" s="98"/>
      <c r="PQO17" s="98"/>
      <c r="PQP17" s="98"/>
      <c r="PQQ17" s="98"/>
      <c r="PQR17" s="98"/>
      <c r="PQS17" s="98"/>
      <c r="PQT17" s="98"/>
      <c r="PQU17" s="98"/>
      <c r="PQV17" s="98"/>
      <c r="PQW17" s="98"/>
      <c r="PQX17" s="98"/>
      <c r="PQY17" s="98"/>
      <c r="PQZ17" s="98"/>
      <c r="PRA17" s="98"/>
      <c r="PRB17" s="98"/>
      <c r="PRC17" s="98"/>
      <c r="PRD17" s="98"/>
      <c r="PRE17" s="98"/>
      <c r="PRF17" s="98"/>
      <c r="PRG17" s="98"/>
      <c r="PRH17" s="98"/>
      <c r="PRI17" s="98"/>
      <c r="PRJ17" s="98"/>
      <c r="PRK17" s="98"/>
      <c r="PRL17" s="98"/>
      <c r="PRM17" s="98"/>
      <c r="PRN17" s="98"/>
      <c r="PRO17" s="98"/>
      <c r="PRP17" s="98"/>
      <c r="PRQ17" s="98"/>
      <c r="PRR17" s="98"/>
      <c r="PRS17" s="98"/>
      <c r="PRT17" s="98"/>
      <c r="PRU17" s="98"/>
      <c r="PRV17" s="98"/>
      <c r="PRW17" s="98"/>
      <c r="PRX17" s="98"/>
      <c r="PRY17" s="98"/>
      <c r="PRZ17" s="98"/>
      <c r="PSA17" s="98"/>
      <c r="PSB17" s="98"/>
      <c r="PSC17" s="98"/>
      <c r="PSD17" s="98"/>
      <c r="PSE17" s="98"/>
      <c r="PSF17" s="98"/>
      <c r="PSG17" s="98"/>
      <c r="PSH17" s="98"/>
      <c r="PSI17" s="98"/>
      <c r="PSJ17" s="98"/>
      <c r="PSK17" s="98"/>
      <c r="PSL17" s="98"/>
      <c r="PSM17" s="98"/>
      <c r="PSN17" s="98"/>
      <c r="PSO17" s="98"/>
      <c r="PSP17" s="98"/>
      <c r="PSQ17" s="98"/>
      <c r="PSR17" s="98"/>
      <c r="PSS17" s="98"/>
      <c r="PST17" s="98"/>
      <c r="PSU17" s="98"/>
      <c r="PSV17" s="98"/>
      <c r="PSW17" s="98"/>
      <c r="PSX17" s="98"/>
      <c r="PSY17" s="98"/>
      <c r="PSZ17" s="98"/>
      <c r="PTA17" s="98"/>
      <c r="PTB17" s="98"/>
      <c r="PTC17" s="98"/>
      <c r="PTD17" s="98"/>
      <c r="PTE17" s="98"/>
      <c r="PTF17" s="98"/>
      <c r="PTG17" s="98"/>
      <c r="PTH17" s="98"/>
      <c r="PTI17" s="98"/>
      <c r="PTJ17" s="98"/>
      <c r="PTK17" s="98"/>
      <c r="PTL17" s="98"/>
      <c r="PTM17" s="98"/>
      <c r="PTN17" s="98"/>
      <c r="PTO17" s="98"/>
      <c r="PTP17" s="98"/>
      <c r="PTQ17" s="98"/>
      <c r="PTR17" s="98"/>
      <c r="PTS17" s="98"/>
      <c r="PTT17" s="98"/>
      <c r="PTU17" s="98"/>
      <c r="PTV17" s="98"/>
      <c r="PTW17" s="98"/>
      <c r="PTX17" s="98"/>
      <c r="PTY17" s="98"/>
      <c r="PTZ17" s="98"/>
      <c r="PUA17" s="98"/>
      <c r="PUB17" s="98"/>
      <c r="PUC17" s="98"/>
      <c r="PUD17" s="98"/>
      <c r="PUE17" s="98"/>
      <c r="PUF17" s="98"/>
      <c r="PUG17" s="98"/>
      <c r="PUH17" s="98"/>
      <c r="PUI17" s="98"/>
      <c r="PUJ17" s="98"/>
      <c r="PUK17" s="98"/>
      <c r="PUL17" s="98"/>
      <c r="PUM17" s="98"/>
      <c r="PUN17" s="98"/>
      <c r="PUO17" s="98"/>
      <c r="PUP17" s="98"/>
      <c r="PUQ17" s="98"/>
      <c r="PUR17" s="98"/>
      <c r="PUS17" s="98"/>
      <c r="PUT17" s="98"/>
      <c r="PUU17" s="98"/>
      <c r="PUV17" s="98"/>
      <c r="PUW17" s="98"/>
      <c r="PUX17" s="98"/>
      <c r="PUY17" s="98"/>
      <c r="PUZ17" s="98"/>
      <c r="PVA17" s="98"/>
      <c r="PVB17" s="98"/>
      <c r="PVC17" s="98"/>
      <c r="PVD17" s="98"/>
      <c r="PVE17" s="98"/>
      <c r="PVF17" s="98"/>
      <c r="PVG17" s="98"/>
      <c r="PVH17" s="98"/>
      <c r="PVI17" s="98"/>
      <c r="PVJ17" s="98"/>
      <c r="PVK17" s="98"/>
      <c r="PVL17" s="98"/>
      <c r="PVM17" s="98"/>
      <c r="PVN17" s="98"/>
      <c r="PVO17" s="98"/>
      <c r="PVP17" s="98"/>
      <c r="PVQ17" s="98"/>
      <c r="PVR17" s="98"/>
      <c r="PVS17" s="98"/>
      <c r="PVT17" s="98"/>
      <c r="PVU17" s="98"/>
      <c r="PVV17" s="98"/>
      <c r="PVW17" s="98"/>
      <c r="PVX17" s="98"/>
      <c r="PVY17" s="98"/>
      <c r="PVZ17" s="98"/>
      <c r="PWA17" s="98"/>
      <c r="PWB17" s="98"/>
      <c r="PWC17" s="98"/>
      <c r="PWD17" s="98"/>
      <c r="PWE17" s="98"/>
      <c r="PWF17" s="98"/>
      <c r="PWG17" s="98"/>
      <c r="PWH17" s="98"/>
      <c r="PWI17" s="98"/>
      <c r="PWJ17" s="98"/>
      <c r="PWK17" s="98"/>
      <c r="PWL17" s="98"/>
      <c r="PWM17" s="98"/>
      <c r="PWN17" s="98"/>
      <c r="PWO17" s="98"/>
      <c r="PWP17" s="98"/>
      <c r="PWQ17" s="98"/>
      <c r="PWR17" s="98"/>
      <c r="PWS17" s="98"/>
      <c r="PWT17" s="98"/>
      <c r="PWU17" s="98"/>
      <c r="PWV17" s="98"/>
      <c r="PWW17" s="98"/>
      <c r="PWX17" s="98"/>
      <c r="PWY17" s="98"/>
      <c r="PWZ17" s="98"/>
      <c r="PXA17" s="98"/>
      <c r="PXB17" s="98"/>
      <c r="PXC17" s="98"/>
      <c r="PXD17" s="98"/>
      <c r="PXE17" s="98"/>
      <c r="PXF17" s="98"/>
      <c r="PXG17" s="98"/>
      <c r="PXH17" s="98"/>
      <c r="PXI17" s="98"/>
      <c r="PXJ17" s="98"/>
      <c r="PXK17" s="98"/>
      <c r="PXL17" s="98"/>
      <c r="PXM17" s="98"/>
      <c r="PXN17" s="98"/>
      <c r="PXO17" s="98"/>
      <c r="PXP17" s="98"/>
      <c r="PXQ17" s="98"/>
      <c r="PXR17" s="98"/>
      <c r="PXS17" s="98"/>
      <c r="PXT17" s="98"/>
      <c r="PXU17" s="98"/>
      <c r="PXV17" s="98"/>
      <c r="PXW17" s="98"/>
      <c r="PXX17" s="98"/>
      <c r="PXY17" s="98"/>
      <c r="PXZ17" s="98"/>
      <c r="PYA17" s="98"/>
      <c r="PYB17" s="98"/>
      <c r="PYC17" s="98"/>
      <c r="PYD17" s="98"/>
      <c r="PYE17" s="98"/>
      <c r="PYF17" s="98"/>
      <c r="PYG17" s="98"/>
      <c r="PYH17" s="98"/>
      <c r="PYI17" s="98"/>
      <c r="PYJ17" s="98"/>
      <c r="PYK17" s="98"/>
      <c r="PYL17" s="98"/>
      <c r="PYM17" s="98"/>
      <c r="PYN17" s="98"/>
      <c r="PYO17" s="98"/>
      <c r="PYP17" s="98"/>
      <c r="PYQ17" s="98"/>
      <c r="PYR17" s="98"/>
      <c r="PYS17" s="98"/>
      <c r="PYT17" s="98"/>
      <c r="PYU17" s="98"/>
      <c r="PYV17" s="98"/>
      <c r="PYW17" s="98"/>
      <c r="PYX17" s="98"/>
      <c r="PYY17" s="98"/>
      <c r="PYZ17" s="98"/>
      <c r="PZA17" s="98"/>
      <c r="PZB17" s="98"/>
      <c r="PZC17" s="98"/>
      <c r="PZD17" s="98"/>
      <c r="PZE17" s="98"/>
      <c r="PZF17" s="98"/>
      <c r="PZG17" s="98"/>
      <c r="PZH17" s="98"/>
      <c r="PZI17" s="98"/>
      <c r="PZJ17" s="98"/>
      <c r="PZK17" s="98"/>
      <c r="PZL17" s="98"/>
      <c r="PZM17" s="98"/>
      <c r="PZN17" s="98"/>
      <c r="PZO17" s="98"/>
      <c r="PZP17" s="98"/>
      <c r="PZQ17" s="98"/>
      <c r="PZR17" s="98"/>
      <c r="PZS17" s="98"/>
      <c r="PZT17" s="98"/>
      <c r="PZU17" s="98"/>
      <c r="PZV17" s="98"/>
      <c r="PZW17" s="98"/>
      <c r="PZX17" s="98"/>
      <c r="PZY17" s="98"/>
      <c r="PZZ17" s="98"/>
      <c r="QAA17" s="98"/>
      <c r="QAB17" s="98"/>
      <c r="QAC17" s="98"/>
      <c r="QAD17" s="98"/>
      <c r="QAE17" s="98"/>
      <c r="QAF17" s="98"/>
      <c r="QAG17" s="98"/>
      <c r="QAH17" s="98"/>
      <c r="QAI17" s="98"/>
      <c r="QAJ17" s="98"/>
      <c r="QAK17" s="98"/>
      <c r="QAL17" s="98"/>
      <c r="QAM17" s="98"/>
      <c r="QAN17" s="98"/>
      <c r="QAO17" s="98"/>
      <c r="QAP17" s="98"/>
      <c r="QAQ17" s="98"/>
      <c r="QAR17" s="98"/>
      <c r="QAS17" s="98"/>
      <c r="QAT17" s="98"/>
      <c r="QAU17" s="98"/>
      <c r="QAV17" s="98"/>
      <c r="QAW17" s="98"/>
      <c r="QAX17" s="98"/>
      <c r="QAY17" s="98"/>
      <c r="QAZ17" s="98"/>
      <c r="QBA17" s="98"/>
      <c r="QBB17" s="98"/>
      <c r="QBC17" s="98"/>
      <c r="QBD17" s="98"/>
      <c r="QBE17" s="98"/>
      <c r="QBF17" s="98"/>
      <c r="QBG17" s="98"/>
      <c r="QBH17" s="98"/>
      <c r="QBI17" s="98"/>
      <c r="QBJ17" s="98"/>
      <c r="QBK17" s="98"/>
      <c r="QBL17" s="98"/>
      <c r="QBM17" s="98"/>
      <c r="QBN17" s="98"/>
      <c r="QBO17" s="98"/>
      <c r="QBP17" s="98"/>
      <c r="QBQ17" s="98"/>
      <c r="QBR17" s="98"/>
      <c r="QBS17" s="98"/>
      <c r="QBT17" s="98"/>
      <c r="QBU17" s="98"/>
      <c r="QBV17" s="98"/>
      <c r="QBW17" s="98"/>
      <c r="QBX17" s="98"/>
      <c r="QBY17" s="98"/>
      <c r="QBZ17" s="98"/>
      <c r="QCA17" s="98"/>
      <c r="QCB17" s="98"/>
      <c r="QCC17" s="98"/>
      <c r="QCD17" s="98"/>
      <c r="QCE17" s="98"/>
      <c r="QCF17" s="98"/>
      <c r="QCG17" s="98"/>
      <c r="QCH17" s="98"/>
      <c r="QCI17" s="98"/>
      <c r="QCJ17" s="98"/>
      <c r="QCK17" s="98"/>
      <c r="QCL17" s="98"/>
      <c r="QCM17" s="98"/>
      <c r="QCN17" s="98"/>
      <c r="QCO17" s="98"/>
      <c r="QCP17" s="98"/>
      <c r="QCQ17" s="98"/>
      <c r="QCR17" s="98"/>
      <c r="QCS17" s="98"/>
      <c r="QCT17" s="98"/>
      <c r="QCU17" s="98"/>
      <c r="QCV17" s="98"/>
      <c r="QCW17" s="98"/>
      <c r="QCX17" s="98"/>
      <c r="QCY17" s="98"/>
      <c r="QCZ17" s="98"/>
      <c r="QDA17" s="98"/>
      <c r="QDB17" s="98"/>
      <c r="QDC17" s="98"/>
      <c r="QDD17" s="98"/>
      <c r="QDE17" s="98"/>
      <c r="QDF17" s="98"/>
      <c r="QDG17" s="98"/>
      <c r="QDH17" s="98"/>
      <c r="QDI17" s="98"/>
      <c r="QDJ17" s="98"/>
      <c r="QDK17" s="98"/>
      <c r="QDL17" s="98"/>
      <c r="QDM17" s="98"/>
      <c r="QDN17" s="98"/>
      <c r="QDO17" s="98"/>
      <c r="QDP17" s="98"/>
      <c r="QDQ17" s="98"/>
      <c r="QDR17" s="98"/>
      <c r="QDS17" s="98"/>
      <c r="QDT17" s="98"/>
      <c r="QDU17" s="98"/>
      <c r="QDV17" s="98"/>
      <c r="QDW17" s="98"/>
      <c r="QDX17" s="98"/>
      <c r="QDY17" s="98"/>
      <c r="QDZ17" s="98"/>
      <c r="QEA17" s="98"/>
      <c r="QEB17" s="98"/>
      <c r="QEC17" s="98"/>
      <c r="QED17" s="98"/>
      <c r="QEE17" s="98"/>
      <c r="QEF17" s="98"/>
      <c r="QEG17" s="98"/>
      <c r="QEH17" s="98"/>
      <c r="QEI17" s="98"/>
      <c r="QEJ17" s="98"/>
      <c r="QEK17" s="98"/>
      <c r="QEL17" s="98"/>
      <c r="QEM17" s="98"/>
      <c r="QEN17" s="98"/>
      <c r="QEO17" s="98"/>
      <c r="QEP17" s="98"/>
      <c r="QEQ17" s="98"/>
      <c r="QER17" s="98"/>
      <c r="QES17" s="98"/>
      <c r="QET17" s="98"/>
      <c r="QEU17" s="98"/>
      <c r="QEV17" s="98"/>
      <c r="QEW17" s="98"/>
      <c r="QEX17" s="98"/>
      <c r="QEY17" s="98"/>
      <c r="QEZ17" s="98"/>
      <c r="QFA17" s="98"/>
      <c r="QFB17" s="98"/>
      <c r="QFC17" s="98"/>
      <c r="QFD17" s="98"/>
      <c r="QFE17" s="98"/>
      <c r="QFF17" s="98"/>
      <c r="QFG17" s="98"/>
      <c r="QFH17" s="98"/>
      <c r="QFI17" s="98"/>
      <c r="QFJ17" s="98"/>
      <c r="QFK17" s="98"/>
      <c r="QFL17" s="98"/>
      <c r="QFM17" s="98"/>
      <c r="QFN17" s="98"/>
      <c r="QFO17" s="98"/>
      <c r="QFP17" s="98"/>
      <c r="QFQ17" s="98"/>
      <c r="QFR17" s="98"/>
      <c r="QFS17" s="98"/>
      <c r="QFT17" s="98"/>
      <c r="QFU17" s="98"/>
      <c r="QFV17" s="98"/>
      <c r="QFW17" s="98"/>
      <c r="QFX17" s="98"/>
      <c r="QFY17" s="98"/>
      <c r="QFZ17" s="98"/>
      <c r="QGA17" s="98"/>
      <c r="QGB17" s="98"/>
      <c r="QGC17" s="98"/>
      <c r="QGD17" s="98"/>
      <c r="QGE17" s="98"/>
      <c r="QGF17" s="98"/>
      <c r="QGG17" s="98"/>
      <c r="QGH17" s="98"/>
      <c r="QGI17" s="98"/>
      <c r="QGJ17" s="98"/>
      <c r="QGK17" s="98"/>
      <c r="QGL17" s="98"/>
      <c r="QGM17" s="98"/>
      <c r="QGN17" s="98"/>
      <c r="QGO17" s="98"/>
      <c r="QGP17" s="98"/>
      <c r="QGQ17" s="98"/>
      <c r="QGR17" s="98"/>
      <c r="QGS17" s="98"/>
      <c r="QGT17" s="98"/>
      <c r="QGU17" s="98"/>
      <c r="QGV17" s="98"/>
      <c r="QGW17" s="98"/>
      <c r="QGX17" s="98"/>
      <c r="QGY17" s="98"/>
      <c r="QGZ17" s="98"/>
      <c r="QHA17" s="98"/>
      <c r="QHB17" s="98"/>
      <c r="QHC17" s="98"/>
      <c r="QHD17" s="98"/>
      <c r="QHE17" s="98"/>
      <c r="QHF17" s="98"/>
      <c r="QHG17" s="98"/>
      <c r="QHH17" s="98"/>
      <c r="QHI17" s="98"/>
      <c r="QHJ17" s="98"/>
      <c r="QHK17" s="98"/>
      <c r="QHL17" s="98"/>
      <c r="QHM17" s="98"/>
      <c r="QHN17" s="98"/>
      <c r="QHO17" s="98"/>
      <c r="QHP17" s="98"/>
      <c r="QHQ17" s="98"/>
      <c r="QHR17" s="98"/>
      <c r="QHS17" s="98"/>
      <c r="QHT17" s="98"/>
      <c r="QHU17" s="98"/>
      <c r="QHV17" s="98"/>
      <c r="QHW17" s="98"/>
      <c r="QHX17" s="98"/>
      <c r="QHY17" s="98"/>
      <c r="QHZ17" s="98"/>
      <c r="QIA17" s="98"/>
      <c r="QIB17" s="98"/>
      <c r="QIC17" s="98"/>
      <c r="QID17" s="98"/>
      <c r="QIE17" s="98"/>
      <c r="QIF17" s="98"/>
      <c r="QIG17" s="98"/>
      <c r="QIH17" s="98"/>
      <c r="QII17" s="98"/>
      <c r="QIJ17" s="98"/>
      <c r="QIK17" s="98"/>
      <c r="QIL17" s="98"/>
      <c r="QIM17" s="98"/>
      <c r="QIN17" s="98"/>
      <c r="QIO17" s="98"/>
      <c r="QIP17" s="98"/>
      <c r="QIQ17" s="98"/>
      <c r="QIR17" s="98"/>
      <c r="QIS17" s="98"/>
      <c r="QIT17" s="98"/>
      <c r="QIU17" s="98"/>
      <c r="QIV17" s="98"/>
      <c r="QIW17" s="98"/>
      <c r="QIX17" s="98"/>
      <c r="QIY17" s="98"/>
      <c r="QIZ17" s="98"/>
      <c r="QJA17" s="98"/>
      <c r="QJB17" s="98"/>
      <c r="QJC17" s="98"/>
      <c r="QJD17" s="98"/>
      <c r="QJE17" s="98"/>
      <c r="QJF17" s="98"/>
      <c r="QJG17" s="98"/>
      <c r="QJH17" s="98"/>
      <c r="QJI17" s="98"/>
      <c r="QJJ17" s="98"/>
      <c r="QJK17" s="98"/>
      <c r="QJL17" s="98"/>
      <c r="QJM17" s="98"/>
      <c r="QJN17" s="98"/>
      <c r="QJO17" s="98"/>
      <c r="QJP17" s="98"/>
      <c r="QJQ17" s="98"/>
      <c r="QJR17" s="98"/>
      <c r="QJS17" s="98"/>
      <c r="QJT17" s="98"/>
      <c r="QJU17" s="98"/>
      <c r="QJV17" s="98"/>
      <c r="QJW17" s="98"/>
      <c r="QJX17" s="98"/>
      <c r="QJY17" s="98"/>
      <c r="QJZ17" s="98"/>
      <c r="QKA17" s="98"/>
      <c r="QKB17" s="98"/>
      <c r="QKC17" s="98"/>
      <c r="QKD17" s="98"/>
      <c r="QKE17" s="98"/>
      <c r="QKF17" s="98"/>
      <c r="QKG17" s="98"/>
      <c r="QKH17" s="98"/>
      <c r="QKI17" s="98"/>
      <c r="QKJ17" s="98"/>
      <c r="QKK17" s="98"/>
      <c r="QKL17" s="98"/>
      <c r="QKM17" s="98"/>
      <c r="QKN17" s="98"/>
      <c r="QKO17" s="98"/>
      <c r="QKP17" s="98"/>
      <c r="QKQ17" s="98"/>
      <c r="QKR17" s="98"/>
      <c r="QKS17" s="98"/>
      <c r="QKT17" s="98"/>
      <c r="QKU17" s="98"/>
      <c r="QKV17" s="98"/>
      <c r="QKW17" s="98"/>
      <c r="QKX17" s="98"/>
      <c r="QKY17" s="98"/>
      <c r="QKZ17" s="98"/>
      <c r="QLA17" s="98"/>
      <c r="QLB17" s="98"/>
      <c r="QLC17" s="98"/>
      <c r="QLD17" s="98"/>
      <c r="QLE17" s="98"/>
      <c r="QLF17" s="98"/>
      <c r="QLG17" s="98"/>
      <c r="QLH17" s="98"/>
      <c r="QLI17" s="98"/>
      <c r="QLJ17" s="98"/>
      <c r="QLK17" s="98"/>
      <c r="QLL17" s="98"/>
      <c r="QLM17" s="98"/>
      <c r="QLN17" s="98"/>
      <c r="QLO17" s="98"/>
      <c r="QLP17" s="98"/>
      <c r="QLQ17" s="98"/>
      <c r="QLR17" s="98"/>
      <c r="QLS17" s="98"/>
      <c r="QLT17" s="98"/>
      <c r="QLU17" s="98"/>
      <c r="QLV17" s="98"/>
      <c r="QLW17" s="98"/>
      <c r="QLX17" s="98"/>
      <c r="QLY17" s="98"/>
      <c r="QLZ17" s="98"/>
      <c r="QMA17" s="98"/>
      <c r="QMB17" s="98"/>
      <c r="QMC17" s="98"/>
      <c r="QMD17" s="98"/>
      <c r="QME17" s="98"/>
      <c r="QMF17" s="98"/>
      <c r="QMG17" s="98"/>
      <c r="QMH17" s="98"/>
      <c r="QMI17" s="98"/>
      <c r="QMJ17" s="98"/>
      <c r="QMK17" s="98"/>
      <c r="QML17" s="98"/>
      <c r="QMM17" s="98"/>
      <c r="QMN17" s="98"/>
      <c r="QMO17" s="98"/>
      <c r="QMP17" s="98"/>
      <c r="QMQ17" s="98"/>
      <c r="QMR17" s="98"/>
      <c r="QMS17" s="98"/>
      <c r="QMT17" s="98"/>
      <c r="QMU17" s="98"/>
      <c r="QMV17" s="98"/>
      <c r="QMW17" s="98"/>
      <c r="QMX17" s="98"/>
      <c r="QMY17" s="98"/>
      <c r="QMZ17" s="98"/>
      <c r="QNA17" s="98"/>
      <c r="QNB17" s="98"/>
      <c r="QNC17" s="98"/>
      <c r="QND17" s="98"/>
      <c r="QNE17" s="98"/>
      <c r="QNF17" s="98"/>
      <c r="QNG17" s="98"/>
      <c r="QNH17" s="98"/>
      <c r="QNI17" s="98"/>
      <c r="QNJ17" s="98"/>
      <c r="QNK17" s="98"/>
      <c r="QNL17" s="98"/>
      <c r="QNM17" s="98"/>
      <c r="QNN17" s="98"/>
      <c r="QNO17" s="98"/>
      <c r="QNP17" s="98"/>
      <c r="QNQ17" s="98"/>
      <c r="QNR17" s="98"/>
      <c r="QNS17" s="98"/>
      <c r="QNT17" s="98"/>
      <c r="QNU17" s="98"/>
      <c r="QNV17" s="98"/>
      <c r="QNW17" s="98"/>
      <c r="QNX17" s="98"/>
      <c r="QNY17" s="98"/>
      <c r="QNZ17" s="98"/>
      <c r="QOA17" s="98"/>
      <c r="QOB17" s="98"/>
      <c r="QOC17" s="98"/>
      <c r="QOD17" s="98"/>
      <c r="QOE17" s="98"/>
      <c r="QOF17" s="98"/>
      <c r="QOG17" s="98"/>
      <c r="QOH17" s="98"/>
      <c r="QOI17" s="98"/>
      <c r="QOJ17" s="98"/>
      <c r="QOK17" s="98"/>
      <c r="QOL17" s="98"/>
      <c r="QOM17" s="98"/>
      <c r="QON17" s="98"/>
      <c r="QOO17" s="98"/>
      <c r="QOP17" s="98"/>
      <c r="QOQ17" s="98"/>
      <c r="QOR17" s="98"/>
      <c r="QOS17" s="98"/>
      <c r="QOT17" s="98"/>
      <c r="QOU17" s="98"/>
      <c r="QOV17" s="98"/>
      <c r="QOW17" s="98"/>
      <c r="QOX17" s="98"/>
      <c r="QOY17" s="98"/>
      <c r="QOZ17" s="98"/>
      <c r="QPA17" s="98"/>
      <c r="QPB17" s="98"/>
      <c r="QPC17" s="98"/>
      <c r="QPD17" s="98"/>
      <c r="QPE17" s="98"/>
      <c r="QPF17" s="98"/>
      <c r="QPG17" s="98"/>
      <c r="QPH17" s="98"/>
      <c r="QPI17" s="98"/>
      <c r="QPJ17" s="98"/>
      <c r="QPK17" s="98"/>
      <c r="QPL17" s="98"/>
      <c r="QPM17" s="98"/>
      <c r="QPN17" s="98"/>
      <c r="QPO17" s="98"/>
      <c r="QPP17" s="98"/>
      <c r="QPQ17" s="98"/>
      <c r="QPR17" s="98"/>
      <c r="QPS17" s="98"/>
      <c r="QPT17" s="98"/>
      <c r="QPU17" s="98"/>
      <c r="QPV17" s="98"/>
      <c r="QPW17" s="98"/>
      <c r="QPX17" s="98"/>
      <c r="QPY17" s="98"/>
      <c r="QPZ17" s="98"/>
      <c r="QQA17" s="98"/>
      <c r="QQB17" s="98"/>
      <c r="QQC17" s="98"/>
      <c r="QQD17" s="98"/>
      <c r="QQE17" s="98"/>
      <c r="QQF17" s="98"/>
      <c r="QQG17" s="98"/>
      <c r="QQH17" s="98"/>
      <c r="QQI17" s="98"/>
      <c r="QQJ17" s="98"/>
      <c r="QQK17" s="98"/>
      <c r="QQL17" s="98"/>
      <c r="QQM17" s="98"/>
      <c r="QQN17" s="98"/>
      <c r="QQO17" s="98"/>
      <c r="QQP17" s="98"/>
      <c r="QQQ17" s="98"/>
      <c r="QQR17" s="98"/>
      <c r="QQS17" s="98"/>
      <c r="QQT17" s="98"/>
      <c r="QQU17" s="98"/>
      <c r="QQV17" s="98"/>
      <c r="QQW17" s="98"/>
      <c r="QQX17" s="98"/>
      <c r="QQY17" s="98"/>
      <c r="QQZ17" s="98"/>
      <c r="QRA17" s="98"/>
      <c r="QRB17" s="98"/>
      <c r="QRC17" s="98"/>
      <c r="QRD17" s="98"/>
      <c r="QRE17" s="98"/>
      <c r="QRF17" s="98"/>
      <c r="QRG17" s="98"/>
      <c r="QRH17" s="98"/>
      <c r="QRI17" s="98"/>
      <c r="QRJ17" s="98"/>
      <c r="QRK17" s="98"/>
      <c r="QRL17" s="98"/>
      <c r="QRM17" s="98"/>
      <c r="QRN17" s="98"/>
      <c r="QRO17" s="98"/>
      <c r="QRP17" s="98"/>
      <c r="QRQ17" s="98"/>
      <c r="QRR17" s="98"/>
      <c r="QRS17" s="98"/>
      <c r="QRT17" s="98"/>
      <c r="QRU17" s="98"/>
      <c r="QRV17" s="98"/>
      <c r="QRW17" s="98"/>
      <c r="QRX17" s="98"/>
      <c r="QRY17" s="98"/>
      <c r="QRZ17" s="98"/>
      <c r="QSA17" s="98"/>
      <c r="QSB17" s="98"/>
      <c r="QSC17" s="98"/>
      <c r="QSD17" s="98"/>
      <c r="QSE17" s="98"/>
      <c r="QSF17" s="98"/>
      <c r="QSG17" s="98"/>
      <c r="QSH17" s="98"/>
      <c r="QSI17" s="98"/>
      <c r="QSJ17" s="98"/>
      <c r="QSK17" s="98"/>
      <c r="QSL17" s="98"/>
      <c r="QSM17" s="98"/>
      <c r="QSN17" s="98"/>
      <c r="QSO17" s="98"/>
      <c r="QSP17" s="98"/>
      <c r="QSQ17" s="98"/>
      <c r="QSR17" s="98"/>
      <c r="QSS17" s="98"/>
      <c r="QST17" s="98"/>
      <c r="QSU17" s="98"/>
      <c r="QSV17" s="98"/>
      <c r="QSW17" s="98"/>
      <c r="QSX17" s="98"/>
      <c r="QSY17" s="98"/>
      <c r="QSZ17" s="98"/>
      <c r="QTA17" s="98"/>
      <c r="QTB17" s="98"/>
      <c r="QTC17" s="98"/>
      <c r="QTD17" s="98"/>
      <c r="QTE17" s="98"/>
      <c r="QTF17" s="98"/>
      <c r="QTG17" s="98"/>
      <c r="QTH17" s="98"/>
      <c r="QTI17" s="98"/>
      <c r="QTJ17" s="98"/>
      <c r="QTK17" s="98"/>
      <c r="QTL17" s="98"/>
      <c r="QTM17" s="98"/>
      <c r="QTN17" s="98"/>
      <c r="QTO17" s="98"/>
      <c r="QTP17" s="98"/>
      <c r="QTQ17" s="98"/>
      <c r="QTR17" s="98"/>
      <c r="QTS17" s="98"/>
      <c r="QTT17" s="98"/>
      <c r="QTU17" s="98"/>
      <c r="QTV17" s="98"/>
      <c r="QTW17" s="98"/>
      <c r="QTX17" s="98"/>
      <c r="QTY17" s="98"/>
      <c r="QTZ17" s="98"/>
      <c r="QUA17" s="98"/>
      <c r="QUB17" s="98"/>
      <c r="QUC17" s="98"/>
      <c r="QUD17" s="98"/>
      <c r="QUE17" s="98"/>
      <c r="QUF17" s="98"/>
      <c r="QUG17" s="98"/>
      <c r="QUH17" s="98"/>
      <c r="QUI17" s="98"/>
      <c r="QUJ17" s="98"/>
      <c r="QUK17" s="98"/>
      <c r="QUL17" s="98"/>
      <c r="QUM17" s="98"/>
      <c r="QUN17" s="98"/>
      <c r="QUO17" s="98"/>
      <c r="QUP17" s="98"/>
      <c r="QUQ17" s="98"/>
      <c r="QUR17" s="98"/>
      <c r="QUS17" s="98"/>
      <c r="QUT17" s="98"/>
      <c r="QUU17" s="98"/>
      <c r="QUV17" s="98"/>
      <c r="QUW17" s="98"/>
      <c r="QUX17" s="98"/>
      <c r="QUY17" s="98"/>
      <c r="QUZ17" s="98"/>
      <c r="QVA17" s="98"/>
      <c r="QVB17" s="98"/>
      <c r="QVC17" s="98"/>
      <c r="QVD17" s="98"/>
      <c r="QVE17" s="98"/>
      <c r="QVF17" s="98"/>
      <c r="QVG17" s="98"/>
      <c r="QVH17" s="98"/>
      <c r="QVI17" s="98"/>
      <c r="QVJ17" s="98"/>
      <c r="QVK17" s="98"/>
      <c r="QVL17" s="98"/>
      <c r="QVM17" s="98"/>
      <c r="QVN17" s="98"/>
      <c r="QVO17" s="98"/>
      <c r="QVP17" s="98"/>
      <c r="QVQ17" s="98"/>
      <c r="QVR17" s="98"/>
      <c r="QVS17" s="98"/>
      <c r="QVT17" s="98"/>
      <c r="QVU17" s="98"/>
      <c r="QVV17" s="98"/>
      <c r="QVW17" s="98"/>
      <c r="QVX17" s="98"/>
      <c r="QVY17" s="98"/>
      <c r="QVZ17" s="98"/>
      <c r="QWA17" s="98"/>
      <c r="QWB17" s="98"/>
      <c r="QWC17" s="98"/>
      <c r="QWD17" s="98"/>
      <c r="QWE17" s="98"/>
      <c r="QWF17" s="98"/>
      <c r="QWG17" s="98"/>
      <c r="QWH17" s="98"/>
      <c r="QWI17" s="98"/>
      <c r="QWJ17" s="98"/>
      <c r="QWK17" s="98"/>
      <c r="QWL17" s="98"/>
      <c r="QWM17" s="98"/>
      <c r="QWN17" s="98"/>
      <c r="QWO17" s="98"/>
      <c r="QWP17" s="98"/>
      <c r="QWQ17" s="98"/>
      <c r="QWR17" s="98"/>
      <c r="QWS17" s="98"/>
      <c r="QWT17" s="98"/>
      <c r="QWU17" s="98"/>
      <c r="QWV17" s="98"/>
      <c r="QWW17" s="98"/>
      <c r="QWX17" s="98"/>
      <c r="QWY17" s="98"/>
      <c r="QWZ17" s="98"/>
      <c r="QXA17" s="98"/>
      <c r="QXB17" s="98"/>
      <c r="QXC17" s="98"/>
      <c r="QXD17" s="98"/>
      <c r="QXE17" s="98"/>
      <c r="QXF17" s="98"/>
      <c r="QXG17" s="98"/>
      <c r="QXH17" s="98"/>
      <c r="QXI17" s="98"/>
      <c r="QXJ17" s="98"/>
      <c r="QXK17" s="98"/>
      <c r="QXL17" s="98"/>
      <c r="QXM17" s="98"/>
      <c r="QXN17" s="98"/>
      <c r="QXO17" s="98"/>
      <c r="QXP17" s="98"/>
      <c r="QXQ17" s="98"/>
      <c r="QXR17" s="98"/>
      <c r="QXS17" s="98"/>
      <c r="QXT17" s="98"/>
      <c r="QXU17" s="98"/>
      <c r="QXV17" s="98"/>
      <c r="QXW17" s="98"/>
      <c r="QXX17" s="98"/>
      <c r="QXY17" s="98"/>
      <c r="QXZ17" s="98"/>
      <c r="QYA17" s="98"/>
      <c r="QYB17" s="98"/>
      <c r="QYC17" s="98"/>
      <c r="QYD17" s="98"/>
      <c r="QYE17" s="98"/>
      <c r="QYF17" s="98"/>
      <c r="QYG17" s="98"/>
      <c r="QYH17" s="98"/>
      <c r="QYI17" s="98"/>
      <c r="QYJ17" s="98"/>
      <c r="QYK17" s="98"/>
      <c r="QYL17" s="98"/>
      <c r="QYM17" s="98"/>
      <c r="QYN17" s="98"/>
      <c r="QYO17" s="98"/>
      <c r="QYP17" s="98"/>
      <c r="QYQ17" s="98"/>
      <c r="QYR17" s="98"/>
      <c r="QYS17" s="98"/>
      <c r="QYT17" s="98"/>
      <c r="QYU17" s="98"/>
      <c r="QYV17" s="98"/>
      <c r="QYW17" s="98"/>
      <c r="QYX17" s="98"/>
      <c r="QYY17" s="98"/>
      <c r="QYZ17" s="98"/>
      <c r="QZA17" s="98"/>
      <c r="QZB17" s="98"/>
      <c r="QZC17" s="98"/>
      <c r="QZD17" s="98"/>
      <c r="QZE17" s="98"/>
      <c r="QZF17" s="98"/>
      <c r="QZG17" s="98"/>
      <c r="QZH17" s="98"/>
      <c r="QZI17" s="98"/>
      <c r="QZJ17" s="98"/>
      <c r="QZK17" s="98"/>
      <c r="QZL17" s="98"/>
      <c r="QZM17" s="98"/>
      <c r="QZN17" s="98"/>
      <c r="QZO17" s="98"/>
      <c r="QZP17" s="98"/>
      <c r="QZQ17" s="98"/>
      <c r="QZR17" s="98"/>
      <c r="QZS17" s="98"/>
      <c r="QZT17" s="98"/>
      <c r="QZU17" s="98"/>
      <c r="QZV17" s="98"/>
      <c r="QZW17" s="98"/>
      <c r="QZX17" s="98"/>
      <c r="QZY17" s="98"/>
      <c r="QZZ17" s="98"/>
      <c r="RAA17" s="98"/>
      <c r="RAB17" s="98"/>
      <c r="RAC17" s="98"/>
      <c r="RAD17" s="98"/>
      <c r="RAE17" s="98"/>
      <c r="RAF17" s="98"/>
      <c r="RAG17" s="98"/>
      <c r="RAH17" s="98"/>
      <c r="RAI17" s="98"/>
      <c r="RAJ17" s="98"/>
      <c r="RAK17" s="98"/>
      <c r="RAL17" s="98"/>
      <c r="RAM17" s="98"/>
      <c r="RAN17" s="98"/>
      <c r="RAO17" s="98"/>
      <c r="RAP17" s="98"/>
      <c r="RAQ17" s="98"/>
      <c r="RAR17" s="98"/>
      <c r="RAS17" s="98"/>
      <c r="RAT17" s="98"/>
      <c r="RAU17" s="98"/>
      <c r="RAV17" s="98"/>
      <c r="RAW17" s="98"/>
      <c r="RAX17" s="98"/>
      <c r="RAY17" s="98"/>
      <c r="RAZ17" s="98"/>
      <c r="RBA17" s="98"/>
      <c r="RBB17" s="98"/>
      <c r="RBC17" s="98"/>
      <c r="RBD17" s="98"/>
      <c r="RBE17" s="98"/>
      <c r="RBF17" s="98"/>
      <c r="RBG17" s="98"/>
      <c r="RBH17" s="98"/>
      <c r="RBI17" s="98"/>
      <c r="RBJ17" s="98"/>
      <c r="RBK17" s="98"/>
      <c r="RBL17" s="98"/>
      <c r="RBM17" s="98"/>
      <c r="RBN17" s="98"/>
      <c r="RBO17" s="98"/>
      <c r="RBP17" s="98"/>
      <c r="RBQ17" s="98"/>
      <c r="RBR17" s="98"/>
      <c r="RBS17" s="98"/>
      <c r="RBT17" s="98"/>
      <c r="RBU17" s="98"/>
      <c r="RBV17" s="98"/>
      <c r="RBW17" s="98"/>
      <c r="RBX17" s="98"/>
      <c r="RBY17" s="98"/>
      <c r="RBZ17" s="98"/>
      <c r="RCA17" s="98"/>
      <c r="RCB17" s="98"/>
      <c r="RCC17" s="98"/>
      <c r="RCD17" s="98"/>
      <c r="RCE17" s="98"/>
      <c r="RCF17" s="98"/>
      <c r="RCG17" s="98"/>
      <c r="RCH17" s="98"/>
      <c r="RCI17" s="98"/>
      <c r="RCJ17" s="98"/>
      <c r="RCK17" s="98"/>
      <c r="RCL17" s="98"/>
      <c r="RCM17" s="98"/>
      <c r="RCN17" s="98"/>
      <c r="RCO17" s="98"/>
      <c r="RCP17" s="98"/>
      <c r="RCQ17" s="98"/>
      <c r="RCR17" s="98"/>
      <c r="RCS17" s="98"/>
      <c r="RCT17" s="98"/>
      <c r="RCU17" s="98"/>
      <c r="RCV17" s="98"/>
      <c r="RCW17" s="98"/>
      <c r="RCX17" s="98"/>
      <c r="RCY17" s="98"/>
      <c r="RCZ17" s="98"/>
      <c r="RDA17" s="98"/>
      <c r="RDB17" s="98"/>
      <c r="RDC17" s="98"/>
      <c r="RDD17" s="98"/>
      <c r="RDE17" s="98"/>
      <c r="RDF17" s="98"/>
      <c r="RDG17" s="98"/>
      <c r="RDH17" s="98"/>
      <c r="RDI17" s="98"/>
      <c r="RDJ17" s="98"/>
      <c r="RDK17" s="98"/>
      <c r="RDL17" s="98"/>
      <c r="RDM17" s="98"/>
      <c r="RDN17" s="98"/>
      <c r="RDO17" s="98"/>
      <c r="RDP17" s="98"/>
      <c r="RDQ17" s="98"/>
      <c r="RDR17" s="98"/>
      <c r="RDS17" s="98"/>
      <c r="RDT17" s="98"/>
      <c r="RDU17" s="98"/>
      <c r="RDV17" s="98"/>
      <c r="RDW17" s="98"/>
      <c r="RDX17" s="98"/>
      <c r="RDY17" s="98"/>
      <c r="RDZ17" s="98"/>
      <c r="REA17" s="98"/>
      <c r="REB17" s="98"/>
      <c r="REC17" s="98"/>
      <c r="RED17" s="98"/>
      <c r="REE17" s="98"/>
      <c r="REF17" s="98"/>
      <c r="REG17" s="98"/>
      <c r="REH17" s="98"/>
      <c r="REI17" s="98"/>
      <c r="REJ17" s="98"/>
      <c r="REK17" s="98"/>
      <c r="REL17" s="98"/>
      <c r="REM17" s="98"/>
      <c r="REN17" s="98"/>
      <c r="REO17" s="98"/>
      <c r="REP17" s="98"/>
      <c r="REQ17" s="98"/>
      <c r="RER17" s="98"/>
      <c r="RES17" s="98"/>
      <c r="RET17" s="98"/>
      <c r="REU17" s="98"/>
      <c r="REV17" s="98"/>
      <c r="REW17" s="98"/>
      <c r="REX17" s="98"/>
      <c r="REY17" s="98"/>
      <c r="REZ17" s="98"/>
      <c r="RFA17" s="98"/>
      <c r="RFB17" s="98"/>
      <c r="RFC17" s="98"/>
      <c r="RFD17" s="98"/>
      <c r="RFE17" s="98"/>
      <c r="RFF17" s="98"/>
      <c r="RFG17" s="98"/>
      <c r="RFH17" s="98"/>
      <c r="RFI17" s="98"/>
      <c r="RFJ17" s="98"/>
      <c r="RFK17" s="98"/>
      <c r="RFL17" s="98"/>
      <c r="RFM17" s="98"/>
      <c r="RFN17" s="98"/>
      <c r="RFO17" s="98"/>
      <c r="RFP17" s="98"/>
      <c r="RFQ17" s="98"/>
      <c r="RFR17" s="98"/>
      <c r="RFS17" s="98"/>
      <c r="RFT17" s="98"/>
      <c r="RFU17" s="98"/>
      <c r="RFV17" s="98"/>
      <c r="RFW17" s="98"/>
      <c r="RFX17" s="98"/>
      <c r="RFY17" s="98"/>
      <c r="RFZ17" s="98"/>
      <c r="RGA17" s="98"/>
      <c r="RGB17" s="98"/>
      <c r="RGC17" s="98"/>
      <c r="RGD17" s="98"/>
      <c r="RGE17" s="98"/>
      <c r="RGF17" s="98"/>
      <c r="RGG17" s="98"/>
      <c r="RGH17" s="98"/>
      <c r="RGI17" s="98"/>
      <c r="RGJ17" s="98"/>
      <c r="RGK17" s="98"/>
      <c r="RGL17" s="98"/>
      <c r="RGM17" s="98"/>
      <c r="RGN17" s="98"/>
      <c r="RGO17" s="98"/>
      <c r="RGP17" s="98"/>
      <c r="RGQ17" s="98"/>
      <c r="RGR17" s="98"/>
      <c r="RGS17" s="98"/>
      <c r="RGT17" s="98"/>
      <c r="RGU17" s="98"/>
      <c r="RGV17" s="98"/>
      <c r="RGW17" s="98"/>
      <c r="RGX17" s="98"/>
      <c r="RGY17" s="98"/>
      <c r="RGZ17" s="98"/>
      <c r="RHA17" s="98"/>
      <c r="RHB17" s="98"/>
      <c r="RHC17" s="98"/>
      <c r="RHD17" s="98"/>
      <c r="RHE17" s="98"/>
      <c r="RHF17" s="98"/>
      <c r="RHG17" s="98"/>
      <c r="RHH17" s="98"/>
      <c r="RHI17" s="98"/>
      <c r="RHJ17" s="98"/>
      <c r="RHK17" s="98"/>
      <c r="RHL17" s="98"/>
      <c r="RHM17" s="98"/>
      <c r="RHN17" s="98"/>
      <c r="RHO17" s="98"/>
      <c r="RHP17" s="98"/>
      <c r="RHQ17" s="98"/>
      <c r="RHR17" s="98"/>
      <c r="RHS17" s="98"/>
      <c r="RHT17" s="98"/>
      <c r="RHU17" s="98"/>
      <c r="RHV17" s="98"/>
      <c r="RHW17" s="98"/>
      <c r="RHX17" s="98"/>
      <c r="RHY17" s="98"/>
      <c r="RHZ17" s="98"/>
      <c r="RIA17" s="98"/>
      <c r="RIB17" s="98"/>
      <c r="RIC17" s="98"/>
      <c r="RID17" s="98"/>
      <c r="RIE17" s="98"/>
      <c r="RIF17" s="98"/>
      <c r="RIG17" s="98"/>
      <c r="RIH17" s="98"/>
      <c r="RII17" s="98"/>
      <c r="RIJ17" s="98"/>
      <c r="RIK17" s="98"/>
      <c r="RIL17" s="98"/>
      <c r="RIM17" s="98"/>
      <c r="RIN17" s="98"/>
      <c r="RIO17" s="98"/>
      <c r="RIP17" s="98"/>
      <c r="RIQ17" s="98"/>
      <c r="RIR17" s="98"/>
      <c r="RIS17" s="98"/>
      <c r="RIT17" s="98"/>
      <c r="RIU17" s="98"/>
      <c r="RIV17" s="98"/>
      <c r="RIW17" s="98"/>
      <c r="RIX17" s="98"/>
      <c r="RIY17" s="98"/>
      <c r="RIZ17" s="98"/>
      <c r="RJA17" s="98"/>
      <c r="RJB17" s="98"/>
      <c r="RJC17" s="98"/>
      <c r="RJD17" s="98"/>
      <c r="RJE17" s="98"/>
      <c r="RJF17" s="98"/>
      <c r="RJG17" s="98"/>
      <c r="RJH17" s="98"/>
      <c r="RJI17" s="98"/>
      <c r="RJJ17" s="98"/>
      <c r="RJK17" s="98"/>
      <c r="RJL17" s="98"/>
      <c r="RJM17" s="98"/>
      <c r="RJN17" s="98"/>
      <c r="RJO17" s="98"/>
      <c r="RJP17" s="98"/>
      <c r="RJQ17" s="98"/>
      <c r="RJR17" s="98"/>
      <c r="RJS17" s="98"/>
      <c r="RJT17" s="98"/>
      <c r="RJU17" s="98"/>
      <c r="RJV17" s="98"/>
      <c r="RJW17" s="98"/>
      <c r="RJX17" s="98"/>
      <c r="RJY17" s="98"/>
      <c r="RJZ17" s="98"/>
      <c r="RKA17" s="98"/>
      <c r="RKB17" s="98"/>
      <c r="RKC17" s="98"/>
      <c r="RKD17" s="98"/>
      <c r="RKE17" s="98"/>
      <c r="RKF17" s="98"/>
      <c r="RKG17" s="98"/>
      <c r="RKH17" s="98"/>
      <c r="RKI17" s="98"/>
      <c r="RKJ17" s="98"/>
      <c r="RKK17" s="98"/>
      <c r="RKL17" s="98"/>
      <c r="RKM17" s="98"/>
      <c r="RKN17" s="98"/>
      <c r="RKO17" s="98"/>
      <c r="RKP17" s="98"/>
      <c r="RKQ17" s="98"/>
      <c r="RKR17" s="98"/>
      <c r="RKS17" s="98"/>
      <c r="RKT17" s="98"/>
      <c r="RKU17" s="98"/>
      <c r="RKV17" s="98"/>
      <c r="RKW17" s="98"/>
      <c r="RKX17" s="98"/>
      <c r="RKY17" s="98"/>
      <c r="RKZ17" s="98"/>
      <c r="RLA17" s="98"/>
      <c r="RLB17" s="98"/>
      <c r="RLC17" s="98"/>
      <c r="RLD17" s="98"/>
      <c r="RLE17" s="98"/>
      <c r="RLF17" s="98"/>
      <c r="RLG17" s="98"/>
      <c r="RLH17" s="98"/>
      <c r="RLI17" s="98"/>
      <c r="RLJ17" s="98"/>
      <c r="RLK17" s="98"/>
      <c r="RLL17" s="98"/>
      <c r="RLM17" s="98"/>
      <c r="RLN17" s="98"/>
      <c r="RLO17" s="98"/>
      <c r="RLP17" s="98"/>
      <c r="RLQ17" s="98"/>
      <c r="RLR17" s="98"/>
      <c r="RLS17" s="98"/>
      <c r="RLT17" s="98"/>
      <c r="RLU17" s="98"/>
      <c r="RLV17" s="98"/>
      <c r="RLW17" s="98"/>
      <c r="RLX17" s="98"/>
      <c r="RLY17" s="98"/>
      <c r="RLZ17" s="98"/>
      <c r="RMA17" s="98"/>
      <c r="RMB17" s="98"/>
      <c r="RMC17" s="98"/>
      <c r="RMD17" s="98"/>
      <c r="RME17" s="98"/>
      <c r="RMF17" s="98"/>
      <c r="RMG17" s="98"/>
      <c r="RMH17" s="98"/>
      <c r="RMI17" s="98"/>
      <c r="RMJ17" s="98"/>
      <c r="RMK17" s="98"/>
      <c r="RML17" s="98"/>
      <c r="RMM17" s="98"/>
      <c r="RMN17" s="98"/>
      <c r="RMO17" s="98"/>
      <c r="RMP17" s="98"/>
      <c r="RMQ17" s="98"/>
      <c r="RMR17" s="98"/>
      <c r="RMS17" s="98"/>
      <c r="RMT17" s="98"/>
      <c r="RMU17" s="98"/>
      <c r="RMV17" s="98"/>
      <c r="RMW17" s="98"/>
      <c r="RMX17" s="98"/>
      <c r="RMY17" s="98"/>
      <c r="RMZ17" s="98"/>
      <c r="RNA17" s="98"/>
      <c r="RNB17" s="98"/>
      <c r="RNC17" s="98"/>
      <c r="RND17" s="98"/>
      <c r="RNE17" s="98"/>
      <c r="RNF17" s="98"/>
      <c r="RNG17" s="98"/>
      <c r="RNH17" s="98"/>
      <c r="RNI17" s="98"/>
      <c r="RNJ17" s="98"/>
      <c r="RNK17" s="98"/>
      <c r="RNL17" s="98"/>
      <c r="RNM17" s="98"/>
      <c r="RNN17" s="98"/>
      <c r="RNO17" s="98"/>
      <c r="RNP17" s="98"/>
      <c r="RNQ17" s="98"/>
      <c r="RNR17" s="98"/>
      <c r="RNS17" s="98"/>
      <c r="RNT17" s="98"/>
      <c r="RNU17" s="98"/>
      <c r="RNV17" s="98"/>
      <c r="RNW17" s="98"/>
      <c r="RNX17" s="98"/>
      <c r="RNY17" s="98"/>
      <c r="RNZ17" s="98"/>
      <c r="ROA17" s="98"/>
      <c r="ROB17" s="98"/>
      <c r="ROC17" s="98"/>
      <c r="ROD17" s="98"/>
      <c r="ROE17" s="98"/>
      <c r="ROF17" s="98"/>
      <c r="ROG17" s="98"/>
      <c r="ROH17" s="98"/>
      <c r="ROI17" s="98"/>
      <c r="ROJ17" s="98"/>
      <c r="ROK17" s="98"/>
      <c r="ROL17" s="98"/>
      <c r="ROM17" s="98"/>
      <c r="RON17" s="98"/>
      <c r="ROO17" s="98"/>
      <c r="ROP17" s="98"/>
      <c r="ROQ17" s="98"/>
      <c r="ROR17" s="98"/>
      <c r="ROS17" s="98"/>
      <c r="ROT17" s="98"/>
      <c r="ROU17" s="98"/>
      <c r="ROV17" s="98"/>
      <c r="ROW17" s="98"/>
      <c r="ROX17" s="98"/>
      <c r="ROY17" s="98"/>
      <c r="ROZ17" s="98"/>
      <c r="RPA17" s="98"/>
      <c r="RPB17" s="98"/>
      <c r="RPC17" s="98"/>
      <c r="RPD17" s="98"/>
      <c r="RPE17" s="98"/>
      <c r="RPF17" s="98"/>
      <c r="RPG17" s="98"/>
      <c r="RPH17" s="98"/>
      <c r="RPI17" s="98"/>
      <c r="RPJ17" s="98"/>
      <c r="RPK17" s="98"/>
      <c r="RPL17" s="98"/>
      <c r="RPM17" s="98"/>
      <c r="RPN17" s="98"/>
      <c r="RPO17" s="98"/>
      <c r="RPP17" s="98"/>
      <c r="RPQ17" s="98"/>
      <c r="RPR17" s="98"/>
      <c r="RPS17" s="98"/>
      <c r="RPT17" s="98"/>
      <c r="RPU17" s="98"/>
      <c r="RPV17" s="98"/>
      <c r="RPW17" s="98"/>
      <c r="RPX17" s="98"/>
      <c r="RPY17" s="98"/>
      <c r="RPZ17" s="98"/>
      <c r="RQA17" s="98"/>
      <c r="RQB17" s="98"/>
      <c r="RQC17" s="98"/>
      <c r="RQD17" s="98"/>
      <c r="RQE17" s="98"/>
      <c r="RQF17" s="98"/>
      <c r="RQG17" s="98"/>
      <c r="RQH17" s="98"/>
      <c r="RQI17" s="98"/>
      <c r="RQJ17" s="98"/>
      <c r="RQK17" s="98"/>
      <c r="RQL17" s="98"/>
      <c r="RQM17" s="98"/>
      <c r="RQN17" s="98"/>
      <c r="RQO17" s="98"/>
      <c r="RQP17" s="98"/>
      <c r="RQQ17" s="98"/>
      <c r="RQR17" s="98"/>
      <c r="RQS17" s="98"/>
      <c r="RQT17" s="98"/>
      <c r="RQU17" s="98"/>
      <c r="RQV17" s="98"/>
      <c r="RQW17" s="98"/>
      <c r="RQX17" s="98"/>
      <c r="RQY17" s="98"/>
      <c r="RQZ17" s="98"/>
      <c r="RRA17" s="98"/>
      <c r="RRB17" s="98"/>
      <c r="RRC17" s="98"/>
      <c r="RRD17" s="98"/>
      <c r="RRE17" s="98"/>
      <c r="RRF17" s="98"/>
      <c r="RRG17" s="98"/>
      <c r="RRH17" s="98"/>
      <c r="RRI17" s="98"/>
      <c r="RRJ17" s="98"/>
      <c r="RRK17" s="98"/>
      <c r="RRL17" s="98"/>
      <c r="RRM17" s="98"/>
      <c r="RRN17" s="98"/>
      <c r="RRO17" s="98"/>
      <c r="RRP17" s="98"/>
      <c r="RRQ17" s="98"/>
      <c r="RRR17" s="98"/>
      <c r="RRS17" s="98"/>
      <c r="RRT17" s="98"/>
      <c r="RRU17" s="98"/>
      <c r="RRV17" s="98"/>
      <c r="RRW17" s="98"/>
      <c r="RRX17" s="98"/>
      <c r="RRY17" s="98"/>
      <c r="RRZ17" s="98"/>
      <c r="RSA17" s="98"/>
      <c r="RSB17" s="98"/>
      <c r="RSC17" s="98"/>
      <c r="RSD17" s="98"/>
      <c r="RSE17" s="98"/>
      <c r="RSF17" s="98"/>
      <c r="RSG17" s="98"/>
      <c r="RSH17" s="98"/>
      <c r="RSI17" s="98"/>
      <c r="RSJ17" s="98"/>
      <c r="RSK17" s="98"/>
      <c r="RSL17" s="98"/>
      <c r="RSM17" s="98"/>
      <c r="RSN17" s="98"/>
      <c r="RSO17" s="98"/>
      <c r="RSP17" s="98"/>
      <c r="RSQ17" s="98"/>
      <c r="RSR17" s="98"/>
      <c r="RSS17" s="98"/>
      <c r="RST17" s="98"/>
      <c r="RSU17" s="98"/>
      <c r="RSV17" s="98"/>
      <c r="RSW17" s="98"/>
      <c r="RSX17" s="98"/>
      <c r="RSY17" s="98"/>
      <c r="RSZ17" s="98"/>
      <c r="RTA17" s="98"/>
      <c r="RTB17" s="98"/>
      <c r="RTC17" s="98"/>
      <c r="RTD17" s="98"/>
      <c r="RTE17" s="98"/>
      <c r="RTF17" s="98"/>
      <c r="RTG17" s="98"/>
      <c r="RTH17" s="98"/>
      <c r="RTI17" s="98"/>
      <c r="RTJ17" s="98"/>
      <c r="RTK17" s="98"/>
      <c r="RTL17" s="98"/>
      <c r="RTM17" s="98"/>
      <c r="RTN17" s="98"/>
      <c r="RTO17" s="98"/>
      <c r="RTP17" s="98"/>
      <c r="RTQ17" s="98"/>
      <c r="RTR17" s="98"/>
      <c r="RTS17" s="98"/>
      <c r="RTT17" s="98"/>
      <c r="RTU17" s="98"/>
      <c r="RTV17" s="98"/>
      <c r="RTW17" s="98"/>
      <c r="RTX17" s="98"/>
      <c r="RTY17" s="98"/>
      <c r="RTZ17" s="98"/>
      <c r="RUA17" s="98"/>
      <c r="RUB17" s="98"/>
      <c r="RUC17" s="98"/>
      <c r="RUD17" s="98"/>
      <c r="RUE17" s="98"/>
      <c r="RUF17" s="98"/>
      <c r="RUG17" s="98"/>
      <c r="RUH17" s="98"/>
      <c r="RUI17" s="98"/>
      <c r="RUJ17" s="98"/>
      <c r="RUK17" s="98"/>
      <c r="RUL17" s="98"/>
      <c r="RUM17" s="98"/>
      <c r="RUN17" s="98"/>
      <c r="RUO17" s="98"/>
      <c r="RUP17" s="98"/>
      <c r="RUQ17" s="98"/>
      <c r="RUR17" s="98"/>
      <c r="RUS17" s="98"/>
      <c r="RUT17" s="98"/>
      <c r="RUU17" s="98"/>
      <c r="RUV17" s="98"/>
      <c r="RUW17" s="98"/>
      <c r="RUX17" s="98"/>
      <c r="RUY17" s="98"/>
      <c r="RUZ17" s="98"/>
      <c r="RVA17" s="98"/>
      <c r="RVB17" s="98"/>
      <c r="RVC17" s="98"/>
      <c r="RVD17" s="98"/>
      <c r="RVE17" s="98"/>
      <c r="RVF17" s="98"/>
      <c r="RVG17" s="98"/>
      <c r="RVH17" s="98"/>
      <c r="RVI17" s="98"/>
      <c r="RVJ17" s="98"/>
      <c r="RVK17" s="98"/>
      <c r="RVL17" s="98"/>
      <c r="RVM17" s="98"/>
      <c r="RVN17" s="98"/>
      <c r="RVO17" s="98"/>
      <c r="RVP17" s="98"/>
      <c r="RVQ17" s="98"/>
      <c r="RVR17" s="98"/>
      <c r="RVS17" s="98"/>
      <c r="RVT17" s="98"/>
      <c r="RVU17" s="98"/>
      <c r="RVV17" s="98"/>
      <c r="RVW17" s="98"/>
      <c r="RVX17" s="98"/>
      <c r="RVY17" s="98"/>
      <c r="RVZ17" s="98"/>
      <c r="RWA17" s="98"/>
      <c r="RWB17" s="98"/>
      <c r="RWC17" s="98"/>
      <c r="RWD17" s="98"/>
      <c r="RWE17" s="98"/>
      <c r="RWF17" s="98"/>
      <c r="RWG17" s="98"/>
      <c r="RWH17" s="98"/>
      <c r="RWI17" s="98"/>
      <c r="RWJ17" s="98"/>
      <c r="RWK17" s="98"/>
      <c r="RWL17" s="98"/>
      <c r="RWM17" s="98"/>
      <c r="RWN17" s="98"/>
      <c r="RWO17" s="98"/>
      <c r="RWP17" s="98"/>
      <c r="RWQ17" s="98"/>
      <c r="RWR17" s="98"/>
      <c r="RWS17" s="98"/>
      <c r="RWT17" s="98"/>
      <c r="RWU17" s="98"/>
      <c r="RWV17" s="98"/>
      <c r="RWW17" s="98"/>
      <c r="RWX17" s="98"/>
      <c r="RWY17" s="98"/>
      <c r="RWZ17" s="98"/>
      <c r="RXA17" s="98"/>
      <c r="RXB17" s="98"/>
      <c r="RXC17" s="98"/>
      <c r="RXD17" s="98"/>
      <c r="RXE17" s="98"/>
      <c r="RXF17" s="98"/>
      <c r="RXG17" s="98"/>
      <c r="RXH17" s="98"/>
      <c r="RXI17" s="98"/>
      <c r="RXJ17" s="98"/>
      <c r="RXK17" s="98"/>
      <c r="RXL17" s="98"/>
      <c r="RXM17" s="98"/>
      <c r="RXN17" s="98"/>
      <c r="RXO17" s="98"/>
      <c r="RXP17" s="98"/>
      <c r="RXQ17" s="98"/>
      <c r="RXR17" s="98"/>
      <c r="RXS17" s="98"/>
      <c r="RXT17" s="98"/>
      <c r="RXU17" s="98"/>
      <c r="RXV17" s="98"/>
      <c r="RXW17" s="98"/>
      <c r="RXX17" s="98"/>
      <c r="RXY17" s="98"/>
      <c r="RXZ17" s="98"/>
      <c r="RYA17" s="98"/>
      <c r="RYB17" s="98"/>
      <c r="RYC17" s="98"/>
      <c r="RYD17" s="98"/>
      <c r="RYE17" s="98"/>
      <c r="RYF17" s="98"/>
      <c r="RYG17" s="98"/>
      <c r="RYH17" s="98"/>
      <c r="RYI17" s="98"/>
      <c r="RYJ17" s="98"/>
      <c r="RYK17" s="98"/>
      <c r="RYL17" s="98"/>
      <c r="RYM17" s="98"/>
      <c r="RYN17" s="98"/>
      <c r="RYO17" s="98"/>
      <c r="RYP17" s="98"/>
      <c r="RYQ17" s="98"/>
      <c r="RYR17" s="98"/>
      <c r="RYS17" s="98"/>
      <c r="RYT17" s="98"/>
      <c r="RYU17" s="98"/>
      <c r="RYV17" s="98"/>
      <c r="RYW17" s="98"/>
      <c r="RYX17" s="98"/>
      <c r="RYY17" s="98"/>
      <c r="RYZ17" s="98"/>
      <c r="RZA17" s="98"/>
      <c r="RZB17" s="98"/>
      <c r="RZC17" s="98"/>
      <c r="RZD17" s="98"/>
      <c r="RZE17" s="98"/>
      <c r="RZF17" s="98"/>
      <c r="RZG17" s="98"/>
      <c r="RZH17" s="98"/>
      <c r="RZI17" s="98"/>
      <c r="RZJ17" s="98"/>
      <c r="RZK17" s="98"/>
      <c r="RZL17" s="98"/>
      <c r="RZM17" s="98"/>
      <c r="RZN17" s="98"/>
      <c r="RZO17" s="98"/>
      <c r="RZP17" s="98"/>
      <c r="RZQ17" s="98"/>
      <c r="RZR17" s="98"/>
      <c r="RZS17" s="98"/>
      <c r="RZT17" s="98"/>
      <c r="RZU17" s="98"/>
      <c r="RZV17" s="98"/>
      <c r="RZW17" s="98"/>
      <c r="RZX17" s="98"/>
      <c r="RZY17" s="98"/>
      <c r="RZZ17" s="98"/>
      <c r="SAA17" s="98"/>
      <c r="SAB17" s="98"/>
      <c r="SAC17" s="98"/>
      <c r="SAD17" s="98"/>
      <c r="SAE17" s="98"/>
      <c r="SAF17" s="98"/>
      <c r="SAG17" s="98"/>
      <c r="SAH17" s="98"/>
      <c r="SAI17" s="98"/>
      <c r="SAJ17" s="98"/>
      <c r="SAK17" s="98"/>
      <c r="SAL17" s="98"/>
      <c r="SAM17" s="98"/>
      <c r="SAN17" s="98"/>
      <c r="SAO17" s="98"/>
      <c r="SAP17" s="98"/>
      <c r="SAQ17" s="98"/>
      <c r="SAR17" s="98"/>
      <c r="SAS17" s="98"/>
      <c r="SAT17" s="98"/>
      <c r="SAU17" s="98"/>
      <c r="SAV17" s="98"/>
      <c r="SAW17" s="98"/>
      <c r="SAX17" s="98"/>
      <c r="SAY17" s="98"/>
      <c r="SAZ17" s="98"/>
      <c r="SBA17" s="98"/>
      <c r="SBB17" s="98"/>
      <c r="SBC17" s="98"/>
      <c r="SBD17" s="98"/>
      <c r="SBE17" s="98"/>
      <c r="SBF17" s="98"/>
      <c r="SBG17" s="98"/>
      <c r="SBH17" s="98"/>
      <c r="SBI17" s="98"/>
      <c r="SBJ17" s="98"/>
      <c r="SBK17" s="98"/>
      <c r="SBL17" s="98"/>
      <c r="SBM17" s="98"/>
      <c r="SBN17" s="98"/>
      <c r="SBO17" s="98"/>
      <c r="SBP17" s="98"/>
      <c r="SBQ17" s="98"/>
      <c r="SBR17" s="98"/>
      <c r="SBS17" s="98"/>
      <c r="SBT17" s="98"/>
      <c r="SBU17" s="98"/>
      <c r="SBV17" s="98"/>
      <c r="SBW17" s="98"/>
      <c r="SBX17" s="98"/>
      <c r="SBY17" s="98"/>
      <c r="SBZ17" s="98"/>
      <c r="SCA17" s="98"/>
      <c r="SCB17" s="98"/>
      <c r="SCC17" s="98"/>
      <c r="SCD17" s="98"/>
      <c r="SCE17" s="98"/>
      <c r="SCF17" s="98"/>
      <c r="SCG17" s="98"/>
      <c r="SCH17" s="98"/>
      <c r="SCI17" s="98"/>
      <c r="SCJ17" s="98"/>
      <c r="SCK17" s="98"/>
      <c r="SCL17" s="98"/>
      <c r="SCM17" s="98"/>
      <c r="SCN17" s="98"/>
      <c r="SCO17" s="98"/>
      <c r="SCP17" s="98"/>
      <c r="SCQ17" s="98"/>
      <c r="SCR17" s="98"/>
      <c r="SCS17" s="98"/>
      <c r="SCT17" s="98"/>
      <c r="SCU17" s="98"/>
      <c r="SCV17" s="98"/>
      <c r="SCW17" s="98"/>
      <c r="SCX17" s="98"/>
      <c r="SCY17" s="98"/>
      <c r="SCZ17" s="98"/>
      <c r="SDA17" s="98"/>
      <c r="SDB17" s="98"/>
      <c r="SDC17" s="98"/>
      <c r="SDD17" s="98"/>
      <c r="SDE17" s="98"/>
      <c r="SDF17" s="98"/>
      <c r="SDG17" s="98"/>
      <c r="SDH17" s="98"/>
      <c r="SDI17" s="98"/>
      <c r="SDJ17" s="98"/>
      <c r="SDK17" s="98"/>
      <c r="SDL17" s="98"/>
      <c r="SDM17" s="98"/>
      <c r="SDN17" s="98"/>
      <c r="SDO17" s="98"/>
      <c r="SDP17" s="98"/>
      <c r="SDQ17" s="98"/>
      <c r="SDR17" s="98"/>
      <c r="SDS17" s="98"/>
      <c r="SDT17" s="98"/>
      <c r="SDU17" s="98"/>
      <c r="SDV17" s="98"/>
      <c r="SDW17" s="98"/>
      <c r="SDX17" s="98"/>
      <c r="SDY17" s="98"/>
      <c r="SDZ17" s="98"/>
      <c r="SEA17" s="98"/>
      <c r="SEB17" s="98"/>
      <c r="SEC17" s="98"/>
      <c r="SED17" s="98"/>
      <c r="SEE17" s="98"/>
      <c r="SEF17" s="98"/>
      <c r="SEG17" s="98"/>
      <c r="SEH17" s="98"/>
      <c r="SEI17" s="98"/>
      <c r="SEJ17" s="98"/>
      <c r="SEK17" s="98"/>
      <c r="SEL17" s="98"/>
      <c r="SEM17" s="98"/>
      <c r="SEN17" s="98"/>
      <c r="SEO17" s="98"/>
      <c r="SEP17" s="98"/>
      <c r="SEQ17" s="98"/>
      <c r="SER17" s="98"/>
      <c r="SES17" s="98"/>
      <c r="SET17" s="98"/>
      <c r="SEU17" s="98"/>
      <c r="SEV17" s="98"/>
      <c r="SEW17" s="98"/>
      <c r="SEX17" s="98"/>
      <c r="SEY17" s="98"/>
      <c r="SEZ17" s="98"/>
      <c r="SFA17" s="98"/>
      <c r="SFB17" s="98"/>
      <c r="SFC17" s="98"/>
      <c r="SFD17" s="98"/>
      <c r="SFE17" s="98"/>
      <c r="SFF17" s="98"/>
      <c r="SFG17" s="98"/>
      <c r="SFH17" s="98"/>
      <c r="SFI17" s="98"/>
      <c r="SFJ17" s="98"/>
      <c r="SFK17" s="98"/>
      <c r="SFL17" s="98"/>
      <c r="SFM17" s="98"/>
      <c r="SFN17" s="98"/>
      <c r="SFO17" s="98"/>
      <c r="SFP17" s="98"/>
      <c r="SFQ17" s="98"/>
      <c r="SFR17" s="98"/>
      <c r="SFS17" s="98"/>
      <c r="SFT17" s="98"/>
      <c r="SFU17" s="98"/>
      <c r="SFV17" s="98"/>
      <c r="SFW17" s="98"/>
      <c r="SFX17" s="98"/>
      <c r="SFY17" s="98"/>
      <c r="SFZ17" s="98"/>
      <c r="SGA17" s="98"/>
      <c r="SGB17" s="98"/>
      <c r="SGC17" s="98"/>
      <c r="SGD17" s="98"/>
      <c r="SGE17" s="98"/>
      <c r="SGF17" s="98"/>
      <c r="SGG17" s="98"/>
      <c r="SGH17" s="98"/>
      <c r="SGI17" s="98"/>
      <c r="SGJ17" s="98"/>
      <c r="SGK17" s="98"/>
      <c r="SGL17" s="98"/>
      <c r="SGM17" s="98"/>
      <c r="SGN17" s="98"/>
      <c r="SGO17" s="98"/>
      <c r="SGP17" s="98"/>
      <c r="SGQ17" s="98"/>
      <c r="SGR17" s="98"/>
      <c r="SGS17" s="98"/>
      <c r="SGT17" s="98"/>
      <c r="SGU17" s="98"/>
      <c r="SGV17" s="98"/>
      <c r="SGW17" s="98"/>
      <c r="SGX17" s="98"/>
      <c r="SGY17" s="98"/>
      <c r="SGZ17" s="98"/>
      <c r="SHA17" s="98"/>
      <c r="SHB17" s="98"/>
      <c r="SHC17" s="98"/>
      <c r="SHD17" s="98"/>
      <c r="SHE17" s="98"/>
      <c r="SHF17" s="98"/>
      <c r="SHG17" s="98"/>
      <c r="SHH17" s="98"/>
      <c r="SHI17" s="98"/>
      <c r="SHJ17" s="98"/>
      <c r="SHK17" s="98"/>
      <c r="SHL17" s="98"/>
      <c r="SHM17" s="98"/>
      <c r="SHN17" s="98"/>
      <c r="SHO17" s="98"/>
      <c r="SHP17" s="98"/>
      <c r="SHQ17" s="98"/>
      <c r="SHR17" s="98"/>
      <c r="SHS17" s="98"/>
      <c r="SHT17" s="98"/>
      <c r="SHU17" s="98"/>
      <c r="SHV17" s="98"/>
      <c r="SHW17" s="98"/>
      <c r="SHX17" s="98"/>
      <c r="SHY17" s="98"/>
      <c r="SHZ17" s="98"/>
      <c r="SIA17" s="98"/>
      <c r="SIB17" s="98"/>
      <c r="SIC17" s="98"/>
      <c r="SID17" s="98"/>
      <c r="SIE17" s="98"/>
      <c r="SIF17" s="98"/>
      <c r="SIG17" s="98"/>
      <c r="SIH17" s="98"/>
      <c r="SII17" s="98"/>
      <c r="SIJ17" s="98"/>
      <c r="SIK17" s="98"/>
      <c r="SIL17" s="98"/>
      <c r="SIM17" s="98"/>
      <c r="SIN17" s="98"/>
      <c r="SIO17" s="98"/>
      <c r="SIP17" s="98"/>
      <c r="SIQ17" s="98"/>
      <c r="SIR17" s="98"/>
      <c r="SIS17" s="98"/>
      <c r="SIT17" s="98"/>
      <c r="SIU17" s="98"/>
      <c r="SIV17" s="98"/>
      <c r="SIW17" s="98"/>
      <c r="SIX17" s="98"/>
      <c r="SIY17" s="98"/>
      <c r="SIZ17" s="98"/>
      <c r="SJA17" s="98"/>
      <c r="SJB17" s="98"/>
      <c r="SJC17" s="98"/>
      <c r="SJD17" s="98"/>
      <c r="SJE17" s="98"/>
      <c r="SJF17" s="98"/>
      <c r="SJG17" s="98"/>
      <c r="SJH17" s="98"/>
      <c r="SJI17" s="98"/>
      <c r="SJJ17" s="98"/>
      <c r="SJK17" s="98"/>
      <c r="SJL17" s="98"/>
      <c r="SJM17" s="98"/>
      <c r="SJN17" s="98"/>
      <c r="SJO17" s="98"/>
      <c r="SJP17" s="98"/>
      <c r="SJQ17" s="98"/>
      <c r="SJR17" s="98"/>
      <c r="SJS17" s="98"/>
      <c r="SJT17" s="98"/>
      <c r="SJU17" s="98"/>
      <c r="SJV17" s="98"/>
      <c r="SJW17" s="98"/>
      <c r="SJX17" s="98"/>
      <c r="SJY17" s="98"/>
      <c r="SJZ17" s="98"/>
      <c r="SKA17" s="98"/>
      <c r="SKB17" s="98"/>
      <c r="SKC17" s="98"/>
      <c r="SKD17" s="98"/>
      <c r="SKE17" s="98"/>
      <c r="SKF17" s="98"/>
      <c r="SKG17" s="98"/>
      <c r="SKH17" s="98"/>
      <c r="SKI17" s="98"/>
      <c r="SKJ17" s="98"/>
      <c r="SKK17" s="98"/>
      <c r="SKL17" s="98"/>
      <c r="SKM17" s="98"/>
      <c r="SKN17" s="98"/>
      <c r="SKO17" s="98"/>
      <c r="SKP17" s="98"/>
      <c r="SKQ17" s="98"/>
      <c r="SKR17" s="98"/>
      <c r="SKS17" s="98"/>
      <c r="SKT17" s="98"/>
      <c r="SKU17" s="98"/>
      <c r="SKV17" s="98"/>
      <c r="SKW17" s="98"/>
      <c r="SKX17" s="98"/>
      <c r="SKY17" s="98"/>
      <c r="SKZ17" s="98"/>
      <c r="SLA17" s="98"/>
      <c r="SLB17" s="98"/>
      <c r="SLC17" s="98"/>
      <c r="SLD17" s="98"/>
      <c r="SLE17" s="98"/>
      <c r="SLF17" s="98"/>
      <c r="SLG17" s="98"/>
      <c r="SLH17" s="98"/>
      <c r="SLI17" s="98"/>
      <c r="SLJ17" s="98"/>
      <c r="SLK17" s="98"/>
      <c r="SLL17" s="98"/>
      <c r="SLM17" s="98"/>
      <c r="SLN17" s="98"/>
      <c r="SLO17" s="98"/>
      <c r="SLP17" s="98"/>
      <c r="SLQ17" s="98"/>
      <c r="SLR17" s="98"/>
      <c r="SLS17" s="98"/>
      <c r="SLT17" s="98"/>
      <c r="SLU17" s="98"/>
      <c r="SLV17" s="98"/>
      <c r="SLW17" s="98"/>
      <c r="SLX17" s="98"/>
      <c r="SLY17" s="98"/>
      <c r="SLZ17" s="98"/>
      <c r="SMA17" s="98"/>
      <c r="SMB17" s="98"/>
      <c r="SMC17" s="98"/>
      <c r="SMD17" s="98"/>
      <c r="SME17" s="98"/>
      <c r="SMF17" s="98"/>
      <c r="SMG17" s="98"/>
      <c r="SMH17" s="98"/>
      <c r="SMI17" s="98"/>
      <c r="SMJ17" s="98"/>
      <c r="SMK17" s="98"/>
      <c r="SML17" s="98"/>
      <c r="SMM17" s="98"/>
      <c r="SMN17" s="98"/>
      <c r="SMO17" s="98"/>
      <c r="SMP17" s="98"/>
      <c r="SMQ17" s="98"/>
      <c r="SMR17" s="98"/>
      <c r="SMS17" s="98"/>
      <c r="SMT17" s="98"/>
      <c r="SMU17" s="98"/>
      <c r="SMV17" s="98"/>
      <c r="SMW17" s="98"/>
      <c r="SMX17" s="98"/>
      <c r="SMY17" s="98"/>
      <c r="SMZ17" s="98"/>
      <c r="SNA17" s="98"/>
      <c r="SNB17" s="98"/>
      <c r="SNC17" s="98"/>
      <c r="SND17" s="98"/>
      <c r="SNE17" s="98"/>
      <c r="SNF17" s="98"/>
      <c r="SNG17" s="98"/>
      <c r="SNH17" s="98"/>
      <c r="SNI17" s="98"/>
      <c r="SNJ17" s="98"/>
      <c r="SNK17" s="98"/>
      <c r="SNL17" s="98"/>
      <c r="SNM17" s="98"/>
      <c r="SNN17" s="98"/>
      <c r="SNO17" s="98"/>
      <c r="SNP17" s="98"/>
      <c r="SNQ17" s="98"/>
      <c r="SNR17" s="98"/>
      <c r="SNS17" s="98"/>
      <c r="SNT17" s="98"/>
      <c r="SNU17" s="98"/>
      <c r="SNV17" s="98"/>
      <c r="SNW17" s="98"/>
      <c r="SNX17" s="98"/>
      <c r="SNY17" s="98"/>
      <c r="SNZ17" s="98"/>
      <c r="SOA17" s="98"/>
      <c r="SOB17" s="98"/>
      <c r="SOC17" s="98"/>
      <c r="SOD17" s="98"/>
      <c r="SOE17" s="98"/>
      <c r="SOF17" s="98"/>
      <c r="SOG17" s="98"/>
      <c r="SOH17" s="98"/>
      <c r="SOI17" s="98"/>
      <c r="SOJ17" s="98"/>
      <c r="SOK17" s="98"/>
      <c r="SOL17" s="98"/>
      <c r="SOM17" s="98"/>
      <c r="SON17" s="98"/>
      <c r="SOO17" s="98"/>
      <c r="SOP17" s="98"/>
      <c r="SOQ17" s="98"/>
      <c r="SOR17" s="98"/>
      <c r="SOS17" s="98"/>
      <c r="SOT17" s="98"/>
      <c r="SOU17" s="98"/>
      <c r="SOV17" s="98"/>
      <c r="SOW17" s="98"/>
      <c r="SOX17" s="98"/>
      <c r="SOY17" s="98"/>
      <c r="SOZ17" s="98"/>
      <c r="SPA17" s="98"/>
      <c r="SPB17" s="98"/>
      <c r="SPC17" s="98"/>
      <c r="SPD17" s="98"/>
      <c r="SPE17" s="98"/>
      <c r="SPF17" s="98"/>
      <c r="SPG17" s="98"/>
      <c r="SPH17" s="98"/>
      <c r="SPI17" s="98"/>
      <c r="SPJ17" s="98"/>
      <c r="SPK17" s="98"/>
      <c r="SPL17" s="98"/>
      <c r="SPM17" s="98"/>
      <c r="SPN17" s="98"/>
      <c r="SPO17" s="98"/>
      <c r="SPP17" s="98"/>
      <c r="SPQ17" s="98"/>
      <c r="SPR17" s="98"/>
      <c r="SPS17" s="98"/>
      <c r="SPT17" s="98"/>
      <c r="SPU17" s="98"/>
      <c r="SPV17" s="98"/>
      <c r="SPW17" s="98"/>
      <c r="SPX17" s="98"/>
      <c r="SPY17" s="98"/>
      <c r="SPZ17" s="98"/>
      <c r="SQA17" s="98"/>
      <c r="SQB17" s="98"/>
      <c r="SQC17" s="98"/>
      <c r="SQD17" s="98"/>
      <c r="SQE17" s="98"/>
      <c r="SQF17" s="98"/>
      <c r="SQG17" s="98"/>
      <c r="SQH17" s="98"/>
      <c r="SQI17" s="98"/>
      <c r="SQJ17" s="98"/>
      <c r="SQK17" s="98"/>
      <c r="SQL17" s="98"/>
      <c r="SQM17" s="98"/>
      <c r="SQN17" s="98"/>
      <c r="SQO17" s="98"/>
      <c r="SQP17" s="98"/>
      <c r="SQQ17" s="98"/>
      <c r="SQR17" s="98"/>
      <c r="SQS17" s="98"/>
      <c r="SQT17" s="98"/>
      <c r="SQU17" s="98"/>
      <c r="SQV17" s="98"/>
      <c r="SQW17" s="98"/>
      <c r="SQX17" s="98"/>
      <c r="SQY17" s="98"/>
      <c r="SQZ17" s="98"/>
      <c r="SRA17" s="98"/>
      <c r="SRB17" s="98"/>
      <c r="SRC17" s="98"/>
      <c r="SRD17" s="98"/>
      <c r="SRE17" s="98"/>
      <c r="SRF17" s="98"/>
      <c r="SRG17" s="98"/>
      <c r="SRH17" s="98"/>
      <c r="SRI17" s="98"/>
      <c r="SRJ17" s="98"/>
      <c r="SRK17" s="98"/>
      <c r="SRL17" s="98"/>
      <c r="SRM17" s="98"/>
      <c r="SRN17" s="98"/>
      <c r="SRO17" s="98"/>
      <c r="SRP17" s="98"/>
      <c r="SRQ17" s="98"/>
      <c r="SRR17" s="98"/>
      <c r="SRS17" s="98"/>
      <c r="SRT17" s="98"/>
      <c r="SRU17" s="98"/>
      <c r="SRV17" s="98"/>
      <c r="SRW17" s="98"/>
      <c r="SRX17" s="98"/>
      <c r="SRY17" s="98"/>
      <c r="SRZ17" s="98"/>
      <c r="SSA17" s="98"/>
      <c r="SSB17" s="98"/>
      <c r="SSC17" s="98"/>
      <c r="SSD17" s="98"/>
      <c r="SSE17" s="98"/>
      <c r="SSF17" s="98"/>
      <c r="SSG17" s="98"/>
      <c r="SSH17" s="98"/>
      <c r="SSI17" s="98"/>
      <c r="SSJ17" s="98"/>
      <c r="SSK17" s="98"/>
      <c r="SSL17" s="98"/>
      <c r="SSM17" s="98"/>
      <c r="SSN17" s="98"/>
      <c r="SSO17" s="98"/>
      <c r="SSP17" s="98"/>
      <c r="SSQ17" s="98"/>
      <c r="SSR17" s="98"/>
      <c r="SSS17" s="98"/>
      <c r="SST17" s="98"/>
      <c r="SSU17" s="98"/>
      <c r="SSV17" s="98"/>
      <c r="SSW17" s="98"/>
      <c r="SSX17" s="98"/>
      <c r="SSY17" s="98"/>
      <c r="SSZ17" s="98"/>
      <c r="STA17" s="98"/>
      <c r="STB17" s="98"/>
      <c r="STC17" s="98"/>
      <c r="STD17" s="98"/>
      <c r="STE17" s="98"/>
      <c r="STF17" s="98"/>
      <c r="STG17" s="98"/>
      <c r="STH17" s="98"/>
      <c r="STI17" s="98"/>
      <c r="STJ17" s="98"/>
      <c r="STK17" s="98"/>
      <c r="STL17" s="98"/>
      <c r="STM17" s="98"/>
      <c r="STN17" s="98"/>
      <c r="STO17" s="98"/>
      <c r="STP17" s="98"/>
      <c r="STQ17" s="98"/>
      <c r="STR17" s="98"/>
      <c r="STS17" s="98"/>
      <c r="STT17" s="98"/>
      <c r="STU17" s="98"/>
      <c r="STV17" s="98"/>
      <c r="STW17" s="98"/>
      <c r="STX17" s="98"/>
      <c r="STY17" s="98"/>
      <c r="STZ17" s="98"/>
      <c r="SUA17" s="98"/>
      <c r="SUB17" s="98"/>
      <c r="SUC17" s="98"/>
      <c r="SUD17" s="98"/>
      <c r="SUE17" s="98"/>
      <c r="SUF17" s="98"/>
      <c r="SUG17" s="98"/>
      <c r="SUH17" s="98"/>
      <c r="SUI17" s="98"/>
      <c r="SUJ17" s="98"/>
      <c r="SUK17" s="98"/>
      <c r="SUL17" s="98"/>
      <c r="SUM17" s="98"/>
      <c r="SUN17" s="98"/>
      <c r="SUO17" s="98"/>
      <c r="SUP17" s="98"/>
      <c r="SUQ17" s="98"/>
      <c r="SUR17" s="98"/>
      <c r="SUS17" s="98"/>
      <c r="SUT17" s="98"/>
      <c r="SUU17" s="98"/>
      <c r="SUV17" s="98"/>
      <c r="SUW17" s="98"/>
      <c r="SUX17" s="98"/>
      <c r="SUY17" s="98"/>
      <c r="SUZ17" s="98"/>
      <c r="SVA17" s="98"/>
      <c r="SVB17" s="98"/>
      <c r="SVC17" s="98"/>
      <c r="SVD17" s="98"/>
      <c r="SVE17" s="98"/>
      <c r="SVF17" s="98"/>
      <c r="SVG17" s="98"/>
      <c r="SVH17" s="98"/>
      <c r="SVI17" s="98"/>
      <c r="SVJ17" s="98"/>
      <c r="SVK17" s="98"/>
      <c r="SVL17" s="98"/>
      <c r="SVM17" s="98"/>
      <c r="SVN17" s="98"/>
      <c r="SVO17" s="98"/>
      <c r="SVP17" s="98"/>
      <c r="SVQ17" s="98"/>
      <c r="SVR17" s="98"/>
      <c r="SVS17" s="98"/>
      <c r="SVT17" s="98"/>
      <c r="SVU17" s="98"/>
      <c r="SVV17" s="98"/>
      <c r="SVW17" s="98"/>
      <c r="SVX17" s="98"/>
      <c r="SVY17" s="98"/>
      <c r="SVZ17" s="98"/>
      <c r="SWA17" s="98"/>
      <c r="SWB17" s="98"/>
      <c r="SWC17" s="98"/>
      <c r="SWD17" s="98"/>
      <c r="SWE17" s="98"/>
      <c r="SWF17" s="98"/>
      <c r="SWG17" s="98"/>
      <c r="SWH17" s="98"/>
      <c r="SWI17" s="98"/>
      <c r="SWJ17" s="98"/>
      <c r="SWK17" s="98"/>
      <c r="SWL17" s="98"/>
      <c r="SWM17" s="98"/>
      <c r="SWN17" s="98"/>
      <c r="SWO17" s="98"/>
      <c r="SWP17" s="98"/>
      <c r="SWQ17" s="98"/>
      <c r="SWR17" s="98"/>
      <c r="SWS17" s="98"/>
      <c r="SWT17" s="98"/>
      <c r="SWU17" s="98"/>
      <c r="SWV17" s="98"/>
      <c r="SWW17" s="98"/>
      <c r="SWX17" s="98"/>
      <c r="SWY17" s="98"/>
      <c r="SWZ17" s="98"/>
      <c r="SXA17" s="98"/>
      <c r="SXB17" s="98"/>
      <c r="SXC17" s="98"/>
      <c r="SXD17" s="98"/>
      <c r="SXE17" s="98"/>
      <c r="SXF17" s="98"/>
      <c r="SXG17" s="98"/>
      <c r="SXH17" s="98"/>
      <c r="SXI17" s="98"/>
      <c r="SXJ17" s="98"/>
      <c r="SXK17" s="98"/>
      <c r="SXL17" s="98"/>
      <c r="SXM17" s="98"/>
      <c r="SXN17" s="98"/>
      <c r="SXO17" s="98"/>
      <c r="SXP17" s="98"/>
      <c r="SXQ17" s="98"/>
      <c r="SXR17" s="98"/>
      <c r="SXS17" s="98"/>
      <c r="SXT17" s="98"/>
      <c r="SXU17" s="98"/>
      <c r="SXV17" s="98"/>
      <c r="SXW17" s="98"/>
      <c r="SXX17" s="98"/>
      <c r="SXY17" s="98"/>
      <c r="SXZ17" s="98"/>
      <c r="SYA17" s="98"/>
      <c r="SYB17" s="98"/>
      <c r="SYC17" s="98"/>
      <c r="SYD17" s="98"/>
      <c r="SYE17" s="98"/>
      <c r="SYF17" s="98"/>
      <c r="SYG17" s="98"/>
      <c r="SYH17" s="98"/>
      <c r="SYI17" s="98"/>
      <c r="SYJ17" s="98"/>
      <c r="SYK17" s="98"/>
      <c r="SYL17" s="98"/>
      <c r="SYM17" s="98"/>
      <c r="SYN17" s="98"/>
      <c r="SYO17" s="98"/>
      <c r="SYP17" s="98"/>
      <c r="SYQ17" s="98"/>
      <c r="SYR17" s="98"/>
      <c r="SYS17" s="98"/>
      <c r="SYT17" s="98"/>
      <c r="SYU17" s="98"/>
      <c r="SYV17" s="98"/>
      <c r="SYW17" s="98"/>
      <c r="SYX17" s="98"/>
      <c r="SYY17" s="98"/>
      <c r="SYZ17" s="98"/>
      <c r="SZA17" s="98"/>
      <c r="SZB17" s="98"/>
      <c r="SZC17" s="98"/>
      <c r="SZD17" s="98"/>
      <c r="SZE17" s="98"/>
      <c r="SZF17" s="98"/>
      <c r="SZG17" s="98"/>
      <c r="SZH17" s="98"/>
      <c r="SZI17" s="98"/>
      <c r="SZJ17" s="98"/>
      <c r="SZK17" s="98"/>
      <c r="SZL17" s="98"/>
      <c r="SZM17" s="98"/>
      <c r="SZN17" s="98"/>
      <c r="SZO17" s="98"/>
      <c r="SZP17" s="98"/>
      <c r="SZQ17" s="98"/>
      <c r="SZR17" s="98"/>
      <c r="SZS17" s="98"/>
      <c r="SZT17" s="98"/>
      <c r="SZU17" s="98"/>
      <c r="SZV17" s="98"/>
      <c r="SZW17" s="98"/>
      <c r="SZX17" s="98"/>
      <c r="SZY17" s="98"/>
      <c r="SZZ17" s="98"/>
      <c r="TAA17" s="98"/>
      <c r="TAB17" s="98"/>
      <c r="TAC17" s="98"/>
      <c r="TAD17" s="98"/>
      <c r="TAE17" s="98"/>
      <c r="TAF17" s="98"/>
      <c r="TAG17" s="98"/>
      <c r="TAH17" s="98"/>
      <c r="TAI17" s="98"/>
      <c r="TAJ17" s="98"/>
      <c r="TAK17" s="98"/>
      <c r="TAL17" s="98"/>
      <c r="TAM17" s="98"/>
      <c r="TAN17" s="98"/>
      <c r="TAO17" s="98"/>
      <c r="TAP17" s="98"/>
      <c r="TAQ17" s="98"/>
      <c r="TAR17" s="98"/>
      <c r="TAS17" s="98"/>
      <c r="TAT17" s="98"/>
      <c r="TAU17" s="98"/>
      <c r="TAV17" s="98"/>
      <c r="TAW17" s="98"/>
      <c r="TAX17" s="98"/>
      <c r="TAY17" s="98"/>
      <c r="TAZ17" s="98"/>
      <c r="TBA17" s="98"/>
      <c r="TBB17" s="98"/>
      <c r="TBC17" s="98"/>
      <c r="TBD17" s="98"/>
      <c r="TBE17" s="98"/>
      <c r="TBF17" s="98"/>
      <c r="TBG17" s="98"/>
      <c r="TBH17" s="98"/>
      <c r="TBI17" s="98"/>
      <c r="TBJ17" s="98"/>
      <c r="TBK17" s="98"/>
      <c r="TBL17" s="98"/>
      <c r="TBM17" s="98"/>
      <c r="TBN17" s="98"/>
      <c r="TBO17" s="98"/>
      <c r="TBP17" s="98"/>
      <c r="TBQ17" s="98"/>
      <c r="TBR17" s="98"/>
      <c r="TBS17" s="98"/>
      <c r="TBT17" s="98"/>
      <c r="TBU17" s="98"/>
      <c r="TBV17" s="98"/>
      <c r="TBW17" s="98"/>
      <c r="TBX17" s="98"/>
      <c r="TBY17" s="98"/>
      <c r="TBZ17" s="98"/>
      <c r="TCA17" s="98"/>
      <c r="TCB17" s="98"/>
      <c r="TCC17" s="98"/>
      <c r="TCD17" s="98"/>
      <c r="TCE17" s="98"/>
      <c r="TCF17" s="98"/>
      <c r="TCG17" s="98"/>
      <c r="TCH17" s="98"/>
      <c r="TCI17" s="98"/>
      <c r="TCJ17" s="98"/>
      <c r="TCK17" s="98"/>
      <c r="TCL17" s="98"/>
      <c r="TCM17" s="98"/>
      <c r="TCN17" s="98"/>
      <c r="TCO17" s="98"/>
      <c r="TCP17" s="98"/>
      <c r="TCQ17" s="98"/>
      <c r="TCR17" s="98"/>
      <c r="TCS17" s="98"/>
      <c r="TCT17" s="98"/>
      <c r="TCU17" s="98"/>
      <c r="TCV17" s="98"/>
      <c r="TCW17" s="98"/>
      <c r="TCX17" s="98"/>
      <c r="TCY17" s="98"/>
      <c r="TCZ17" s="98"/>
      <c r="TDA17" s="98"/>
      <c r="TDB17" s="98"/>
      <c r="TDC17" s="98"/>
      <c r="TDD17" s="98"/>
      <c r="TDE17" s="98"/>
      <c r="TDF17" s="98"/>
      <c r="TDG17" s="98"/>
      <c r="TDH17" s="98"/>
      <c r="TDI17" s="98"/>
      <c r="TDJ17" s="98"/>
      <c r="TDK17" s="98"/>
      <c r="TDL17" s="98"/>
      <c r="TDM17" s="98"/>
      <c r="TDN17" s="98"/>
      <c r="TDO17" s="98"/>
      <c r="TDP17" s="98"/>
      <c r="TDQ17" s="98"/>
      <c r="TDR17" s="98"/>
      <c r="TDS17" s="98"/>
      <c r="TDT17" s="98"/>
      <c r="TDU17" s="98"/>
      <c r="TDV17" s="98"/>
      <c r="TDW17" s="98"/>
      <c r="TDX17" s="98"/>
      <c r="TDY17" s="98"/>
      <c r="TDZ17" s="98"/>
      <c r="TEA17" s="98"/>
      <c r="TEB17" s="98"/>
      <c r="TEC17" s="98"/>
      <c r="TED17" s="98"/>
      <c r="TEE17" s="98"/>
      <c r="TEF17" s="98"/>
      <c r="TEG17" s="98"/>
      <c r="TEH17" s="98"/>
      <c r="TEI17" s="98"/>
      <c r="TEJ17" s="98"/>
      <c r="TEK17" s="98"/>
      <c r="TEL17" s="98"/>
      <c r="TEM17" s="98"/>
      <c r="TEN17" s="98"/>
      <c r="TEO17" s="98"/>
      <c r="TEP17" s="98"/>
      <c r="TEQ17" s="98"/>
      <c r="TER17" s="98"/>
      <c r="TES17" s="98"/>
      <c r="TET17" s="98"/>
      <c r="TEU17" s="98"/>
      <c r="TEV17" s="98"/>
      <c r="TEW17" s="98"/>
      <c r="TEX17" s="98"/>
      <c r="TEY17" s="98"/>
      <c r="TEZ17" s="98"/>
      <c r="TFA17" s="98"/>
      <c r="TFB17" s="98"/>
      <c r="TFC17" s="98"/>
      <c r="TFD17" s="98"/>
      <c r="TFE17" s="98"/>
      <c r="TFF17" s="98"/>
      <c r="TFG17" s="98"/>
      <c r="TFH17" s="98"/>
      <c r="TFI17" s="98"/>
      <c r="TFJ17" s="98"/>
      <c r="TFK17" s="98"/>
      <c r="TFL17" s="98"/>
      <c r="TFM17" s="98"/>
      <c r="TFN17" s="98"/>
      <c r="TFO17" s="98"/>
      <c r="TFP17" s="98"/>
      <c r="TFQ17" s="98"/>
      <c r="TFR17" s="98"/>
      <c r="TFS17" s="98"/>
      <c r="TFT17" s="98"/>
      <c r="TFU17" s="98"/>
      <c r="TFV17" s="98"/>
      <c r="TFW17" s="98"/>
      <c r="TFX17" s="98"/>
      <c r="TFY17" s="98"/>
      <c r="TFZ17" s="98"/>
      <c r="TGA17" s="98"/>
      <c r="TGB17" s="98"/>
      <c r="TGC17" s="98"/>
      <c r="TGD17" s="98"/>
      <c r="TGE17" s="98"/>
      <c r="TGF17" s="98"/>
      <c r="TGG17" s="98"/>
      <c r="TGH17" s="98"/>
      <c r="TGI17" s="98"/>
      <c r="TGJ17" s="98"/>
      <c r="TGK17" s="98"/>
      <c r="TGL17" s="98"/>
      <c r="TGM17" s="98"/>
      <c r="TGN17" s="98"/>
      <c r="TGO17" s="98"/>
      <c r="TGP17" s="98"/>
      <c r="TGQ17" s="98"/>
      <c r="TGR17" s="98"/>
      <c r="TGS17" s="98"/>
      <c r="TGT17" s="98"/>
      <c r="TGU17" s="98"/>
      <c r="TGV17" s="98"/>
      <c r="TGW17" s="98"/>
      <c r="TGX17" s="98"/>
      <c r="TGY17" s="98"/>
      <c r="TGZ17" s="98"/>
      <c r="THA17" s="98"/>
      <c r="THB17" s="98"/>
      <c r="THC17" s="98"/>
      <c r="THD17" s="98"/>
      <c r="THE17" s="98"/>
      <c r="THF17" s="98"/>
      <c r="THG17" s="98"/>
      <c r="THH17" s="98"/>
      <c r="THI17" s="98"/>
      <c r="THJ17" s="98"/>
      <c r="THK17" s="98"/>
      <c r="THL17" s="98"/>
      <c r="THM17" s="98"/>
      <c r="THN17" s="98"/>
      <c r="THO17" s="98"/>
      <c r="THP17" s="98"/>
      <c r="THQ17" s="98"/>
      <c r="THR17" s="98"/>
      <c r="THS17" s="98"/>
      <c r="THT17" s="98"/>
      <c r="THU17" s="98"/>
      <c r="THV17" s="98"/>
      <c r="THW17" s="98"/>
      <c r="THX17" s="98"/>
      <c r="THY17" s="98"/>
      <c r="THZ17" s="98"/>
      <c r="TIA17" s="98"/>
      <c r="TIB17" s="98"/>
      <c r="TIC17" s="98"/>
      <c r="TID17" s="98"/>
      <c r="TIE17" s="98"/>
      <c r="TIF17" s="98"/>
      <c r="TIG17" s="98"/>
      <c r="TIH17" s="98"/>
      <c r="TII17" s="98"/>
      <c r="TIJ17" s="98"/>
      <c r="TIK17" s="98"/>
      <c r="TIL17" s="98"/>
      <c r="TIM17" s="98"/>
      <c r="TIN17" s="98"/>
      <c r="TIO17" s="98"/>
      <c r="TIP17" s="98"/>
      <c r="TIQ17" s="98"/>
      <c r="TIR17" s="98"/>
      <c r="TIS17" s="98"/>
      <c r="TIT17" s="98"/>
      <c r="TIU17" s="98"/>
      <c r="TIV17" s="98"/>
      <c r="TIW17" s="98"/>
      <c r="TIX17" s="98"/>
      <c r="TIY17" s="98"/>
      <c r="TIZ17" s="98"/>
      <c r="TJA17" s="98"/>
      <c r="TJB17" s="98"/>
      <c r="TJC17" s="98"/>
      <c r="TJD17" s="98"/>
      <c r="TJE17" s="98"/>
      <c r="TJF17" s="98"/>
      <c r="TJG17" s="98"/>
      <c r="TJH17" s="98"/>
      <c r="TJI17" s="98"/>
      <c r="TJJ17" s="98"/>
      <c r="TJK17" s="98"/>
      <c r="TJL17" s="98"/>
      <c r="TJM17" s="98"/>
      <c r="TJN17" s="98"/>
      <c r="TJO17" s="98"/>
      <c r="TJP17" s="98"/>
      <c r="TJQ17" s="98"/>
      <c r="TJR17" s="98"/>
      <c r="TJS17" s="98"/>
      <c r="TJT17" s="98"/>
      <c r="TJU17" s="98"/>
      <c r="TJV17" s="98"/>
      <c r="TJW17" s="98"/>
      <c r="TJX17" s="98"/>
      <c r="TJY17" s="98"/>
      <c r="TJZ17" s="98"/>
      <c r="TKA17" s="98"/>
      <c r="TKB17" s="98"/>
      <c r="TKC17" s="98"/>
      <c r="TKD17" s="98"/>
      <c r="TKE17" s="98"/>
      <c r="TKF17" s="98"/>
      <c r="TKG17" s="98"/>
      <c r="TKH17" s="98"/>
      <c r="TKI17" s="98"/>
      <c r="TKJ17" s="98"/>
      <c r="TKK17" s="98"/>
      <c r="TKL17" s="98"/>
      <c r="TKM17" s="98"/>
      <c r="TKN17" s="98"/>
      <c r="TKO17" s="98"/>
      <c r="TKP17" s="98"/>
      <c r="TKQ17" s="98"/>
      <c r="TKR17" s="98"/>
      <c r="TKS17" s="98"/>
      <c r="TKT17" s="98"/>
      <c r="TKU17" s="98"/>
      <c r="TKV17" s="98"/>
      <c r="TKW17" s="98"/>
      <c r="TKX17" s="98"/>
      <c r="TKY17" s="98"/>
      <c r="TKZ17" s="98"/>
      <c r="TLA17" s="98"/>
      <c r="TLB17" s="98"/>
      <c r="TLC17" s="98"/>
      <c r="TLD17" s="98"/>
      <c r="TLE17" s="98"/>
      <c r="TLF17" s="98"/>
      <c r="TLG17" s="98"/>
      <c r="TLH17" s="98"/>
      <c r="TLI17" s="98"/>
      <c r="TLJ17" s="98"/>
      <c r="TLK17" s="98"/>
      <c r="TLL17" s="98"/>
      <c r="TLM17" s="98"/>
      <c r="TLN17" s="98"/>
      <c r="TLO17" s="98"/>
      <c r="TLP17" s="98"/>
      <c r="TLQ17" s="98"/>
      <c r="TLR17" s="98"/>
      <c r="TLS17" s="98"/>
      <c r="TLT17" s="98"/>
      <c r="TLU17" s="98"/>
      <c r="TLV17" s="98"/>
      <c r="TLW17" s="98"/>
      <c r="TLX17" s="98"/>
      <c r="TLY17" s="98"/>
      <c r="TLZ17" s="98"/>
      <c r="TMA17" s="98"/>
      <c r="TMB17" s="98"/>
      <c r="TMC17" s="98"/>
      <c r="TMD17" s="98"/>
      <c r="TME17" s="98"/>
      <c r="TMF17" s="98"/>
      <c r="TMG17" s="98"/>
      <c r="TMH17" s="98"/>
      <c r="TMI17" s="98"/>
      <c r="TMJ17" s="98"/>
      <c r="TMK17" s="98"/>
      <c r="TML17" s="98"/>
      <c r="TMM17" s="98"/>
      <c r="TMN17" s="98"/>
      <c r="TMO17" s="98"/>
      <c r="TMP17" s="98"/>
      <c r="TMQ17" s="98"/>
      <c r="TMR17" s="98"/>
      <c r="TMS17" s="98"/>
      <c r="TMT17" s="98"/>
      <c r="TMU17" s="98"/>
      <c r="TMV17" s="98"/>
      <c r="TMW17" s="98"/>
      <c r="TMX17" s="98"/>
      <c r="TMY17" s="98"/>
      <c r="TMZ17" s="98"/>
      <c r="TNA17" s="98"/>
      <c r="TNB17" s="98"/>
      <c r="TNC17" s="98"/>
      <c r="TND17" s="98"/>
      <c r="TNE17" s="98"/>
      <c r="TNF17" s="98"/>
      <c r="TNG17" s="98"/>
      <c r="TNH17" s="98"/>
      <c r="TNI17" s="98"/>
      <c r="TNJ17" s="98"/>
      <c r="TNK17" s="98"/>
      <c r="TNL17" s="98"/>
      <c r="TNM17" s="98"/>
      <c r="TNN17" s="98"/>
      <c r="TNO17" s="98"/>
      <c r="TNP17" s="98"/>
      <c r="TNQ17" s="98"/>
      <c r="TNR17" s="98"/>
      <c r="TNS17" s="98"/>
      <c r="TNT17" s="98"/>
      <c r="TNU17" s="98"/>
      <c r="TNV17" s="98"/>
      <c r="TNW17" s="98"/>
      <c r="TNX17" s="98"/>
      <c r="TNY17" s="98"/>
      <c r="TNZ17" s="98"/>
      <c r="TOA17" s="98"/>
      <c r="TOB17" s="98"/>
      <c r="TOC17" s="98"/>
      <c r="TOD17" s="98"/>
      <c r="TOE17" s="98"/>
      <c r="TOF17" s="98"/>
      <c r="TOG17" s="98"/>
      <c r="TOH17" s="98"/>
      <c r="TOI17" s="98"/>
      <c r="TOJ17" s="98"/>
      <c r="TOK17" s="98"/>
      <c r="TOL17" s="98"/>
      <c r="TOM17" s="98"/>
      <c r="TON17" s="98"/>
      <c r="TOO17" s="98"/>
      <c r="TOP17" s="98"/>
      <c r="TOQ17" s="98"/>
      <c r="TOR17" s="98"/>
      <c r="TOS17" s="98"/>
      <c r="TOT17" s="98"/>
      <c r="TOU17" s="98"/>
      <c r="TOV17" s="98"/>
      <c r="TOW17" s="98"/>
      <c r="TOX17" s="98"/>
      <c r="TOY17" s="98"/>
      <c r="TOZ17" s="98"/>
      <c r="TPA17" s="98"/>
      <c r="TPB17" s="98"/>
      <c r="TPC17" s="98"/>
      <c r="TPD17" s="98"/>
      <c r="TPE17" s="98"/>
      <c r="TPF17" s="98"/>
      <c r="TPG17" s="98"/>
      <c r="TPH17" s="98"/>
      <c r="TPI17" s="98"/>
      <c r="TPJ17" s="98"/>
      <c r="TPK17" s="98"/>
      <c r="TPL17" s="98"/>
      <c r="TPM17" s="98"/>
      <c r="TPN17" s="98"/>
      <c r="TPO17" s="98"/>
      <c r="TPP17" s="98"/>
      <c r="TPQ17" s="98"/>
      <c r="TPR17" s="98"/>
      <c r="TPS17" s="98"/>
      <c r="TPT17" s="98"/>
      <c r="TPU17" s="98"/>
      <c r="TPV17" s="98"/>
      <c r="TPW17" s="98"/>
      <c r="TPX17" s="98"/>
      <c r="TPY17" s="98"/>
      <c r="TPZ17" s="98"/>
      <c r="TQA17" s="98"/>
      <c r="TQB17" s="98"/>
      <c r="TQC17" s="98"/>
      <c r="TQD17" s="98"/>
      <c r="TQE17" s="98"/>
      <c r="TQF17" s="98"/>
      <c r="TQG17" s="98"/>
      <c r="TQH17" s="98"/>
      <c r="TQI17" s="98"/>
      <c r="TQJ17" s="98"/>
      <c r="TQK17" s="98"/>
      <c r="TQL17" s="98"/>
      <c r="TQM17" s="98"/>
      <c r="TQN17" s="98"/>
      <c r="TQO17" s="98"/>
      <c r="TQP17" s="98"/>
      <c r="TQQ17" s="98"/>
      <c r="TQR17" s="98"/>
      <c r="TQS17" s="98"/>
      <c r="TQT17" s="98"/>
      <c r="TQU17" s="98"/>
      <c r="TQV17" s="98"/>
      <c r="TQW17" s="98"/>
      <c r="TQX17" s="98"/>
      <c r="TQY17" s="98"/>
      <c r="TQZ17" s="98"/>
      <c r="TRA17" s="98"/>
      <c r="TRB17" s="98"/>
      <c r="TRC17" s="98"/>
      <c r="TRD17" s="98"/>
      <c r="TRE17" s="98"/>
      <c r="TRF17" s="98"/>
      <c r="TRG17" s="98"/>
      <c r="TRH17" s="98"/>
      <c r="TRI17" s="98"/>
      <c r="TRJ17" s="98"/>
      <c r="TRK17" s="98"/>
      <c r="TRL17" s="98"/>
      <c r="TRM17" s="98"/>
      <c r="TRN17" s="98"/>
      <c r="TRO17" s="98"/>
      <c r="TRP17" s="98"/>
      <c r="TRQ17" s="98"/>
      <c r="TRR17" s="98"/>
      <c r="TRS17" s="98"/>
      <c r="TRT17" s="98"/>
      <c r="TRU17" s="98"/>
      <c r="TRV17" s="98"/>
      <c r="TRW17" s="98"/>
      <c r="TRX17" s="98"/>
      <c r="TRY17" s="98"/>
      <c r="TRZ17" s="98"/>
      <c r="TSA17" s="98"/>
      <c r="TSB17" s="98"/>
      <c r="TSC17" s="98"/>
      <c r="TSD17" s="98"/>
      <c r="TSE17" s="98"/>
      <c r="TSF17" s="98"/>
      <c r="TSG17" s="98"/>
      <c r="TSH17" s="98"/>
      <c r="TSI17" s="98"/>
      <c r="TSJ17" s="98"/>
      <c r="TSK17" s="98"/>
      <c r="TSL17" s="98"/>
      <c r="TSM17" s="98"/>
      <c r="TSN17" s="98"/>
      <c r="TSO17" s="98"/>
      <c r="TSP17" s="98"/>
      <c r="TSQ17" s="98"/>
      <c r="TSR17" s="98"/>
      <c r="TSS17" s="98"/>
      <c r="TST17" s="98"/>
      <c r="TSU17" s="98"/>
      <c r="TSV17" s="98"/>
      <c r="TSW17" s="98"/>
      <c r="TSX17" s="98"/>
      <c r="TSY17" s="98"/>
      <c r="TSZ17" s="98"/>
      <c r="TTA17" s="98"/>
      <c r="TTB17" s="98"/>
      <c r="TTC17" s="98"/>
      <c r="TTD17" s="98"/>
      <c r="TTE17" s="98"/>
      <c r="TTF17" s="98"/>
      <c r="TTG17" s="98"/>
      <c r="TTH17" s="98"/>
      <c r="TTI17" s="98"/>
      <c r="TTJ17" s="98"/>
      <c r="TTK17" s="98"/>
      <c r="TTL17" s="98"/>
      <c r="TTM17" s="98"/>
      <c r="TTN17" s="98"/>
      <c r="TTO17" s="98"/>
      <c r="TTP17" s="98"/>
      <c r="TTQ17" s="98"/>
      <c r="TTR17" s="98"/>
      <c r="TTS17" s="98"/>
      <c r="TTT17" s="98"/>
      <c r="TTU17" s="98"/>
      <c r="TTV17" s="98"/>
      <c r="TTW17" s="98"/>
      <c r="TTX17" s="98"/>
      <c r="TTY17" s="98"/>
      <c r="TTZ17" s="98"/>
      <c r="TUA17" s="98"/>
      <c r="TUB17" s="98"/>
      <c r="TUC17" s="98"/>
      <c r="TUD17" s="98"/>
      <c r="TUE17" s="98"/>
      <c r="TUF17" s="98"/>
      <c r="TUG17" s="98"/>
      <c r="TUH17" s="98"/>
      <c r="TUI17" s="98"/>
      <c r="TUJ17" s="98"/>
      <c r="TUK17" s="98"/>
      <c r="TUL17" s="98"/>
      <c r="TUM17" s="98"/>
      <c r="TUN17" s="98"/>
      <c r="TUO17" s="98"/>
      <c r="TUP17" s="98"/>
      <c r="TUQ17" s="98"/>
      <c r="TUR17" s="98"/>
      <c r="TUS17" s="98"/>
      <c r="TUT17" s="98"/>
      <c r="TUU17" s="98"/>
      <c r="TUV17" s="98"/>
      <c r="TUW17" s="98"/>
      <c r="TUX17" s="98"/>
      <c r="TUY17" s="98"/>
      <c r="TUZ17" s="98"/>
      <c r="TVA17" s="98"/>
      <c r="TVB17" s="98"/>
      <c r="TVC17" s="98"/>
      <c r="TVD17" s="98"/>
      <c r="TVE17" s="98"/>
      <c r="TVF17" s="98"/>
      <c r="TVG17" s="98"/>
      <c r="TVH17" s="98"/>
      <c r="TVI17" s="98"/>
      <c r="TVJ17" s="98"/>
      <c r="TVK17" s="98"/>
      <c r="TVL17" s="98"/>
      <c r="TVM17" s="98"/>
      <c r="TVN17" s="98"/>
      <c r="TVO17" s="98"/>
      <c r="TVP17" s="98"/>
      <c r="TVQ17" s="98"/>
      <c r="TVR17" s="98"/>
      <c r="TVS17" s="98"/>
      <c r="TVT17" s="98"/>
      <c r="TVU17" s="98"/>
      <c r="TVV17" s="98"/>
      <c r="TVW17" s="98"/>
      <c r="TVX17" s="98"/>
      <c r="TVY17" s="98"/>
      <c r="TVZ17" s="98"/>
      <c r="TWA17" s="98"/>
      <c r="TWB17" s="98"/>
      <c r="TWC17" s="98"/>
      <c r="TWD17" s="98"/>
      <c r="TWE17" s="98"/>
      <c r="TWF17" s="98"/>
      <c r="TWG17" s="98"/>
      <c r="TWH17" s="98"/>
      <c r="TWI17" s="98"/>
      <c r="TWJ17" s="98"/>
      <c r="TWK17" s="98"/>
      <c r="TWL17" s="98"/>
      <c r="TWM17" s="98"/>
      <c r="TWN17" s="98"/>
      <c r="TWO17" s="98"/>
      <c r="TWP17" s="98"/>
      <c r="TWQ17" s="98"/>
      <c r="TWR17" s="98"/>
      <c r="TWS17" s="98"/>
      <c r="TWT17" s="98"/>
      <c r="TWU17" s="98"/>
      <c r="TWV17" s="98"/>
      <c r="TWW17" s="98"/>
      <c r="TWX17" s="98"/>
      <c r="TWY17" s="98"/>
      <c r="TWZ17" s="98"/>
      <c r="TXA17" s="98"/>
      <c r="TXB17" s="98"/>
      <c r="TXC17" s="98"/>
      <c r="TXD17" s="98"/>
      <c r="TXE17" s="98"/>
      <c r="TXF17" s="98"/>
      <c r="TXG17" s="98"/>
      <c r="TXH17" s="98"/>
      <c r="TXI17" s="98"/>
      <c r="TXJ17" s="98"/>
      <c r="TXK17" s="98"/>
      <c r="TXL17" s="98"/>
      <c r="TXM17" s="98"/>
      <c r="TXN17" s="98"/>
      <c r="TXO17" s="98"/>
      <c r="TXP17" s="98"/>
      <c r="TXQ17" s="98"/>
      <c r="TXR17" s="98"/>
      <c r="TXS17" s="98"/>
      <c r="TXT17" s="98"/>
      <c r="TXU17" s="98"/>
      <c r="TXV17" s="98"/>
      <c r="TXW17" s="98"/>
      <c r="TXX17" s="98"/>
      <c r="TXY17" s="98"/>
      <c r="TXZ17" s="98"/>
      <c r="TYA17" s="98"/>
      <c r="TYB17" s="98"/>
      <c r="TYC17" s="98"/>
      <c r="TYD17" s="98"/>
      <c r="TYE17" s="98"/>
      <c r="TYF17" s="98"/>
      <c r="TYG17" s="98"/>
      <c r="TYH17" s="98"/>
      <c r="TYI17" s="98"/>
      <c r="TYJ17" s="98"/>
      <c r="TYK17" s="98"/>
      <c r="TYL17" s="98"/>
      <c r="TYM17" s="98"/>
      <c r="TYN17" s="98"/>
      <c r="TYO17" s="98"/>
      <c r="TYP17" s="98"/>
      <c r="TYQ17" s="98"/>
      <c r="TYR17" s="98"/>
      <c r="TYS17" s="98"/>
      <c r="TYT17" s="98"/>
      <c r="TYU17" s="98"/>
      <c r="TYV17" s="98"/>
      <c r="TYW17" s="98"/>
      <c r="TYX17" s="98"/>
      <c r="TYY17" s="98"/>
      <c r="TYZ17" s="98"/>
      <c r="TZA17" s="98"/>
      <c r="TZB17" s="98"/>
      <c r="TZC17" s="98"/>
      <c r="TZD17" s="98"/>
      <c r="TZE17" s="98"/>
      <c r="TZF17" s="98"/>
      <c r="TZG17" s="98"/>
      <c r="TZH17" s="98"/>
      <c r="TZI17" s="98"/>
      <c r="TZJ17" s="98"/>
      <c r="TZK17" s="98"/>
      <c r="TZL17" s="98"/>
      <c r="TZM17" s="98"/>
      <c r="TZN17" s="98"/>
      <c r="TZO17" s="98"/>
      <c r="TZP17" s="98"/>
      <c r="TZQ17" s="98"/>
      <c r="TZR17" s="98"/>
      <c r="TZS17" s="98"/>
      <c r="TZT17" s="98"/>
      <c r="TZU17" s="98"/>
      <c r="TZV17" s="98"/>
      <c r="TZW17" s="98"/>
      <c r="TZX17" s="98"/>
      <c r="TZY17" s="98"/>
      <c r="TZZ17" s="98"/>
      <c r="UAA17" s="98"/>
      <c r="UAB17" s="98"/>
      <c r="UAC17" s="98"/>
      <c r="UAD17" s="98"/>
      <c r="UAE17" s="98"/>
      <c r="UAF17" s="98"/>
      <c r="UAG17" s="98"/>
      <c r="UAH17" s="98"/>
      <c r="UAI17" s="98"/>
      <c r="UAJ17" s="98"/>
      <c r="UAK17" s="98"/>
      <c r="UAL17" s="98"/>
      <c r="UAM17" s="98"/>
      <c r="UAN17" s="98"/>
      <c r="UAO17" s="98"/>
      <c r="UAP17" s="98"/>
      <c r="UAQ17" s="98"/>
      <c r="UAR17" s="98"/>
      <c r="UAS17" s="98"/>
      <c r="UAT17" s="98"/>
      <c r="UAU17" s="98"/>
      <c r="UAV17" s="98"/>
      <c r="UAW17" s="98"/>
      <c r="UAX17" s="98"/>
      <c r="UAY17" s="98"/>
      <c r="UAZ17" s="98"/>
      <c r="UBA17" s="98"/>
      <c r="UBB17" s="98"/>
      <c r="UBC17" s="98"/>
      <c r="UBD17" s="98"/>
      <c r="UBE17" s="98"/>
      <c r="UBF17" s="98"/>
      <c r="UBG17" s="98"/>
      <c r="UBH17" s="98"/>
      <c r="UBI17" s="98"/>
      <c r="UBJ17" s="98"/>
      <c r="UBK17" s="98"/>
      <c r="UBL17" s="98"/>
      <c r="UBM17" s="98"/>
      <c r="UBN17" s="98"/>
      <c r="UBO17" s="98"/>
      <c r="UBP17" s="98"/>
      <c r="UBQ17" s="98"/>
      <c r="UBR17" s="98"/>
      <c r="UBS17" s="98"/>
      <c r="UBT17" s="98"/>
      <c r="UBU17" s="98"/>
      <c r="UBV17" s="98"/>
      <c r="UBW17" s="98"/>
      <c r="UBX17" s="98"/>
      <c r="UBY17" s="98"/>
      <c r="UBZ17" s="98"/>
      <c r="UCA17" s="98"/>
      <c r="UCB17" s="98"/>
      <c r="UCC17" s="98"/>
      <c r="UCD17" s="98"/>
      <c r="UCE17" s="98"/>
      <c r="UCF17" s="98"/>
      <c r="UCG17" s="98"/>
      <c r="UCH17" s="98"/>
      <c r="UCI17" s="98"/>
      <c r="UCJ17" s="98"/>
      <c r="UCK17" s="98"/>
      <c r="UCL17" s="98"/>
      <c r="UCM17" s="98"/>
      <c r="UCN17" s="98"/>
      <c r="UCO17" s="98"/>
      <c r="UCP17" s="98"/>
      <c r="UCQ17" s="98"/>
      <c r="UCR17" s="98"/>
      <c r="UCS17" s="98"/>
      <c r="UCT17" s="98"/>
      <c r="UCU17" s="98"/>
      <c r="UCV17" s="98"/>
      <c r="UCW17" s="98"/>
      <c r="UCX17" s="98"/>
      <c r="UCY17" s="98"/>
      <c r="UCZ17" s="98"/>
      <c r="UDA17" s="98"/>
      <c r="UDB17" s="98"/>
      <c r="UDC17" s="98"/>
      <c r="UDD17" s="98"/>
      <c r="UDE17" s="98"/>
      <c r="UDF17" s="98"/>
      <c r="UDG17" s="98"/>
      <c r="UDH17" s="98"/>
      <c r="UDI17" s="98"/>
      <c r="UDJ17" s="98"/>
      <c r="UDK17" s="98"/>
      <c r="UDL17" s="98"/>
      <c r="UDM17" s="98"/>
      <c r="UDN17" s="98"/>
      <c r="UDO17" s="98"/>
      <c r="UDP17" s="98"/>
      <c r="UDQ17" s="98"/>
      <c r="UDR17" s="98"/>
      <c r="UDS17" s="98"/>
      <c r="UDT17" s="98"/>
      <c r="UDU17" s="98"/>
      <c r="UDV17" s="98"/>
      <c r="UDW17" s="98"/>
      <c r="UDX17" s="98"/>
      <c r="UDY17" s="98"/>
      <c r="UDZ17" s="98"/>
      <c r="UEA17" s="98"/>
      <c r="UEB17" s="98"/>
      <c r="UEC17" s="98"/>
      <c r="UED17" s="98"/>
      <c r="UEE17" s="98"/>
      <c r="UEF17" s="98"/>
      <c r="UEG17" s="98"/>
      <c r="UEH17" s="98"/>
      <c r="UEI17" s="98"/>
      <c r="UEJ17" s="98"/>
      <c r="UEK17" s="98"/>
      <c r="UEL17" s="98"/>
      <c r="UEM17" s="98"/>
      <c r="UEN17" s="98"/>
      <c r="UEO17" s="98"/>
      <c r="UEP17" s="98"/>
      <c r="UEQ17" s="98"/>
      <c r="UER17" s="98"/>
      <c r="UES17" s="98"/>
      <c r="UET17" s="98"/>
      <c r="UEU17" s="98"/>
      <c r="UEV17" s="98"/>
      <c r="UEW17" s="98"/>
      <c r="UEX17" s="98"/>
      <c r="UEY17" s="98"/>
      <c r="UEZ17" s="98"/>
      <c r="UFA17" s="98"/>
      <c r="UFB17" s="98"/>
      <c r="UFC17" s="98"/>
      <c r="UFD17" s="98"/>
      <c r="UFE17" s="98"/>
      <c r="UFF17" s="98"/>
      <c r="UFG17" s="98"/>
      <c r="UFH17" s="98"/>
      <c r="UFI17" s="98"/>
      <c r="UFJ17" s="98"/>
      <c r="UFK17" s="98"/>
      <c r="UFL17" s="98"/>
      <c r="UFM17" s="98"/>
      <c r="UFN17" s="98"/>
      <c r="UFO17" s="98"/>
      <c r="UFP17" s="98"/>
      <c r="UFQ17" s="98"/>
      <c r="UFR17" s="98"/>
      <c r="UFS17" s="98"/>
      <c r="UFT17" s="98"/>
      <c r="UFU17" s="98"/>
      <c r="UFV17" s="98"/>
      <c r="UFW17" s="98"/>
      <c r="UFX17" s="98"/>
      <c r="UFY17" s="98"/>
      <c r="UFZ17" s="98"/>
      <c r="UGA17" s="98"/>
      <c r="UGB17" s="98"/>
      <c r="UGC17" s="98"/>
      <c r="UGD17" s="98"/>
      <c r="UGE17" s="98"/>
      <c r="UGF17" s="98"/>
      <c r="UGG17" s="98"/>
      <c r="UGH17" s="98"/>
      <c r="UGI17" s="98"/>
      <c r="UGJ17" s="98"/>
      <c r="UGK17" s="98"/>
      <c r="UGL17" s="98"/>
      <c r="UGM17" s="98"/>
      <c r="UGN17" s="98"/>
      <c r="UGO17" s="98"/>
      <c r="UGP17" s="98"/>
      <c r="UGQ17" s="98"/>
      <c r="UGR17" s="98"/>
      <c r="UGS17" s="98"/>
      <c r="UGT17" s="98"/>
      <c r="UGU17" s="98"/>
      <c r="UGV17" s="98"/>
      <c r="UGW17" s="98"/>
      <c r="UGX17" s="98"/>
      <c r="UGY17" s="98"/>
      <c r="UGZ17" s="98"/>
      <c r="UHA17" s="98"/>
      <c r="UHB17" s="98"/>
      <c r="UHC17" s="98"/>
      <c r="UHD17" s="98"/>
      <c r="UHE17" s="98"/>
      <c r="UHF17" s="98"/>
      <c r="UHG17" s="98"/>
      <c r="UHH17" s="98"/>
      <c r="UHI17" s="98"/>
      <c r="UHJ17" s="98"/>
      <c r="UHK17" s="98"/>
      <c r="UHL17" s="98"/>
      <c r="UHM17" s="98"/>
      <c r="UHN17" s="98"/>
      <c r="UHO17" s="98"/>
      <c r="UHP17" s="98"/>
      <c r="UHQ17" s="98"/>
      <c r="UHR17" s="98"/>
      <c r="UHS17" s="98"/>
      <c r="UHT17" s="98"/>
      <c r="UHU17" s="98"/>
      <c r="UHV17" s="98"/>
      <c r="UHW17" s="98"/>
      <c r="UHX17" s="98"/>
      <c r="UHY17" s="98"/>
      <c r="UHZ17" s="98"/>
      <c r="UIA17" s="98"/>
      <c r="UIB17" s="98"/>
      <c r="UIC17" s="98"/>
      <c r="UID17" s="98"/>
      <c r="UIE17" s="98"/>
      <c r="UIF17" s="98"/>
      <c r="UIG17" s="98"/>
      <c r="UIH17" s="98"/>
      <c r="UII17" s="98"/>
      <c r="UIJ17" s="98"/>
      <c r="UIK17" s="98"/>
      <c r="UIL17" s="98"/>
      <c r="UIM17" s="98"/>
      <c r="UIN17" s="98"/>
      <c r="UIO17" s="98"/>
      <c r="UIP17" s="98"/>
      <c r="UIQ17" s="98"/>
      <c r="UIR17" s="98"/>
      <c r="UIS17" s="98"/>
      <c r="UIT17" s="98"/>
      <c r="UIU17" s="98"/>
      <c r="UIV17" s="98"/>
      <c r="UIW17" s="98"/>
      <c r="UIX17" s="98"/>
      <c r="UIY17" s="98"/>
      <c r="UIZ17" s="98"/>
      <c r="UJA17" s="98"/>
      <c r="UJB17" s="98"/>
      <c r="UJC17" s="98"/>
      <c r="UJD17" s="98"/>
      <c r="UJE17" s="98"/>
      <c r="UJF17" s="98"/>
      <c r="UJG17" s="98"/>
      <c r="UJH17" s="98"/>
      <c r="UJI17" s="98"/>
      <c r="UJJ17" s="98"/>
      <c r="UJK17" s="98"/>
      <c r="UJL17" s="98"/>
      <c r="UJM17" s="98"/>
      <c r="UJN17" s="98"/>
      <c r="UJO17" s="98"/>
      <c r="UJP17" s="98"/>
      <c r="UJQ17" s="98"/>
      <c r="UJR17" s="98"/>
      <c r="UJS17" s="98"/>
      <c r="UJT17" s="98"/>
      <c r="UJU17" s="98"/>
      <c r="UJV17" s="98"/>
      <c r="UJW17" s="98"/>
      <c r="UJX17" s="98"/>
      <c r="UJY17" s="98"/>
      <c r="UJZ17" s="98"/>
      <c r="UKA17" s="98"/>
      <c r="UKB17" s="98"/>
      <c r="UKC17" s="98"/>
      <c r="UKD17" s="98"/>
      <c r="UKE17" s="98"/>
      <c r="UKF17" s="98"/>
      <c r="UKG17" s="98"/>
      <c r="UKH17" s="98"/>
      <c r="UKI17" s="98"/>
      <c r="UKJ17" s="98"/>
      <c r="UKK17" s="98"/>
      <c r="UKL17" s="98"/>
      <c r="UKM17" s="98"/>
      <c r="UKN17" s="98"/>
      <c r="UKO17" s="98"/>
      <c r="UKP17" s="98"/>
      <c r="UKQ17" s="98"/>
      <c r="UKR17" s="98"/>
      <c r="UKS17" s="98"/>
      <c r="UKT17" s="98"/>
      <c r="UKU17" s="98"/>
      <c r="UKV17" s="98"/>
      <c r="UKW17" s="98"/>
      <c r="UKX17" s="98"/>
      <c r="UKY17" s="98"/>
      <c r="UKZ17" s="98"/>
      <c r="ULA17" s="98"/>
      <c r="ULB17" s="98"/>
      <c r="ULC17" s="98"/>
      <c r="ULD17" s="98"/>
      <c r="ULE17" s="98"/>
      <c r="ULF17" s="98"/>
      <c r="ULG17" s="98"/>
      <c r="ULH17" s="98"/>
      <c r="ULI17" s="98"/>
      <c r="ULJ17" s="98"/>
      <c r="ULK17" s="98"/>
      <c r="ULL17" s="98"/>
      <c r="ULM17" s="98"/>
      <c r="ULN17" s="98"/>
      <c r="ULO17" s="98"/>
      <c r="ULP17" s="98"/>
      <c r="ULQ17" s="98"/>
      <c r="ULR17" s="98"/>
      <c r="ULS17" s="98"/>
      <c r="ULT17" s="98"/>
      <c r="ULU17" s="98"/>
      <c r="ULV17" s="98"/>
      <c r="ULW17" s="98"/>
      <c r="ULX17" s="98"/>
      <c r="ULY17" s="98"/>
      <c r="ULZ17" s="98"/>
      <c r="UMA17" s="98"/>
      <c r="UMB17" s="98"/>
      <c r="UMC17" s="98"/>
      <c r="UMD17" s="98"/>
      <c r="UME17" s="98"/>
      <c r="UMF17" s="98"/>
      <c r="UMG17" s="98"/>
      <c r="UMH17" s="98"/>
      <c r="UMI17" s="98"/>
      <c r="UMJ17" s="98"/>
      <c r="UMK17" s="98"/>
      <c r="UML17" s="98"/>
      <c r="UMM17" s="98"/>
      <c r="UMN17" s="98"/>
      <c r="UMO17" s="98"/>
      <c r="UMP17" s="98"/>
      <c r="UMQ17" s="98"/>
      <c r="UMR17" s="98"/>
      <c r="UMS17" s="98"/>
      <c r="UMT17" s="98"/>
      <c r="UMU17" s="98"/>
      <c r="UMV17" s="98"/>
      <c r="UMW17" s="98"/>
      <c r="UMX17" s="98"/>
      <c r="UMY17" s="98"/>
      <c r="UMZ17" s="98"/>
      <c r="UNA17" s="98"/>
      <c r="UNB17" s="98"/>
      <c r="UNC17" s="98"/>
      <c r="UND17" s="98"/>
      <c r="UNE17" s="98"/>
      <c r="UNF17" s="98"/>
      <c r="UNG17" s="98"/>
      <c r="UNH17" s="98"/>
      <c r="UNI17" s="98"/>
      <c r="UNJ17" s="98"/>
      <c r="UNK17" s="98"/>
      <c r="UNL17" s="98"/>
      <c r="UNM17" s="98"/>
      <c r="UNN17" s="98"/>
      <c r="UNO17" s="98"/>
      <c r="UNP17" s="98"/>
      <c r="UNQ17" s="98"/>
      <c r="UNR17" s="98"/>
      <c r="UNS17" s="98"/>
      <c r="UNT17" s="98"/>
      <c r="UNU17" s="98"/>
      <c r="UNV17" s="98"/>
      <c r="UNW17" s="98"/>
      <c r="UNX17" s="98"/>
      <c r="UNY17" s="98"/>
      <c r="UNZ17" s="98"/>
      <c r="UOA17" s="98"/>
      <c r="UOB17" s="98"/>
      <c r="UOC17" s="98"/>
      <c r="UOD17" s="98"/>
      <c r="UOE17" s="98"/>
      <c r="UOF17" s="98"/>
      <c r="UOG17" s="98"/>
      <c r="UOH17" s="98"/>
      <c r="UOI17" s="98"/>
      <c r="UOJ17" s="98"/>
      <c r="UOK17" s="98"/>
      <c r="UOL17" s="98"/>
      <c r="UOM17" s="98"/>
      <c r="UON17" s="98"/>
      <c r="UOO17" s="98"/>
      <c r="UOP17" s="98"/>
      <c r="UOQ17" s="98"/>
      <c r="UOR17" s="98"/>
      <c r="UOS17" s="98"/>
      <c r="UOT17" s="98"/>
      <c r="UOU17" s="98"/>
      <c r="UOV17" s="98"/>
      <c r="UOW17" s="98"/>
      <c r="UOX17" s="98"/>
      <c r="UOY17" s="98"/>
      <c r="UOZ17" s="98"/>
      <c r="UPA17" s="98"/>
      <c r="UPB17" s="98"/>
      <c r="UPC17" s="98"/>
      <c r="UPD17" s="98"/>
      <c r="UPE17" s="98"/>
      <c r="UPF17" s="98"/>
      <c r="UPG17" s="98"/>
      <c r="UPH17" s="98"/>
      <c r="UPI17" s="98"/>
      <c r="UPJ17" s="98"/>
      <c r="UPK17" s="98"/>
      <c r="UPL17" s="98"/>
      <c r="UPM17" s="98"/>
      <c r="UPN17" s="98"/>
      <c r="UPO17" s="98"/>
      <c r="UPP17" s="98"/>
      <c r="UPQ17" s="98"/>
      <c r="UPR17" s="98"/>
      <c r="UPS17" s="98"/>
      <c r="UPT17" s="98"/>
      <c r="UPU17" s="98"/>
      <c r="UPV17" s="98"/>
      <c r="UPW17" s="98"/>
      <c r="UPX17" s="98"/>
      <c r="UPY17" s="98"/>
      <c r="UPZ17" s="98"/>
      <c r="UQA17" s="98"/>
      <c r="UQB17" s="98"/>
      <c r="UQC17" s="98"/>
      <c r="UQD17" s="98"/>
      <c r="UQE17" s="98"/>
      <c r="UQF17" s="98"/>
      <c r="UQG17" s="98"/>
      <c r="UQH17" s="98"/>
      <c r="UQI17" s="98"/>
      <c r="UQJ17" s="98"/>
      <c r="UQK17" s="98"/>
      <c r="UQL17" s="98"/>
      <c r="UQM17" s="98"/>
      <c r="UQN17" s="98"/>
      <c r="UQO17" s="98"/>
      <c r="UQP17" s="98"/>
      <c r="UQQ17" s="98"/>
      <c r="UQR17" s="98"/>
      <c r="UQS17" s="98"/>
      <c r="UQT17" s="98"/>
      <c r="UQU17" s="98"/>
      <c r="UQV17" s="98"/>
      <c r="UQW17" s="98"/>
      <c r="UQX17" s="98"/>
      <c r="UQY17" s="98"/>
      <c r="UQZ17" s="98"/>
      <c r="URA17" s="98"/>
      <c r="URB17" s="98"/>
      <c r="URC17" s="98"/>
      <c r="URD17" s="98"/>
      <c r="URE17" s="98"/>
      <c r="URF17" s="98"/>
      <c r="URG17" s="98"/>
      <c r="URH17" s="98"/>
      <c r="URI17" s="98"/>
      <c r="URJ17" s="98"/>
      <c r="URK17" s="98"/>
      <c r="URL17" s="98"/>
      <c r="URM17" s="98"/>
      <c r="URN17" s="98"/>
      <c r="URO17" s="98"/>
      <c r="URP17" s="98"/>
      <c r="URQ17" s="98"/>
      <c r="URR17" s="98"/>
      <c r="URS17" s="98"/>
      <c r="URT17" s="98"/>
      <c r="URU17" s="98"/>
      <c r="URV17" s="98"/>
      <c r="URW17" s="98"/>
      <c r="URX17" s="98"/>
      <c r="URY17" s="98"/>
      <c r="URZ17" s="98"/>
      <c r="USA17" s="98"/>
      <c r="USB17" s="98"/>
      <c r="USC17" s="98"/>
      <c r="USD17" s="98"/>
      <c r="USE17" s="98"/>
      <c r="USF17" s="98"/>
      <c r="USG17" s="98"/>
      <c r="USH17" s="98"/>
      <c r="USI17" s="98"/>
      <c r="USJ17" s="98"/>
      <c r="USK17" s="98"/>
      <c r="USL17" s="98"/>
      <c r="USM17" s="98"/>
      <c r="USN17" s="98"/>
      <c r="USO17" s="98"/>
      <c r="USP17" s="98"/>
      <c r="USQ17" s="98"/>
      <c r="USR17" s="98"/>
      <c r="USS17" s="98"/>
      <c r="UST17" s="98"/>
      <c r="USU17" s="98"/>
      <c r="USV17" s="98"/>
      <c r="USW17" s="98"/>
      <c r="USX17" s="98"/>
      <c r="USY17" s="98"/>
      <c r="USZ17" s="98"/>
      <c r="UTA17" s="98"/>
      <c r="UTB17" s="98"/>
      <c r="UTC17" s="98"/>
      <c r="UTD17" s="98"/>
      <c r="UTE17" s="98"/>
      <c r="UTF17" s="98"/>
      <c r="UTG17" s="98"/>
      <c r="UTH17" s="98"/>
      <c r="UTI17" s="98"/>
      <c r="UTJ17" s="98"/>
      <c r="UTK17" s="98"/>
      <c r="UTL17" s="98"/>
      <c r="UTM17" s="98"/>
      <c r="UTN17" s="98"/>
      <c r="UTO17" s="98"/>
      <c r="UTP17" s="98"/>
      <c r="UTQ17" s="98"/>
      <c r="UTR17" s="98"/>
      <c r="UTS17" s="98"/>
      <c r="UTT17" s="98"/>
      <c r="UTU17" s="98"/>
      <c r="UTV17" s="98"/>
      <c r="UTW17" s="98"/>
      <c r="UTX17" s="98"/>
      <c r="UTY17" s="98"/>
      <c r="UTZ17" s="98"/>
      <c r="UUA17" s="98"/>
      <c r="UUB17" s="98"/>
      <c r="UUC17" s="98"/>
      <c r="UUD17" s="98"/>
      <c r="UUE17" s="98"/>
      <c r="UUF17" s="98"/>
      <c r="UUG17" s="98"/>
      <c r="UUH17" s="98"/>
      <c r="UUI17" s="98"/>
      <c r="UUJ17" s="98"/>
      <c r="UUK17" s="98"/>
      <c r="UUL17" s="98"/>
      <c r="UUM17" s="98"/>
      <c r="UUN17" s="98"/>
      <c r="UUO17" s="98"/>
      <c r="UUP17" s="98"/>
      <c r="UUQ17" s="98"/>
      <c r="UUR17" s="98"/>
      <c r="UUS17" s="98"/>
      <c r="UUT17" s="98"/>
      <c r="UUU17" s="98"/>
      <c r="UUV17" s="98"/>
      <c r="UUW17" s="98"/>
      <c r="UUX17" s="98"/>
      <c r="UUY17" s="98"/>
      <c r="UUZ17" s="98"/>
      <c r="UVA17" s="98"/>
      <c r="UVB17" s="98"/>
      <c r="UVC17" s="98"/>
      <c r="UVD17" s="98"/>
      <c r="UVE17" s="98"/>
      <c r="UVF17" s="98"/>
      <c r="UVG17" s="98"/>
      <c r="UVH17" s="98"/>
      <c r="UVI17" s="98"/>
      <c r="UVJ17" s="98"/>
      <c r="UVK17" s="98"/>
      <c r="UVL17" s="98"/>
      <c r="UVM17" s="98"/>
      <c r="UVN17" s="98"/>
      <c r="UVO17" s="98"/>
      <c r="UVP17" s="98"/>
      <c r="UVQ17" s="98"/>
      <c r="UVR17" s="98"/>
      <c r="UVS17" s="98"/>
      <c r="UVT17" s="98"/>
      <c r="UVU17" s="98"/>
      <c r="UVV17" s="98"/>
      <c r="UVW17" s="98"/>
      <c r="UVX17" s="98"/>
      <c r="UVY17" s="98"/>
      <c r="UVZ17" s="98"/>
      <c r="UWA17" s="98"/>
      <c r="UWB17" s="98"/>
      <c r="UWC17" s="98"/>
      <c r="UWD17" s="98"/>
      <c r="UWE17" s="98"/>
      <c r="UWF17" s="98"/>
      <c r="UWG17" s="98"/>
      <c r="UWH17" s="98"/>
      <c r="UWI17" s="98"/>
      <c r="UWJ17" s="98"/>
      <c r="UWK17" s="98"/>
      <c r="UWL17" s="98"/>
      <c r="UWM17" s="98"/>
      <c r="UWN17" s="98"/>
      <c r="UWO17" s="98"/>
      <c r="UWP17" s="98"/>
      <c r="UWQ17" s="98"/>
      <c r="UWR17" s="98"/>
      <c r="UWS17" s="98"/>
      <c r="UWT17" s="98"/>
      <c r="UWU17" s="98"/>
      <c r="UWV17" s="98"/>
      <c r="UWW17" s="98"/>
      <c r="UWX17" s="98"/>
      <c r="UWY17" s="98"/>
      <c r="UWZ17" s="98"/>
      <c r="UXA17" s="98"/>
      <c r="UXB17" s="98"/>
      <c r="UXC17" s="98"/>
      <c r="UXD17" s="98"/>
      <c r="UXE17" s="98"/>
      <c r="UXF17" s="98"/>
      <c r="UXG17" s="98"/>
      <c r="UXH17" s="98"/>
      <c r="UXI17" s="98"/>
      <c r="UXJ17" s="98"/>
      <c r="UXK17" s="98"/>
      <c r="UXL17" s="98"/>
      <c r="UXM17" s="98"/>
      <c r="UXN17" s="98"/>
      <c r="UXO17" s="98"/>
      <c r="UXP17" s="98"/>
      <c r="UXQ17" s="98"/>
      <c r="UXR17" s="98"/>
      <c r="UXS17" s="98"/>
      <c r="UXT17" s="98"/>
      <c r="UXU17" s="98"/>
      <c r="UXV17" s="98"/>
      <c r="UXW17" s="98"/>
      <c r="UXX17" s="98"/>
      <c r="UXY17" s="98"/>
      <c r="UXZ17" s="98"/>
      <c r="UYA17" s="98"/>
      <c r="UYB17" s="98"/>
      <c r="UYC17" s="98"/>
      <c r="UYD17" s="98"/>
      <c r="UYE17" s="98"/>
      <c r="UYF17" s="98"/>
      <c r="UYG17" s="98"/>
      <c r="UYH17" s="98"/>
      <c r="UYI17" s="98"/>
      <c r="UYJ17" s="98"/>
      <c r="UYK17" s="98"/>
      <c r="UYL17" s="98"/>
      <c r="UYM17" s="98"/>
      <c r="UYN17" s="98"/>
      <c r="UYO17" s="98"/>
      <c r="UYP17" s="98"/>
      <c r="UYQ17" s="98"/>
      <c r="UYR17" s="98"/>
      <c r="UYS17" s="98"/>
      <c r="UYT17" s="98"/>
      <c r="UYU17" s="98"/>
      <c r="UYV17" s="98"/>
      <c r="UYW17" s="98"/>
      <c r="UYX17" s="98"/>
      <c r="UYY17" s="98"/>
      <c r="UYZ17" s="98"/>
      <c r="UZA17" s="98"/>
      <c r="UZB17" s="98"/>
      <c r="UZC17" s="98"/>
      <c r="UZD17" s="98"/>
      <c r="UZE17" s="98"/>
      <c r="UZF17" s="98"/>
      <c r="UZG17" s="98"/>
      <c r="UZH17" s="98"/>
      <c r="UZI17" s="98"/>
      <c r="UZJ17" s="98"/>
      <c r="UZK17" s="98"/>
      <c r="UZL17" s="98"/>
      <c r="UZM17" s="98"/>
      <c r="UZN17" s="98"/>
      <c r="UZO17" s="98"/>
      <c r="UZP17" s="98"/>
      <c r="UZQ17" s="98"/>
      <c r="UZR17" s="98"/>
      <c r="UZS17" s="98"/>
      <c r="UZT17" s="98"/>
      <c r="UZU17" s="98"/>
      <c r="UZV17" s="98"/>
      <c r="UZW17" s="98"/>
      <c r="UZX17" s="98"/>
      <c r="UZY17" s="98"/>
      <c r="UZZ17" s="98"/>
      <c r="VAA17" s="98"/>
      <c r="VAB17" s="98"/>
      <c r="VAC17" s="98"/>
      <c r="VAD17" s="98"/>
      <c r="VAE17" s="98"/>
      <c r="VAF17" s="98"/>
      <c r="VAG17" s="98"/>
      <c r="VAH17" s="98"/>
      <c r="VAI17" s="98"/>
      <c r="VAJ17" s="98"/>
      <c r="VAK17" s="98"/>
      <c r="VAL17" s="98"/>
      <c r="VAM17" s="98"/>
      <c r="VAN17" s="98"/>
      <c r="VAO17" s="98"/>
      <c r="VAP17" s="98"/>
      <c r="VAQ17" s="98"/>
      <c r="VAR17" s="98"/>
      <c r="VAS17" s="98"/>
      <c r="VAT17" s="98"/>
      <c r="VAU17" s="98"/>
      <c r="VAV17" s="98"/>
      <c r="VAW17" s="98"/>
      <c r="VAX17" s="98"/>
      <c r="VAY17" s="98"/>
      <c r="VAZ17" s="98"/>
      <c r="VBA17" s="98"/>
      <c r="VBB17" s="98"/>
      <c r="VBC17" s="98"/>
      <c r="VBD17" s="98"/>
      <c r="VBE17" s="98"/>
      <c r="VBF17" s="98"/>
      <c r="VBG17" s="98"/>
      <c r="VBH17" s="98"/>
      <c r="VBI17" s="98"/>
      <c r="VBJ17" s="98"/>
      <c r="VBK17" s="98"/>
      <c r="VBL17" s="98"/>
      <c r="VBM17" s="98"/>
      <c r="VBN17" s="98"/>
      <c r="VBO17" s="98"/>
      <c r="VBP17" s="98"/>
      <c r="VBQ17" s="98"/>
      <c r="VBR17" s="98"/>
      <c r="VBS17" s="98"/>
      <c r="VBT17" s="98"/>
      <c r="VBU17" s="98"/>
      <c r="VBV17" s="98"/>
      <c r="VBW17" s="98"/>
      <c r="VBX17" s="98"/>
      <c r="VBY17" s="98"/>
      <c r="VBZ17" s="98"/>
      <c r="VCA17" s="98"/>
      <c r="VCB17" s="98"/>
      <c r="VCC17" s="98"/>
      <c r="VCD17" s="98"/>
      <c r="VCE17" s="98"/>
      <c r="VCF17" s="98"/>
      <c r="VCG17" s="98"/>
      <c r="VCH17" s="98"/>
      <c r="VCI17" s="98"/>
      <c r="VCJ17" s="98"/>
      <c r="VCK17" s="98"/>
      <c r="VCL17" s="98"/>
      <c r="VCM17" s="98"/>
      <c r="VCN17" s="98"/>
      <c r="VCO17" s="98"/>
      <c r="VCP17" s="98"/>
      <c r="VCQ17" s="98"/>
      <c r="VCR17" s="98"/>
      <c r="VCS17" s="98"/>
      <c r="VCT17" s="98"/>
      <c r="VCU17" s="98"/>
      <c r="VCV17" s="98"/>
      <c r="VCW17" s="98"/>
      <c r="VCX17" s="98"/>
      <c r="VCY17" s="98"/>
      <c r="VCZ17" s="98"/>
      <c r="VDA17" s="98"/>
      <c r="VDB17" s="98"/>
      <c r="VDC17" s="98"/>
      <c r="VDD17" s="98"/>
      <c r="VDE17" s="98"/>
      <c r="VDF17" s="98"/>
      <c r="VDG17" s="98"/>
      <c r="VDH17" s="98"/>
      <c r="VDI17" s="98"/>
      <c r="VDJ17" s="98"/>
      <c r="VDK17" s="98"/>
      <c r="VDL17" s="98"/>
      <c r="VDM17" s="98"/>
      <c r="VDN17" s="98"/>
      <c r="VDO17" s="98"/>
      <c r="VDP17" s="98"/>
      <c r="VDQ17" s="98"/>
      <c r="VDR17" s="98"/>
      <c r="VDS17" s="98"/>
      <c r="VDT17" s="98"/>
      <c r="VDU17" s="98"/>
      <c r="VDV17" s="98"/>
      <c r="VDW17" s="98"/>
      <c r="VDX17" s="98"/>
      <c r="VDY17" s="98"/>
      <c r="VDZ17" s="98"/>
      <c r="VEA17" s="98"/>
      <c r="VEB17" s="98"/>
      <c r="VEC17" s="98"/>
      <c r="VED17" s="98"/>
      <c r="VEE17" s="98"/>
      <c r="VEF17" s="98"/>
      <c r="VEG17" s="98"/>
      <c r="VEH17" s="98"/>
      <c r="VEI17" s="98"/>
      <c r="VEJ17" s="98"/>
      <c r="VEK17" s="98"/>
      <c r="VEL17" s="98"/>
      <c r="VEM17" s="98"/>
      <c r="VEN17" s="98"/>
      <c r="VEO17" s="98"/>
      <c r="VEP17" s="98"/>
      <c r="VEQ17" s="98"/>
      <c r="VER17" s="98"/>
      <c r="VES17" s="98"/>
      <c r="VET17" s="98"/>
      <c r="VEU17" s="98"/>
      <c r="VEV17" s="98"/>
      <c r="VEW17" s="98"/>
      <c r="VEX17" s="98"/>
      <c r="VEY17" s="98"/>
      <c r="VEZ17" s="98"/>
      <c r="VFA17" s="98"/>
      <c r="VFB17" s="98"/>
      <c r="VFC17" s="98"/>
      <c r="VFD17" s="98"/>
      <c r="VFE17" s="98"/>
      <c r="VFF17" s="98"/>
      <c r="VFG17" s="98"/>
      <c r="VFH17" s="98"/>
      <c r="VFI17" s="98"/>
      <c r="VFJ17" s="98"/>
      <c r="VFK17" s="98"/>
      <c r="VFL17" s="98"/>
      <c r="VFM17" s="98"/>
      <c r="VFN17" s="98"/>
      <c r="VFO17" s="98"/>
      <c r="VFP17" s="98"/>
      <c r="VFQ17" s="98"/>
      <c r="VFR17" s="98"/>
      <c r="VFS17" s="98"/>
      <c r="VFT17" s="98"/>
      <c r="VFU17" s="98"/>
      <c r="VFV17" s="98"/>
      <c r="VFW17" s="98"/>
      <c r="VFX17" s="98"/>
      <c r="VFY17" s="98"/>
      <c r="VFZ17" s="98"/>
      <c r="VGA17" s="98"/>
      <c r="VGB17" s="98"/>
      <c r="VGC17" s="98"/>
      <c r="VGD17" s="98"/>
      <c r="VGE17" s="98"/>
      <c r="VGF17" s="98"/>
      <c r="VGG17" s="98"/>
      <c r="VGH17" s="98"/>
      <c r="VGI17" s="98"/>
      <c r="VGJ17" s="98"/>
      <c r="VGK17" s="98"/>
      <c r="VGL17" s="98"/>
      <c r="VGM17" s="98"/>
      <c r="VGN17" s="98"/>
      <c r="VGO17" s="98"/>
      <c r="VGP17" s="98"/>
      <c r="VGQ17" s="98"/>
      <c r="VGR17" s="98"/>
      <c r="VGS17" s="98"/>
      <c r="VGT17" s="98"/>
      <c r="VGU17" s="98"/>
      <c r="VGV17" s="98"/>
      <c r="VGW17" s="98"/>
      <c r="VGX17" s="98"/>
      <c r="VGY17" s="98"/>
      <c r="VGZ17" s="98"/>
      <c r="VHA17" s="98"/>
      <c r="VHB17" s="98"/>
      <c r="VHC17" s="98"/>
      <c r="VHD17" s="98"/>
      <c r="VHE17" s="98"/>
      <c r="VHF17" s="98"/>
      <c r="VHG17" s="98"/>
      <c r="VHH17" s="98"/>
      <c r="VHI17" s="98"/>
      <c r="VHJ17" s="98"/>
      <c r="VHK17" s="98"/>
      <c r="VHL17" s="98"/>
      <c r="VHM17" s="98"/>
      <c r="VHN17" s="98"/>
      <c r="VHO17" s="98"/>
      <c r="VHP17" s="98"/>
      <c r="VHQ17" s="98"/>
      <c r="VHR17" s="98"/>
      <c r="VHS17" s="98"/>
      <c r="VHT17" s="98"/>
      <c r="VHU17" s="98"/>
      <c r="VHV17" s="98"/>
      <c r="VHW17" s="98"/>
      <c r="VHX17" s="98"/>
      <c r="VHY17" s="98"/>
      <c r="VHZ17" s="98"/>
      <c r="VIA17" s="98"/>
      <c r="VIB17" s="98"/>
      <c r="VIC17" s="98"/>
      <c r="VID17" s="98"/>
      <c r="VIE17" s="98"/>
      <c r="VIF17" s="98"/>
      <c r="VIG17" s="98"/>
      <c r="VIH17" s="98"/>
      <c r="VII17" s="98"/>
      <c r="VIJ17" s="98"/>
      <c r="VIK17" s="98"/>
      <c r="VIL17" s="98"/>
      <c r="VIM17" s="98"/>
      <c r="VIN17" s="98"/>
      <c r="VIO17" s="98"/>
      <c r="VIP17" s="98"/>
      <c r="VIQ17" s="98"/>
      <c r="VIR17" s="98"/>
      <c r="VIS17" s="98"/>
      <c r="VIT17" s="98"/>
      <c r="VIU17" s="98"/>
      <c r="VIV17" s="98"/>
      <c r="VIW17" s="98"/>
      <c r="VIX17" s="98"/>
      <c r="VIY17" s="98"/>
      <c r="VIZ17" s="98"/>
      <c r="VJA17" s="98"/>
      <c r="VJB17" s="98"/>
      <c r="VJC17" s="98"/>
      <c r="VJD17" s="98"/>
      <c r="VJE17" s="98"/>
      <c r="VJF17" s="98"/>
      <c r="VJG17" s="98"/>
      <c r="VJH17" s="98"/>
      <c r="VJI17" s="98"/>
      <c r="VJJ17" s="98"/>
      <c r="VJK17" s="98"/>
      <c r="VJL17" s="98"/>
      <c r="VJM17" s="98"/>
      <c r="VJN17" s="98"/>
      <c r="VJO17" s="98"/>
      <c r="VJP17" s="98"/>
      <c r="VJQ17" s="98"/>
      <c r="VJR17" s="98"/>
      <c r="VJS17" s="98"/>
      <c r="VJT17" s="98"/>
      <c r="VJU17" s="98"/>
      <c r="VJV17" s="98"/>
      <c r="VJW17" s="98"/>
      <c r="VJX17" s="98"/>
      <c r="VJY17" s="98"/>
      <c r="VJZ17" s="98"/>
      <c r="VKA17" s="98"/>
      <c r="VKB17" s="98"/>
      <c r="VKC17" s="98"/>
      <c r="VKD17" s="98"/>
      <c r="VKE17" s="98"/>
      <c r="VKF17" s="98"/>
      <c r="VKG17" s="98"/>
      <c r="VKH17" s="98"/>
      <c r="VKI17" s="98"/>
      <c r="VKJ17" s="98"/>
      <c r="VKK17" s="98"/>
      <c r="VKL17" s="98"/>
      <c r="VKM17" s="98"/>
      <c r="VKN17" s="98"/>
      <c r="VKO17" s="98"/>
      <c r="VKP17" s="98"/>
      <c r="VKQ17" s="98"/>
      <c r="VKR17" s="98"/>
      <c r="VKS17" s="98"/>
      <c r="VKT17" s="98"/>
      <c r="VKU17" s="98"/>
      <c r="VKV17" s="98"/>
      <c r="VKW17" s="98"/>
      <c r="VKX17" s="98"/>
      <c r="VKY17" s="98"/>
      <c r="VKZ17" s="98"/>
      <c r="VLA17" s="98"/>
      <c r="VLB17" s="98"/>
      <c r="VLC17" s="98"/>
      <c r="VLD17" s="98"/>
      <c r="VLE17" s="98"/>
      <c r="VLF17" s="98"/>
      <c r="VLG17" s="98"/>
      <c r="VLH17" s="98"/>
      <c r="VLI17" s="98"/>
      <c r="VLJ17" s="98"/>
      <c r="VLK17" s="98"/>
      <c r="VLL17" s="98"/>
      <c r="VLM17" s="98"/>
      <c r="VLN17" s="98"/>
      <c r="VLO17" s="98"/>
      <c r="VLP17" s="98"/>
      <c r="VLQ17" s="98"/>
      <c r="VLR17" s="98"/>
      <c r="VLS17" s="98"/>
      <c r="VLT17" s="98"/>
      <c r="VLU17" s="98"/>
      <c r="VLV17" s="98"/>
      <c r="VLW17" s="98"/>
      <c r="VLX17" s="98"/>
      <c r="VLY17" s="98"/>
      <c r="VLZ17" s="98"/>
      <c r="VMA17" s="98"/>
      <c r="VMB17" s="98"/>
      <c r="VMC17" s="98"/>
      <c r="VMD17" s="98"/>
      <c r="VME17" s="98"/>
      <c r="VMF17" s="98"/>
      <c r="VMG17" s="98"/>
      <c r="VMH17" s="98"/>
      <c r="VMI17" s="98"/>
      <c r="VMJ17" s="98"/>
      <c r="VMK17" s="98"/>
      <c r="VML17" s="98"/>
      <c r="VMM17" s="98"/>
      <c r="VMN17" s="98"/>
      <c r="VMO17" s="98"/>
      <c r="VMP17" s="98"/>
      <c r="VMQ17" s="98"/>
      <c r="VMR17" s="98"/>
      <c r="VMS17" s="98"/>
      <c r="VMT17" s="98"/>
      <c r="VMU17" s="98"/>
      <c r="VMV17" s="98"/>
      <c r="VMW17" s="98"/>
      <c r="VMX17" s="98"/>
      <c r="VMY17" s="98"/>
      <c r="VMZ17" s="98"/>
      <c r="VNA17" s="98"/>
      <c r="VNB17" s="98"/>
      <c r="VNC17" s="98"/>
      <c r="VND17" s="98"/>
      <c r="VNE17" s="98"/>
      <c r="VNF17" s="98"/>
      <c r="VNG17" s="98"/>
      <c r="VNH17" s="98"/>
      <c r="VNI17" s="98"/>
      <c r="VNJ17" s="98"/>
      <c r="VNK17" s="98"/>
      <c r="VNL17" s="98"/>
      <c r="VNM17" s="98"/>
      <c r="VNN17" s="98"/>
      <c r="VNO17" s="98"/>
      <c r="VNP17" s="98"/>
      <c r="VNQ17" s="98"/>
      <c r="VNR17" s="98"/>
      <c r="VNS17" s="98"/>
      <c r="VNT17" s="98"/>
      <c r="VNU17" s="98"/>
      <c r="VNV17" s="98"/>
      <c r="VNW17" s="98"/>
      <c r="VNX17" s="98"/>
      <c r="VNY17" s="98"/>
      <c r="VNZ17" s="98"/>
      <c r="VOA17" s="98"/>
      <c r="VOB17" s="98"/>
      <c r="VOC17" s="98"/>
      <c r="VOD17" s="98"/>
      <c r="VOE17" s="98"/>
      <c r="VOF17" s="98"/>
      <c r="VOG17" s="98"/>
      <c r="VOH17" s="98"/>
      <c r="VOI17" s="98"/>
      <c r="VOJ17" s="98"/>
      <c r="VOK17" s="98"/>
      <c r="VOL17" s="98"/>
      <c r="VOM17" s="98"/>
      <c r="VON17" s="98"/>
      <c r="VOO17" s="98"/>
      <c r="VOP17" s="98"/>
      <c r="VOQ17" s="98"/>
      <c r="VOR17" s="98"/>
      <c r="VOS17" s="98"/>
      <c r="VOT17" s="98"/>
      <c r="VOU17" s="98"/>
      <c r="VOV17" s="98"/>
      <c r="VOW17" s="98"/>
      <c r="VOX17" s="98"/>
      <c r="VOY17" s="98"/>
      <c r="VOZ17" s="98"/>
      <c r="VPA17" s="98"/>
      <c r="VPB17" s="98"/>
      <c r="VPC17" s="98"/>
      <c r="VPD17" s="98"/>
      <c r="VPE17" s="98"/>
      <c r="VPF17" s="98"/>
      <c r="VPG17" s="98"/>
      <c r="VPH17" s="98"/>
      <c r="VPI17" s="98"/>
      <c r="VPJ17" s="98"/>
      <c r="VPK17" s="98"/>
      <c r="VPL17" s="98"/>
      <c r="VPM17" s="98"/>
      <c r="VPN17" s="98"/>
      <c r="VPO17" s="98"/>
      <c r="VPP17" s="98"/>
      <c r="VPQ17" s="98"/>
      <c r="VPR17" s="98"/>
      <c r="VPS17" s="98"/>
      <c r="VPT17" s="98"/>
      <c r="VPU17" s="98"/>
      <c r="VPV17" s="98"/>
      <c r="VPW17" s="98"/>
      <c r="VPX17" s="98"/>
      <c r="VPY17" s="98"/>
      <c r="VPZ17" s="98"/>
      <c r="VQA17" s="98"/>
      <c r="VQB17" s="98"/>
      <c r="VQC17" s="98"/>
      <c r="VQD17" s="98"/>
      <c r="VQE17" s="98"/>
      <c r="VQF17" s="98"/>
      <c r="VQG17" s="98"/>
      <c r="VQH17" s="98"/>
      <c r="VQI17" s="98"/>
      <c r="VQJ17" s="98"/>
      <c r="VQK17" s="98"/>
      <c r="VQL17" s="98"/>
      <c r="VQM17" s="98"/>
      <c r="VQN17" s="98"/>
      <c r="VQO17" s="98"/>
      <c r="VQP17" s="98"/>
      <c r="VQQ17" s="98"/>
      <c r="VQR17" s="98"/>
      <c r="VQS17" s="98"/>
      <c r="VQT17" s="98"/>
      <c r="VQU17" s="98"/>
      <c r="VQV17" s="98"/>
      <c r="VQW17" s="98"/>
      <c r="VQX17" s="98"/>
      <c r="VQY17" s="98"/>
      <c r="VQZ17" s="98"/>
      <c r="VRA17" s="98"/>
      <c r="VRB17" s="98"/>
      <c r="VRC17" s="98"/>
      <c r="VRD17" s="98"/>
      <c r="VRE17" s="98"/>
      <c r="VRF17" s="98"/>
      <c r="VRG17" s="98"/>
      <c r="VRH17" s="98"/>
      <c r="VRI17" s="98"/>
      <c r="VRJ17" s="98"/>
      <c r="VRK17" s="98"/>
      <c r="VRL17" s="98"/>
      <c r="VRM17" s="98"/>
      <c r="VRN17" s="98"/>
      <c r="VRO17" s="98"/>
      <c r="VRP17" s="98"/>
      <c r="VRQ17" s="98"/>
      <c r="VRR17" s="98"/>
      <c r="VRS17" s="98"/>
      <c r="VRT17" s="98"/>
      <c r="VRU17" s="98"/>
      <c r="VRV17" s="98"/>
      <c r="VRW17" s="98"/>
      <c r="VRX17" s="98"/>
      <c r="VRY17" s="98"/>
      <c r="VRZ17" s="98"/>
      <c r="VSA17" s="98"/>
      <c r="VSB17" s="98"/>
      <c r="VSC17" s="98"/>
      <c r="VSD17" s="98"/>
      <c r="VSE17" s="98"/>
      <c r="VSF17" s="98"/>
      <c r="VSG17" s="98"/>
      <c r="VSH17" s="98"/>
      <c r="VSI17" s="98"/>
      <c r="VSJ17" s="98"/>
      <c r="VSK17" s="98"/>
      <c r="VSL17" s="98"/>
      <c r="VSM17" s="98"/>
      <c r="VSN17" s="98"/>
      <c r="VSO17" s="98"/>
      <c r="VSP17" s="98"/>
      <c r="VSQ17" s="98"/>
      <c r="VSR17" s="98"/>
      <c r="VSS17" s="98"/>
      <c r="VST17" s="98"/>
      <c r="VSU17" s="98"/>
      <c r="VSV17" s="98"/>
      <c r="VSW17" s="98"/>
      <c r="VSX17" s="98"/>
      <c r="VSY17" s="98"/>
      <c r="VSZ17" s="98"/>
      <c r="VTA17" s="98"/>
      <c r="VTB17" s="98"/>
      <c r="VTC17" s="98"/>
      <c r="VTD17" s="98"/>
      <c r="VTE17" s="98"/>
      <c r="VTF17" s="98"/>
      <c r="VTG17" s="98"/>
      <c r="VTH17" s="98"/>
      <c r="VTI17" s="98"/>
      <c r="VTJ17" s="98"/>
      <c r="VTK17" s="98"/>
      <c r="VTL17" s="98"/>
      <c r="VTM17" s="98"/>
      <c r="VTN17" s="98"/>
      <c r="VTO17" s="98"/>
      <c r="VTP17" s="98"/>
      <c r="VTQ17" s="98"/>
      <c r="VTR17" s="98"/>
      <c r="VTS17" s="98"/>
      <c r="VTT17" s="98"/>
      <c r="VTU17" s="98"/>
      <c r="VTV17" s="98"/>
      <c r="VTW17" s="98"/>
      <c r="VTX17" s="98"/>
      <c r="VTY17" s="98"/>
      <c r="VTZ17" s="98"/>
      <c r="VUA17" s="98"/>
      <c r="VUB17" s="98"/>
      <c r="VUC17" s="98"/>
      <c r="VUD17" s="98"/>
      <c r="VUE17" s="98"/>
      <c r="VUF17" s="98"/>
      <c r="VUG17" s="98"/>
      <c r="VUH17" s="98"/>
      <c r="VUI17" s="98"/>
      <c r="VUJ17" s="98"/>
      <c r="VUK17" s="98"/>
      <c r="VUL17" s="98"/>
      <c r="VUM17" s="98"/>
      <c r="VUN17" s="98"/>
      <c r="VUO17" s="98"/>
      <c r="VUP17" s="98"/>
      <c r="VUQ17" s="98"/>
      <c r="VUR17" s="98"/>
      <c r="VUS17" s="98"/>
      <c r="VUT17" s="98"/>
      <c r="VUU17" s="98"/>
      <c r="VUV17" s="98"/>
      <c r="VUW17" s="98"/>
      <c r="VUX17" s="98"/>
      <c r="VUY17" s="98"/>
      <c r="VUZ17" s="98"/>
      <c r="VVA17" s="98"/>
      <c r="VVB17" s="98"/>
      <c r="VVC17" s="98"/>
      <c r="VVD17" s="98"/>
      <c r="VVE17" s="98"/>
      <c r="VVF17" s="98"/>
      <c r="VVG17" s="98"/>
      <c r="VVH17" s="98"/>
      <c r="VVI17" s="98"/>
      <c r="VVJ17" s="98"/>
      <c r="VVK17" s="98"/>
      <c r="VVL17" s="98"/>
      <c r="VVM17" s="98"/>
      <c r="VVN17" s="98"/>
      <c r="VVO17" s="98"/>
      <c r="VVP17" s="98"/>
      <c r="VVQ17" s="98"/>
      <c r="VVR17" s="98"/>
      <c r="VVS17" s="98"/>
      <c r="VVT17" s="98"/>
      <c r="VVU17" s="98"/>
      <c r="VVV17" s="98"/>
      <c r="VVW17" s="98"/>
      <c r="VVX17" s="98"/>
      <c r="VVY17" s="98"/>
      <c r="VVZ17" s="98"/>
      <c r="VWA17" s="98"/>
      <c r="VWB17" s="98"/>
      <c r="VWC17" s="98"/>
      <c r="VWD17" s="98"/>
      <c r="VWE17" s="98"/>
      <c r="VWF17" s="98"/>
      <c r="VWG17" s="98"/>
      <c r="VWH17" s="98"/>
      <c r="VWI17" s="98"/>
      <c r="VWJ17" s="98"/>
      <c r="VWK17" s="98"/>
      <c r="VWL17" s="98"/>
      <c r="VWM17" s="98"/>
      <c r="VWN17" s="98"/>
      <c r="VWO17" s="98"/>
      <c r="VWP17" s="98"/>
      <c r="VWQ17" s="98"/>
      <c r="VWR17" s="98"/>
      <c r="VWS17" s="98"/>
      <c r="VWT17" s="98"/>
      <c r="VWU17" s="98"/>
      <c r="VWV17" s="98"/>
      <c r="VWW17" s="98"/>
      <c r="VWX17" s="98"/>
      <c r="VWY17" s="98"/>
      <c r="VWZ17" s="98"/>
      <c r="VXA17" s="98"/>
      <c r="VXB17" s="98"/>
      <c r="VXC17" s="98"/>
      <c r="VXD17" s="98"/>
      <c r="VXE17" s="98"/>
      <c r="VXF17" s="98"/>
      <c r="VXG17" s="98"/>
      <c r="VXH17" s="98"/>
      <c r="VXI17" s="98"/>
      <c r="VXJ17" s="98"/>
      <c r="VXK17" s="98"/>
      <c r="VXL17" s="98"/>
      <c r="VXM17" s="98"/>
      <c r="VXN17" s="98"/>
      <c r="VXO17" s="98"/>
      <c r="VXP17" s="98"/>
      <c r="VXQ17" s="98"/>
      <c r="VXR17" s="98"/>
      <c r="VXS17" s="98"/>
      <c r="VXT17" s="98"/>
      <c r="VXU17" s="98"/>
      <c r="VXV17" s="98"/>
      <c r="VXW17" s="98"/>
      <c r="VXX17" s="98"/>
      <c r="VXY17" s="98"/>
      <c r="VXZ17" s="98"/>
      <c r="VYA17" s="98"/>
      <c r="VYB17" s="98"/>
      <c r="VYC17" s="98"/>
      <c r="VYD17" s="98"/>
      <c r="VYE17" s="98"/>
      <c r="VYF17" s="98"/>
      <c r="VYG17" s="98"/>
      <c r="VYH17" s="98"/>
      <c r="VYI17" s="98"/>
      <c r="VYJ17" s="98"/>
      <c r="VYK17" s="98"/>
      <c r="VYL17" s="98"/>
      <c r="VYM17" s="98"/>
      <c r="VYN17" s="98"/>
      <c r="VYO17" s="98"/>
      <c r="VYP17" s="98"/>
      <c r="VYQ17" s="98"/>
      <c r="VYR17" s="98"/>
      <c r="VYS17" s="98"/>
      <c r="VYT17" s="98"/>
      <c r="VYU17" s="98"/>
      <c r="VYV17" s="98"/>
      <c r="VYW17" s="98"/>
      <c r="VYX17" s="98"/>
      <c r="VYY17" s="98"/>
      <c r="VYZ17" s="98"/>
      <c r="VZA17" s="98"/>
      <c r="VZB17" s="98"/>
      <c r="VZC17" s="98"/>
      <c r="VZD17" s="98"/>
      <c r="VZE17" s="98"/>
      <c r="VZF17" s="98"/>
      <c r="VZG17" s="98"/>
      <c r="VZH17" s="98"/>
      <c r="VZI17" s="98"/>
      <c r="VZJ17" s="98"/>
      <c r="VZK17" s="98"/>
      <c r="VZL17" s="98"/>
      <c r="VZM17" s="98"/>
      <c r="VZN17" s="98"/>
      <c r="VZO17" s="98"/>
      <c r="VZP17" s="98"/>
      <c r="VZQ17" s="98"/>
      <c r="VZR17" s="98"/>
      <c r="VZS17" s="98"/>
      <c r="VZT17" s="98"/>
      <c r="VZU17" s="98"/>
      <c r="VZV17" s="98"/>
      <c r="VZW17" s="98"/>
      <c r="VZX17" s="98"/>
      <c r="VZY17" s="98"/>
      <c r="VZZ17" s="98"/>
      <c r="WAA17" s="98"/>
      <c r="WAB17" s="98"/>
      <c r="WAC17" s="98"/>
      <c r="WAD17" s="98"/>
      <c r="WAE17" s="98"/>
      <c r="WAF17" s="98"/>
      <c r="WAG17" s="98"/>
      <c r="WAH17" s="98"/>
      <c r="WAI17" s="98"/>
      <c r="WAJ17" s="98"/>
      <c r="WAK17" s="98"/>
      <c r="WAL17" s="98"/>
      <c r="WAM17" s="98"/>
      <c r="WAN17" s="98"/>
      <c r="WAO17" s="98"/>
      <c r="WAP17" s="98"/>
      <c r="WAQ17" s="98"/>
      <c r="WAR17" s="98"/>
      <c r="WAS17" s="98"/>
      <c r="WAT17" s="98"/>
      <c r="WAU17" s="98"/>
      <c r="WAV17" s="98"/>
      <c r="WAW17" s="98"/>
      <c r="WAX17" s="98"/>
      <c r="WAY17" s="98"/>
      <c r="WAZ17" s="98"/>
      <c r="WBA17" s="98"/>
      <c r="WBB17" s="98"/>
      <c r="WBC17" s="98"/>
      <c r="WBD17" s="98"/>
      <c r="WBE17" s="98"/>
      <c r="WBF17" s="98"/>
      <c r="WBG17" s="98"/>
      <c r="WBH17" s="98"/>
      <c r="WBI17" s="98"/>
      <c r="WBJ17" s="98"/>
      <c r="WBK17" s="98"/>
      <c r="WBL17" s="98"/>
      <c r="WBM17" s="98"/>
      <c r="WBN17" s="98"/>
      <c r="WBO17" s="98"/>
      <c r="WBP17" s="98"/>
      <c r="WBQ17" s="98"/>
      <c r="WBR17" s="98"/>
      <c r="WBS17" s="98"/>
      <c r="WBT17" s="98"/>
      <c r="WBU17" s="98"/>
      <c r="WBV17" s="98"/>
      <c r="WBW17" s="98"/>
      <c r="WBX17" s="98"/>
      <c r="WBY17" s="98"/>
      <c r="WBZ17" s="98"/>
      <c r="WCA17" s="98"/>
      <c r="WCB17" s="98"/>
      <c r="WCC17" s="98"/>
      <c r="WCD17" s="98"/>
      <c r="WCE17" s="98"/>
      <c r="WCF17" s="98"/>
      <c r="WCG17" s="98"/>
      <c r="WCH17" s="98"/>
      <c r="WCI17" s="98"/>
      <c r="WCJ17" s="98"/>
      <c r="WCK17" s="98"/>
      <c r="WCL17" s="98"/>
      <c r="WCM17" s="98"/>
      <c r="WCN17" s="98"/>
      <c r="WCO17" s="98"/>
      <c r="WCP17" s="98"/>
      <c r="WCQ17" s="98"/>
      <c r="WCR17" s="98"/>
      <c r="WCS17" s="98"/>
      <c r="WCT17" s="98"/>
      <c r="WCU17" s="98"/>
      <c r="WCV17" s="98"/>
      <c r="WCW17" s="98"/>
      <c r="WCX17" s="98"/>
      <c r="WCY17" s="98"/>
      <c r="WCZ17" s="98"/>
      <c r="WDA17" s="98"/>
      <c r="WDB17" s="98"/>
      <c r="WDC17" s="98"/>
      <c r="WDD17" s="98"/>
      <c r="WDE17" s="98"/>
      <c r="WDF17" s="98"/>
      <c r="WDG17" s="98"/>
      <c r="WDH17" s="98"/>
      <c r="WDI17" s="98"/>
      <c r="WDJ17" s="98"/>
      <c r="WDK17" s="98"/>
      <c r="WDL17" s="98"/>
      <c r="WDM17" s="98"/>
      <c r="WDN17" s="98"/>
      <c r="WDO17" s="98"/>
      <c r="WDP17" s="98"/>
      <c r="WDQ17" s="98"/>
      <c r="WDR17" s="98"/>
      <c r="WDS17" s="98"/>
      <c r="WDT17" s="98"/>
      <c r="WDU17" s="98"/>
      <c r="WDV17" s="98"/>
      <c r="WDW17" s="98"/>
      <c r="WDX17" s="98"/>
      <c r="WDY17" s="98"/>
      <c r="WDZ17" s="98"/>
      <c r="WEA17" s="98"/>
      <c r="WEB17" s="98"/>
      <c r="WEC17" s="98"/>
      <c r="WED17" s="98"/>
      <c r="WEE17" s="98"/>
      <c r="WEF17" s="98"/>
      <c r="WEG17" s="98"/>
      <c r="WEH17" s="98"/>
      <c r="WEI17" s="98"/>
      <c r="WEJ17" s="98"/>
      <c r="WEK17" s="98"/>
      <c r="WEL17" s="98"/>
      <c r="WEM17" s="98"/>
      <c r="WEN17" s="98"/>
      <c r="WEO17" s="98"/>
      <c r="WEP17" s="98"/>
      <c r="WEQ17" s="98"/>
      <c r="WER17" s="98"/>
      <c r="WES17" s="98"/>
      <c r="WET17" s="98"/>
      <c r="WEU17" s="98"/>
      <c r="WEV17" s="98"/>
      <c r="WEW17" s="98"/>
      <c r="WEX17" s="98"/>
      <c r="WEY17" s="98"/>
      <c r="WEZ17" s="98"/>
      <c r="WFA17" s="98"/>
      <c r="WFB17" s="98"/>
      <c r="WFC17" s="98"/>
      <c r="WFD17" s="98"/>
      <c r="WFE17" s="98"/>
      <c r="WFF17" s="98"/>
      <c r="WFG17" s="98"/>
      <c r="WFH17" s="98"/>
      <c r="WFI17" s="98"/>
      <c r="WFJ17" s="98"/>
      <c r="WFK17" s="98"/>
      <c r="WFL17" s="98"/>
      <c r="WFM17" s="98"/>
      <c r="WFN17" s="98"/>
      <c r="WFO17" s="98"/>
      <c r="WFP17" s="98"/>
      <c r="WFQ17" s="98"/>
      <c r="WFR17" s="98"/>
      <c r="WFS17" s="98"/>
      <c r="WFT17" s="98"/>
      <c r="WFU17" s="98"/>
      <c r="WFV17" s="98"/>
      <c r="WFW17" s="98"/>
      <c r="WFX17" s="98"/>
      <c r="WFY17" s="98"/>
      <c r="WFZ17" s="98"/>
      <c r="WGA17" s="98"/>
      <c r="WGB17" s="98"/>
      <c r="WGC17" s="98"/>
      <c r="WGD17" s="98"/>
      <c r="WGE17" s="98"/>
      <c r="WGF17" s="98"/>
      <c r="WGG17" s="98"/>
      <c r="WGH17" s="98"/>
      <c r="WGI17" s="98"/>
      <c r="WGJ17" s="98"/>
      <c r="WGK17" s="98"/>
      <c r="WGL17" s="98"/>
      <c r="WGM17" s="98"/>
      <c r="WGN17" s="98"/>
      <c r="WGO17" s="98"/>
      <c r="WGP17" s="98"/>
      <c r="WGQ17" s="98"/>
      <c r="WGR17" s="98"/>
      <c r="WGS17" s="98"/>
      <c r="WGT17" s="98"/>
      <c r="WGU17" s="98"/>
      <c r="WGV17" s="98"/>
      <c r="WGW17" s="98"/>
      <c r="WGX17" s="98"/>
      <c r="WGY17" s="98"/>
      <c r="WGZ17" s="98"/>
      <c r="WHA17" s="98"/>
      <c r="WHB17" s="98"/>
      <c r="WHC17" s="98"/>
      <c r="WHD17" s="98"/>
      <c r="WHE17" s="98"/>
      <c r="WHF17" s="98"/>
      <c r="WHG17" s="98"/>
      <c r="WHH17" s="98"/>
      <c r="WHI17" s="98"/>
      <c r="WHJ17" s="98"/>
      <c r="WHK17" s="98"/>
      <c r="WHL17" s="98"/>
      <c r="WHM17" s="98"/>
      <c r="WHN17" s="98"/>
      <c r="WHO17" s="98"/>
      <c r="WHP17" s="98"/>
      <c r="WHQ17" s="98"/>
      <c r="WHR17" s="98"/>
      <c r="WHS17" s="98"/>
      <c r="WHT17" s="98"/>
      <c r="WHU17" s="98"/>
      <c r="WHV17" s="98"/>
      <c r="WHW17" s="98"/>
      <c r="WHX17" s="98"/>
      <c r="WHY17" s="98"/>
      <c r="WHZ17" s="98"/>
      <c r="WIA17" s="98"/>
      <c r="WIB17" s="98"/>
      <c r="WIC17" s="98"/>
      <c r="WID17" s="98"/>
      <c r="WIE17" s="98"/>
      <c r="WIF17" s="98"/>
      <c r="WIG17" s="98"/>
      <c r="WIH17" s="98"/>
      <c r="WII17" s="98"/>
      <c r="WIJ17" s="98"/>
      <c r="WIK17" s="98"/>
      <c r="WIL17" s="98"/>
      <c r="WIM17" s="98"/>
      <c r="WIN17" s="98"/>
      <c r="WIO17" s="98"/>
      <c r="WIP17" s="98"/>
      <c r="WIQ17" s="98"/>
      <c r="WIR17" s="98"/>
      <c r="WIS17" s="98"/>
      <c r="WIT17" s="98"/>
      <c r="WIU17" s="98"/>
      <c r="WIV17" s="98"/>
      <c r="WIW17" s="98"/>
      <c r="WIX17" s="98"/>
      <c r="WIY17" s="98"/>
      <c r="WIZ17" s="98"/>
      <c r="WJA17" s="98"/>
      <c r="WJB17" s="98"/>
      <c r="WJC17" s="98"/>
      <c r="WJD17" s="98"/>
      <c r="WJE17" s="98"/>
      <c r="WJF17" s="98"/>
      <c r="WJG17" s="98"/>
      <c r="WJH17" s="98"/>
      <c r="WJI17" s="98"/>
      <c r="WJJ17" s="98"/>
      <c r="WJK17" s="98"/>
      <c r="WJL17" s="98"/>
      <c r="WJM17" s="98"/>
      <c r="WJN17" s="98"/>
      <c r="WJO17" s="98"/>
      <c r="WJP17" s="98"/>
      <c r="WJQ17" s="98"/>
      <c r="WJR17" s="98"/>
      <c r="WJS17" s="98"/>
      <c r="WJT17" s="98"/>
      <c r="WJU17" s="98"/>
      <c r="WJV17" s="98"/>
      <c r="WJW17" s="98"/>
      <c r="WJX17" s="98"/>
      <c r="WJY17" s="98"/>
      <c r="WJZ17" s="98"/>
      <c r="WKA17" s="98"/>
      <c r="WKB17" s="98"/>
      <c r="WKC17" s="98"/>
      <c r="WKD17" s="98"/>
      <c r="WKE17" s="98"/>
      <c r="WKF17" s="98"/>
      <c r="WKG17" s="98"/>
      <c r="WKH17" s="98"/>
      <c r="WKI17" s="98"/>
      <c r="WKJ17" s="98"/>
      <c r="WKK17" s="98"/>
      <c r="WKL17" s="98"/>
      <c r="WKM17" s="98"/>
      <c r="WKN17" s="98"/>
      <c r="WKO17" s="98"/>
      <c r="WKP17" s="98"/>
      <c r="WKQ17" s="98"/>
      <c r="WKR17" s="98"/>
      <c r="WKS17" s="98"/>
      <c r="WKT17" s="98"/>
      <c r="WKU17" s="98"/>
      <c r="WKV17" s="98"/>
      <c r="WKW17" s="98"/>
      <c r="WKX17" s="98"/>
      <c r="WKY17" s="98"/>
      <c r="WKZ17" s="98"/>
      <c r="WLA17" s="98"/>
      <c r="WLB17" s="98"/>
      <c r="WLC17" s="98"/>
      <c r="WLD17" s="98"/>
      <c r="WLE17" s="98"/>
      <c r="WLF17" s="98"/>
      <c r="WLG17" s="98"/>
      <c r="WLH17" s="98"/>
      <c r="WLI17" s="98"/>
      <c r="WLJ17" s="98"/>
      <c r="WLK17" s="98"/>
      <c r="WLL17" s="98"/>
      <c r="WLM17" s="98"/>
      <c r="WLN17" s="98"/>
      <c r="WLO17" s="98"/>
      <c r="WLP17" s="98"/>
      <c r="WLQ17" s="98"/>
      <c r="WLR17" s="98"/>
      <c r="WLS17" s="98"/>
      <c r="WLT17" s="98"/>
      <c r="WLU17" s="98"/>
      <c r="WLV17" s="98"/>
      <c r="WLW17" s="98"/>
      <c r="WLX17" s="98"/>
      <c r="WLY17" s="98"/>
      <c r="WLZ17" s="98"/>
      <c r="WMA17" s="98"/>
      <c r="WMB17" s="98"/>
      <c r="WMC17" s="98"/>
      <c r="WMD17" s="98"/>
      <c r="WME17" s="98"/>
      <c r="WMF17" s="98"/>
      <c r="WMG17" s="98"/>
      <c r="WMH17" s="98"/>
      <c r="WMI17" s="98"/>
      <c r="WMJ17" s="98"/>
      <c r="WMK17" s="98"/>
      <c r="WML17" s="98"/>
      <c r="WMM17" s="98"/>
      <c r="WMN17" s="98"/>
      <c r="WMO17" s="98"/>
      <c r="WMP17" s="98"/>
      <c r="WMQ17" s="98"/>
      <c r="WMR17" s="98"/>
      <c r="WMS17" s="98"/>
      <c r="WMT17" s="98"/>
      <c r="WMU17" s="98"/>
      <c r="WMV17" s="98"/>
      <c r="WMW17" s="98"/>
      <c r="WMX17" s="98"/>
      <c r="WMY17" s="98"/>
      <c r="WMZ17" s="98"/>
      <c r="WNA17" s="98"/>
      <c r="WNB17" s="98"/>
      <c r="WNC17" s="98"/>
      <c r="WND17" s="98"/>
      <c r="WNE17" s="98"/>
      <c r="WNF17" s="98"/>
      <c r="WNG17" s="98"/>
      <c r="WNH17" s="98"/>
      <c r="WNI17" s="98"/>
      <c r="WNJ17" s="98"/>
      <c r="WNK17" s="98"/>
      <c r="WNL17" s="98"/>
      <c r="WNM17" s="98"/>
      <c r="WNN17" s="98"/>
      <c r="WNO17" s="98"/>
      <c r="WNP17" s="98"/>
      <c r="WNQ17" s="98"/>
      <c r="WNR17" s="98"/>
      <c r="WNS17" s="98"/>
      <c r="WNT17" s="98"/>
      <c r="WNU17" s="98"/>
      <c r="WNV17" s="98"/>
      <c r="WNW17" s="98"/>
      <c r="WNX17" s="98"/>
      <c r="WNY17" s="98"/>
      <c r="WNZ17" s="98"/>
      <c r="WOA17" s="98"/>
      <c r="WOB17" s="98"/>
      <c r="WOC17" s="98"/>
      <c r="WOD17" s="98"/>
      <c r="WOE17" s="98"/>
      <c r="WOF17" s="98"/>
      <c r="WOG17" s="98"/>
      <c r="WOH17" s="98"/>
      <c r="WOI17" s="98"/>
      <c r="WOJ17" s="98"/>
      <c r="WOK17" s="98"/>
      <c r="WOL17" s="98"/>
      <c r="WOM17" s="98"/>
      <c r="WON17" s="98"/>
      <c r="WOO17" s="98"/>
      <c r="WOP17" s="98"/>
      <c r="WOQ17" s="98"/>
      <c r="WOR17" s="98"/>
      <c r="WOS17" s="98"/>
      <c r="WOT17" s="98"/>
      <c r="WOU17" s="98"/>
      <c r="WOV17" s="98"/>
      <c r="WOW17" s="98"/>
      <c r="WOX17" s="98"/>
      <c r="WOY17" s="98"/>
      <c r="WOZ17" s="98"/>
      <c r="WPA17" s="98"/>
      <c r="WPB17" s="98"/>
      <c r="WPC17" s="98"/>
      <c r="WPD17" s="98"/>
      <c r="WPE17" s="98"/>
      <c r="WPF17" s="98"/>
      <c r="WPG17" s="98"/>
      <c r="WPH17" s="98"/>
      <c r="WPI17" s="98"/>
      <c r="WPJ17" s="98"/>
      <c r="WPK17" s="98"/>
      <c r="WPL17" s="98"/>
      <c r="WPM17" s="98"/>
      <c r="WPN17" s="98"/>
      <c r="WPO17" s="98"/>
      <c r="WPP17" s="98"/>
      <c r="WPQ17" s="98"/>
      <c r="WPR17" s="98"/>
      <c r="WPS17" s="98"/>
      <c r="WPT17" s="98"/>
      <c r="WPU17" s="98"/>
      <c r="WPV17" s="98"/>
      <c r="WPW17" s="98"/>
      <c r="WPX17" s="98"/>
      <c r="WPY17" s="98"/>
      <c r="WPZ17" s="98"/>
      <c r="WQA17" s="98"/>
      <c r="WQB17" s="98"/>
      <c r="WQC17" s="98"/>
      <c r="WQD17" s="98"/>
      <c r="WQE17" s="98"/>
      <c r="WQF17" s="98"/>
      <c r="WQG17" s="98"/>
      <c r="WQH17" s="98"/>
      <c r="WQI17" s="98"/>
      <c r="WQJ17" s="98"/>
      <c r="WQK17" s="98"/>
      <c r="WQL17" s="98"/>
      <c r="WQM17" s="98"/>
      <c r="WQN17" s="98"/>
      <c r="WQO17" s="98"/>
      <c r="WQP17" s="98"/>
      <c r="WQQ17" s="98"/>
      <c r="WQR17" s="98"/>
      <c r="WQS17" s="98"/>
      <c r="WQT17" s="98"/>
      <c r="WQU17" s="98"/>
      <c r="WQV17" s="98"/>
      <c r="WQW17" s="98"/>
      <c r="WQX17" s="98"/>
      <c r="WQY17" s="98"/>
      <c r="WQZ17" s="98"/>
      <c r="WRA17" s="98"/>
      <c r="WRB17" s="98"/>
      <c r="WRC17" s="98"/>
      <c r="WRD17" s="98"/>
      <c r="WRE17" s="98"/>
      <c r="WRF17" s="98"/>
      <c r="WRG17" s="98"/>
      <c r="WRH17" s="98"/>
      <c r="WRI17" s="98"/>
      <c r="WRJ17" s="98"/>
      <c r="WRK17" s="98"/>
      <c r="WRL17" s="98"/>
      <c r="WRM17" s="98"/>
      <c r="WRN17" s="98"/>
      <c r="WRO17" s="98"/>
      <c r="WRP17" s="98"/>
      <c r="WRQ17" s="98"/>
      <c r="WRR17" s="98"/>
      <c r="WRS17" s="98"/>
      <c r="WRT17" s="98"/>
      <c r="WRU17" s="98"/>
      <c r="WRV17" s="98"/>
      <c r="WRW17" s="98"/>
      <c r="WRX17" s="98"/>
      <c r="WRY17" s="98"/>
      <c r="WRZ17" s="98"/>
      <c r="WSA17" s="98"/>
      <c r="WSB17" s="98"/>
      <c r="WSC17" s="98"/>
      <c r="WSD17" s="98"/>
      <c r="WSE17" s="98"/>
      <c r="WSF17" s="98"/>
      <c r="WSG17" s="98"/>
      <c r="WSH17" s="98"/>
      <c r="WSI17" s="98"/>
      <c r="WSJ17" s="98"/>
      <c r="WSK17" s="98"/>
      <c r="WSL17" s="98"/>
      <c r="WSM17" s="98"/>
      <c r="WSN17" s="98"/>
      <c r="WSO17" s="98"/>
      <c r="WSP17" s="98"/>
      <c r="WSQ17" s="98"/>
      <c r="WSR17" s="98"/>
      <c r="WSS17" s="98"/>
      <c r="WST17" s="98"/>
      <c r="WSU17" s="98"/>
      <c r="WSV17" s="98"/>
      <c r="WSW17" s="98"/>
      <c r="WSX17" s="98"/>
      <c r="WSY17" s="98"/>
      <c r="WSZ17" s="98"/>
      <c r="WTA17" s="98"/>
      <c r="WTB17" s="98"/>
      <c r="WTC17" s="98"/>
      <c r="WTD17" s="98"/>
      <c r="WTE17" s="98"/>
      <c r="WTF17" s="98"/>
      <c r="WTG17" s="98"/>
      <c r="WTH17" s="98"/>
      <c r="WTI17" s="98"/>
      <c r="WTJ17" s="98"/>
      <c r="WTK17" s="98"/>
      <c r="WTL17" s="98"/>
      <c r="WTM17" s="98"/>
      <c r="WTN17" s="98"/>
      <c r="WTO17" s="98"/>
      <c r="WTP17" s="98"/>
      <c r="WTQ17" s="98"/>
      <c r="WTR17" s="98"/>
      <c r="WTS17" s="98"/>
      <c r="WTT17" s="98"/>
      <c r="WTU17" s="98"/>
      <c r="WTV17" s="98"/>
      <c r="WTW17" s="98"/>
      <c r="WTX17" s="98"/>
      <c r="WTY17" s="98"/>
      <c r="WTZ17" s="98"/>
      <c r="WUA17" s="98"/>
      <c r="WUB17" s="98"/>
      <c r="WUC17" s="98"/>
      <c r="WUD17" s="98"/>
      <c r="WUE17" s="98"/>
      <c r="WUF17" s="98"/>
      <c r="WUG17" s="98"/>
      <c r="WUH17" s="98"/>
      <c r="WUI17" s="98"/>
      <c r="WUJ17" s="98"/>
      <c r="WUK17" s="98"/>
      <c r="WUL17" s="98"/>
      <c r="WUM17" s="98"/>
      <c r="WUN17" s="98"/>
      <c r="WUO17" s="98"/>
      <c r="WUP17" s="98"/>
      <c r="WUQ17" s="98"/>
      <c r="WUR17" s="98"/>
      <c r="WUS17" s="98"/>
      <c r="WUT17" s="98"/>
      <c r="WUU17" s="98"/>
      <c r="WUV17" s="98"/>
      <c r="WUW17" s="98"/>
      <c r="WUX17" s="98"/>
      <c r="WUY17" s="98"/>
      <c r="WUZ17" s="98"/>
      <c r="WVA17" s="98"/>
      <c r="WVB17" s="98"/>
      <c r="WVC17" s="98"/>
      <c r="WVD17" s="98"/>
      <c r="WVE17" s="98"/>
      <c r="WVF17" s="98"/>
      <c r="WVG17" s="98"/>
      <c r="WVH17" s="98"/>
      <c r="WVI17" s="98"/>
      <c r="WVJ17" s="98"/>
      <c r="WVK17" s="98"/>
      <c r="WVL17" s="98"/>
      <c r="WVM17" s="98"/>
      <c r="WVN17" s="98"/>
      <c r="WVO17" s="98"/>
      <c r="WVP17" s="98"/>
      <c r="WVQ17" s="98"/>
      <c r="WVR17" s="98"/>
      <c r="WVS17" s="98"/>
      <c r="WVT17" s="98"/>
      <c r="WVU17" s="98"/>
      <c r="WVV17" s="98"/>
      <c r="WVW17" s="98"/>
      <c r="WVX17" s="98"/>
      <c r="WVY17" s="98"/>
      <c r="WVZ17" s="98"/>
      <c r="WWA17" s="98"/>
      <c r="WWB17" s="98"/>
      <c r="WWC17" s="98"/>
      <c r="WWD17" s="98"/>
      <c r="WWE17" s="98"/>
      <c r="WWF17" s="98"/>
      <c r="WWG17" s="98"/>
      <c r="WWH17" s="98"/>
      <c r="WWI17" s="98"/>
      <c r="WWJ17" s="98"/>
      <c r="WWK17" s="98"/>
      <c r="WWL17" s="98"/>
      <c r="WWM17" s="98"/>
      <c r="WWN17" s="98"/>
      <c r="WWO17" s="98"/>
      <c r="WWP17" s="98"/>
      <c r="WWQ17" s="98"/>
      <c r="WWR17" s="98"/>
      <c r="WWS17" s="98"/>
      <c r="WWT17" s="98"/>
      <c r="WWU17" s="98"/>
      <c r="WWV17" s="98"/>
      <c r="WWW17" s="98"/>
      <c r="WWX17" s="98"/>
      <c r="WWY17" s="98"/>
      <c r="WWZ17" s="98"/>
      <c r="WXA17" s="98"/>
      <c r="WXB17" s="98"/>
      <c r="WXC17" s="98"/>
      <c r="WXD17" s="98"/>
      <c r="WXE17" s="98"/>
      <c r="WXF17" s="98"/>
      <c r="WXG17" s="98"/>
      <c r="WXH17" s="98"/>
      <c r="WXI17" s="98"/>
      <c r="WXJ17" s="98"/>
      <c r="WXK17" s="98"/>
      <c r="WXL17" s="98"/>
      <c r="WXM17" s="98"/>
      <c r="WXN17" s="98"/>
      <c r="WXO17" s="98"/>
      <c r="WXP17" s="98"/>
      <c r="WXQ17" s="98"/>
      <c r="WXR17" s="98"/>
      <c r="WXS17" s="98"/>
      <c r="WXT17" s="98"/>
      <c r="WXU17" s="98"/>
      <c r="WXV17" s="98"/>
      <c r="WXW17" s="98"/>
      <c r="WXX17" s="98"/>
      <c r="WXY17" s="98"/>
      <c r="WXZ17" s="98"/>
      <c r="WYA17" s="98"/>
      <c r="WYB17" s="98"/>
      <c r="WYC17" s="98"/>
      <c r="WYD17" s="98"/>
      <c r="WYE17" s="98"/>
      <c r="WYF17" s="98"/>
      <c r="WYG17" s="98"/>
      <c r="WYH17" s="98"/>
      <c r="WYI17" s="98"/>
      <c r="WYJ17" s="98"/>
      <c r="WYK17" s="98"/>
      <c r="WYL17" s="98"/>
      <c r="WYM17" s="98"/>
      <c r="WYN17" s="98"/>
      <c r="WYO17" s="98"/>
      <c r="WYP17" s="98"/>
      <c r="WYQ17" s="98"/>
      <c r="WYR17" s="98"/>
      <c r="WYS17" s="98"/>
      <c r="WYT17" s="98"/>
      <c r="WYU17" s="98"/>
      <c r="WYV17" s="98"/>
      <c r="WYW17" s="98"/>
      <c r="WYX17" s="98"/>
      <c r="WYY17" s="98"/>
      <c r="WYZ17" s="98"/>
      <c r="WZA17" s="98"/>
      <c r="WZB17" s="98"/>
      <c r="WZC17" s="98"/>
      <c r="WZD17" s="98"/>
      <c r="WZE17" s="98"/>
      <c r="WZF17" s="98"/>
      <c r="WZG17" s="98"/>
      <c r="WZH17" s="98"/>
      <c r="WZI17" s="98"/>
      <c r="WZJ17" s="98"/>
      <c r="WZK17" s="98"/>
      <c r="WZL17" s="98"/>
      <c r="WZM17" s="98"/>
      <c r="WZN17" s="98"/>
      <c r="WZO17" s="98"/>
      <c r="WZP17" s="98"/>
      <c r="WZQ17" s="98"/>
      <c r="WZR17" s="98"/>
      <c r="WZS17" s="98"/>
      <c r="WZT17" s="98"/>
      <c r="WZU17" s="98"/>
      <c r="WZV17" s="98"/>
      <c r="WZW17" s="98"/>
      <c r="WZX17" s="98"/>
      <c r="WZY17" s="98"/>
      <c r="WZZ17" s="98"/>
      <c r="XAA17" s="98"/>
      <c r="XAB17" s="98"/>
      <c r="XAC17" s="98"/>
      <c r="XAD17" s="98"/>
      <c r="XAE17" s="98"/>
      <c r="XAF17" s="98"/>
      <c r="XAG17" s="98"/>
      <c r="XAH17" s="98"/>
      <c r="XAI17" s="98"/>
      <c r="XAJ17" s="98"/>
      <c r="XAK17" s="98"/>
      <c r="XAL17" s="98"/>
      <c r="XAM17" s="98"/>
      <c r="XAN17" s="98"/>
      <c r="XAO17" s="98"/>
      <c r="XAP17" s="98"/>
      <c r="XAQ17" s="98"/>
      <c r="XAR17" s="98"/>
      <c r="XAS17" s="98"/>
      <c r="XAT17" s="98"/>
      <c r="XAU17" s="98"/>
      <c r="XAV17" s="98"/>
      <c r="XAW17" s="98"/>
      <c r="XAX17" s="98"/>
      <c r="XAY17" s="98"/>
      <c r="XAZ17" s="98"/>
      <c r="XBA17" s="98"/>
      <c r="XBB17" s="98"/>
      <c r="XBC17" s="98"/>
      <c r="XBD17" s="98"/>
      <c r="XBE17" s="98"/>
      <c r="XBF17" s="98"/>
      <c r="XBG17" s="98"/>
      <c r="XBH17" s="98"/>
      <c r="XBI17" s="98"/>
      <c r="XBJ17" s="98"/>
      <c r="XBK17" s="98"/>
      <c r="XBL17" s="98"/>
      <c r="XBM17" s="98"/>
      <c r="XBN17" s="98"/>
      <c r="XBO17" s="98"/>
      <c r="XBP17" s="98"/>
      <c r="XBQ17" s="98"/>
      <c r="XBR17" s="98"/>
      <c r="XBS17" s="98"/>
      <c r="XBT17" s="98"/>
      <c r="XBU17" s="98"/>
      <c r="XBV17" s="98"/>
      <c r="XBW17" s="98"/>
      <c r="XBX17" s="98"/>
      <c r="XBY17" s="98"/>
      <c r="XBZ17" s="98"/>
      <c r="XCA17" s="98"/>
      <c r="XCB17" s="98"/>
      <c r="XCC17" s="98"/>
      <c r="XCD17" s="98"/>
      <c r="XCE17" s="98"/>
      <c r="XCF17" s="98"/>
      <c r="XCG17" s="98"/>
      <c r="XCH17" s="98"/>
      <c r="XCI17" s="98"/>
      <c r="XCJ17" s="98"/>
      <c r="XCK17" s="98"/>
      <c r="XCL17" s="98"/>
      <c r="XCM17" s="98"/>
      <c r="XCN17" s="98"/>
      <c r="XCO17" s="98"/>
      <c r="XCP17" s="98"/>
      <c r="XCQ17" s="98"/>
      <c r="XCR17" s="98"/>
      <c r="XCS17" s="98"/>
      <c r="XCT17" s="98"/>
      <c r="XCU17" s="98"/>
      <c r="XCV17" s="98"/>
      <c r="XCW17" s="98"/>
      <c r="XCX17" s="98"/>
      <c r="XCY17" s="98"/>
      <c r="XCZ17" s="98"/>
      <c r="XDA17" s="98"/>
      <c r="XDB17" s="98"/>
      <c r="XDC17" s="98"/>
      <c r="XDD17" s="98"/>
      <c r="XDE17" s="98"/>
      <c r="XDF17" s="98"/>
      <c r="XDG17" s="98"/>
      <c r="XDH17" s="98"/>
      <c r="XDI17" s="98"/>
      <c r="XDJ17" s="98"/>
      <c r="XDK17" s="98"/>
      <c r="XDL17" s="98"/>
      <c r="XDM17" s="98"/>
      <c r="XDN17" s="98"/>
      <c r="XDO17" s="98"/>
      <c r="XDP17" s="98"/>
      <c r="XDQ17" s="98"/>
      <c r="XDR17" s="98"/>
      <c r="XDS17" s="98"/>
      <c r="XDT17" s="98"/>
      <c r="XDU17" s="98"/>
      <c r="XDV17" s="98"/>
      <c r="XDW17" s="98"/>
      <c r="XDX17" s="98"/>
      <c r="XDY17" s="98"/>
      <c r="XDZ17" s="98"/>
      <c r="XEA17" s="98"/>
      <c r="XEB17" s="98"/>
      <c r="XEC17" s="98"/>
      <c r="XED17" s="98"/>
      <c r="XEE17" s="98"/>
      <c r="XEF17" s="98"/>
      <c r="XEG17" s="98"/>
      <c r="XEH17" s="98"/>
      <c r="XEI17" s="98"/>
      <c r="XEJ17" s="98"/>
      <c r="XEK17" s="98"/>
      <c r="XEL17" s="98"/>
      <c r="XEM17" s="98"/>
      <c r="XEN17" s="98"/>
      <c r="XEO17" s="98"/>
      <c r="XEP17" s="98"/>
      <c r="XEQ17" s="98"/>
      <c r="XER17" s="98"/>
      <c r="XES17" s="98"/>
      <c r="XET17" s="98"/>
      <c r="XEU17" s="98"/>
      <c r="XEV17" s="98"/>
      <c r="XEW17" s="98"/>
      <c r="XEX17" s="98"/>
      <c r="XEY17" s="98"/>
      <c r="XEZ17" s="98"/>
      <c r="XFA17" s="98"/>
      <c r="XFB17" s="98"/>
      <c r="XFC17" s="98"/>
      <c r="XFD17" s="98"/>
    </row>
    <row r="18" spans="1:16384" x14ac:dyDescent="0.25">
      <c r="A18" s="440"/>
      <c r="B18" s="235">
        <v>4</v>
      </c>
      <c r="C18" s="236">
        <v>5.5870262736354315E-2</v>
      </c>
      <c r="D18" s="236">
        <v>1.5189104500393298</v>
      </c>
      <c r="E18" s="236">
        <v>1.5747807127756841</v>
      </c>
    </row>
    <row r="19" spans="1:16384" x14ac:dyDescent="0.25">
      <c r="A19" s="438">
        <v>2025</v>
      </c>
      <c r="B19" s="235">
        <v>1</v>
      </c>
      <c r="C19" s="236">
        <v>-0.50391715740550902</v>
      </c>
      <c r="D19" s="236">
        <v>1.4623002618216305</v>
      </c>
      <c r="E19" s="236">
        <v>0.95838310441612151</v>
      </c>
    </row>
    <row r="20" spans="1:16384" x14ac:dyDescent="0.25">
      <c r="A20" s="439"/>
      <c r="B20" s="235">
        <v>2</v>
      </c>
      <c r="C20" s="236">
        <v>-0.16131464141378071</v>
      </c>
      <c r="D20" s="236">
        <v>1.4054089607758338</v>
      </c>
      <c r="E20" s="236">
        <v>1.2440943193620531</v>
      </c>
    </row>
    <row r="21" spans="1:16384" x14ac:dyDescent="0.25">
      <c r="A21" s="439"/>
      <c r="B21" s="235">
        <v>3</v>
      </c>
      <c r="C21" s="236">
        <v>-1.2599135911988208</v>
      </c>
      <c r="D21" s="236">
        <v>2.3330114112201437</v>
      </c>
      <c r="E21" s="236">
        <v>1.0730978200213228</v>
      </c>
    </row>
    <row r="22" spans="1:16384" x14ac:dyDescent="0.25">
      <c r="A22" s="440"/>
      <c r="B22" s="235">
        <v>4</v>
      </c>
      <c r="C22" s="236">
        <v>-1.454464691672126</v>
      </c>
      <c r="D22" s="236">
        <v>3.394108724537801</v>
      </c>
      <c r="E22" s="236">
        <v>1.939644032865675</v>
      </c>
    </row>
    <row r="23" spans="1:16384" x14ac:dyDescent="0.25">
      <c r="A23" s="233">
        <v>2026</v>
      </c>
      <c r="B23" s="235">
        <v>1</v>
      </c>
      <c r="C23" s="239">
        <v>-1.8442259859741053</v>
      </c>
      <c r="D23" s="239">
        <v>3.6374021060899642</v>
      </c>
      <c r="E23" s="239">
        <v>1.7931761201158589</v>
      </c>
      <c r="N23" s="321" t="s">
        <v>0</v>
      </c>
      <c r="O23" s="321"/>
      <c r="P23" s="321"/>
      <c r="Q23" s="321"/>
    </row>
    <row r="24" spans="1:16384" x14ac:dyDescent="0.25">
      <c r="A24" s="98"/>
      <c r="B24" s="98"/>
      <c r="C24" s="104"/>
      <c r="D24" s="104"/>
      <c r="E24" s="104"/>
    </row>
  </sheetData>
  <mergeCells count="11">
    <mergeCell ref="A3:A6"/>
    <mergeCell ref="A7:A10"/>
    <mergeCell ref="A11:A14"/>
    <mergeCell ref="A15:A18"/>
    <mergeCell ref="A19:A22"/>
    <mergeCell ref="F4:I4"/>
    <mergeCell ref="N23:Q23"/>
    <mergeCell ref="B1:I1"/>
    <mergeCell ref="F2:I2"/>
    <mergeCell ref="F3:I3"/>
    <mergeCell ref="F5:I5"/>
  </mergeCells>
  <dataValidations count="1">
    <dataValidation type="list" allowBlank="1" showInputMessage="1" showErrorMessage="1" sqref="F5">
      <formula1>#REF!</formula1>
    </dataValidation>
  </dataValidations>
  <hyperlinks>
    <hyperlink ref="N23:Q23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J575"/>
  <sheetViews>
    <sheetView showGridLines="0" view="pageBreakPreview" zoomScaleNormal="100" zoomScaleSheetLayoutView="100" workbookViewId="0">
      <selection activeCell="X134" sqref="X134"/>
    </sheetView>
  </sheetViews>
  <sheetFormatPr defaultColWidth="9.140625" defaultRowHeight="15" x14ac:dyDescent="0.25"/>
  <cols>
    <col min="1" max="1" width="12.42578125" style="159" customWidth="1"/>
    <col min="2" max="2" width="9.28515625" style="13" customWidth="1"/>
    <col min="3" max="4" width="8.28515625" style="13" bestFit="1" customWidth="1"/>
    <col min="5" max="5" width="8.42578125" style="13" bestFit="1" customWidth="1"/>
    <col min="6" max="9" width="7.140625" style="159" customWidth="1"/>
    <col min="10" max="10" width="1.5703125" style="41" customWidth="1"/>
    <col min="11" max="18" width="7.28515625" style="159" customWidth="1"/>
    <col min="19" max="16384" width="9.140625" style="159"/>
  </cols>
  <sheetData>
    <row r="1" spans="1:9" x14ac:dyDescent="0.25">
      <c r="A1" s="103" t="s">
        <v>17</v>
      </c>
      <c r="B1" s="377" t="e">
        <f>INDEX([5]Содержание!$B$3:$G$34,MATCH(A1,[5]Содержание!$A$3:$A$34,0),1)</f>
        <v>#N/A</v>
      </c>
      <c r="C1" s="378"/>
      <c r="D1" s="378"/>
      <c r="E1" s="378"/>
      <c r="F1" s="378"/>
      <c r="G1" s="378"/>
      <c r="H1" s="378"/>
      <c r="I1" s="378"/>
    </row>
    <row r="2" spans="1:9" ht="25.5" x14ac:dyDescent="0.25">
      <c r="A2" s="33" t="s">
        <v>186</v>
      </c>
      <c r="B2" s="259" t="s">
        <v>187</v>
      </c>
      <c r="C2" s="441" t="s">
        <v>188</v>
      </c>
      <c r="D2" s="441"/>
      <c r="E2" s="260" t="s">
        <v>189</v>
      </c>
      <c r="F2" s="432" t="s">
        <v>25</v>
      </c>
      <c r="G2" s="381"/>
      <c r="H2" s="381"/>
      <c r="I2" s="382"/>
    </row>
    <row r="3" spans="1:9" x14ac:dyDescent="0.25">
      <c r="A3" s="261">
        <v>45294</v>
      </c>
      <c r="B3" s="262">
        <v>15.74</v>
      </c>
      <c r="C3" s="262">
        <v>14.75</v>
      </c>
      <c r="D3" s="262">
        <v>16.75</v>
      </c>
      <c r="E3" s="262">
        <v>15.75</v>
      </c>
    </row>
    <row r="4" spans="1:9" x14ac:dyDescent="0.25">
      <c r="A4" s="261">
        <v>45295</v>
      </c>
      <c r="B4" s="262">
        <v>14.88</v>
      </c>
      <c r="C4" s="262">
        <v>14.75</v>
      </c>
      <c r="D4" s="262">
        <v>16.75</v>
      </c>
      <c r="E4" s="262">
        <v>15.75</v>
      </c>
    </row>
    <row r="5" spans="1:9" x14ac:dyDescent="0.25">
      <c r="A5" s="261">
        <v>45296</v>
      </c>
      <c r="B5" s="262">
        <v>14.69</v>
      </c>
      <c r="C5" s="262">
        <v>14.75</v>
      </c>
      <c r="D5" s="262">
        <v>16.75</v>
      </c>
      <c r="E5" s="262">
        <v>15.75</v>
      </c>
    </row>
    <row r="6" spans="1:9" x14ac:dyDescent="0.25">
      <c r="A6" s="261">
        <v>45299</v>
      </c>
      <c r="B6" s="262">
        <v>14.7</v>
      </c>
      <c r="C6" s="262">
        <v>14.75</v>
      </c>
      <c r="D6" s="262">
        <v>16.75</v>
      </c>
      <c r="E6" s="262">
        <v>15.75</v>
      </c>
    </row>
    <row r="7" spans="1:9" x14ac:dyDescent="0.25">
      <c r="A7" s="261">
        <v>45300</v>
      </c>
      <c r="B7" s="262">
        <v>14.75</v>
      </c>
      <c r="C7" s="262">
        <v>14.75</v>
      </c>
      <c r="D7" s="262">
        <v>16.75</v>
      </c>
      <c r="E7" s="262">
        <v>15.75</v>
      </c>
    </row>
    <row r="8" spans="1:9" x14ac:dyDescent="0.25">
      <c r="A8" s="261">
        <v>45301</v>
      </c>
      <c r="B8" s="262">
        <v>14.65</v>
      </c>
      <c r="C8" s="262">
        <v>14.75</v>
      </c>
      <c r="D8" s="262">
        <v>16.75</v>
      </c>
      <c r="E8" s="262">
        <v>15.75</v>
      </c>
    </row>
    <row r="9" spans="1:9" x14ac:dyDescent="0.25">
      <c r="A9" s="261">
        <v>45302</v>
      </c>
      <c r="B9" s="262">
        <v>14.75</v>
      </c>
      <c r="C9" s="262">
        <v>14.75</v>
      </c>
      <c r="D9" s="262">
        <v>16.75</v>
      </c>
      <c r="E9" s="262">
        <v>15.75</v>
      </c>
    </row>
    <row r="10" spans="1:9" x14ac:dyDescent="0.25">
      <c r="A10" s="261">
        <v>45303</v>
      </c>
      <c r="B10" s="262">
        <v>14.75</v>
      </c>
      <c r="C10" s="262">
        <v>14.75</v>
      </c>
      <c r="D10" s="262">
        <v>16.75</v>
      </c>
      <c r="E10" s="262">
        <v>15.75</v>
      </c>
    </row>
    <row r="11" spans="1:9" x14ac:dyDescent="0.25">
      <c r="A11" s="261">
        <v>45306</v>
      </c>
      <c r="B11" s="262">
        <v>14.75</v>
      </c>
      <c r="C11" s="262">
        <v>14.75</v>
      </c>
      <c r="D11" s="262">
        <v>16.75</v>
      </c>
      <c r="E11" s="262">
        <v>15.75</v>
      </c>
    </row>
    <row r="12" spans="1:9" x14ac:dyDescent="0.25">
      <c r="A12" s="261">
        <v>45307</v>
      </c>
      <c r="B12" s="262">
        <v>14.75</v>
      </c>
      <c r="C12" s="262">
        <v>14.75</v>
      </c>
      <c r="D12" s="262">
        <v>16.75</v>
      </c>
      <c r="E12" s="262">
        <v>15.75</v>
      </c>
    </row>
    <row r="13" spans="1:9" x14ac:dyDescent="0.25">
      <c r="A13" s="261">
        <v>45308</v>
      </c>
      <c r="B13" s="262">
        <v>14.82</v>
      </c>
      <c r="C13" s="262">
        <v>14.75</v>
      </c>
      <c r="D13" s="262">
        <v>16.75</v>
      </c>
      <c r="E13" s="262">
        <v>15.75</v>
      </c>
    </row>
    <row r="14" spans="1:9" x14ac:dyDescent="0.25">
      <c r="A14" s="261">
        <v>45309</v>
      </c>
      <c r="B14" s="262">
        <v>15.54</v>
      </c>
      <c r="C14" s="262">
        <v>14.75</v>
      </c>
      <c r="D14" s="262">
        <v>16.75</v>
      </c>
      <c r="E14" s="262">
        <v>15.75</v>
      </c>
    </row>
    <row r="15" spans="1:9" x14ac:dyDescent="0.25">
      <c r="A15" s="261">
        <v>45310</v>
      </c>
      <c r="B15" s="262">
        <v>15.31</v>
      </c>
      <c r="C15" s="262">
        <v>14.75</v>
      </c>
      <c r="D15" s="262">
        <v>16.75</v>
      </c>
      <c r="E15" s="262">
        <v>15.75</v>
      </c>
    </row>
    <row r="16" spans="1:9" x14ac:dyDescent="0.25">
      <c r="A16" s="261">
        <v>45313</v>
      </c>
      <c r="B16" s="262">
        <v>15.01</v>
      </c>
      <c r="C16" s="262">
        <v>14.25</v>
      </c>
      <c r="D16" s="262">
        <v>16.25</v>
      </c>
      <c r="E16" s="262">
        <v>15.25</v>
      </c>
    </row>
    <row r="17" spans="1:5" x14ac:dyDescent="0.25">
      <c r="A17" s="261">
        <v>45314</v>
      </c>
      <c r="B17" s="262">
        <v>14.42</v>
      </c>
      <c r="C17" s="262">
        <v>14.25</v>
      </c>
      <c r="D17" s="262">
        <v>16.25</v>
      </c>
      <c r="E17" s="262">
        <v>15.25</v>
      </c>
    </row>
    <row r="18" spans="1:5" x14ac:dyDescent="0.25">
      <c r="A18" s="261">
        <v>45315</v>
      </c>
      <c r="B18" s="262">
        <v>14.61</v>
      </c>
      <c r="C18" s="262">
        <v>14.25</v>
      </c>
      <c r="D18" s="262">
        <v>16.25</v>
      </c>
      <c r="E18" s="262">
        <v>15.25</v>
      </c>
    </row>
    <row r="19" spans="1:5" x14ac:dyDescent="0.25">
      <c r="A19" s="261">
        <v>45316</v>
      </c>
      <c r="B19" s="262">
        <v>15.1</v>
      </c>
      <c r="C19" s="262">
        <v>14.25</v>
      </c>
      <c r="D19" s="262">
        <v>16.25</v>
      </c>
      <c r="E19" s="262">
        <v>15.25</v>
      </c>
    </row>
    <row r="20" spans="1:5" x14ac:dyDescent="0.25">
      <c r="A20" s="261">
        <v>45317</v>
      </c>
      <c r="B20" s="262">
        <v>15.01</v>
      </c>
      <c r="C20" s="262">
        <v>14.25</v>
      </c>
      <c r="D20" s="262">
        <v>16.25</v>
      </c>
      <c r="E20" s="262">
        <v>15.25</v>
      </c>
    </row>
    <row r="21" spans="1:5" x14ac:dyDescent="0.25">
      <c r="A21" s="261">
        <v>45320</v>
      </c>
      <c r="B21" s="262">
        <v>14.96</v>
      </c>
      <c r="C21" s="262">
        <v>14.25</v>
      </c>
      <c r="D21" s="262">
        <v>16.25</v>
      </c>
      <c r="E21" s="262">
        <v>15.25</v>
      </c>
    </row>
    <row r="22" spans="1:5" x14ac:dyDescent="0.25">
      <c r="A22" s="261">
        <v>45321</v>
      </c>
      <c r="B22" s="262">
        <v>14.51</v>
      </c>
      <c r="C22" s="262">
        <v>14.25</v>
      </c>
      <c r="D22" s="262">
        <v>16.25</v>
      </c>
      <c r="E22" s="262">
        <v>15.25</v>
      </c>
    </row>
    <row r="23" spans="1:5" x14ac:dyDescent="0.25">
      <c r="A23" s="261">
        <v>45322</v>
      </c>
      <c r="B23" s="262">
        <v>14.32</v>
      </c>
      <c r="C23" s="262">
        <v>14.25</v>
      </c>
      <c r="D23" s="262">
        <v>16.25</v>
      </c>
      <c r="E23" s="262">
        <v>15.25</v>
      </c>
    </row>
    <row r="24" spans="1:5" x14ac:dyDescent="0.25">
      <c r="A24" s="261">
        <v>45323</v>
      </c>
      <c r="B24" s="262">
        <v>14.21</v>
      </c>
      <c r="C24" s="262">
        <v>14.25</v>
      </c>
      <c r="D24" s="262">
        <v>16.25</v>
      </c>
      <c r="E24" s="262">
        <v>15.25</v>
      </c>
    </row>
    <row r="25" spans="1:5" x14ac:dyDescent="0.25">
      <c r="A25" s="261">
        <v>45324</v>
      </c>
      <c r="B25" s="262">
        <v>14.07</v>
      </c>
      <c r="C25" s="262">
        <v>14.25</v>
      </c>
      <c r="D25" s="262">
        <v>16.25</v>
      </c>
      <c r="E25" s="262">
        <v>15.25</v>
      </c>
    </row>
    <row r="26" spans="1:5" x14ac:dyDescent="0.25">
      <c r="A26" s="261">
        <v>45327</v>
      </c>
      <c r="B26" s="262">
        <v>14.12</v>
      </c>
      <c r="C26" s="262">
        <v>14.25</v>
      </c>
      <c r="D26" s="262">
        <v>16.25</v>
      </c>
      <c r="E26" s="262">
        <v>15.25</v>
      </c>
    </row>
    <row r="27" spans="1:5" x14ac:dyDescent="0.25">
      <c r="A27" s="261">
        <v>45328</v>
      </c>
      <c r="B27" s="262">
        <v>14.14</v>
      </c>
      <c r="C27" s="262">
        <v>14.25</v>
      </c>
      <c r="D27" s="262">
        <v>16.25</v>
      </c>
      <c r="E27" s="262">
        <v>15.25</v>
      </c>
    </row>
    <row r="28" spans="1:5" x14ac:dyDescent="0.25">
      <c r="A28" s="261">
        <v>45329</v>
      </c>
      <c r="B28" s="262">
        <v>14.07</v>
      </c>
      <c r="C28" s="262">
        <v>14.25</v>
      </c>
      <c r="D28" s="262">
        <v>16.25</v>
      </c>
      <c r="E28" s="262">
        <v>15.25</v>
      </c>
    </row>
    <row r="29" spans="1:5" x14ac:dyDescent="0.25">
      <c r="A29" s="261">
        <v>45330</v>
      </c>
      <c r="B29" s="262">
        <v>14.04</v>
      </c>
      <c r="C29" s="262">
        <v>14.25</v>
      </c>
      <c r="D29" s="262">
        <v>16.25</v>
      </c>
      <c r="E29" s="262">
        <v>15.25</v>
      </c>
    </row>
    <row r="30" spans="1:5" x14ac:dyDescent="0.25">
      <c r="A30" s="261">
        <v>45331</v>
      </c>
      <c r="B30" s="262">
        <v>14.01</v>
      </c>
      <c r="C30" s="262">
        <v>14.25</v>
      </c>
      <c r="D30" s="262">
        <v>16.25</v>
      </c>
      <c r="E30" s="262">
        <v>15.25</v>
      </c>
    </row>
    <row r="31" spans="1:5" x14ac:dyDescent="0.25">
      <c r="A31" s="261">
        <v>45334</v>
      </c>
      <c r="B31" s="262">
        <v>14.14</v>
      </c>
      <c r="C31" s="262">
        <v>14.25</v>
      </c>
      <c r="D31" s="262">
        <v>16.25</v>
      </c>
      <c r="E31" s="262">
        <v>15.25</v>
      </c>
    </row>
    <row r="32" spans="1:5" x14ac:dyDescent="0.25">
      <c r="A32" s="261">
        <v>45335</v>
      </c>
      <c r="B32" s="262">
        <v>14.38</v>
      </c>
      <c r="C32" s="262">
        <v>14.25</v>
      </c>
      <c r="D32" s="262">
        <v>16.25</v>
      </c>
      <c r="E32" s="262">
        <v>15.25</v>
      </c>
    </row>
    <row r="33" spans="1:5" x14ac:dyDescent="0.25">
      <c r="A33" s="261">
        <v>45336</v>
      </c>
      <c r="B33" s="262">
        <v>14.98</v>
      </c>
      <c r="C33" s="262">
        <v>14.25</v>
      </c>
      <c r="D33" s="262">
        <v>16.25</v>
      </c>
      <c r="E33" s="262">
        <v>15.25</v>
      </c>
    </row>
    <row r="34" spans="1:5" x14ac:dyDescent="0.25">
      <c r="A34" s="261">
        <v>45337</v>
      </c>
      <c r="B34" s="262">
        <v>14.48</v>
      </c>
      <c r="C34" s="262">
        <v>14.25</v>
      </c>
      <c r="D34" s="262">
        <v>16.25</v>
      </c>
      <c r="E34" s="262">
        <v>15.25</v>
      </c>
    </row>
    <row r="35" spans="1:5" x14ac:dyDescent="0.25">
      <c r="A35" s="261">
        <v>45338</v>
      </c>
      <c r="B35" s="262">
        <v>14.41</v>
      </c>
      <c r="C35" s="262">
        <v>14.25</v>
      </c>
      <c r="D35" s="262">
        <v>16.25</v>
      </c>
      <c r="E35" s="262">
        <v>15.25</v>
      </c>
    </row>
    <row r="36" spans="1:5" x14ac:dyDescent="0.25">
      <c r="A36" s="261">
        <v>45341</v>
      </c>
      <c r="B36" s="262">
        <v>14.31</v>
      </c>
      <c r="C36" s="262">
        <v>14.25</v>
      </c>
      <c r="D36" s="262">
        <v>16.25</v>
      </c>
      <c r="E36" s="262">
        <v>15.25</v>
      </c>
    </row>
    <row r="37" spans="1:5" x14ac:dyDescent="0.25">
      <c r="A37" s="261">
        <v>45342</v>
      </c>
      <c r="B37" s="262">
        <v>14.29</v>
      </c>
      <c r="C37" s="262">
        <v>14.25</v>
      </c>
      <c r="D37" s="262">
        <v>16.25</v>
      </c>
      <c r="E37" s="262">
        <v>15.25</v>
      </c>
    </row>
    <row r="38" spans="1:5" x14ac:dyDescent="0.25">
      <c r="A38" s="261">
        <v>45343</v>
      </c>
      <c r="B38" s="262">
        <v>14.47</v>
      </c>
      <c r="C38" s="262">
        <v>14.25</v>
      </c>
      <c r="D38" s="262">
        <v>16.25</v>
      </c>
      <c r="E38" s="262">
        <v>15.25</v>
      </c>
    </row>
    <row r="39" spans="1:5" x14ac:dyDescent="0.25">
      <c r="A39" s="261">
        <v>45344</v>
      </c>
      <c r="B39" s="262">
        <v>14.49</v>
      </c>
      <c r="C39" s="262">
        <v>14.25</v>
      </c>
      <c r="D39" s="262">
        <v>16.25</v>
      </c>
      <c r="E39" s="262">
        <v>15.25</v>
      </c>
    </row>
    <row r="40" spans="1:5" x14ac:dyDescent="0.25">
      <c r="A40" s="261">
        <v>45345</v>
      </c>
      <c r="B40" s="262">
        <v>14.79</v>
      </c>
      <c r="C40" s="262">
        <v>14.25</v>
      </c>
      <c r="D40" s="262">
        <v>16.25</v>
      </c>
      <c r="E40" s="262">
        <v>15.25</v>
      </c>
    </row>
    <row r="41" spans="1:5" x14ac:dyDescent="0.25">
      <c r="A41" s="261">
        <v>45348</v>
      </c>
      <c r="B41" s="262">
        <v>15.41</v>
      </c>
      <c r="C41" s="262">
        <v>13.75</v>
      </c>
      <c r="D41" s="262">
        <v>15.75</v>
      </c>
      <c r="E41" s="262">
        <v>14.75</v>
      </c>
    </row>
    <row r="42" spans="1:5" x14ac:dyDescent="0.25">
      <c r="A42" s="261">
        <v>45349</v>
      </c>
      <c r="B42" s="262">
        <v>15.61</v>
      </c>
      <c r="C42" s="262">
        <v>13.75</v>
      </c>
      <c r="D42" s="262">
        <v>15.75</v>
      </c>
      <c r="E42" s="262">
        <v>14.75</v>
      </c>
    </row>
    <row r="43" spans="1:5" x14ac:dyDescent="0.25">
      <c r="A43" s="261">
        <v>45350</v>
      </c>
      <c r="B43" s="262">
        <v>15.31</v>
      </c>
      <c r="C43" s="262">
        <v>13.75</v>
      </c>
      <c r="D43" s="262">
        <v>15.75</v>
      </c>
      <c r="E43" s="262">
        <v>14.75</v>
      </c>
    </row>
    <row r="44" spans="1:5" x14ac:dyDescent="0.25">
      <c r="A44" s="261">
        <v>45351</v>
      </c>
      <c r="B44" s="262">
        <v>15.03</v>
      </c>
      <c r="C44" s="262">
        <v>13.75</v>
      </c>
      <c r="D44" s="262">
        <v>15.75</v>
      </c>
      <c r="E44" s="262">
        <v>14.75</v>
      </c>
    </row>
    <row r="45" spans="1:5" x14ac:dyDescent="0.25">
      <c r="A45" s="261">
        <v>45352</v>
      </c>
      <c r="B45" s="262">
        <v>14.11</v>
      </c>
      <c r="C45" s="262">
        <v>13.75</v>
      </c>
      <c r="D45" s="262">
        <v>15.75</v>
      </c>
      <c r="E45" s="262">
        <v>14.75</v>
      </c>
    </row>
    <row r="46" spans="1:5" x14ac:dyDescent="0.25">
      <c r="A46" s="261">
        <v>45355</v>
      </c>
      <c r="B46" s="262">
        <v>13.88</v>
      </c>
      <c r="C46" s="262">
        <v>13.75</v>
      </c>
      <c r="D46" s="262">
        <v>15.75</v>
      </c>
      <c r="E46" s="262">
        <v>14.75</v>
      </c>
    </row>
    <row r="47" spans="1:5" x14ac:dyDescent="0.25">
      <c r="A47" s="261">
        <v>45356</v>
      </c>
      <c r="B47" s="262">
        <v>13.55</v>
      </c>
      <c r="C47" s="262">
        <v>13.75</v>
      </c>
      <c r="D47" s="262">
        <v>15.75</v>
      </c>
      <c r="E47" s="262">
        <v>14.75</v>
      </c>
    </row>
    <row r="48" spans="1:5" x14ac:dyDescent="0.25">
      <c r="A48" s="261">
        <v>45357</v>
      </c>
      <c r="B48" s="262">
        <v>13.51</v>
      </c>
      <c r="C48" s="262">
        <v>13.75</v>
      </c>
      <c r="D48" s="262">
        <v>15.75</v>
      </c>
      <c r="E48" s="262">
        <v>14.75</v>
      </c>
    </row>
    <row r="49" spans="1:5" x14ac:dyDescent="0.25">
      <c r="A49" s="261">
        <v>45358</v>
      </c>
      <c r="B49" s="262">
        <v>13.5</v>
      </c>
      <c r="C49" s="262">
        <v>13.75</v>
      </c>
      <c r="D49" s="262">
        <v>15.75</v>
      </c>
      <c r="E49" s="262">
        <v>14.75</v>
      </c>
    </row>
    <row r="50" spans="1:5" x14ac:dyDescent="0.25">
      <c r="A50" s="261">
        <v>45362</v>
      </c>
      <c r="B50" s="262">
        <v>13.58</v>
      </c>
      <c r="C50" s="262">
        <v>13.75</v>
      </c>
      <c r="D50" s="262">
        <v>15.75</v>
      </c>
      <c r="E50" s="262">
        <v>14.75</v>
      </c>
    </row>
    <row r="51" spans="1:5" x14ac:dyDescent="0.25">
      <c r="A51" s="261">
        <v>45363</v>
      </c>
      <c r="B51" s="262">
        <v>13.62</v>
      </c>
      <c r="C51" s="262">
        <v>13.75</v>
      </c>
      <c r="D51" s="262">
        <v>15.75</v>
      </c>
      <c r="E51" s="262">
        <v>14.75</v>
      </c>
    </row>
    <row r="52" spans="1:5" x14ac:dyDescent="0.25">
      <c r="A52" s="261">
        <v>45364</v>
      </c>
      <c r="B52" s="262">
        <v>13.72</v>
      </c>
      <c r="C52" s="262">
        <v>13.75</v>
      </c>
      <c r="D52" s="262">
        <v>15.75</v>
      </c>
      <c r="E52" s="262">
        <v>14.75</v>
      </c>
    </row>
    <row r="53" spans="1:5" x14ac:dyDescent="0.25">
      <c r="A53" s="261">
        <v>45365</v>
      </c>
      <c r="B53" s="262">
        <v>13.57</v>
      </c>
      <c r="C53" s="262">
        <v>13.75</v>
      </c>
      <c r="D53" s="262">
        <v>15.75</v>
      </c>
      <c r="E53" s="262">
        <v>14.75</v>
      </c>
    </row>
    <row r="54" spans="1:5" x14ac:dyDescent="0.25">
      <c r="A54" s="261">
        <v>45366</v>
      </c>
      <c r="B54" s="262">
        <v>13.54</v>
      </c>
      <c r="C54" s="262">
        <v>13.75</v>
      </c>
      <c r="D54" s="262">
        <v>15.75</v>
      </c>
      <c r="E54" s="262">
        <v>14.75</v>
      </c>
    </row>
    <row r="55" spans="1:5" x14ac:dyDescent="0.25">
      <c r="A55" s="261">
        <v>45369</v>
      </c>
      <c r="B55" s="262">
        <v>13.48</v>
      </c>
      <c r="C55" s="262">
        <v>13.75</v>
      </c>
      <c r="D55" s="262">
        <v>15.75</v>
      </c>
      <c r="E55" s="262">
        <v>14.75</v>
      </c>
    </row>
    <row r="56" spans="1:5" x14ac:dyDescent="0.25">
      <c r="A56" s="261">
        <v>45370</v>
      </c>
      <c r="B56" s="262">
        <v>13.62</v>
      </c>
      <c r="C56" s="262">
        <v>13.75</v>
      </c>
      <c r="D56" s="262">
        <v>15.75</v>
      </c>
      <c r="E56" s="262">
        <v>14.75</v>
      </c>
    </row>
    <row r="57" spans="1:5" x14ac:dyDescent="0.25">
      <c r="A57" s="261">
        <v>45371</v>
      </c>
      <c r="B57" s="262">
        <v>13.83</v>
      </c>
      <c r="C57" s="262">
        <v>13.75</v>
      </c>
      <c r="D57" s="262">
        <v>15.75</v>
      </c>
      <c r="E57" s="262">
        <v>14.75</v>
      </c>
    </row>
    <row r="58" spans="1:5" x14ac:dyDescent="0.25">
      <c r="A58" s="261">
        <v>45377</v>
      </c>
      <c r="B58" s="262">
        <v>13.79</v>
      </c>
      <c r="C58" s="262">
        <v>13.75</v>
      </c>
      <c r="D58" s="262">
        <v>15.75</v>
      </c>
      <c r="E58" s="262">
        <v>14.75</v>
      </c>
    </row>
    <row r="59" spans="1:5" x14ac:dyDescent="0.25">
      <c r="A59" s="261">
        <v>45378</v>
      </c>
      <c r="B59" s="262">
        <v>13.74</v>
      </c>
      <c r="C59" s="262">
        <v>13.75</v>
      </c>
      <c r="D59" s="262">
        <v>15.75</v>
      </c>
      <c r="E59" s="262">
        <v>14.75</v>
      </c>
    </row>
    <row r="60" spans="1:5" x14ac:dyDescent="0.25">
      <c r="A60" s="261">
        <v>45379</v>
      </c>
      <c r="B60" s="262">
        <v>13.79</v>
      </c>
      <c r="C60" s="262">
        <v>13.75</v>
      </c>
      <c r="D60" s="262">
        <v>15.75</v>
      </c>
      <c r="E60" s="262">
        <v>14.75</v>
      </c>
    </row>
    <row r="61" spans="1:5" x14ac:dyDescent="0.25">
      <c r="A61" s="261">
        <v>45380</v>
      </c>
      <c r="B61" s="262">
        <v>13.91</v>
      </c>
      <c r="C61" s="262">
        <v>13.75</v>
      </c>
      <c r="D61" s="262">
        <v>15.75</v>
      </c>
      <c r="E61" s="262">
        <v>14.75</v>
      </c>
    </row>
    <row r="62" spans="1:5" x14ac:dyDescent="0.25">
      <c r="A62" s="261">
        <v>45383</v>
      </c>
      <c r="B62" s="262">
        <v>14</v>
      </c>
      <c r="C62" s="262">
        <v>13.75</v>
      </c>
      <c r="D62" s="262">
        <v>15.75</v>
      </c>
      <c r="E62" s="262">
        <v>14.75</v>
      </c>
    </row>
    <row r="63" spans="1:5" x14ac:dyDescent="0.25">
      <c r="A63" s="261">
        <v>45384</v>
      </c>
      <c r="B63" s="262">
        <v>13.83</v>
      </c>
      <c r="C63" s="262">
        <v>13.75</v>
      </c>
      <c r="D63" s="262">
        <v>15.75</v>
      </c>
      <c r="E63" s="262">
        <v>14.75</v>
      </c>
    </row>
    <row r="64" spans="1:5" x14ac:dyDescent="0.25">
      <c r="A64" s="261">
        <v>45385</v>
      </c>
      <c r="B64" s="262">
        <v>13.52</v>
      </c>
      <c r="C64" s="262">
        <v>13.75</v>
      </c>
      <c r="D64" s="262">
        <v>15.75</v>
      </c>
      <c r="E64" s="262">
        <v>14.75</v>
      </c>
    </row>
    <row r="65" spans="1:5" x14ac:dyDescent="0.25">
      <c r="A65" s="261">
        <v>45386</v>
      </c>
      <c r="B65" s="262">
        <v>13.24</v>
      </c>
      <c r="C65" s="262">
        <v>13.75</v>
      </c>
      <c r="D65" s="262">
        <v>15.75</v>
      </c>
      <c r="E65" s="262">
        <v>14.75</v>
      </c>
    </row>
    <row r="66" spans="1:5" x14ac:dyDescent="0.25">
      <c r="A66" s="261">
        <v>45387</v>
      </c>
      <c r="B66" s="262">
        <v>13.2</v>
      </c>
      <c r="C66" s="262">
        <v>13.75</v>
      </c>
      <c r="D66" s="262">
        <v>15.75</v>
      </c>
      <c r="E66" s="262">
        <v>14.75</v>
      </c>
    </row>
    <row r="67" spans="1:5" x14ac:dyDescent="0.25">
      <c r="A67" s="261">
        <v>45390</v>
      </c>
      <c r="B67" s="262">
        <v>13.64</v>
      </c>
      <c r="C67" s="262">
        <v>13.75</v>
      </c>
      <c r="D67" s="262">
        <v>15.75</v>
      </c>
      <c r="E67" s="262">
        <v>14.75</v>
      </c>
    </row>
    <row r="68" spans="1:5" x14ac:dyDescent="0.25">
      <c r="A68" s="261">
        <v>45391</v>
      </c>
      <c r="B68" s="262">
        <v>13.5</v>
      </c>
      <c r="C68" s="262">
        <v>13.75</v>
      </c>
      <c r="D68" s="262">
        <v>15.75</v>
      </c>
      <c r="E68" s="262">
        <v>14.75</v>
      </c>
    </row>
    <row r="69" spans="1:5" x14ac:dyDescent="0.25">
      <c r="A69" s="261">
        <v>45392</v>
      </c>
      <c r="B69" s="262">
        <v>13.46</v>
      </c>
      <c r="C69" s="262">
        <v>13.75</v>
      </c>
      <c r="D69" s="262">
        <v>15.75</v>
      </c>
      <c r="E69" s="262">
        <v>14.75</v>
      </c>
    </row>
    <row r="70" spans="1:5" x14ac:dyDescent="0.25">
      <c r="A70" s="261">
        <v>45393</v>
      </c>
      <c r="B70" s="262">
        <v>13.06</v>
      </c>
      <c r="C70" s="262">
        <v>13.75</v>
      </c>
      <c r="D70" s="262">
        <v>15.75</v>
      </c>
      <c r="E70" s="262">
        <v>14.75</v>
      </c>
    </row>
    <row r="71" spans="1:5" x14ac:dyDescent="0.25">
      <c r="A71" s="261">
        <v>45394</v>
      </c>
      <c r="B71" s="262">
        <v>12.92</v>
      </c>
      <c r="C71" s="262">
        <v>13.75</v>
      </c>
      <c r="D71" s="262">
        <v>15.75</v>
      </c>
      <c r="E71" s="262">
        <v>14.75</v>
      </c>
    </row>
    <row r="72" spans="1:5" x14ac:dyDescent="0.25">
      <c r="A72" s="261">
        <v>45397</v>
      </c>
      <c r="B72" s="262">
        <v>12.93</v>
      </c>
      <c r="C72" s="262">
        <v>13.75</v>
      </c>
      <c r="D72" s="262">
        <v>15.75</v>
      </c>
      <c r="E72" s="262">
        <v>14.75</v>
      </c>
    </row>
    <row r="73" spans="1:5" x14ac:dyDescent="0.25">
      <c r="A73" s="261">
        <v>45398</v>
      </c>
      <c r="B73" s="262">
        <v>13.44</v>
      </c>
      <c r="C73" s="262">
        <v>13.75</v>
      </c>
      <c r="D73" s="262">
        <v>15.75</v>
      </c>
      <c r="E73" s="262">
        <v>14.75</v>
      </c>
    </row>
    <row r="74" spans="1:5" x14ac:dyDescent="0.25">
      <c r="A74" s="261">
        <v>45399</v>
      </c>
      <c r="B74" s="262">
        <v>13.48</v>
      </c>
      <c r="C74" s="262">
        <v>13.75</v>
      </c>
      <c r="D74" s="262">
        <v>15.75</v>
      </c>
      <c r="E74" s="262">
        <v>14.75</v>
      </c>
    </row>
    <row r="75" spans="1:5" x14ac:dyDescent="0.25">
      <c r="A75" s="261">
        <v>45400</v>
      </c>
      <c r="B75" s="262">
        <v>13.28</v>
      </c>
      <c r="C75" s="262">
        <v>13.75</v>
      </c>
      <c r="D75" s="262">
        <v>15.75</v>
      </c>
      <c r="E75" s="262">
        <v>14.75</v>
      </c>
    </row>
    <row r="76" spans="1:5" x14ac:dyDescent="0.25">
      <c r="A76" s="261">
        <v>45401</v>
      </c>
      <c r="B76" s="262">
        <v>13.66</v>
      </c>
      <c r="C76" s="262">
        <v>13.75</v>
      </c>
      <c r="D76" s="262">
        <v>15.75</v>
      </c>
      <c r="E76" s="262">
        <v>14.75</v>
      </c>
    </row>
    <row r="77" spans="1:5" x14ac:dyDescent="0.25">
      <c r="A77" s="261">
        <v>45404</v>
      </c>
      <c r="B77" s="262">
        <v>13.81</v>
      </c>
      <c r="C77" s="262">
        <v>13.75</v>
      </c>
      <c r="D77" s="262">
        <v>15.75</v>
      </c>
      <c r="E77" s="262">
        <v>14.75</v>
      </c>
    </row>
    <row r="78" spans="1:5" x14ac:dyDescent="0.25">
      <c r="A78" s="261">
        <v>45405</v>
      </c>
      <c r="B78" s="262">
        <v>13.8</v>
      </c>
      <c r="C78" s="262">
        <v>13.75</v>
      </c>
      <c r="D78" s="262">
        <v>15.75</v>
      </c>
      <c r="E78" s="262">
        <v>14.75</v>
      </c>
    </row>
    <row r="79" spans="1:5" x14ac:dyDescent="0.25">
      <c r="A79" s="261">
        <v>45406</v>
      </c>
      <c r="B79" s="262">
        <v>13.98</v>
      </c>
      <c r="C79" s="262">
        <v>13.75</v>
      </c>
      <c r="D79" s="262">
        <v>15.75</v>
      </c>
      <c r="E79" s="262">
        <v>14.75</v>
      </c>
    </row>
    <row r="80" spans="1:5" x14ac:dyDescent="0.25">
      <c r="A80" s="261">
        <v>45407</v>
      </c>
      <c r="B80" s="262">
        <v>14.21</v>
      </c>
      <c r="C80" s="262">
        <v>13.75</v>
      </c>
      <c r="D80" s="262">
        <v>15.75</v>
      </c>
      <c r="E80" s="262">
        <v>14.75</v>
      </c>
    </row>
    <row r="81" spans="1:5" x14ac:dyDescent="0.25">
      <c r="A81" s="261">
        <v>45408</v>
      </c>
      <c r="B81" s="262">
        <v>15.08</v>
      </c>
      <c r="C81" s="262">
        <v>13.75</v>
      </c>
      <c r="D81" s="262">
        <v>15.75</v>
      </c>
      <c r="E81" s="262">
        <v>14.75</v>
      </c>
    </row>
    <row r="82" spans="1:5" x14ac:dyDescent="0.25">
      <c r="A82" s="261">
        <v>45411</v>
      </c>
      <c r="B82" s="262">
        <v>15.21</v>
      </c>
      <c r="C82" s="262">
        <v>13.75</v>
      </c>
      <c r="D82" s="262">
        <v>15.75</v>
      </c>
      <c r="E82" s="262">
        <v>14.75</v>
      </c>
    </row>
    <row r="83" spans="1:5" x14ac:dyDescent="0.25">
      <c r="A83" s="261">
        <v>45412</v>
      </c>
      <c r="B83" s="262">
        <v>14.23</v>
      </c>
      <c r="C83" s="262">
        <v>13.75</v>
      </c>
      <c r="D83" s="262">
        <v>15.75</v>
      </c>
      <c r="E83" s="262">
        <v>14.75</v>
      </c>
    </row>
    <row r="84" spans="1:5" x14ac:dyDescent="0.25">
      <c r="A84" s="261">
        <v>45414</v>
      </c>
      <c r="B84" s="262">
        <v>13.72</v>
      </c>
      <c r="C84" s="262">
        <v>13.75</v>
      </c>
      <c r="D84" s="262">
        <v>15.75</v>
      </c>
      <c r="E84" s="262">
        <v>14.75</v>
      </c>
    </row>
    <row r="85" spans="1:5" x14ac:dyDescent="0.25">
      <c r="A85" s="261">
        <v>45415</v>
      </c>
      <c r="B85" s="262">
        <v>13.28</v>
      </c>
      <c r="C85" s="262">
        <v>13.75</v>
      </c>
      <c r="D85" s="262">
        <v>15.75</v>
      </c>
      <c r="E85" s="262">
        <v>14.75</v>
      </c>
    </row>
    <row r="86" spans="1:5" x14ac:dyDescent="0.25">
      <c r="A86" s="261">
        <v>45416</v>
      </c>
      <c r="B86" s="262">
        <v>13.4</v>
      </c>
      <c r="C86" s="262">
        <v>13.75</v>
      </c>
      <c r="D86" s="262">
        <v>15.75</v>
      </c>
      <c r="E86" s="262">
        <v>14.75</v>
      </c>
    </row>
    <row r="87" spans="1:5" x14ac:dyDescent="0.25">
      <c r="A87" s="261">
        <v>45418</v>
      </c>
      <c r="B87" s="262">
        <v>13.85</v>
      </c>
      <c r="C87" s="262">
        <v>13.75</v>
      </c>
      <c r="D87" s="262">
        <v>15.75</v>
      </c>
      <c r="E87" s="262">
        <v>14.75</v>
      </c>
    </row>
    <row r="88" spans="1:5" x14ac:dyDescent="0.25">
      <c r="A88" s="261">
        <v>45422</v>
      </c>
      <c r="B88" s="262">
        <v>13.65</v>
      </c>
      <c r="C88" s="262">
        <v>13.75</v>
      </c>
      <c r="D88" s="262">
        <v>15.75</v>
      </c>
      <c r="E88" s="262">
        <v>14.75</v>
      </c>
    </row>
    <row r="89" spans="1:5" x14ac:dyDescent="0.25">
      <c r="A89" s="261">
        <v>45425</v>
      </c>
      <c r="B89" s="262">
        <v>13.58</v>
      </c>
      <c r="C89" s="262">
        <v>13.75</v>
      </c>
      <c r="D89" s="262">
        <v>15.75</v>
      </c>
      <c r="E89" s="262">
        <v>14.75</v>
      </c>
    </row>
    <row r="90" spans="1:5" x14ac:dyDescent="0.25">
      <c r="A90" s="261">
        <v>45426</v>
      </c>
      <c r="B90" s="262">
        <v>13.68</v>
      </c>
      <c r="C90" s="262">
        <v>13.75</v>
      </c>
      <c r="D90" s="262">
        <v>15.75</v>
      </c>
      <c r="E90" s="262">
        <v>14.75</v>
      </c>
    </row>
    <row r="91" spans="1:5" x14ac:dyDescent="0.25">
      <c r="A91" s="261">
        <v>45427</v>
      </c>
      <c r="B91" s="262">
        <v>13.74</v>
      </c>
      <c r="C91" s="262">
        <v>13.75</v>
      </c>
      <c r="D91" s="262">
        <v>15.75</v>
      </c>
      <c r="E91" s="262">
        <v>14.75</v>
      </c>
    </row>
    <row r="92" spans="1:5" x14ac:dyDescent="0.25">
      <c r="A92" s="261">
        <v>45428</v>
      </c>
      <c r="B92" s="262">
        <v>15.32</v>
      </c>
      <c r="C92" s="262">
        <v>13.75</v>
      </c>
      <c r="D92" s="262">
        <v>15.75</v>
      </c>
      <c r="E92" s="262">
        <v>14.75</v>
      </c>
    </row>
    <row r="93" spans="1:5" x14ac:dyDescent="0.25">
      <c r="A93" s="261">
        <v>45429</v>
      </c>
      <c r="B93" s="262">
        <v>15.13</v>
      </c>
      <c r="C93" s="262">
        <v>13.75</v>
      </c>
      <c r="D93" s="262">
        <v>15.75</v>
      </c>
      <c r="E93" s="262">
        <v>14.75</v>
      </c>
    </row>
    <row r="94" spans="1:5" x14ac:dyDescent="0.25">
      <c r="A94" s="261">
        <v>45432</v>
      </c>
      <c r="B94" s="262">
        <v>13.87</v>
      </c>
      <c r="C94" s="262">
        <v>13.75</v>
      </c>
      <c r="D94" s="262">
        <v>15.75</v>
      </c>
      <c r="E94" s="262">
        <v>14.75</v>
      </c>
    </row>
    <row r="95" spans="1:5" x14ac:dyDescent="0.25">
      <c r="A95" s="261">
        <v>45433</v>
      </c>
      <c r="B95" s="262">
        <v>13.08</v>
      </c>
      <c r="C95" s="262">
        <v>13.75</v>
      </c>
      <c r="D95" s="262">
        <v>15.75</v>
      </c>
      <c r="E95" s="262">
        <v>14.75</v>
      </c>
    </row>
    <row r="96" spans="1:5" x14ac:dyDescent="0.25">
      <c r="A96" s="261">
        <v>45434</v>
      </c>
      <c r="B96" s="262">
        <v>13.04</v>
      </c>
      <c r="C96" s="262">
        <v>13.75</v>
      </c>
      <c r="D96" s="262">
        <v>15.75</v>
      </c>
      <c r="E96" s="262">
        <v>14.75</v>
      </c>
    </row>
    <row r="97" spans="1:5" x14ac:dyDescent="0.25">
      <c r="A97" s="261">
        <v>45435</v>
      </c>
      <c r="B97" s="262">
        <v>13.07</v>
      </c>
      <c r="C97" s="262">
        <v>13.75</v>
      </c>
      <c r="D97" s="262">
        <v>15.75</v>
      </c>
      <c r="E97" s="262">
        <v>14.75</v>
      </c>
    </row>
    <row r="98" spans="1:5" x14ac:dyDescent="0.25">
      <c r="A98" s="261">
        <v>45436</v>
      </c>
      <c r="B98" s="262">
        <v>13</v>
      </c>
      <c r="C98" s="262">
        <v>13.75</v>
      </c>
      <c r="D98" s="262">
        <v>15.75</v>
      </c>
      <c r="E98" s="262">
        <v>14.75</v>
      </c>
    </row>
    <row r="99" spans="1:5" x14ac:dyDescent="0.25">
      <c r="A99" s="261">
        <v>45439</v>
      </c>
      <c r="B99" s="262">
        <v>12.88</v>
      </c>
      <c r="C99" s="262">
        <v>13.75</v>
      </c>
      <c r="D99" s="262">
        <v>15.75</v>
      </c>
      <c r="E99" s="262">
        <v>14.75</v>
      </c>
    </row>
    <row r="100" spans="1:5" x14ac:dyDescent="0.25">
      <c r="A100" s="261">
        <v>45440</v>
      </c>
      <c r="B100" s="262">
        <v>13.17</v>
      </c>
      <c r="C100" s="262">
        <v>13.75</v>
      </c>
      <c r="D100" s="262">
        <v>15.75</v>
      </c>
      <c r="E100" s="262">
        <v>14.75</v>
      </c>
    </row>
    <row r="101" spans="1:5" x14ac:dyDescent="0.25">
      <c r="A101" s="261">
        <v>45441</v>
      </c>
      <c r="B101" s="262">
        <v>13.47</v>
      </c>
      <c r="C101" s="262">
        <v>13.75</v>
      </c>
      <c r="D101" s="262">
        <v>15.75</v>
      </c>
      <c r="E101" s="262">
        <v>14.75</v>
      </c>
    </row>
    <row r="102" spans="1:5" x14ac:dyDescent="0.25">
      <c r="A102" s="261">
        <v>45442</v>
      </c>
      <c r="B102" s="262">
        <v>13.15</v>
      </c>
      <c r="C102" s="262">
        <v>13.75</v>
      </c>
      <c r="D102" s="262">
        <v>15.75</v>
      </c>
      <c r="E102" s="262">
        <v>14.75</v>
      </c>
    </row>
    <row r="103" spans="1:5" x14ac:dyDescent="0.25">
      <c r="A103" s="261">
        <v>45443</v>
      </c>
      <c r="B103" s="262">
        <v>13.06</v>
      </c>
      <c r="C103" s="262">
        <v>13.75</v>
      </c>
      <c r="D103" s="262">
        <v>15.75</v>
      </c>
      <c r="E103" s="262">
        <v>14.75</v>
      </c>
    </row>
    <row r="104" spans="1:5" x14ac:dyDescent="0.25">
      <c r="A104" s="261">
        <v>45446</v>
      </c>
      <c r="B104" s="262">
        <v>13</v>
      </c>
      <c r="C104" s="262">
        <v>13.5</v>
      </c>
      <c r="D104" s="262">
        <v>15.5</v>
      </c>
      <c r="E104" s="262">
        <v>14.5</v>
      </c>
    </row>
    <row r="105" spans="1:5" x14ac:dyDescent="0.25">
      <c r="A105" s="261">
        <v>45447</v>
      </c>
      <c r="B105" s="262">
        <v>13.14</v>
      </c>
      <c r="C105" s="262">
        <v>13.5</v>
      </c>
      <c r="D105" s="262">
        <v>15.5</v>
      </c>
      <c r="E105" s="262">
        <v>14.5</v>
      </c>
    </row>
    <row r="106" spans="1:5" x14ac:dyDescent="0.25">
      <c r="A106" s="261">
        <v>45448</v>
      </c>
      <c r="B106" s="262">
        <v>13.34</v>
      </c>
      <c r="C106" s="262">
        <v>13.5</v>
      </c>
      <c r="D106" s="262">
        <v>15.5</v>
      </c>
      <c r="E106" s="262">
        <v>14.5</v>
      </c>
    </row>
    <row r="107" spans="1:5" x14ac:dyDescent="0.25">
      <c r="A107" s="261">
        <v>45449</v>
      </c>
      <c r="B107" s="262">
        <v>13.61</v>
      </c>
      <c r="C107" s="262">
        <v>13.5</v>
      </c>
      <c r="D107" s="262">
        <v>15.5</v>
      </c>
      <c r="E107" s="262">
        <v>14.5</v>
      </c>
    </row>
    <row r="108" spans="1:5" x14ac:dyDescent="0.25">
      <c r="A108" s="261">
        <v>45450</v>
      </c>
      <c r="B108" s="262">
        <v>13.94</v>
      </c>
      <c r="C108" s="262">
        <v>13.5</v>
      </c>
      <c r="D108" s="262">
        <v>15.5</v>
      </c>
      <c r="E108" s="262">
        <v>14.5</v>
      </c>
    </row>
    <row r="109" spans="1:5" x14ac:dyDescent="0.25">
      <c r="A109" s="261">
        <v>45453</v>
      </c>
      <c r="B109" s="262">
        <v>13.62</v>
      </c>
      <c r="C109" s="262">
        <v>13.5</v>
      </c>
      <c r="D109" s="262">
        <v>15.5</v>
      </c>
      <c r="E109" s="262">
        <v>14.5</v>
      </c>
    </row>
    <row r="110" spans="1:5" x14ac:dyDescent="0.25">
      <c r="A110" s="261">
        <v>45454</v>
      </c>
      <c r="B110" s="262">
        <v>13.61</v>
      </c>
      <c r="C110" s="262">
        <v>13.5</v>
      </c>
      <c r="D110" s="262">
        <v>15.5</v>
      </c>
      <c r="E110" s="262">
        <v>14.5</v>
      </c>
    </row>
    <row r="111" spans="1:5" x14ac:dyDescent="0.25">
      <c r="A111" s="261">
        <v>45455</v>
      </c>
      <c r="B111" s="262">
        <v>13.55</v>
      </c>
      <c r="C111" s="262">
        <v>13.5</v>
      </c>
      <c r="D111" s="262">
        <v>15.5</v>
      </c>
      <c r="E111" s="262">
        <v>14.5</v>
      </c>
    </row>
    <row r="112" spans="1:5" x14ac:dyDescent="0.25">
      <c r="A112" s="261">
        <v>45456</v>
      </c>
      <c r="B112" s="262">
        <v>13.57</v>
      </c>
      <c r="C112" s="262">
        <v>13.5</v>
      </c>
      <c r="D112" s="262">
        <v>15.5</v>
      </c>
      <c r="E112" s="262">
        <v>14.5</v>
      </c>
    </row>
    <row r="113" spans="1:5" x14ac:dyDescent="0.25">
      <c r="A113" s="261">
        <v>45457</v>
      </c>
      <c r="B113" s="262">
        <v>13.54</v>
      </c>
      <c r="C113" s="262">
        <v>13.5</v>
      </c>
      <c r="D113" s="262">
        <v>15.5</v>
      </c>
      <c r="E113" s="262">
        <v>14.5</v>
      </c>
    </row>
    <row r="114" spans="1:5" x14ac:dyDescent="0.25">
      <c r="A114" s="261">
        <v>45460</v>
      </c>
      <c r="B114" s="262">
        <v>13.49</v>
      </c>
      <c r="C114" s="262">
        <v>13.5</v>
      </c>
      <c r="D114" s="262">
        <v>15.5</v>
      </c>
      <c r="E114" s="262">
        <v>14.5</v>
      </c>
    </row>
    <row r="115" spans="1:5" x14ac:dyDescent="0.25">
      <c r="A115" s="261">
        <v>45461</v>
      </c>
      <c r="B115" s="262">
        <v>13.43</v>
      </c>
      <c r="C115" s="262">
        <v>13.5</v>
      </c>
      <c r="D115" s="262">
        <v>15.5</v>
      </c>
      <c r="E115" s="262">
        <v>14.5</v>
      </c>
    </row>
    <row r="116" spans="1:5" x14ac:dyDescent="0.25">
      <c r="A116" s="261">
        <v>45462</v>
      </c>
      <c r="B116" s="262">
        <v>13.38</v>
      </c>
      <c r="C116" s="262">
        <v>13.5</v>
      </c>
      <c r="D116" s="262">
        <v>15.5</v>
      </c>
      <c r="E116" s="262">
        <v>14.5</v>
      </c>
    </row>
    <row r="117" spans="1:5" x14ac:dyDescent="0.25">
      <c r="A117" s="261">
        <v>45463</v>
      </c>
      <c r="B117" s="262">
        <v>13.51</v>
      </c>
      <c r="C117" s="262">
        <v>13.5</v>
      </c>
      <c r="D117" s="262">
        <v>15.5</v>
      </c>
      <c r="E117" s="262">
        <v>14.5</v>
      </c>
    </row>
    <row r="118" spans="1:5" x14ac:dyDescent="0.25">
      <c r="A118" s="261">
        <v>45464</v>
      </c>
      <c r="B118" s="262">
        <v>14.45</v>
      </c>
      <c r="C118" s="262">
        <v>13.5</v>
      </c>
      <c r="D118" s="262">
        <v>15.5</v>
      </c>
      <c r="E118" s="262">
        <v>14.5</v>
      </c>
    </row>
    <row r="119" spans="1:5" x14ac:dyDescent="0.25">
      <c r="A119" s="261">
        <v>45467</v>
      </c>
      <c r="B119" s="262">
        <v>15.08</v>
      </c>
      <c r="C119" s="262">
        <v>13.5</v>
      </c>
      <c r="D119" s="262">
        <v>15.5</v>
      </c>
      <c r="E119" s="262">
        <v>14.5</v>
      </c>
    </row>
    <row r="120" spans="1:5" x14ac:dyDescent="0.25">
      <c r="A120" s="261">
        <v>45468</v>
      </c>
      <c r="B120" s="262">
        <v>14.37</v>
      </c>
      <c r="C120" s="262">
        <v>13.5</v>
      </c>
      <c r="D120" s="262">
        <v>15.5</v>
      </c>
      <c r="E120" s="262">
        <v>14.5</v>
      </c>
    </row>
    <row r="121" spans="1:5" x14ac:dyDescent="0.25">
      <c r="A121" s="261">
        <v>45469</v>
      </c>
      <c r="B121" s="262">
        <v>13.25</v>
      </c>
      <c r="C121" s="262">
        <v>13.5</v>
      </c>
      <c r="D121" s="262">
        <v>15.5</v>
      </c>
      <c r="E121" s="262">
        <v>14.5</v>
      </c>
    </row>
    <row r="122" spans="1:5" x14ac:dyDescent="0.25">
      <c r="A122" s="261">
        <v>45470</v>
      </c>
      <c r="B122" s="262">
        <v>13.08</v>
      </c>
      <c r="C122" s="262">
        <v>13.5</v>
      </c>
      <c r="D122" s="262">
        <v>15.5</v>
      </c>
      <c r="E122" s="262">
        <v>14.5</v>
      </c>
    </row>
    <row r="123" spans="1:5" x14ac:dyDescent="0.25">
      <c r="A123" s="261">
        <v>45471</v>
      </c>
      <c r="B123" s="262">
        <v>13.12</v>
      </c>
      <c r="C123" s="262">
        <v>13.5</v>
      </c>
      <c r="D123" s="262">
        <v>15.5</v>
      </c>
      <c r="E123" s="262">
        <v>14.5</v>
      </c>
    </row>
    <row r="124" spans="1:5" x14ac:dyDescent="0.25">
      <c r="A124" s="261">
        <v>45474</v>
      </c>
      <c r="B124" s="262">
        <v>13.09</v>
      </c>
      <c r="C124" s="262">
        <v>13.5</v>
      </c>
      <c r="D124" s="262">
        <v>15.5</v>
      </c>
      <c r="E124" s="262">
        <v>14.5</v>
      </c>
    </row>
    <row r="125" spans="1:5" x14ac:dyDescent="0.25">
      <c r="A125" s="261">
        <v>45475</v>
      </c>
      <c r="B125" s="262">
        <v>12.97</v>
      </c>
      <c r="C125" s="262">
        <v>13.5</v>
      </c>
      <c r="D125" s="262">
        <v>15.5</v>
      </c>
      <c r="E125" s="262">
        <v>14.5</v>
      </c>
    </row>
    <row r="126" spans="1:5" x14ac:dyDescent="0.25">
      <c r="A126" s="261">
        <v>45476</v>
      </c>
      <c r="B126" s="262">
        <v>12.98</v>
      </c>
      <c r="C126" s="262">
        <v>13.5</v>
      </c>
      <c r="D126" s="262">
        <v>15.5</v>
      </c>
      <c r="E126" s="262">
        <v>14.5</v>
      </c>
    </row>
    <row r="127" spans="1:5" x14ac:dyDescent="0.25">
      <c r="A127" s="261">
        <v>45477</v>
      </c>
      <c r="B127" s="262">
        <v>13.16</v>
      </c>
      <c r="C127" s="262">
        <v>13.5</v>
      </c>
      <c r="D127" s="262">
        <v>15.5</v>
      </c>
      <c r="E127" s="262">
        <v>14.5</v>
      </c>
    </row>
    <row r="128" spans="1:5" x14ac:dyDescent="0.25">
      <c r="A128" s="261">
        <v>45478</v>
      </c>
      <c r="B128" s="262">
        <v>13.07</v>
      </c>
      <c r="C128" s="262">
        <v>13.5</v>
      </c>
      <c r="D128" s="262">
        <v>15.5</v>
      </c>
      <c r="E128" s="262">
        <v>14.5</v>
      </c>
    </row>
    <row r="129" spans="1:5" x14ac:dyDescent="0.25">
      <c r="A129" s="261">
        <v>45482</v>
      </c>
      <c r="B129" s="262">
        <v>13.13</v>
      </c>
      <c r="C129" s="262">
        <v>13.5</v>
      </c>
      <c r="D129" s="262">
        <v>15.5</v>
      </c>
      <c r="E129" s="262">
        <v>14.5</v>
      </c>
    </row>
    <row r="130" spans="1:5" x14ac:dyDescent="0.25">
      <c r="A130" s="261">
        <v>45483</v>
      </c>
      <c r="B130" s="262">
        <v>13.02</v>
      </c>
      <c r="C130" s="262">
        <v>13.5</v>
      </c>
      <c r="D130" s="262">
        <v>15.5</v>
      </c>
      <c r="E130" s="262">
        <v>14.5</v>
      </c>
    </row>
    <row r="131" spans="1:5" x14ac:dyDescent="0.25">
      <c r="A131" s="261">
        <v>45484</v>
      </c>
      <c r="B131" s="262">
        <v>13.03</v>
      </c>
      <c r="C131" s="262">
        <v>13.5</v>
      </c>
      <c r="D131" s="262">
        <v>15.5</v>
      </c>
      <c r="E131" s="262">
        <v>14.5</v>
      </c>
    </row>
    <row r="132" spans="1:5" x14ac:dyDescent="0.25">
      <c r="A132" s="261">
        <v>45485</v>
      </c>
      <c r="B132" s="262">
        <v>13.03</v>
      </c>
      <c r="C132" s="262">
        <v>13.5</v>
      </c>
      <c r="D132" s="262">
        <v>15.5</v>
      </c>
      <c r="E132" s="262">
        <v>14.5</v>
      </c>
    </row>
    <row r="133" spans="1:5" x14ac:dyDescent="0.25">
      <c r="A133" s="261">
        <v>45488</v>
      </c>
      <c r="B133" s="262">
        <v>13.03</v>
      </c>
      <c r="C133" s="262">
        <v>13.25</v>
      </c>
      <c r="D133" s="262">
        <v>15.25</v>
      </c>
      <c r="E133" s="262">
        <v>14.25</v>
      </c>
    </row>
    <row r="134" spans="1:5" x14ac:dyDescent="0.25">
      <c r="A134" s="261">
        <v>45489</v>
      </c>
      <c r="B134" s="262">
        <v>13.09</v>
      </c>
      <c r="C134" s="262">
        <v>13.25</v>
      </c>
      <c r="D134" s="262">
        <v>15.25</v>
      </c>
      <c r="E134" s="262">
        <v>14.25</v>
      </c>
    </row>
    <row r="135" spans="1:5" x14ac:dyDescent="0.25">
      <c r="A135" s="261">
        <v>45490</v>
      </c>
      <c r="B135" s="262">
        <v>13.17</v>
      </c>
      <c r="C135" s="262">
        <v>13.25</v>
      </c>
      <c r="D135" s="262">
        <v>15.25</v>
      </c>
      <c r="E135" s="262">
        <v>14.25</v>
      </c>
    </row>
    <row r="136" spans="1:5" x14ac:dyDescent="0.25">
      <c r="A136" s="261">
        <v>45491</v>
      </c>
      <c r="B136" s="262">
        <v>13.14</v>
      </c>
      <c r="C136" s="262">
        <v>13.25</v>
      </c>
      <c r="D136" s="262">
        <v>15.25</v>
      </c>
      <c r="E136" s="262">
        <v>14.25</v>
      </c>
    </row>
    <row r="137" spans="1:5" x14ac:dyDescent="0.25">
      <c r="A137" s="261">
        <v>45492</v>
      </c>
      <c r="B137" s="262">
        <v>13.13</v>
      </c>
      <c r="C137" s="262">
        <v>13.25</v>
      </c>
      <c r="D137" s="262">
        <v>15.25</v>
      </c>
      <c r="E137" s="262">
        <v>14.25</v>
      </c>
    </row>
    <row r="138" spans="1:5" x14ac:dyDescent="0.25">
      <c r="A138" s="261">
        <v>45495</v>
      </c>
      <c r="B138" s="262">
        <v>13.16</v>
      </c>
      <c r="C138" s="262">
        <v>13.25</v>
      </c>
      <c r="D138" s="262">
        <v>15.25</v>
      </c>
      <c r="E138" s="262">
        <v>14.25</v>
      </c>
    </row>
    <row r="139" spans="1:5" x14ac:dyDescent="0.25">
      <c r="A139" s="261">
        <v>45496</v>
      </c>
      <c r="B139" s="262">
        <v>13.13</v>
      </c>
      <c r="C139" s="262">
        <v>13.25</v>
      </c>
      <c r="D139" s="262">
        <v>15.25</v>
      </c>
      <c r="E139" s="262">
        <v>14.25</v>
      </c>
    </row>
    <row r="140" spans="1:5" x14ac:dyDescent="0.25">
      <c r="A140" s="261">
        <v>45497</v>
      </c>
      <c r="B140" s="262">
        <v>13.42</v>
      </c>
      <c r="C140" s="262">
        <v>13.25</v>
      </c>
      <c r="D140" s="262">
        <v>15.25</v>
      </c>
      <c r="E140" s="262">
        <v>14.25</v>
      </c>
    </row>
    <row r="141" spans="1:5" x14ac:dyDescent="0.25">
      <c r="A141" s="261">
        <v>45498</v>
      </c>
      <c r="B141" s="262">
        <v>14.12</v>
      </c>
      <c r="C141" s="262">
        <v>13.25</v>
      </c>
      <c r="D141" s="262">
        <v>15.25</v>
      </c>
      <c r="E141" s="262">
        <v>14.25</v>
      </c>
    </row>
    <row r="142" spans="1:5" x14ac:dyDescent="0.25">
      <c r="A142" s="261">
        <v>45499</v>
      </c>
      <c r="B142" s="262">
        <v>14.22</v>
      </c>
      <c r="C142" s="262">
        <v>13.25</v>
      </c>
      <c r="D142" s="262">
        <v>15.25</v>
      </c>
      <c r="E142" s="262">
        <v>14.25</v>
      </c>
    </row>
    <row r="143" spans="1:5" x14ac:dyDescent="0.25">
      <c r="A143" s="261">
        <v>45502</v>
      </c>
      <c r="B143" s="262">
        <v>13.62</v>
      </c>
      <c r="C143" s="262">
        <v>13.25</v>
      </c>
      <c r="D143" s="262">
        <v>15.25</v>
      </c>
      <c r="E143" s="262">
        <v>14.25</v>
      </c>
    </row>
    <row r="144" spans="1:5" x14ac:dyDescent="0.25">
      <c r="A144" s="261">
        <v>45503</v>
      </c>
      <c r="B144" s="262">
        <v>13.42</v>
      </c>
      <c r="C144" s="262">
        <v>13.25</v>
      </c>
      <c r="D144" s="262">
        <v>15.25</v>
      </c>
      <c r="E144" s="262">
        <v>14.25</v>
      </c>
    </row>
    <row r="145" spans="1:5" x14ac:dyDescent="0.25">
      <c r="A145" s="261">
        <v>45504</v>
      </c>
      <c r="B145" s="262">
        <v>13.75</v>
      </c>
      <c r="C145" s="262">
        <v>13.25</v>
      </c>
      <c r="D145" s="262">
        <v>15.25</v>
      </c>
      <c r="E145" s="262">
        <v>14.25</v>
      </c>
    </row>
    <row r="146" spans="1:5" x14ac:dyDescent="0.25">
      <c r="A146" s="261">
        <v>45505</v>
      </c>
      <c r="B146" s="262">
        <v>13.42</v>
      </c>
      <c r="C146" s="262">
        <v>13.25</v>
      </c>
      <c r="D146" s="262">
        <v>15.25</v>
      </c>
      <c r="E146" s="262">
        <v>14.25</v>
      </c>
    </row>
    <row r="147" spans="1:5" x14ac:dyDescent="0.25">
      <c r="A147" s="261">
        <v>45506</v>
      </c>
      <c r="B147" s="262">
        <v>13.02</v>
      </c>
      <c r="C147" s="262">
        <v>13.25</v>
      </c>
      <c r="D147" s="262">
        <v>15.25</v>
      </c>
      <c r="E147" s="262">
        <v>14.25</v>
      </c>
    </row>
    <row r="148" spans="1:5" x14ac:dyDescent="0.25">
      <c r="A148" s="261">
        <v>45509</v>
      </c>
      <c r="B148" s="262">
        <v>13.03</v>
      </c>
      <c r="C148" s="262">
        <v>13.25</v>
      </c>
      <c r="D148" s="262">
        <v>15.25</v>
      </c>
      <c r="E148" s="262">
        <v>14.25</v>
      </c>
    </row>
    <row r="149" spans="1:5" x14ac:dyDescent="0.25">
      <c r="A149" s="261">
        <v>45510</v>
      </c>
      <c r="B149" s="262">
        <v>12.99</v>
      </c>
      <c r="C149" s="262">
        <v>13.25</v>
      </c>
      <c r="D149" s="262">
        <v>15.25</v>
      </c>
      <c r="E149" s="262">
        <v>14.25</v>
      </c>
    </row>
    <row r="150" spans="1:5" x14ac:dyDescent="0.25">
      <c r="A150" s="261">
        <v>45511</v>
      </c>
      <c r="B150" s="262">
        <v>13</v>
      </c>
      <c r="C150" s="262">
        <v>13.25</v>
      </c>
      <c r="D150" s="262">
        <v>15.25</v>
      </c>
      <c r="E150" s="262">
        <v>14.25</v>
      </c>
    </row>
    <row r="151" spans="1:5" x14ac:dyDescent="0.25">
      <c r="A151" s="261">
        <v>45512</v>
      </c>
      <c r="B151" s="262">
        <v>12.99</v>
      </c>
      <c r="C151" s="262">
        <v>13.25</v>
      </c>
      <c r="D151" s="262">
        <v>15.25</v>
      </c>
      <c r="E151" s="262">
        <v>14.25</v>
      </c>
    </row>
    <row r="152" spans="1:5" x14ac:dyDescent="0.25">
      <c r="A152" s="261">
        <v>45513</v>
      </c>
      <c r="B152" s="262">
        <v>13</v>
      </c>
      <c r="C152" s="262">
        <v>13.25</v>
      </c>
      <c r="D152" s="262">
        <v>15.25</v>
      </c>
      <c r="E152" s="262">
        <v>14.25</v>
      </c>
    </row>
    <row r="153" spans="1:5" x14ac:dyDescent="0.25">
      <c r="A153" s="261">
        <v>45516</v>
      </c>
      <c r="B153" s="262">
        <v>12.99</v>
      </c>
      <c r="C153" s="262">
        <v>13.25</v>
      </c>
      <c r="D153" s="262">
        <v>15.25</v>
      </c>
      <c r="E153" s="262">
        <v>14.25</v>
      </c>
    </row>
    <row r="154" spans="1:5" x14ac:dyDescent="0.25">
      <c r="A154" s="261">
        <v>45517</v>
      </c>
      <c r="B154" s="262">
        <v>13.05</v>
      </c>
      <c r="C154" s="262">
        <v>13.25</v>
      </c>
      <c r="D154" s="262">
        <v>15.25</v>
      </c>
      <c r="E154" s="262">
        <v>14.25</v>
      </c>
    </row>
    <row r="155" spans="1:5" x14ac:dyDescent="0.25">
      <c r="A155" s="261">
        <v>45518</v>
      </c>
      <c r="B155" s="262">
        <v>13.14</v>
      </c>
      <c r="C155" s="262">
        <v>13.25</v>
      </c>
      <c r="D155" s="262">
        <v>15.25</v>
      </c>
      <c r="E155" s="262">
        <v>14.25</v>
      </c>
    </row>
    <row r="156" spans="1:5" x14ac:dyDescent="0.25">
      <c r="A156" s="261">
        <v>45519</v>
      </c>
      <c r="B156" s="262">
        <v>13.03</v>
      </c>
      <c r="C156" s="262">
        <v>13.25</v>
      </c>
      <c r="D156" s="262">
        <v>15.25</v>
      </c>
      <c r="E156" s="262">
        <v>14.25</v>
      </c>
    </row>
    <row r="157" spans="1:5" x14ac:dyDescent="0.25">
      <c r="A157" s="261">
        <v>45520</v>
      </c>
      <c r="B157" s="262">
        <v>13.14</v>
      </c>
      <c r="C157" s="262">
        <v>13.25</v>
      </c>
      <c r="D157" s="262">
        <v>15.25</v>
      </c>
      <c r="E157" s="262">
        <v>14.25</v>
      </c>
    </row>
    <row r="158" spans="1:5" x14ac:dyDescent="0.25">
      <c r="A158" s="261">
        <v>45523</v>
      </c>
      <c r="B158" s="262">
        <v>13.2</v>
      </c>
      <c r="C158" s="262">
        <v>13.25</v>
      </c>
      <c r="D158" s="262">
        <v>15.25</v>
      </c>
      <c r="E158" s="262">
        <v>14.25</v>
      </c>
    </row>
    <row r="159" spans="1:5" x14ac:dyDescent="0.25">
      <c r="A159" s="261">
        <v>45524</v>
      </c>
      <c r="B159" s="262">
        <v>13.18</v>
      </c>
      <c r="C159" s="262">
        <v>13.25</v>
      </c>
      <c r="D159" s="262">
        <v>15.25</v>
      </c>
      <c r="E159" s="262">
        <v>14.25</v>
      </c>
    </row>
    <row r="160" spans="1:5" x14ac:dyDescent="0.25">
      <c r="A160" s="261">
        <v>45525</v>
      </c>
      <c r="B160" s="262">
        <v>13.13</v>
      </c>
      <c r="C160" s="262">
        <v>13.25</v>
      </c>
      <c r="D160" s="262">
        <v>15.25</v>
      </c>
      <c r="E160" s="262">
        <v>14.25</v>
      </c>
    </row>
    <row r="161" spans="1:5" x14ac:dyDescent="0.25">
      <c r="A161" s="261">
        <v>45526</v>
      </c>
      <c r="B161" s="262">
        <v>13.12</v>
      </c>
      <c r="C161" s="262">
        <v>13.25</v>
      </c>
      <c r="D161" s="262">
        <v>15.25</v>
      </c>
      <c r="E161" s="262">
        <v>14.25</v>
      </c>
    </row>
    <row r="162" spans="1:5" x14ac:dyDescent="0.25">
      <c r="A162" s="261">
        <v>45527</v>
      </c>
      <c r="B162" s="262">
        <v>13.13</v>
      </c>
      <c r="C162" s="262">
        <v>13.25</v>
      </c>
      <c r="D162" s="262">
        <v>15.25</v>
      </c>
      <c r="E162" s="262">
        <v>14.25</v>
      </c>
    </row>
    <row r="163" spans="1:5" x14ac:dyDescent="0.25">
      <c r="A163" s="261">
        <v>45530</v>
      </c>
      <c r="B163" s="262">
        <v>13.14</v>
      </c>
      <c r="C163" s="262">
        <v>13.25</v>
      </c>
      <c r="D163" s="262">
        <v>15.25</v>
      </c>
      <c r="E163" s="262">
        <v>14.25</v>
      </c>
    </row>
    <row r="164" spans="1:5" x14ac:dyDescent="0.25">
      <c r="A164" s="261">
        <v>45531</v>
      </c>
      <c r="B164" s="262">
        <v>13.19</v>
      </c>
      <c r="C164" s="262">
        <v>13.25</v>
      </c>
      <c r="D164" s="262">
        <v>15.25</v>
      </c>
      <c r="E164" s="262">
        <v>14.25</v>
      </c>
    </row>
    <row r="165" spans="1:5" x14ac:dyDescent="0.25">
      <c r="A165" s="261">
        <v>45532</v>
      </c>
      <c r="B165" s="262">
        <v>13.24</v>
      </c>
      <c r="C165" s="262">
        <v>13.25</v>
      </c>
      <c r="D165" s="262">
        <v>15.25</v>
      </c>
      <c r="E165" s="262">
        <v>14.25</v>
      </c>
    </row>
    <row r="166" spans="1:5" x14ac:dyDescent="0.25">
      <c r="A166" s="261">
        <v>45533</v>
      </c>
      <c r="B166" s="262">
        <v>13.29</v>
      </c>
      <c r="C166" s="262">
        <v>13.25</v>
      </c>
      <c r="D166" s="262">
        <v>15.25</v>
      </c>
      <c r="E166" s="262">
        <v>14.25</v>
      </c>
    </row>
    <row r="167" spans="1:5" x14ac:dyDescent="0.25">
      <c r="A167" s="261">
        <v>45537</v>
      </c>
      <c r="B167" s="262">
        <v>13.07</v>
      </c>
      <c r="C167" s="262">
        <v>13.25</v>
      </c>
      <c r="D167" s="262">
        <v>15.25</v>
      </c>
      <c r="E167" s="262">
        <v>14.25</v>
      </c>
    </row>
    <row r="168" spans="1:5" x14ac:dyDescent="0.25">
      <c r="A168" s="261">
        <v>45538</v>
      </c>
      <c r="B168" s="262">
        <v>12.97</v>
      </c>
      <c r="C168" s="262">
        <v>13.25</v>
      </c>
      <c r="D168" s="262">
        <v>15.25</v>
      </c>
      <c r="E168" s="262">
        <v>14.25</v>
      </c>
    </row>
    <row r="169" spans="1:5" x14ac:dyDescent="0.25">
      <c r="A169" s="261">
        <v>45539</v>
      </c>
      <c r="B169" s="262">
        <v>13.04</v>
      </c>
      <c r="C169" s="262">
        <v>13.25</v>
      </c>
      <c r="D169" s="262">
        <v>15.25</v>
      </c>
      <c r="E169" s="262">
        <v>14.25</v>
      </c>
    </row>
    <row r="170" spans="1:5" x14ac:dyDescent="0.25">
      <c r="A170" s="261">
        <v>45540</v>
      </c>
      <c r="B170" s="262">
        <v>13.18</v>
      </c>
      <c r="C170" s="262">
        <v>13.25</v>
      </c>
      <c r="D170" s="262">
        <v>15.25</v>
      </c>
      <c r="E170" s="262">
        <v>14.25</v>
      </c>
    </row>
    <row r="171" spans="1:5" x14ac:dyDescent="0.25">
      <c r="A171" s="261">
        <v>45541</v>
      </c>
      <c r="B171" s="262">
        <v>13.25</v>
      </c>
      <c r="C171" s="262">
        <v>13.25</v>
      </c>
      <c r="D171" s="262">
        <v>15.25</v>
      </c>
      <c r="E171" s="262">
        <v>14.25</v>
      </c>
    </row>
    <row r="172" spans="1:5" x14ac:dyDescent="0.25">
      <c r="A172" s="261">
        <v>45544</v>
      </c>
      <c r="B172" s="262">
        <v>13.5</v>
      </c>
      <c r="C172" s="262">
        <v>13.25</v>
      </c>
      <c r="D172" s="262">
        <v>15.25</v>
      </c>
      <c r="E172" s="262">
        <v>14.25</v>
      </c>
    </row>
    <row r="173" spans="1:5" x14ac:dyDescent="0.25">
      <c r="A173" s="261">
        <v>45545</v>
      </c>
      <c r="B173" s="262">
        <v>13.76</v>
      </c>
      <c r="C173" s="262">
        <v>13.25</v>
      </c>
      <c r="D173" s="262">
        <v>15.25</v>
      </c>
      <c r="E173" s="262">
        <v>14.25</v>
      </c>
    </row>
    <row r="174" spans="1:5" x14ac:dyDescent="0.25">
      <c r="A174" s="261">
        <v>45546</v>
      </c>
      <c r="B174" s="262">
        <v>13.62</v>
      </c>
      <c r="C174" s="262">
        <v>13.25</v>
      </c>
      <c r="D174" s="262">
        <v>15.25</v>
      </c>
      <c r="E174" s="262">
        <v>14.25</v>
      </c>
    </row>
    <row r="175" spans="1:5" x14ac:dyDescent="0.25">
      <c r="A175" s="261">
        <v>45547</v>
      </c>
      <c r="B175" s="262">
        <v>13.25</v>
      </c>
      <c r="C175" s="262">
        <v>13.25</v>
      </c>
      <c r="D175" s="262">
        <v>15.25</v>
      </c>
      <c r="E175" s="262">
        <v>14.25</v>
      </c>
    </row>
    <row r="176" spans="1:5" x14ac:dyDescent="0.25">
      <c r="A176" s="261">
        <v>45548</v>
      </c>
      <c r="B176" s="262">
        <v>13.22</v>
      </c>
      <c r="C176" s="262">
        <v>13.25</v>
      </c>
      <c r="D176" s="262">
        <v>15.25</v>
      </c>
      <c r="E176" s="262">
        <v>14.25</v>
      </c>
    </row>
    <row r="177" spans="1:5" x14ac:dyDescent="0.25">
      <c r="A177" s="261">
        <v>45551</v>
      </c>
      <c r="B177" s="262">
        <v>13.34</v>
      </c>
      <c r="C177" s="262">
        <v>13.25</v>
      </c>
      <c r="D177" s="262">
        <v>15.25</v>
      </c>
      <c r="E177" s="262">
        <v>14.25</v>
      </c>
    </row>
    <row r="178" spans="1:5" x14ac:dyDescent="0.25">
      <c r="A178" s="261">
        <v>45552</v>
      </c>
      <c r="B178" s="262">
        <v>13.35</v>
      </c>
      <c r="C178" s="262">
        <v>13.25</v>
      </c>
      <c r="D178" s="262">
        <v>15.25</v>
      </c>
      <c r="E178" s="262">
        <v>14.25</v>
      </c>
    </row>
    <row r="179" spans="1:5" x14ac:dyDescent="0.25">
      <c r="A179" s="261">
        <v>45553</v>
      </c>
      <c r="B179" s="262">
        <v>13.29</v>
      </c>
      <c r="C179" s="262">
        <v>13.25</v>
      </c>
      <c r="D179" s="262">
        <v>15.25</v>
      </c>
      <c r="E179" s="262">
        <v>14.25</v>
      </c>
    </row>
    <row r="180" spans="1:5" x14ac:dyDescent="0.25">
      <c r="A180" s="261">
        <v>45554</v>
      </c>
      <c r="B180" s="262">
        <v>13.26</v>
      </c>
      <c r="C180" s="262">
        <v>13.25</v>
      </c>
      <c r="D180" s="262">
        <v>15.25</v>
      </c>
      <c r="E180" s="262">
        <v>14.25</v>
      </c>
    </row>
    <row r="181" spans="1:5" x14ac:dyDescent="0.25">
      <c r="A181" s="261">
        <v>45555</v>
      </c>
      <c r="B181" s="262">
        <v>13.26</v>
      </c>
      <c r="C181" s="262">
        <v>13.25</v>
      </c>
      <c r="D181" s="262">
        <v>15.25</v>
      </c>
      <c r="E181" s="262">
        <v>14.25</v>
      </c>
    </row>
    <row r="182" spans="1:5" x14ac:dyDescent="0.25">
      <c r="A182" s="261">
        <v>45558</v>
      </c>
      <c r="B182" s="262">
        <v>13.38</v>
      </c>
      <c r="C182" s="262">
        <v>13.25</v>
      </c>
      <c r="D182" s="262">
        <v>15.25</v>
      </c>
      <c r="E182" s="262">
        <v>14.25</v>
      </c>
    </row>
    <row r="183" spans="1:5" x14ac:dyDescent="0.25">
      <c r="A183" s="261">
        <v>45559</v>
      </c>
      <c r="B183" s="262">
        <v>14.17</v>
      </c>
      <c r="C183" s="262">
        <v>13.25</v>
      </c>
      <c r="D183" s="262">
        <v>15.25</v>
      </c>
      <c r="E183" s="262">
        <v>14.25</v>
      </c>
    </row>
    <row r="184" spans="1:5" x14ac:dyDescent="0.25">
      <c r="A184" s="261">
        <v>45560</v>
      </c>
      <c r="B184" s="262">
        <v>14.44</v>
      </c>
      <c r="C184" s="262">
        <v>13.25</v>
      </c>
      <c r="D184" s="262">
        <v>15.25</v>
      </c>
      <c r="E184" s="262">
        <v>14.25</v>
      </c>
    </row>
    <row r="185" spans="1:5" x14ac:dyDescent="0.25">
      <c r="A185" s="261">
        <v>45561</v>
      </c>
      <c r="B185" s="262">
        <v>14.06</v>
      </c>
      <c r="C185" s="262">
        <v>13.25</v>
      </c>
      <c r="D185" s="262">
        <v>15.25</v>
      </c>
      <c r="E185" s="262">
        <v>14.25</v>
      </c>
    </row>
    <row r="186" spans="1:5" x14ac:dyDescent="0.25">
      <c r="A186" s="261">
        <v>45562</v>
      </c>
      <c r="B186" s="262">
        <v>13.39</v>
      </c>
      <c r="C186" s="262">
        <v>13.25</v>
      </c>
      <c r="D186" s="262">
        <v>15.25</v>
      </c>
      <c r="E186" s="262">
        <v>14.25</v>
      </c>
    </row>
    <row r="187" spans="1:5" x14ac:dyDescent="0.25">
      <c r="A187" s="261">
        <v>45565</v>
      </c>
      <c r="B187" s="262">
        <v>13.18</v>
      </c>
      <c r="C187" s="262">
        <v>13.25</v>
      </c>
      <c r="D187" s="262">
        <v>15.25</v>
      </c>
      <c r="E187" s="262">
        <v>14.25</v>
      </c>
    </row>
    <row r="188" spans="1:5" x14ac:dyDescent="0.25">
      <c r="A188" s="261">
        <v>45566</v>
      </c>
      <c r="B188" s="262">
        <v>13.23</v>
      </c>
      <c r="C188" s="262">
        <v>13.25</v>
      </c>
      <c r="D188" s="262">
        <v>15.25</v>
      </c>
      <c r="E188" s="262">
        <v>14.25</v>
      </c>
    </row>
    <row r="189" spans="1:5" x14ac:dyDescent="0.25">
      <c r="A189" s="261">
        <v>45567</v>
      </c>
      <c r="B189" s="262">
        <v>13.28</v>
      </c>
      <c r="C189" s="262">
        <v>13.25</v>
      </c>
      <c r="D189" s="262">
        <v>15.25</v>
      </c>
      <c r="E189" s="262">
        <v>14.25</v>
      </c>
    </row>
    <row r="190" spans="1:5" x14ac:dyDescent="0.25">
      <c r="A190" s="261">
        <v>45568</v>
      </c>
      <c r="B190" s="262">
        <v>13.33</v>
      </c>
      <c r="C190" s="262">
        <v>13.25</v>
      </c>
      <c r="D190" s="262">
        <v>15.25</v>
      </c>
      <c r="E190" s="262">
        <v>14.25</v>
      </c>
    </row>
    <row r="191" spans="1:5" x14ac:dyDescent="0.25">
      <c r="A191" s="261">
        <v>45569</v>
      </c>
      <c r="B191" s="262">
        <v>13.52</v>
      </c>
      <c r="C191" s="262">
        <v>13.25</v>
      </c>
      <c r="D191" s="262">
        <v>15.25</v>
      </c>
      <c r="E191" s="262">
        <v>14.25</v>
      </c>
    </row>
    <row r="192" spans="1:5" x14ac:dyDescent="0.25">
      <c r="A192" s="261">
        <v>45572</v>
      </c>
      <c r="B192" s="262">
        <v>13.85</v>
      </c>
      <c r="C192" s="262">
        <v>13.25</v>
      </c>
      <c r="D192" s="262">
        <v>15.25</v>
      </c>
      <c r="E192" s="262">
        <v>14.25</v>
      </c>
    </row>
    <row r="193" spans="1:5" x14ac:dyDescent="0.25">
      <c r="A193" s="261">
        <v>45573</v>
      </c>
      <c r="B193" s="262">
        <v>14.1</v>
      </c>
      <c r="C193" s="262">
        <v>13.25</v>
      </c>
      <c r="D193" s="262">
        <v>15.25</v>
      </c>
      <c r="E193" s="262">
        <v>14.25</v>
      </c>
    </row>
    <row r="194" spans="1:5" x14ac:dyDescent="0.25">
      <c r="A194" s="261">
        <v>45574</v>
      </c>
      <c r="B194" s="262">
        <v>13.79</v>
      </c>
      <c r="C194" s="262">
        <v>13.25</v>
      </c>
      <c r="D194" s="262">
        <v>15.25</v>
      </c>
      <c r="E194" s="262">
        <v>14.25</v>
      </c>
    </row>
    <row r="195" spans="1:5" x14ac:dyDescent="0.25">
      <c r="A195" s="261">
        <v>45575</v>
      </c>
      <c r="B195" s="262">
        <v>13.99</v>
      </c>
      <c r="C195" s="262">
        <v>13.25</v>
      </c>
      <c r="D195" s="262">
        <v>15.25</v>
      </c>
      <c r="E195" s="262">
        <v>14.25</v>
      </c>
    </row>
    <row r="196" spans="1:5" x14ac:dyDescent="0.25">
      <c r="A196" s="261">
        <v>45576</v>
      </c>
      <c r="B196" s="262">
        <v>13.83</v>
      </c>
      <c r="C196" s="262">
        <v>13.25</v>
      </c>
      <c r="D196" s="262">
        <v>15.25</v>
      </c>
      <c r="E196" s="262">
        <v>14.25</v>
      </c>
    </row>
    <row r="197" spans="1:5" x14ac:dyDescent="0.25">
      <c r="A197" s="261">
        <v>45579</v>
      </c>
      <c r="B197" s="262">
        <v>13.79</v>
      </c>
      <c r="C197" s="262">
        <v>13.25</v>
      </c>
      <c r="D197" s="262">
        <v>15.25</v>
      </c>
      <c r="E197" s="262">
        <v>14.25</v>
      </c>
    </row>
    <row r="198" spans="1:5" x14ac:dyDescent="0.25">
      <c r="A198" s="261">
        <v>45580</v>
      </c>
      <c r="B198" s="262">
        <v>13.8</v>
      </c>
      <c r="C198" s="262">
        <v>13.25</v>
      </c>
      <c r="D198" s="262">
        <v>15.25</v>
      </c>
      <c r="E198" s="262">
        <v>14.25</v>
      </c>
    </row>
    <row r="199" spans="1:5" x14ac:dyDescent="0.25">
      <c r="A199" s="261">
        <v>45581</v>
      </c>
      <c r="B199" s="262">
        <v>13.94</v>
      </c>
      <c r="C199" s="262">
        <v>13.25</v>
      </c>
      <c r="D199" s="262">
        <v>15.25</v>
      </c>
      <c r="E199" s="262">
        <v>14.25</v>
      </c>
    </row>
    <row r="200" spans="1:5" x14ac:dyDescent="0.25">
      <c r="A200" s="261">
        <v>45582</v>
      </c>
      <c r="B200" s="262">
        <v>13.84</v>
      </c>
      <c r="C200" s="262">
        <v>13.25</v>
      </c>
      <c r="D200" s="262">
        <v>15.25</v>
      </c>
      <c r="E200" s="262">
        <v>14.25</v>
      </c>
    </row>
    <row r="201" spans="1:5" x14ac:dyDescent="0.25">
      <c r="A201" s="261">
        <v>45583</v>
      </c>
      <c r="B201" s="262">
        <v>13.77</v>
      </c>
      <c r="C201" s="262">
        <v>13.25</v>
      </c>
      <c r="D201" s="262">
        <v>15.25</v>
      </c>
      <c r="E201" s="262">
        <v>14.25</v>
      </c>
    </row>
    <row r="202" spans="1:5" x14ac:dyDescent="0.25">
      <c r="A202" s="261">
        <v>45586</v>
      </c>
      <c r="B202" s="262">
        <v>14.03</v>
      </c>
      <c r="C202" s="262">
        <v>13.25</v>
      </c>
      <c r="D202" s="262">
        <v>15.25</v>
      </c>
      <c r="E202" s="262">
        <v>14.25</v>
      </c>
    </row>
    <row r="203" spans="1:5" x14ac:dyDescent="0.25">
      <c r="A203" s="261">
        <v>45587</v>
      </c>
      <c r="B203" s="262">
        <v>14.52</v>
      </c>
      <c r="C203" s="262">
        <v>13.25</v>
      </c>
      <c r="D203" s="262">
        <v>15.25</v>
      </c>
      <c r="E203" s="262">
        <v>14.25</v>
      </c>
    </row>
    <row r="204" spans="1:5" x14ac:dyDescent="0.25">
      <c r="A204" s="261">
        <v>45588</v>
      </c>
      <c r="B204" s="262">
        <v>13.79</v>
      </c>
      <c r="C204" s="262">
        <v>13.25</v>
      </c>
      <c r="D204" s="262">
        <v>15.25</v>
      </c>
      <c r="E204" s="262">
        <v>14.25</v>
      </c>
    </row>
    <row r="205" spans="1:5" x14ac:dyDescent="0.25">
      <c r="A205" s="261">
        <v>45589</v>
      </c>
      <c r="B205" s="262">
        <v>13.81</v>
      </c>
      <c r="C205" s="262">
        <v>13.25</v>
      </c>
      <c r="D205" s="262">
        <v>15.25</v>
      </c>
      <c r="E205" s="262">
        <v>14.25</v>
      </c>
    </row>
    <row r="206" spans="1:5" x14ac:dyDescent="0.25">
      <c r="A206" s="261">
        <v>45593</v>
      </c>
      <c r="B206" s="262">
        <v>13.77</v>
      </c>
      <c r="C206" s="262">
        <v>13.25</v>
      </c>
      <c r="D206" s="262">
        <v>15.25</v>
      </c>
      <c r="E206" s="262">
        <v>14.25</v>
      </c>
    </row>
    <row r="207" spans="1:5" x14ac:dyDescent="0.25">
      <c r="A207" s="261">
        <v>45594</v>
      </c>
      <c r="B207" s="262">
        <v>13.5</v>
      </c>
      <c r="C207" s="262">
        <v>13.25</v>
      </c>
      <c r="D207" s="262">
        <v>15.25</v>
      </c>
      <c r="E207" s="262">
        <v>14.25</v>
      </c>
    </row>
    <row r="208" spans="1:5" x14ac:dyDescent="0.25">
      <c r="A208" s="261">
        <v>45595</v>
      </c>
      <c r="B208" s="262">
        <v>13.58</v>
      </c>
      <c r="C208" s="262">
        <v>13.25</v>
      </c>
      <c r="D208" s="262">
        <v>15.25</v>
      </c>
      <c r="E208" s="262">
        <v>14.25</v>
      </c>
    </row>
    <row r="209" spans="1:5" x14ac:dyDescent="0.25">
      <c r="A209" s="261">
        <v>45596</v>
      </c>
      <c r="B209" s="262">
        <v>13.67</v>
      </c>
      <c r="C209" s="262">
        <v>13.25</v>
      </c>
      <c r="D209" s="262">
        <v>15.25</v>
      </c>
      <c r="E209" s="262">
        <v>14.25</v>
      </c>
    </row>
    <row r="210" spans="1:5" x14ac:dyDescent="0.25">
      <c r="A210" s="261">
        <v>45597</v>
      </c>
      <c r="B210" s="262">
        <v>13.62</v>
      </c>
      <c r="C210" s="262">
        <v>13.25</v>
      </c>
      <c r="D210" s="262">
        <v>15.25</v>
      </c>
      <c r="E210" s="262">
        <v>14.25</v>
      </c>
    </row>
    <row r="211" spans="1:5" x14ac:dyDescent="0.25">
      <c r="A211" s="261">
        <v>45600</v>
      </c>
      <c r="B211" s="262">
        <v>13.63</v>
      </c>
      <c r="C211" s="262">
        <v>13.25</v>
      </c>
      <c r="D211" s="262">
        <v>15.25</v>
      </c>
      <c r="E211" s="262">
        <v>14.25</v>
      </c>
    </row>
    <row r="212" spans="1:5" x14ac:dyDescent="0.25">
      <c r="A212" s="261">
        <v>45601</v>
      </c>
      <c r="B212" s="262">
        <v>13.66</v>
      </c>
      <c r="C212" s="262">
        <v>13.25</v>
      </c>
      <c r="D212" s="262">
        <v>15.25</v>
      </c>
      <c r="E212" s="262">
        <v>14.25</v>
      </c>
    </row>
    <row r="213" spans="1:5" x14ac:dyDescent="0.25">
      <c r="A213" s="261">
        <v>45602</v>
      </c>
      <c r="B213" s="262">
        <v>13.76</v>
      </c>
      <c r="C213" s="262">
        <v>13.25</v>
      </c>
      <c r="D213" s="262">
        <v>15.25</v>
      </c>
      <c r="E213" s="262">
        <v>14.25</v>
      </c>
    </row>
    <row r="214" spans="1:5" x14ac:dyDescent="0.25">
      <c r="A214" s="261">
        <v>45603</v>
      </c>
      <c r="B214" s="262">
        <v>13.66</v>
      </c>
      <c r="C214" s="262">
        <v>13.25</v>
      </c>
      <c r="D214" s="262">
        <v>15.25</v>
      </c>
      <c r="E214" s="262">
        <v>14.25</v>
      </c>
    </row>
    <row r="215" spans="1:5" x14ac:dyDescent="0.25">
      <c r="A215" s="261">
        <v>45604</v>
      </c>
      <c r="B215" s="262">
        <v>13.6</v>
      </c>
      <c r="C215" s="262">
        <v>13.25</v>
      </c>
      <c r="D215" s="262">
        <v>15.25</v>
      </c>
      <c r="E215" s="262">
        <v>14.25</v>
      </c>
    </row>
    <row r="216" spans="1:5" x14ac:dyDescent="0.25">
      <c r="A216" s="261">
        <v>45607</v>
      </c>
      <c r="B216" s="262">
        <v>13.73</v>
      </c>
      <c r="C216" s="262">
        <v>13.25</v>
      </c>
      <c r="D216" s="262">
        <v>15.25</v>
      </c>
      <c r="E216" s="262">
        <v>14.25</v>
      </c>
    </row>
    <row r="217" spans="1:5" x14ac:dyDescent="0.25">
      <c r="A217" s="261">
        <v>45608</v>
      </c>
      <c r="B217" s="262">
        <v>13.81</v>
      </c>
      <c r="C217" s="262">
        <v>13.25</v>
      </c>
      <c r="D217" s="262">
        <v>15.25</v>
      </c>
      <c r="E217" s="262">
        <v>14.25</v>
      </c>
    </row>
    <row r="218" spans="1:5" x14ac:dyDescent="0.25">
      <c r="A218" s="261">
        <v>45609</v>
      </c>
      <c r="B218" s="262">
        <v>13.82</v>
      </c>
      <c r="C218" s="262">
        <v>13.25</v>
      </c>
      <c r="D218" s="262">
        <v>15.25</v>
      </c>
      <c r="E218" s="262">
        <v>14.25</v>
      </c>
    </row>
    <row r="219" spans="1:5" x14ac:dyDescent="0.25">
      <c r="A219" s="261">
        <v>45610</v>
      </c>
      <c r="B219" s="262">
        <v>13.67</v>
      </c>
      <c r="C219" s="262">
        <v>13.25</v>
      </c>
      <c r="D219" s="262">
        <v>15.25</v>
      </c>
      <c r="E219" s="262">
        <v>14.25</v>
      </c>
    </row>
    <row r="220" spans="1:5" x14ac:dyDescent="0.25">
      <c r="A220" s="261">
        <v>45611</v>
      </c>
      <c r="B220" s="262">
        <v>13.65</v>
      </c>
      <c r="C220" s="262">
        <v>13.25</v>
      </c>
      <c r="D220" s="262">
        <v>15.25</v>
      </c>
      <c r="E220" s="262">
        <v>14.25</v>
      </c>
    </row>
    <row r="221" spans="1:5" x14ac:dyDescent="0.25">
      <c r="A221" s="261">
        <v>45614</v>
      </c>
      <c r="B221" s="262">
        <v>13.65</v>
      </c>
      <c r="C221" s="262">
        <v>13.25</v>
      </c>
      <c r="D221" s="262">
        <v>15.25</v>
      </c>
      <c r="E221" s="262">
        <v>14.25</v>
      </c>
    </row>
    <row r="222" spans="1:5" x14ac:dyDescent="0.25">
      <c r="A222" s="261">
        <v>45615</v>
      </c>
      <c r="B222" s="262">
        <v>13.58</v>
      </c>
      <c r="C222" s="262">
        <v>13.25</v>
      </c>
      <c r="D222" s="262">
        <v>15.25</v>
      </c>
      <c r="E222" s="262">
        <v>14.25</v>
      </c>
    </row>
    <row r="223" spans="1:5" x14ac:dyDescent="0.25">
      <c r="A223" s="261">
        <v>45616</v>
      </c>
      <c r="B223" s="262">
        <v>13.61</v>
      </c>
      <c r="C223" s="262">
        <v>13.25</v>
      </c>
      <c r="D223" s="262">
        <v>15.25</v>
      </c>
      <c r="E223" s="262">
        <v>14.25</v>
      </c>
    </row>
    <row r="224" spans="1:5" x14ac:dyDescent="0.25">
      <c r="A224" s="261">
        <v>45617</v>
      </c>
      <c r="B224" s="262">
        <v>13.77</v>
      </c>
      <c r="C224" s="262">
        <v>13.25</v>
      </c>
      <c r="D224" s="262">
        <v>15.25</v>
      </c>
      <c r="E224" s="262">
        <v>14.25</v>
      </c>
    </row>
    <row r="225" spans="1:5" x14ac:dyDescent="0.25">
      <c r="A225" s="261">
        <v>45618</v>
      </c>
      <c r="B225" s="262">
        <v>13.78</v>
      </c>
      <c r="C225" s="262">
        <v>13.25</v>
      </c>
      <c r="D225" s="262">
        <v>15.25</v>
      </c>
      <c r="E225" s="262">
        <v>14.25</v>
      </c>
    </row>
    <row r="226" spans="1:5" x14ac:dyDescent="0.25">
      <c r="A226" s="261">
        <v>45621</v>
      </c>
      <c r="B226" s="262">
        <v>13.71</v>
      </c>
      <c r="C226" s="262">
        <v>13.25</v>
      </c>
      <c r="D226" s="262">
        <v>15.25</v>
      </c>
      <c r="E226" s="262">
        <v>14.25</v>
      </c>
    </row>
    <row r="227" spans="1:5" x14ac:dyDescent="0.25">
      <c r="A227" s="261">
        <v>45622</v>
      </c>
      <c r="B227" s="262">
        <v>13.69</v>
      </c>
      <c r="C227" s="262">
        <v>13.25</v>
      </c>
      <c r="D227" s="262">
        <v>15.25</v>
      </c>
      <c r="E227" s="262">
        <v>14.25</v>
      </c>
    </row>
    <row r="228" spans="1:5" x14ac:dyDescent="0.25">
      <c r="A228" s="261">
        <v>45623</v>
      </c>
      <c r="B228" s="262">
        <v>13.71</v>
      </c>
      <c r="C228" s="262">
        <v>13.25</v>
      </c>
      <c r="D228" s="262">
        <v>15.25</v>
      </c>
      <c r="E228" s="262">
        <v>14.25</v>
      </c>
    </row>
    <row r="229" spans="1:5" x14ac:dyDescent="0.25">
      <c r="A229" s="261">
        <v>45624</v>
      </c>
      <c r="B229" s="262">
        <v>14.02</v>
      </c>
      <c r="C229" s="262">
        <v>13.25</v>
      </c>
      <c r="D229" s="262">
        <v>15.25</v>
      </c>
      <c r="E229" s="262">
        <v>14.25</v>
      </c>
    </row>
    <row r="230" spans="1:5" x14ac:dyDescent="0.25">
      <c r="A230" s="261">
        <v>45625</v>
      </c>
      <c r="B230" s="262">
        <v>14.96</v>
      </c>
      <c r="C230" s="262">
        <v>13.25</v>
      </c>
      <c r="D230" s="262">
        <v>15.25</v>
      </c>
      <c r="E230" s="262">
        <v>14.25</v>
      </c>
    </row>
    <row r="231" spans="1:5" x14ac:dyDescent="0.25">
      <c r="A231" s="261">
        <v>45628</v>
      </c>
      <c r="B231" s="262">
        <v>14.9</v>
      </c>
      <c r="C231" s="262">
        <v>14.25</v>
      </c>
      <c r="D231" s="262">
        <v>16.25</v>
      </c>
      <c r="E231" s="262">
        <v>15.25</v>
      </c>
    </row>
    <row r="232" spans="1:5" x14ac:dyDescent="0.25">
      <c r="A232" s="261">
        <v>45629</v>
      </c>
      <c r="B232" s="262">
        <v>14.78</v>
      </c>
      <c r="C232" s="262">
        <v>14.25</v>
      </c>
      <c r="D232" s="262">
        <v>16.25</v>
      </c>
      <c r="E232" s="262">
        <v>15.25</v>
      </c>
    </row>
    <row r="233" spans="1:5" x14ac:dyDescent="0.25">
      <c r="A233" s="261">
        <v>45630</v>
      </c>
      <c r="B233" s="262">
        <v>14.62</v>
      </c>
      <c r="C233" s="262">
        <v>14.25</v>
      </c>
      <c r="D233" s="262">
        <v>16.25</v>
      </c>
      <c r="E233" s="262">
        <v>15.25</v>
      </c>
    </row>
    <row r="234" spans="1:5" x14ac:dyDescent="0.25">
      <c r="A234" s="261">
        <v>45631</v>
      </c>
      <c r="B234" s="262">
        <v>14.57</v>
      </c>
      <c r="C234" s="262">
        <v>14.25</v>
      </c>
      <c r="D234" s="262">
        <v>16.25</v>
      </c>
      <c r="E234" s="262">
        <v>15.25</v>
      </c>
    </row>
    <row r="235" spans="1:5" x14ac:dyDescent="0.25">
      <c r="A235" s="261">
        <v>45632</v>
      </c>
      <c r="B235" s="262">
        <v>14.82</v>
      </c>
      <c r="C235" s="262">
        <v>14.25</v>
      </c>
      <c r="D235" s="262">
        <v>16.25</v>
      </c>
      <c r="E235" s="262">
        <v>15.25</v>
      </c>
    </row>
    <row r="236" spans="1:5" x14ac:dyDescent="0.25">
      <c r="A236" s="261">
        <v>45635</v>
      </c>
      <c r="B236" s="262">
        <v>15.02</v>
      </c>
      <c r="C236" s="262">
        <v>14.25</v>
      </c>
      <c r="D236" s="262">
        <v>16.25</v>
      </c>
      <c r="E236" s="262">
        <v>15.25</v>
      </c>
    </row>
    <row r="237" spans="1:5" x14ac:dyDescent="0.25">
      <c r="A237" s="261">
        <v>45636</v>
      </c>
      <c r="B237" s="262">
        <v>14.89</v>
      </c>
      <c r="C237" s="262">
        <v>14.25</v>
      </c>
      <c r="D237" s="262">
        <v>16.25</v>
      </c>
      <c r="E237" s="262">
        <v>15.25</v>
      </c>
    </row>
    <row r="238" spans="1:5" x14ac:dyDescent="0.25">
      <c r="A238" s="261">
        <v>45637</v>
      </c>
      <c r="B238" s="262">
        <v>14.78</v>
      </c>
      <c r="C238" s="262">
        <v>14.25</v>
      </c>
      <c r="D238" s="262">
        <v>16.25</v>
      </c>
      <c r="E238" s="262">
        <v>15.25</v>
      </c>
    </row>
    <row r="239" spans="1:5" x14ac:dyDescent="0.25">
      <c r="A239" s="261">
        <v>45638</v>
      </c>
      <c r="B239" s="262">
        <v>14.71</v>
      </c>
      <c r="C239" s="262">
        <v>14.25</v>
      </c>
      <c r="D239" s="262">
        <v>16.25</v>
      </c>
      <c r="E239" s="262">
        <v>15.25</v>
      </c>
    </row>
    <row r="240" spans="1:5" x14ac:dyDescent="0.25">
      <c r="A240" s="261">
        <v>45639</v>
      </c>
      <c r="B240" s="262">
        <v>14.8</v>
      </c>
      <c r="C240" s="262">
        <v>14.25</v>
      </c>
      <c r="D240" s="262">
        <v>16.25</v>
      </c>
      <c r="E240" s="262">
        <v>15.25</v>
      </c>
    </row>
    <row r="241" spans="1:5" x14ac:dyDescent="0.25">
      <c r="A241" s="261">
        <v>45643</v>
      </c>
      <c r="B241" s="262">
        <v>14.79</v>
      </c>
      <c r="C241" s="262">
        <v>14.25</v>
      </c>
      <c r="D241" s="262">
        <v>16.25</v>
      </c>
      <c r="E241" s="262">
        <v>15.25</v>
      </c>
    </row>
    <row r="242" spans="1:5" x14ac:dyDescent="0.25">
      <c r="A242" s="261">
        <v>45644</v>
      </c>
      <c r="B242" s="262">
        <v>14.73</v>
      </c>
      <c r="C242" s="262">
        <v>14.25</v>
      </c>
      <c r="D242" s="262">
        <v>16.25</v>
      </c>
      <c r="E242" s="262">
        <v>15.25</v>
      </c>
    </row>
    <row r="243" spans="1:5" x14ac:dyDescent="0.25">
      <c r="A243" s="261">
        <v>45645</v>
      </c>
      <c r="B243" s="262">
        <v>14.78</v>
      </c>
      <c r="C243" s="262">
        <v>14.25</v>
      </c>
      <c r="D243" s="262">
        <v>16.25</v>
      </c>
      <c r="E243" s="262">
        <v>15.25</v>
      </c>
    </row>
    <row r="244" spans="1:5" x14ac:dyDescent="0.25">
      <c r="A244" s="261">
        <v>45646</v>
      </c>
      <c r="B244" s="262">
        <v>14.91</v>
      </c>
      <c r="C244" s="262">
        <v>14.25</v>
      </c>
      <c r="D244" s="262">
        <v>16.25</v>
      </c>
      <c r="E244" s="262">
        <v>15.25</v>
      </c>
    </row>
    <row r="245" spans="1:5" x14ac:dyDescent="0.25">
      <c r="A245" s="261">
        <v>45649</v>
      </c>
      <c r="B245" s="262">
        <v>14.92</v>
      </c>
      <c r="C245" s="262">
        <v>14.25</v>
      </c>
      <c r="D245" s="262">
        <v>16.25</v>
      </c>
      <c r="E245" s="262">
        <v>15.25</v>
      </c>
    </row>
    <row r="246" spans="1:5" x14ac:dyDescent="0.25">
      <c r="A246" s="261">
        <v>45650</v>
      </c>
      <c r="B246" s="262">
        <v>14.87</v>
      </c>
      <c r="C246" s="262">
        <v>14.25</v>
      </c>
      <c r="D246" s="262">
        <v>16.25</v>
      </c>
      <c r="E246" s="262">
        <v>15.25</v>
      </c>
    </row>
    <row r="247" spans="1:5" x14ac:dyDescent="0.25">
      <c r="A247" s="261">
        <v>45651</v>
      </c>
      <c r="B247" s="262">
        <v>14.68</v>
      </c>
      <c r="C247" s="262">
        <v>14.25</v>
      </c>
      <c r="D247" s="262">
        <v>16.25</v>
      </c>
      <c r="E247" s="262">
        <v>15.25</v>
      </c>
    </row>
    <row r="248" spans="1:5" x14ac:dyDescent="0.25">
      <c r="A248" s="261">
        <v>45652</v>
      </c>
      <c r="B248" s="262">
        <v>15.08</v>
      </c>
      <c r="C248" s="262">
        <v>14.25</v>
      </c>
      <c r="D248" s="262">
        <v>16.25</v>
      </c>
      <c r="E248" s="262">
        <v>15.25</v>
      </c>
    </row>
    <row r="249" spans="1:5" x14ac:dyDescent="0.25">
      <c r="A249" s="261">
        <v>45653</v>
      </c>
      <c r="B249" s="262">
        <v>15.05</v>
      </c>
      <c r="C249" s="262">
        <v>14.25</v>
      </c>
      <c r="D249" s="262">
        <v>16.25</v>
      </c>
      <c r="E249" s="262">
        <v>15.25</v>
      </c>
    </row>
    <row r="250" spans="1:5" x14ac:dyDescent="0.25">
      <c r="A250" s="261">
        <v>45656</v>
      </c>
      <c r="B250" s="262">
        <v>15.02</v>
      </c>
      <c r="C250" s="262">
        <v>14.25</v>
      </c>
      <c r="D250" s="262">
        <v>16.25</v>
      </c>
      <c r="E250" s="262">
        <v>15.25</v>
      </c>
    </row>
    <row r="251" spans="1:5" x14ac:dyDescent="0.25">
      <c r="A251" s="261">
        <v>45657</v>
      </c>
      <c r="B251" s="262">
        <v>14.44</v>
      </c>
      <c r="C251" s="262">
        <v>14.25</v>
      </c>
      <c r="D251" s="262">
        <v>16.25</v>
      </c>
      <c r="E251" s="262">
        <v>15.25</v>
      </c>
    </row>
    <row r="252" spans="1:5" x14ac:dyDescent="0.25">
      <c r="A252" s="261">
        <v>45662</v>
      </c>
      <c r="B252" s="262">
        <v>14.43</v>
      </c>
      <c r="C252" s="262">
        <v>14.25</v>
      </c>
      <c r="D252" s="262">
        <v>16.25</v>
      </c>
      <c r="E252" s="262">
        <v>15.25</v>
      </c>
    </row>
    <row r="253" spans="1:5" x14ac:dyDescent="0.25">
      <c r="A253" s="261">
        <v>45663</v>
      </c>
      <c r="B253" s="262">
        <v>14.3</v>
      </c>
      <c r="C253" s="262">
        <v>14.25</v>
      </c>
      <c r="D253" s="262">
        <v>16.25</v>
      </c>
      <c r="E253" s="262">
        <v>15.25</v>
      </c>
    </row>
    <row r="254" spans="1:5" x14ac:dyDescent="0.25">
      <c r="A254" s="261">
        <v>45665</v>
      </c>
      <c r="B254" s="262">
        <v>14.31</v>
      </c>
      <c r="C254" s="262">
        <v>14.25</v>
      </c>
      <c r="D254" s="262">
        <v>16.25</v>
      </c>
      <c r="E254" s="262">
        <v>15.25</v>
      </c>
    </row>
    <row r="255" spans="1:5" x14ac:dyDescent="0.25">
      <c r="A255" s="261">
        <v>45666</v>
      </c>
      <c r="B255" s="262">
        <v>14.68</v>
      </c>
      <c r="C255" s="262">
        <v>14.25</v>
      </c>
      <c r="D255" s="262">
        <v>16.25</v>
      </c>
      <c r="E255" s="262">
        <v>15.25</v>
      </c>
    </row>
    <row r="256" spans="1:5" x14ac:dyDescent="0.25">
      <c r="A256" s="261">
        <v>45667</v>
      </c>
      <c r="B256" s="262">
        <v>15.93</v>
      </c>
      <c r="C256" s="262">
        <v>14.25</v>
      </c>
      <c r="D256" s="262">
        <v>16.25</v>
      </c>
      <c r="E256" s="262">
        <v>15.25</v>
      </c>
    </row>
    <row r="257" spans="1:5" x14ac:dyDescent="0.25">
      <c r="A257" s="261">
        <v>45670</v>
      </c>
      <c r="B257" s="262">
        <v>14.83</v>
      </c>
      <c r="C257" s="262">
        <v>14.25</v>
      </c>
      <c r="D257" s="262">
        <v>16.25</v>
      </c>
      <c r="E257" s="262">
        <v>15.25</v>
      </c>
    </row>
    <row r="258" spans="1:5" x14ac:dyDescent="0.25">
      <c r="A258" s="261">
        <v>45671</v>
      </c>
      <c r="B258" s="262">
        <v>14.63</v>
      </c>
      <c r="C258" s="262">
        <v>14.25</v>
      </c>
      <c r="D258" s="262">
        <v>16.25</v>
      </c>
      <c r="E258" s="262">
        <v>15.25</v>
      </c>
    </row>
    <row r="259" spans="1:5" x14ac:dyDescent="0.25">
      <c r="A259" s="261">
        <v>45672</v>
      </c>
      <c r="B259" s="262">
        <v>14.76</v>
      </c>
      <c r="C259" s="262">
        <v>14.25</v>
      </c>
      <c r="D259" s="262">
        <v>16.25</v>
      </c>
      <c r="E259" s="262">
        <v>15.25</v>
      </c>
    </row>
    <row r="260" spans="1:5" x14ac:dyDescent="0.25">
      <c r="A260" s="261">
        <v>45673</v>
      </c>
      <c r="B260" s="262">
        <v>14.71</v>
      </c>
      <c r="C260" s="262">
        <v>14.25</v>
      </c>
      <c r="D260" s="262">
        <v>16.25</v>
      </c>
      <c r="E260" s="262">
        <v>15.25</v>
      </c>
    </row>
    <row r="261" spans="1:5" x14ac:dyDescent="0.25">
      <c r="A261" s="261">
        <v>45674</v>
      </c>
      <c r="B261" s="262">
        <v>14.99</v>
      </c>
      <c r="C261" s="262">
        <v>14.25</v>
      </c>
      <c r="D261" s="262">
        <v>16.25</v>
      </c>
      <c r="E261" s="262">
        <v>15.25</v>
      </c>
    </row>
    <row r="262" spans="1:5" x14ac:dyDescent="0.25">
      <c r="A262" s="261">
        <v>45677</v>
      </c>
      <c r="B262" s="262">
        <v>14.83</v>
      </c>
      <c r="C262" s="262">
        <v>14.25</v>
      </c>
      <c r="D262" s="262">
        <v>16.25</v>
      </c>
      <c r="E262" s="262">
        <v>15.25</v>
      </c>
    </row>
    <row r="263" spans="1:5" x14ac:dyDescent="0.25">
      <c r="A263" s="261">
        <v>45678</v>
      </c>
      <c r="B263" s="262">
        <v>14.76</v>
      </c>
      <c r="C263" s="262">
        <v>14.25</v>
      </c>
      <c r="D263" s="262">
        <v>16.25</v>
      </c>
      <c r="E263" s="262">
        <v>15.25</v>
      </c>
    </row>
    <row r="264" spans="1:5" x14ac:dyDescent="0.25">
      <c r="A264" s="261">
        <v>45679</v>
      </c>
      <c r="B264" s="262">
        <v>14.84</v>
      </c>
      <c r="C264" s="262">
        <v>14.25</v>
      </c>
      <c r="D264" s="262">
        <v>16.25</v>
      </c>
      <c r="E264" s="262">
        <v>15.25</v>
      </c>
    </row>
    <row r="265" spans="1:5" x14ac:dyDescent="0.25">
      <c r="A265" s="261">
        <v>45680</v>
      </c>
      <c r="B265" s="262">
        <v>14.98</v>
      </c>
      <c r="C265" s="262">
        <v>14.25</v>
      </c>
      <c r="D265" s="262">
        <v>16.25</v>
      </c>
      <c r="E265" s="262">
        <v>15.25</v>
      </c>
    </row>
    <row r="266" spans="1:5" x14ac:dyDescent="0.25">
      <c r="A266" s="261">
        <v>45681</v>
      </c>
      <c r="B266" s="262">
        <v>15.06</v>
      </c>
      <c r="C266" s="262">
        <v>14.25</v>
      </c>
      <c r="D266" s="262">
        <v>16.25</v>
      </c>
      <c r="E266" s="262">
        <v>15.25</v>
      </c>
    </row>
    <row r="267" spans="1:5" x14ac:dyDescent="0.25">
      <c r="A267" s="261">
        <v>45684</v>
      </c>
      <c r="B267" s="262">
        <v>14.97</v>
      </c>
      <c r="C267" s="262">
        <v>14.25</v>
      </c>
      <c r="D267" s="262">
        <v>16.25</v>
      </c>
      <c r="E267" s="262">
        <v>15.25</v>
      </c>
    </row>
    <row r="268" spans="1:5" x14ac:dyDescent="0.25">
      <c r="A268" s="261">
        <v>45685</v>
      </c>
      <c r="B268" s="262">
        <v>14.82</v>
      </c>
      <c r="C268" s="262">
        <v>14.25</v>
      </c>
      <c r="D268" s="262">
        <v>16.25</v>
      </c>
      <c r="E268" s="262">
        <v>15.25</v>
      </c>
    </row>
    <row r="269" spans="1:5" x14ac:dyDescent="0.25">
      <c r="A269" s="261">
        <v>45686</v>
      </c>
      <c r="B269" s="262">
        <v>14.46</v>
      </c>
      <c r="C269" s="262">
        <v>14.25</v>
      </c>
      <c r="D269" s="262">
        <v>16.25</v>
      </c>
      <c r="E269" s="262">
        <v>15.25</v>
      </c>
    </row>
    <row r="270" spans="1:5" x14ac:dyDescent="0.25">
      <c r="A270" s="261">
        <v>45687</v>
      </c>
      <c r="B270" s="262">
        <v>14.41</v>
      </c>
      <c r="C270" s="262">
        <v>14.25</v>
      </c>
      <c r="D270" s="262">
        <v>16.25</v>
      </c>
      <c r="E270" s="262">
        <v>15.25</v>
      </c>
    </row>
    <row r="271" spans="1:5" x14ac:dyDescent="0.25">
      <c r="A271" s="261">
        <v>45688</v>
      </c>
      <c r="B271" s="262">
        <v>14.58</v>
      </c>
      <c r="C271" s="262">
        <v>14.25</v>
      </c>
      <c r="D271" s="262">
        <v>16.25</v>
      </c>
      <c r="E271" s="262">
        <v>15.25</v>
      </c>
    </row>
    <row r="272" spans="1:5" x14ac:dyDescent="0.25">
      <c r="A272" s="261">
        <v>45691</v>
      </c>
      <c r="B272" s="262">
        <v>14.62</v>
      </c>
      <c r="C272" s="262">
        <v>14.25</v>
      </c>
      <c r="D272" s="262">
        <v>16.25</v>
      </c>
      <c r="E272" s="262">
        <v>15.25</v>
      </c>
    </row>
    <row r="273" spans="1:5" x14ac:dyDescent="0.25">
      <c r="A273" s="261">
        <v>45692</v>
      </c>
      <c r="B273" s="262">
        <v>14.78</v>
      </c>
      <c r="C273" s="262">
        <v>14.25</v>
      </c>
      <c r="D273" s="262">
        <v>16.25</v>
      </c>
      <c r="E273" s="262">
        <v>15.25</v>
      </c>
    </row>
    <row r="274" spans="1:5" x14ac:dyDescent="0.25">
      <c r="A274" s="261">
        <v>45693</v>
      </c>
      <c r="B274" s="262">
        <v>14.82</v>
      </c>
      <c r="C274" s="262">
        <v>14.25</v>
      </c>
      <c r="D274" s="262">
        <v>16.25</v>
      </c>
      <c r="E274" s="262">
        <v>15.25</v>
      </c>
    </row>
    <row r="275" spans="1:5" x14ac:dyDescent="0.25">
      <c r="A275" s="261">
        <v>45694</v>
      </c>
      <c r="B275" s="262">
        <v>14.79</v>
      </c>
      <c r="C275" s="262">
        <v>14.25</v>
      </c>
      <c r="D275" s="262">
        <v>16.25</v>
      </c>
      <c r="E275" s="262">
        <v>15.25</v>
      </c>
    </row>
    <row r="276" spans="1:5" x14ac:dyDescent="0.25">
      <c r="A276" s="261">
        <v>45695</v>
      </c>
      <c r="B276" s="262">
        <v>14.87</v>
      </c>
      <c r="C276" s="262">
        <v>14.25</v>
      </c>
      <c r="D276" s="262">
        <v>16.25</v>
      </c>
      <c r="E276" s="262">
        <v>15.25</v>
      </c>
    </row>
    <row r="277" spans="1:5" x14ac:dyDescent="0.25">
      <c r="A277" s="261">
        <v>45698</v>
      </c>
      <c r="B277" s="262">
        <v>14.68</v>
      </c>
      <c r="C277" s="262">
        <v>14.25</v>
      </c>
      <c r="D277" s="262">
        <v>16.25</v>
      </c>
      <c r="E277" s="262">
        <v>15.25</v>
      </c>
    </row>
    <row r="278" spans="1:5" x14ac:dyDescent="0.25">
      <c r="A278" s="261">
        <v>45699</v>
      </c>
      <c r="B278" s="262">
        <v>14.63</v>
      </c>
      <c r="C278" s="262">
        <v>14.25</v>
      </c>
      <c r="D278" s="262">
        <v>16.25</v>
      </c>
      <c r="E278" s="262">
        <v>15.25</v>
      </c>
    </row>
    <row r="279" spans="1:5" x14ac:dyDescent="0.25">
      <c r="A279" s="261">
        <v>45700</v>
      </c>
      <c r="B279" s="262">
        <v>14.62</v>
      </c>
      <c r="C279" s="262">
        <v>14.25</v>
      </c>
      <c r="D279" s="262">
        <v>16.25</v>
      </c>
      <c r="E279" s="262">
        <v>15.25</v>
      </c>
    </row>
    <row r="280" spans="1:5" x14ac:dyDescent="0.25">
      <c r="A280" s="261">
        <v>45701</v>
      </c>
      <c r="B280" s="262">
        <v>14.63</v>
      </c>
      <c r="C280" s="262">
        <v>14.25</v>
      </c>
      <c r="D280" s="262">
        <v>16.25</v>
      </c>
      <c r="E280" s="262">
        <v>15.25</v>
      </c>
    </row>
    <row r="281" spans="1:5" x14ac:dyDescent="0.25">
      <c r="A281" s="261">
        <v>45702</v>
      </c>
      <c r="B281" s="262">
        <v>14.75</v>
      </c>
      <c r="C281" s="262">
        <v>14.25</v>
      </c>
      <c r="D281" s="262">
        <v>16.25</v>
      </c>
      <c r="E281" s="262">
        <v>15.25</v>
      </c>
    </row>
    <row r="282" spans="1:5" x14ac:dyDescent="0.25">
      <c r="A282" s="261">
        <v>45705</v>
      </c>
      <c r="B282" s="262">
        <v>14.65</v>
      </c>
      <c r="C282" s="262">
        <v>14.25</v>
      </c>
      <c r="D282" s="262">
        <v>16.25</v>
      </c>
      <c r="E282" s="262">
        <v>15.25</v>
      </c>
    </row>
    <row r="283" spans="1:5" x14ac:dyDescent="0.25">
      <c r="A283" s="261">
        <v>45706</v>
      </c>
      <c r="B283" s="262">
        <v>15.11</v>
      </c>
      <c r="C283" s="262">
        <v>14.25</v>
      </c>
      <c r="D283" s="262">
        <v>16.25</v>
      </c>
      <c r="E283" s="262">
        <v>15.25</v>
      </c>
    </row>
    <row r="284" spans="1:5" x14ac:dyDescent="0.25">
      <c r="A284" s="261">
        <v>45707</v>
      </c>
      <c r="B284" s="262">
        <v>14.91</v>
      </c>
      <c r="C284" s="262">
        <v>14.25</v>
      </c>
      <c r="D284" s="262">
        <v>16.25</v>
      </c>
      <c r="E284" s="262">
        <v>15.25</v>
      </c>
    </row>
    <row r="285" spans="1:5" x14ac:dyDescent="0.25">
      <c r="A285" s="261">
        <v>45708</v>
      </c>
      <c r="B285" s="262">
        <v>14.82</v>
      </c>
      <c r="C285" s="262">
        <v>14.25</v>
      </c>
      <c r="D285" s="262">
        <v>16.25</v>
      </c>
      <c r="E285" s="262">
        <v>15.25</v>
      </c>
    </row>
    <row r="286" spans="1:5" x14ac:dyDescent="0.25">
      <c r="A286" s="261">
        <v>45709</v>
      </c>
      <c r="B286" s="262">
        <v>14.76</v>
      </c>
      <c r="C286" s="262">
        <v>14.25</v>
      </c>
      <c r="D286" s="262">
        <v>16.25</v>
      </c>
      <c r="E286" s="262">
        <v>15.25</v>
      </c>
    </row>
    <row r="287" spans="1:5" x14ac:dyDescent="0.25">
      <c r="A287" s="261">
        <v>45712</v>
      </c>
      <c r="B287" s="262">
        <v>15.05</v>
      </c>
      <c r="C287" s="262">
        <v>14.25</v>
      </c>
      <c r="D287" s="262">
        <v>16.25</v>
      </c>
      <c r="E287" s="262">
        <v>15.25</v>
      </c>
    </row>
    <row r="288" spans="1:5" x14ac:dyDescent="0.25">
      <c r="A288" s="261">
        <v>45713</v>
      </c>
      <c r="B288" s="262">
        <v>15.72</v>
      </c>
      <c r="C288" s="262">
        <v>14.25</v>
      </c>
      <c r="D288" s="262">
        <v>16.25</v>
      </c>
      <c r="E288" s="262">
        <v>15.25</v>
      </c>
    </row>
    <row r="289" spans="1:5" x14ac:dyDescent="0.25">
      <c r="A289" s="261">
        <v>45714</v>
      </c>
      <c r="B289" s="262">
        <v>15.71</v>
      </c>
      <c r="C289" s="262">
        <v>14.25</v>
      </c>
      <c r="D289" s="262">
        <v>16.25</v>
      </c>
      <c r="E289" s="262">
        <v>15.25</v>
      </c>
    </row>
    <row r="290" spans="1:5" x14ac:dyDescent="0.25">
      <c r="A290" s="261">
        <v>45715</v>
      </c>
      <c r="B290" s="262">
        <v>15.08</v>
      </c>
      <c r="C290" s="262">
        <v>14.25</v>
      </c>
      <c r="D290" s="262">
        <v>16.25</v>
      </c>
      <c r="E290" s="262">
        <v>15.25</v>
      </c>
    </row>
    <row r="291" spans="1:5" x14ac:dyDescent="0.25">
      <c r="A291" s="261">
        <v>45716</v>
      </c>
      <c r="B291" s="262">
        <v>14.71</v>
      </c>
      <c r="C291" s="262">
        <v>14.25</v>
      </c>
      <c r="D291" s="262">
        <v>16.25</v>
      </c>
      <c r="E291" s="262">
        <v>15.25</v>
      </c>
    </row>
    <row r="292" spans="1:5" x14ac:dyDescent="0.25">
      <c r="A292" s="261">
        <v>45719</v>
      </c>
      <c r="B292" s="262">
        <v>14.54</v>
      </c>
      <c r="C292" s="262">
        <v>14.25</v>
      </c>
      <c r="D292" s="262">
        <v>16.25</v>
      </c>
      <c r="E292" s="262">
        <v>15.25</v>
      </c>
    </row>
    <row r="293" spans="1:5" x14ac:dyDescent="0.25">
      <c r="A293" s="261">
        <v>45720</v>
      </c>
      <c r="B293" s="262">
        <v>14.53</v>
      </c>
      <c r="C293" s="262">
        <v>14.25</v>
      </c>
      <c r="D293" s="262">
        <v>16.25</v>
      </c>
      <c r="E293" s="262">
        <v>15.25</v>
      </c>
    </row>
    <row r="294" spans="1:5" x14ac:dyDescent="0.25">
      <c r="A294" s="261">
        <v>45721</v>
      </c>
      <c r="B294" s="262">
        <v>14.69</v>
      </c>
      <c r="C294" s="262">
        <v>14.25</v>
      </c>
      <c r="D294" s="262">
        <v>16.25</v>
      </c>
      <c r="E294" s="262">
        <v>15.25</v>
      </c>
    </row>
    <row r="295" spans="1:5" x14ac:dyDescent="0.25">
      <c r="A295" s="261">
        <v>45722</v>
      </c>
      <c r="B295" s="262">
        <v>14.42</v>
      </c>
      <c r="C295" s="262">
        <v>14.25</v>
      </c>
      <c r="D295" s="262">
        <v>16.25</v>
      </c>
      <c r="E295" s="262">
        <v>15.25</v>
      </c>
    </row>
    <row r="296" spans="1:5" x14ac:dyDescent="0.25">
      <c r="A296" s="261">
        <v>45723</v>
      </c>
      <c r="B296" s="262">
        <v>14.65</v>
      </c>
      <c r="C296" s="262">
        <v>14.25</v>
      </c>
      <c r="D296" s="262">
        <v>16.25</v>
      </c>
      <c r="E296" s="262">
        <v>15.25</v>
      </c>
    </row>
    <row r="297" spans="1:5" x14ac:dyDescent="0.25">
      <c r="A297" s="261">
        <v>45727</v>
      </c>
      <c r="B297" s="262">
        <v>15.58</v>
      </c>
      <c r="C297" s="262">
        <v>15.5</v>
      </c>
      <c r="D297" s="262">
        <v>17.5</v>
      </c>
      <c r="E297" s="262">
        <v>16.5</v>
      </c>
    </row>
    <row r="298" spans="1:5" x14ac:dyDescent="0.25">
      <c r="A298" s="261">
        <v>45728</v>
      </c>
      <c r="B298" s="262">
        <v>15.51</v>
      </c>
      <c r="C298" s="262">
        <v>15.5</v>
      </c>
      <c r="D298" s="262">
        <v>17.5</v>
      </c>
      <c r="E298" s="262">
        <v>16.5</v>
      </c>
    </row>
    <row r="299" spans="1:5" x14ac:dyDescent="0.25">
      <c r="A299" s="261">
        <v>45729</v>
      </c>
      <c r="B299" s="262">
        <v>15.85</v>
      </c>
      <c r="C299" s="262">
        <v>15.5</v>
      </c>
      <c r="D299" s="262">
        <v>17.5</v>
      </c>
      <c r="E299" s="262">
        <v>16.5</v>
      </c>
    </row>
    <row r="300" spans="1:5" x14ac:dyDescent="0.25">
      <c r="A300" s="261">
        <v>45730</v>
      </c>
      <c r="B300" s="262">
        <v>15.64</v>
      </c>
      <c r="C300" s="262">
        <v>15.5</v>
      </c>
      <c r="D300" s="262">
        <v>17.5</v>
      </c>
      <c r="E300" s="262">
        <v>16.5</v>
      </c>
    </row>
    <row r="301" spans="1:5" x14ac:dyDescent="0.25">
      <c r="A301" s="261">
        <v>45733</v>
      </c>
      <c r="B301" s="262">
        <v>15.63</v>
      </c>
      <c r="C301" s="262">
        <v>15.5</v>
      </c>
      <c r="D301" s="262">
        <v>17.5</v>
      </c>
      <c r="E301" s="262">
        <v>16.5</v>
      </c>
    </row>
    <row r="302" spans="1:5" x14ac:dyDescent="0.25">
      <c r="A302" s="261">
        <v>45734</v>
      </c>
      <c r="B302" s="262">
        <v>15.72</v>
      </c>
      <c r="C302" s="262">
        <v>15.5</v>
      </c>
      <c r="D302" s="262">
        <v>17.5</v>
      </c>
      <c r="E302" s="262">
        <v>16.5</v>
      </c>
    </row>
    <row r="303" spans="1:5" x14ac:dyDescent="0.25">
      <c r="A303" s="261">
        <v>45735</v>
      </c>
      <c r="B303" s="262">
        <v>16.059999999999999</v>
      </c>
      <c r="C303" s="262">
        <v>15.5</v>
      </c>
      <c r="D303" s="262">
        <v>17.5</v>
      </c>
      <c r="E303" s="262">
        <v>16.5</v>
      </c>
    </row>
    <row r="304" spans="1:5" x14ac:dyDescent="0.25">
      <c r="A304" s="261">
        <v>45736</v>
      </c>
      <c r="B304" s="262">
        <v>16.07</v>
      </c>
      <c r="C304" s="262">
        <v>15.5</v>
      </c>
      <c r="D304" s="262">
        <v>17.5</v>
      </c>
      <c r="E304" s="262">
        <v>16.5</v>
      </c>
    </row>
    <row r="305" spans="1:5" x14ac:dyDescent="0.25">
      <c r="A305" s="261">
        <v>45742</v>
      </c>
      <c r="B305" s="262">
        <v>15.78</v>
      </c>
      <c r="C305" s="262">
        <v>15.5</v>
      </c>
      <c r="D305" s="262">
        <v>17.5</v>
      </c>
      <c r="E305" s="262">
        <v>16.5</v>
      </c>
    </row>
    <row r="306" spans="1:5" x14ac:dyDescent="0.25">
      <c r="A306" s="261">
        <v>45743</v>
      </c>
      <c r="B306" s="262">
        <v>15.82</v>
      </c>
      <c r="C306" s="262">
        <v>15.5</v>
      </c>
      <c r="D306" s="262">
        <v>17.5</v>
      </c>
      <c r="E306" s="262">
        <v>16.5</v>
      </c>
    </row>
    <row r="307" spans="1:5" x14ac:dyDescent="0.25">
      <c r="A307" s="261">
        <v>45744</v>
      </c>
      <c r="B307" s="262">
        <v>16.170000000000002</v>
      </c>
      <c r="C307" s="262">
        <v>15.5</v>
      </c>
      <c r="D307" s="262">
        <v>17.5</v>
      </c>
      <c r="E307" s="262">
        <v>16.5</v>
      </c>
    </row>
    <row r="308" spans="1:5" x14ac:dyDescent="0.25">
      <c r="A308" s="261">
        <v>45747</v>
      </c>
      <c r="B308" s="262">
        <v>16.66</v>
      </c>
      <c r="C308" s="262">
        <v>15.5</v>
      </c>
      <c r="D308" s="262">
        <v>17.5</v>
      </c>
      <c r="E308" s="262">
        <v>16.5</v>
      </c>
    </row>
    <row r="309" spans="1:5" x14ac:dyDescent="0.25">
      <c r="A309" s="261">
        <v>45748</v>
      </c>
      <c r="B309" s="262">
        <v>16.82</v>
      </c>
      <c r="C309" s="262">
        <v>15.5</v>
      </c>
      <c r="D309" s="262">
        <v>17.5</v>
      </c>
      <c r="E309" s="262">
        <v>16.5</v>
      </c>
    </row>
    <row r="310" spans="1:5" x14ac:dyDescent="0.25">
      <c r="A310" s="261">
        <v>45749</v>
      </c>
      <c r="B310" s="262">
        <v>16.02</v>
      </c>
      <c r="C310" s="262">
        <v>15.5</v>
      </c>
      <c r="D310" s="262">
        <v>17.5</v>
      </c>
      <c r="E310" s="262">
        <v>16.5</v>
      </c>
    </row>
    <row r="311" spans="1:5" x14ac:dyDescent="0.25">
      <c r="A311" s="261">
        <v>45750</v>
      </c>
      <c r="B311" s="262">
        <v>15.73</v>
      </c>
      <c r="C311" s="262">
        <v>15.5</v>
      </c>
      <c r="D311" s="262">
        <v>17.5</v>
      </c>
      <c r="E311" s="262">
        <v>16.5</v>
      </c>
    </row>
    <row r="312" spans="1:5" x14ac:dyDescent="0.25">
      <c r="A312" s="261">
        <v>45751</v>
      </c>
      <c r="B312" s="262">
        <v>15.84</v>
      </c>
      <c r="C312" s="262">
        <v>15.5</v>
      </c>
      <c r="D312" s="262">
        <v>17.5</v>
      </c>
      <c r="E312" s="262">
        <v>16.5</v>
      </c>
    </row>
    <row r="313" spans="1:5" x14ac:dyDescent="0.25">
      <c r="A313" s="261">
        <v>45754</v>
      </c>
      <c r="B313" s="262">
        <v>16.16</v>
      </c>
      <c r="C313" s="262">
        <v>15.5</v>
      </c>
      <c r="D313" s="262">
        <v>17.5</v>
      </c>
      <c r="E313" s="262">
        <v>16.5</v>
      </c>
    </row>
    <row r="314" spans="1:5" x14ac:dyDescent="0.25">
      <c r="A314" s="261">
        <v>45755</v>
      </c>
      <c r="B314" s="262">
        <v>16.829999999999998</v>
      </c>
      <c r="C314" s="262">
        <v>15.5</v>
      </c>
      <c r="D314" s="262">
        <v>17.5</v>
      </c>
      <c r="E314" s="262">
        <v>16.5</v>
      </c>
    </row>
    <row r="315" spans="1:5" x14ac:dyDescent="0.25">
      <c r="A315" s="261">
        <v>45756</v>
      </c>
      <c r="B315" s="262">
        <v>16.61</v>
      </c>
      <c r="C315" s="262">
        <v>15.5</v>
      </c>
      <c r="D315" s="262">
        <v>17.5</v>
      </c>
      <c r="E315" s="262">
        <v>16.5</v>
      </c>
    </row>
    <row r="316" spans="1:5" x14ac:dyDescent="0.25">
      <c r="A316" s="261">
        <v>45757</v>
      </c>
      <c r="B316" s="262">
        <v>15.9</v>
      </c>
      <c r="C316" s="262">
        <v>15.5</v>
      </c>
      <c r="D316" s="262">
        <v>17.5</v>
      </c>
      <c r="E316" s="262">
        <v>16.5</v>
      </c>
    </row>
    <row r="317" spans="1:5" x14ac:dyDescent="0.25">
      <c r="A317" s="261">
        <v>45758</v>
      </c>
      <c r="B317" s="262">
        <v>15.91</v>
      </c>
      <c r="C317" s="262">
        <v>15.5</v>
      </c>
      <c r="D317" s="262">
        <v>17.5</v>
      </c>
      <c r="E317" s="262">
        <v>16.5</v>
      </c>
    </row>
    <row r="318" spans="1:5" x14ac:dyDescent="0.25">
      <c r="A318" s="261">
        <v>45761</v>
      </c>
      <c r="B318" s="262">
        <v>15.75</v>
      </c>
      <c r="C318" s="262">
        <v>15.5</v>
      </c>
      <c r="D318" s="262">
        <v>17.5</v>
      </c>
      <c r="E318" s="262">
        <v>16.5</v>
      </c>
    </row>
    <row r="319" spans="1:5" x14ac:dyDescent="0.25">
      <c r="A319" s="261">
        <v>45762</v>
      </c>
      <c r="B319" s="262">
        <v>15.64</v>
      </c>
      <c r="C319" s="262">
        <v>15.5</v>
      </c>
      <c r="D319" s="262">
        <v>17.5</v>
      </c>
      <c r="E319" s="262">
        <v>16.5</v>
      </c>
    </row>
    <row r="320" spans="1:5" x14ac:dyDescent="0.25">
      <c r="A320" s="261">
        <v>45763</v>
      </c>
      <c r="B320" s="262">
        <v>15.64</v>
      </c>
      <c r="C320" s="262">
        <v>15.5</v>
      </c>
      <c r="D320" s="262">
        <v>17.5</v>
      </c>
      <c r="E320" s="262">
        <v>16.5</v>
      </c>
    </row>
    <row r="321" spans="1:5" x14ac:dyDescent="0.25">
      <c r="A321" s="261">
        <v>45764</v>
      </c>
      <c r="B321" s="262">
        <v>15.51</v>
      </c>
      <c r="C321" s="262">
        <v>15.5</v>
      </c>
      <c r="D321" s="262">
        <v>17.5</v>
      </c>
      <c r="E321" s="262">
        <v>16.5</v>
      </c>
    </row>
    <row r="322" spans="1:5" x14ac:dyDescent="0.25">
      <c r="A322" s="261">
        <v>45765</v>
      </c>
      <c r="B322" s="262">
        <v>15.63</v>
      </c>
      <c r="C322" s="262">
        <v>15.5</v>
      </c>
      <c r="D322" s="262">
        <v>17.5</v>
      </c>
      <c r="E322" s="262">
        <v>16.5</v>
      </c>
    </row>
    <row r="323" spans="1:5" x14ac:dyDescent="0.25">
      <c r="A323" s="261">
        <v>45768</v>
      </c>
      <c r="B323" s="262">
        <v>15.94</v>
      </c>
      <c r="C323" s="262">
        <v>15.5</v>
      </c>
      <c r="D323" s="262">
        <v>17.5</v>
      </c>
      <c r="E323" s="262">
        <v>16.5</v>
      </c>
    </row>
    <row r="324" spans="1:5" x14ac:dyDescent="0.25">
      <c r="A324" s="261">
        <v>45769</v>
      </c>
      <c r="B324" s="262">
        <v>16.12</v>
      </c>
      <c r="C324" s="262">
        <v>15.5</v>
      </c>
      <c r="D324" s="262">
        <v>17.5</v>
      </c>
      <c r="E324" s="262">
        <v>16.5</v>
      </c>
    </row>
    <row r="325" spans="1:5" x14ac:dyDescent="0.25">
      <c r="A325" s="261">
        <v>45770</v>
      </c>
      <c r="B325" s="262">
        <v>16.010000000000002</v>
      </c>
      <c r="C325" s="262">
        <v>15.5</v>
      </c>
      <c r="D325" s="262">
        <v>17.5</v>
      </c>
      <c r="E325" s="262">
        <v>16.5</v>
      </c>
    </row>
    <row r="326" spans="1:5" x14ac:dyDescent="0.25">
      <c r="A326" s="261">
        <v>45771</v>
      </c>
      <c r="B326" s="262">
        <v>16.09</v>
      </c>
      <c r="C326" s="262">
        <v>15.5</v>
      </c>
      <c r="D326" s="262">
        <v>17.5</v>
      </c>
      <c r="E326" s="262">
        <v>16.5</v>
      </c>
    </row>
    <row r="327" spans="1:5" x14ac:dyDescent="0.25">
      <c r="A327" s="261">
        <v>45772</v>
      </c>
      <c r="B327" s="262">
        <v>15.85</v>
      </c>
      <c r="C327" s="262">
        <v>15.5</v>
      </c>
      <c r="D327" s="262">
        <v>17.5</v>
      </c>
      <c r="E327" s="262">
        <v>16.5</v>
      </c>
    </row>
    <row r="328" spans="1:5" x14ac:dyDescent="0.25">
      <c r="A328" s="261">
        <v>45775</v>
      </c>
      <c r="B328" s="262">
        <v>15.73</v>
      </c>
      <c r="C328" s="262">
        <v>15.5</v>
      </c>
      <c r="D328" s="262">
        <v>17.5</v>
      </c>
      <c r="E328" s="262">
        <v>16.5</v>
      </c>
    </row>
    <row r="329" spans="1:5" x14ac:dyDescent="0.25">
      <c r="A329" s="261">
        <v>45776</v>
      </c>
      <c r="B329" s="262">
        <v>15.6</v>
      </c>
      <c r="C329" s="262">
        <v>15.5</v>
      </c>
      <c r="D329" s="262">
        <v>17.5</v>
      </c>
      <c r="E329" s="262">
        <v>16.5</v>
      </c>
    </row>
    <row r="330" spans="1:5" x14ac:dyDescent="0.25">
      <c r="A330" s="261">
        <v>45777</v>
      </c>
      <c r="B330" s="262">
        <v>15.54</v>
      </c>
      <c r="C330" s="262">
        <v>15.5</v>
      </c>
      <c r="D330" s="262">
        <v>17.5</v>
      </c>
      <c r="E330" s="262">
        <v>16.5</v>
      </c>
    </row>
    <row r="331" spans="1:5" x14ac:dyDescent="0.25">
      <c r="A331" s="261">
        <v>45779</v>
      </c>
      <c r="B331" s="262">
        <v>15.64</v>
      </c>
      <c r="C331" s="262">
        <v>15.5</v>
      </c>
      <c r="D331" s="262">
        <v>17.5</v>
      </c>
      <c r="E331" s="262">
        <v>16.5</v>
      </c>
    </row>
    <row r="332" spans="1:5" x14ac:dyDescent="0.25">
      <c r="A332" s="261">
        <v>45782</v>
      </c>
      <c r="B332" s="262">
        <v>15.78</v>
      </c>
      <c r="C332" s="262">
        <v>15.5</v>
      </c>
      <c r="D332" s="262">
        <v>17.5</v>
      </c>
      <c r="E332" s="262">
        <v>16.5</v>
      </c>
    </row>
    <row r="333" spans="1:5" x14ac:dyDescent="0.25">
      <c r="A333" s="261">
        <v>45783</v>
      </c>
      <c r="B333" s="262">
        <v>15.78</v>
      </c>
      <c r="C333" s="262">
        <v>15.5</v>
      </c>
      <c r="D333" s="262">
        <v>17.5</v>
      </c>
      <c r="E333" s="262">
        <v>16.5</v>
      </c>
    </row>
    <row r="334" spans="1:5" x14ac:dyDescent="0.25">
      <c r="A334" s="261">
        <v>45785</v>
      </c>
      <c r="B334" s="262">
        <v>15.81</v>
      </c>
      <c r="C334" s="262">
        <v>15.5</v>
      </c>
      <c r="D334" s="262">
        <v>17.5</v>
      </c>
      <c r="E334" s="262">
        <v>16.5</v>
      </c>
    </row>
    <row r="335" spans="1:5" x14ac:dyDescent="0.25">
      <c r="A335" s="261">
        <v>45789</v>
      </c>
      <c r="B335" s="262">
        <v>15.62</v>
      </c>
      <c r="C335" s="262">
        <v>15.5</v>
      </c>
      <c r="D335" s="262">
        <v>17.5</v>
      </c>
      <c r="E335" s="262">
        <v>16.5</v>
      </c>
    </row>
    <row r="336" spans="1:5" x14ac:dyDescent="0.25">
      <c r="A336" s="261">
        <v>45790</v>
      </c>
      <c r="B336" s="262">
        <v>15.53</v>
      </c>
      <c r="C336" s="262">
        <v>15.5</v>
      </c>
      <c r="D336" s="262">
        <v>17.5</v>
      </c>
      <c r="E336" s="262">
        <v>16.5</v>
      </c>
    </row>
    <row r="337" spans="1:5" x14ac:dyDescent="0.25">
      <c r="A337" s="261">
        <v>45791</v>
      </c>
      <c r="B337" s="262">
        <v>15.69</v>
      </c>
      <c r="C337" s="262">
        <v>15.5</v>
      </c>
      <c r="D337" s="262">
        <v>17.5</v>
      </c>
      <c r="E337" s="262">
        <v>16.5</v>
      </c>
    </row>
    <row r="338" spans="1:5" x14ac:dyDescent="0.25">
      <c r="A338" s="261">
        <v>45792</v>
      </c>
      <c r="B338" s="262">
        <v>15.75</v>
      </c>
      <c r="C338" s="262">
        <v>15.5</v>
      </c>
      <c r="D338" s="262">
        <v>17.5</v>
      </c>
      <c r="E338" s="262">
        <v>16.5</v>
      </c>
    </row>
    <row r="339" spans="1:5" x14ac:dyDescent="0.25">
      <c r="A339" s="261">
        <v>45793</v>
      </c>
      <c r="B339" s="262">
        <v>15.99</v>
      </c>
      <c r="C339" s="262">
        <v>15.5</v>
      </c>
      <c r="D339" s="262">
        <v>17.5</v>
      </c>
      <c r="E339" s="262">
        <v>16.5</v>
      </c>
    </row>
    <row r="340" spans="1:5" x14ac:dyDescent="0.25">
      <c r="A340" s="261">
        <v>45796</v>
      </c>
      <c r="B340" s="262">
        <v>15.82</v>
      </c>
      <c r="C340" s="262">
        <v>15.5</v>
      </c>
      <c r="D340" s="262">
        <v>17.5</v>
      </c>
      <c r="E340" s="262">
        <v>16.5</v>
      </c>
    </row>
    <row r="341" spans="1:5" x14ac:dyDescent="0.25">
      <c r="A341" s="261">
        <v>45797</v>
      </c>
      <c r="B341" s="262">
        <v>15.61</v>
      </c>
      <c r="C341" s="262">
        <v>15.5</v>
      </c>
      <c r="D341" s="262">
        <v>17.5</v>
      </c>
      <c r="E341" s="262">
        <v>16.5</v>
      </c>
    </row>
    <row r="342" spans="1:5" x14ac:dyDescent="0.25">
      <c r="A342" s="261">
        <v>45798</v>
      </c>
      <c r="B342" s="262">
        <v>15.65</v>
      </c>
      <c r="C342" s="262">
        <v>15.5</v>
      </c>
      <c r="D342" s="262">
        <v>17.5</v>
      </c>
      <c r="E342" s="262">
        <v>16.5</v>
      </c>
    </row>
    <row r="343" spans="1:5" x14ac:dyDescent="0.25">
      <c r="A343" s="261">
        <v>45799</v>
      </c>
      <c r="B343" s="262">
        <v>15.73</v>
      </c>
      <c r="C343" s="262">
        <v>15.5</v>
      </c>
      <c r="D343" s="262">
        <v>17.5</v>
      </c>
      <c r="E343" s="262">
        <v>16.5</v>
      </c>
    </row>
    <row r="344" spans="1:5" x14ac:dyDescent="0.25">
      <c r="A344" s="261">
        <v>45800</v>
      </c>
      <c r="B344" s="262">
        <v>16</v>
      </c>
      <c r="C344" s="262">
        <v>15.5</v>
      </c>
      <c r="D344" s="262">
        <v>17.5</v>
      </c>
      <c r="E344" s="262">
        <v>16.5</v>
      </c>
    </row>
    <row r="345" spans="1:5" x14ac:dyDescent="0.25">
      <c r="A345" s="261">
        <v>45803</v>
      </c>
      <c r="B345" s="262">
        <v>16.010000000000002</v>
      </c>
      <c r="C345" s="262">
        <v>15.5</v>
      </c>
      <c r="D345" s="262">
        <v>17.5</v>
      </c>
      <c r="E345" s="262">
        <v>16.5</v>
      </c>
    </row>
    <row r="346" spans="1:5" x14ac:dyDescent="0.25">
      <c r="A346" s="261">
        <v>45804</v>
      </c>
      <c r="B346" s="262">
        <v>15.69</v>
      </c>
      <c r="C346" s="262">
        <v>15.5</v>
      </c>
      <c r="D346" s="262">
        <v>17.5</v>
      </c>
      <c r="E346" s="262">
        <v>16.5</v>
      </c>
    </row>
    <row r="347" spans="1:5" x14ac:dyDescent="0.25">
      <c r="A347" s="261">
        <v>45805</v>
      </c>
      <c r="B347" s="262">
        <v>15.43</v>
      </c>
      <c r="C347" s="262">
        <v>15.5</v>
      </c>
      <c r="D347" s="262">
        <v>17.5</v>
      </c>
      <c r="E347" s="262">
        <v>16.5</v>
      </c>
    </row>
    <row r="348" spans="1:5" x14ac:dyDescent="0.25">
      <c r="A348" s="261">
        <v>45806</v>
      </c>
      <c r="B348" s="262">
        <v>15.46</v>
      </c>
      <c r="C348" s="262">
        <v>15.5</v>
      </c>
      <c r="D348" s="262">
        <v>17.5</v>
      </c>
      <c r="E348" s="262">
        <v>16.5</v>
      </c>
    </row>
    <row r="349" spans="1:5" x14ac:dyDescent="0.25">
      <c r="A349" s="261">
        <v>45807</v>
      </c>
      <c r="B349" s="262">
        <v>15.42</v>
      </c>
      <c r="C349" s="262">
        <v>15.5</v>
      </c>
      <c r="D349" s="262">
        <v>17.5</v>
      </c>
      <c r="E349" s="262">
        <v>16.5</v>
      </c>
    </row>
    <row r="350" spans="1:5" x14ac:dyDescent="0.25">
      <c r="A350" s="261">
        <v>45810</v>
      </c>
      <c r="B350" s="262">
        <v>15.5</v>
      </c>
      <c r="C350" s="262">
        <v>15.5</v>
      </c>
      <c r="D350" s="262">
        <v>17.5</v>
      </c>
      <c r="E350" s="262">
        <v>16.5</v>
      </c>
    </row>
    <row r="351" spans="1:5" x14ac:dyDescent="0.25">
      <c r="A351" s="261">
        <v>45811</v>
      </c>
      <c r="B351" s="262">
        <v>15.17</v>
      </c>
      <c r="C351" s="262">
        <v>15.5</v>
      </c>
      <c r="D351" s="262">
        <v>17.5</v>
      </c>
      <c r="E351" s="262">
        <v>16.5</v>
      </c>
    </row>
    <row r="352" spans="1:5" x14ac:dyDescent="0.25">
      <c r="A352" s="261">
        <v>45812</v>
      </c>
      <c r="B352" s="262">
        <v>14.97</v>
      </c>
      <c r="C352" s="262">
        <v>15.5</v>
      </c>
      <c r="D352" s="262">
        <v>17.5</v>
      </c>
      <c r="E352" s="262">
        <v>16.5</v>
      </c>
    </row>
    <row r="353" spans="1:5" x14ac:dyDescent="0.25">
      <c r="A353" s="261">
        <v>45813</v>
      </c>
      <c r="B353" s="262">
        <v>15.04</v>
      </c>
      <c r="C353" s="262">
        <v>15.5</v>
      </c>
      <c r="D353" s="262">
        <v>17.5</v>
      </c>
      <c r="E353" s="262">
        <v>16.5</v>
      </c>
    </row>
    <row r="354" spans="1:5" x14ac:dyDescent="0.25">
      <c r="A354" s="261">
        <v>45817</v>
      </c>
      <c r="B354" s="262">
        <v>14.96</v>
      </c>
      <c r="C354" s="262">
        <v>15.5</v>
      </c>
      <c r="D354" s="262">
        <v>17.5</v>
      </c>
      <c r="E354" s="262">
        <v>16.5</v>
      </c>
    </row>
    <row r="355" spans="1:5" x14ac:dyDescent="0.25">
      <c r="A355" s="261">
        <v>45818</v>
      </c>
      <c r="B355" s="262">
        <v>15.41</v>
      </c>
      <c r="C355" s="262">
        <v>15.5</v>
      </c>
      <c r="D355" s="262">
        <v>17.5</v>
      </c>
      <c r="E355" s="262">
        <v>16.5</v>
      </c>
    </row>
    <row r="356" spans="1:5" x14ac:dyDescent="0.25">
      <c r="A356" s="261">
        <v>45819</v>
      </c>
      <c r="B356" s="262">
        <v>15.75</v>
      </c>
      <c r="C356" s="262">
        <v>15.5</v>
      </c>
      <c r="D356" s="262">
        <v>17.5</v>
      </c>
      <c r="E356" s="262">
        <v>16.5</v>
      </c>
    </row>
    <row r="357" spans="1:5" x14ac:dyDescent="0.25">
      <c r="A357" s="261">
        <v>45820</v>
      </c>
      <c r="B357" s="262">
        <v>15.55</v>
      </c>
      <c r="C357" s="262">
        <v>15.5</v>
      </c>
      <c r="D357" s="262">
        <v>17.5</v>
      </c>
      <c r="E357" s="262">
        <v>16.5</v>
      </c>
    </row>
    <row r="358" spans="1:5" x14ac:dyDescent="0.25">
      <c r="A358" s="261">
        <v>45821</v>
      </c>
      <c r="B358" s="262">
        <v>15.57</v>
      </c>
      <c r="C358" s="262">
        <v>15.5</v>
      </c>
      <c r="D358" s="262">
        <v>17.5</v>
      </c>
      <c r="E358" s="262">
        <v>16.5</v>
      </c>
    </row>
    <row r="359" spans="1:5" x14ac:dyDescent="0.25">
      <c r="A359" s="261">
        <v>45824</v>
      </c>
      <c r="B359" s="262">
        <v>15.62</v>
      </c>
      <c r="C359" s="262">
        <v>15.5</v>
      </c>
      <c r="D359" s="262">
        <v>17.5</v>
      </c>
      <c r="E359" s="262">
        <v>16.5</v>
      </c>
    </row>
    <row r="360" spans="1:5" x14ac:dyDescent="0.25">
      <c r="A360" s="261">
        <v>45825</v>
      </c>
      <c r="B360" s="262">
        <v>15.67</v>
      </c>
      <c r="C360" s="262">
        <v>15.5</v>
      </c>
      <c r="D360" s="262">
        <v>17.5</v>
      </c>
      <c r="E360" s="262">
        <v>16.5</v>
      </c>
    </row>
    <row r="361" spans="1:5" x14ac:dyDescent="0.25">
      <c r="A361" s="261">
        <v>45826</v>
      </c>
      <c r="B361" s="262">
        <v>15.59</v>
      </c>
      <c r="C361" s="262">
        <v>15.5</v>
      </c>
      <c r="D361" s="262">
        <v>17.5</v>
      </c>
      <c r="E361" s="262">
        <v>16.5</v>
      </c>
    </row>
    <row r="362" spans="1:5" x14ac:dyDescent="0.25">
      <c r="A362" s="261">
        <v>45827</v>
      </c>
      <c r="B362" s="262">
        <v>15.52</v>
      </c>
      <c r="C362" s="262">
        <v>15.5</v>
      </c>
      <c r="D362" s="262">
        <v>17.5</v>
      </c>
      <c r="E362" s="262">
        <v>16.5</v>
      </c>
    </row>
    <row r="363" spans="1:5" x14ac:dyDescent="0.25">
      <c r="A363" s="261">
        <v>45828</v>
      </c>
      <c r="B363" s="262">
        <v>15.52</v>
      </c>
      <c r="C363" s="262">
        <v>15.5</v>
      </c>
      <c r="D363" s="262">
        <v>17.5</v>
      </c>
      <c r="E363" s="262">
        <v>16.5</v>
      </c>
    </row>
    <row r="364" spans="1:5" x14ac:dyDescent="0.25">
      <c r="A364" s="261">
        <v>45831</v>
      </c>
      <c r="B364" s="262">
        <v>15.51</v>
      </c>
      <c r="C364" s="262">
        <v>15.5</v>
      </c>
      <c r="D364" s="262">
        <v>17.5</v>
      </c>
      <c r="E364" s="262">
        <v>16.5</v>
      </c>
    </row>
    <row r="365" spans="1:5" x14ac:dyDescent="0.25">
      <c r="A365" s="261">
        <v>45832</v>
      </c>
      <c r="B365" s="262">
        <v>15.51</v>
      </c>
      <c r="C365" s="262">
        <v>15.5</v>
      </c>
      <c r="D365" s="262">
        <v>17.5</v>
      </c>
      <c r="E365" s="262">
        <v>16.5</v>
      </c>
    </row>
    <row r="366" spans="1:5" x14ac:dyDescent="0.25">
      <c r="A366" s="261">
        <v>45833</v>
      </c>
      <c r="B366" s="262">
        <v>15.52</v>
      </c>
      <c r="C366" s="262">
        <v>15.5</v>
      </c>
      <c r="D366" s="262">
        <v>17.5</v>
      </c>
      <c r="E366" s="262">
        <v>16.5</v>
      </c>
    </row>
    <row r="367" spans="1:5" x14ac:dyDescent="0.25">
      <c r="A367" s="261">
        <v>45835</v>
      </c>
      <c r="B367" s="262">
        <v>15.5</v>
      </c>
      <c r="C367" s="262">
        <v>15.5</v>
      </c>
      <c r="D367" s="262">
        <v>17.5</v>
      </c>
      <c r="E367" s="262">
        <v>16.5</v>
      </c>
    </row>
    <row r="368" spans="1:5" x14ac:dyDescent="0.25">
      <c r="A368" s="261">
        <v>45838</v>
      </c>
      <c r="B368" s="262">
        <v>15.5</v>
      </c>
      <c r="C368" s="262">
        <v>15.5</v>
      </c>
      <c r="D368" s="262">
        <v>17.5</v>
      </c>
      <c r="E368" s="262">
        <v>16.5</v>
      </c>
    </row>
    <row r="369" spans="1:5" x14ac:dyDescent="0.25">
      <c r="A369" s="261">
        <v>45839</v>
      </c>
      <c r="B369" s="262">
        <v>15.54</v>
      </c>
      <c r="C369" s="262">
        <v>15.5</v>
      </c>
      <c r="D369" s="262">
        <v>17.5</v>
      </c>
      <c r="E369" s="262">
        <v>16.5</v>
      </c>
    </row>
    <row r="370" spans="1:5" x14ac:dyDescent="0.25">
      <c r="A370" s="261">
        <v>45840</v>
      </c>
      <c r="B370" s="262">
        <v>15.52</v>
      </c>
      <c r="C370" s="262">
        <v>15.5</v>
      </c>
      <c r="D370" s="262">
        <v>17.5</v>
      </c>
      <c r="E370" s="262">
        <v>16.5</v>
      </c>
    </row>
    <row r="371" spans="1:5" x14ac:dyDescent="0.25">
      <c r="A371" s="261">
        <v>45841</v>
      </c>
      <c r="B371" s="262">
        <v>15.51</v>
      </c>
      <c r="C371" s="262">
        <v>15.5</v>
      </c>
      <c r="D371" s="262">
        <v>17.5</v>
      </c>
      <c r="E371" s="262">
        <v>16.5</v>
      </c>
    </row>
    <row r="372" spans="1:5" x14ac:dyDescent="0.25">
      <c r="A372" s="261">
        <v>45842</v>
      </c>
      <c r="B372" s="262">
        <v>15.52</v>
      </c>
      <c r="C372" s="262">
        <v>15.5</v>
      </c>
      <c r="D372" s="262">
        <v>17.5</v>
      </c>
      <c r="E372" s="262">
        <v>16.5</v>
      </c>
    </row>
    <row r="373" spans="1:5" x14ac:dyDescent="0.25">
      <c r="A373" s="261">
        <v>45846</v>
      </c>
      <c r="B373" s="262">
        <v>15.51</v>
      </c>
      <c r="C373" s="262">
        <v>15.5</v>
      </c>
      <c r="D373" s="262">
        <v>17.5</v>
      </c>
      <c r="E373" s="262">
        <v>16.5</v>
      </c>
    </row>
    <row r="374" spans="1:5" x14ac:dyDescent="0.25">
      <c r="A374" s="261">
        <v>45847</v>
      </c>
      <c r="B374" s="262">
        <v>15.53</v>
      </c>
      <c r="C374" s="262">
        <v>15.5</v>
      </c>
      <c r="D374" s="262">
        <v>17.5</v>
      </c>
      <c r="E374" s="262">
        <v>16.5</v>
      </c>
    </row>
    <row r="375" spans="1:5" x14ac:dyDescent="0.25">
      <c r="A375" s="261">
        <v>45848</v>
      </c>
      <c r="B375" s="262">
        <v>15.55</v>
      </c>
      <c r="C375" s="262">
        <v>15.5</v>
      </c>
      <c r="D375" s="262">
        <v>17.5</v>
      </c>
      <c r="E375" s="262">
        <v>16.5</v>
      </c>
    </row>
    <row r="376" spans="1:5" x14ac:dyDescent="0.25">
      <c r="A376" s="261">
        <v>45849</v>
      </c>
      <c r="B376" s="262">
        <v>15.51</v>
      </c>
      <c r="C376" s="262">
        <v>15.5</v>
      </c>
      <c r="D376" s="262">
        <v>17.5</v>
      </c>
      <c r="E376" s="262">
        <v>16.5</v>
      </c>
    </row>
    <row r="377" spans="1:5" x14ac:dyDescent="0.25">
      <c r="A377" s="261">
        <v>45852</v>
      </c>
      <c r="B377" s="262">
        <v>15.51</v>
      </c>
      <c r="C377" s="262">
        <v>15.5</v>
      </c>
      <c r="D377" s="262">
        <v>17.5</v>
      </c>
      <c r="E377" s="262">
        <v>16.5</v>
      </c>
    </row>
    <row r="378" spans="1:5" x14ac:dyDescent="0.25">
      <c r="A378" s="261">
        <v>45853</v>
      </c>
      <c r="B378" s="262">
        <v>15.51</v>
      </c>
      <c r="C378" s="262">
        <v>15.5</v>
      </c>
      <c r="D378" s="262">
        <v>17.5</v>
      </c>
      <c r="E378" s="262">
        <v>16.5</v>
      </c>
    </row>
    <row r="379" spans="1:5" x14ac:dyDescent="0.25">
      <c r="A379" s="261">
        <v>45854</v>
      </c>
      <c r="B379" s="262">
        <v>15.56</v>
      </c>
      <c r="C379" s="262">
        <v>15.5</v>
      </c>
      <c r="D379" s="262">
        <v>17.5</v>
      </c>
      <c r="E379" s="262">
        <v>16.5</v>
      </c>
    </row>
    <row r="380" spans="1:5" x14ac:dyDescent="0.25">
      <c r="A380" s="261">
        <v>45855</v>
      </c>
      <c r="B380" s="262">
        <v>15.7</v>
      </c>
      <c r="C380" s="262">
        <v>15.5</v>
      </c>
      <c r="D380" s="262">
        <v>17.5</v>
      </c>
      <c r="E380" s="262">
        <v>16.5</v>
      </c>
    </row>
    <row r="381" spans="1:5" x14ac:dyDescent="0.25">
      <c r="A381" s="261">
        <v>45856</v>
      </c>
      <c r="B381" s="262">
        <v>15.68</v>
      </c>
      <c r="C381" s="262">
        <v>15.5</v>
      </c>
      <c r="D381" s="262">
        <v>17.5</v>
      </c>
      <c r="E381" s="262">
        <v>16.5</v>
      </c>
    </row>
    <row r="382" spans="1:5" x14ac:dyDescent="0.25">
      <c r="A382" s="261">
        <v>45859</v>
      </c>
      <c r="B382" s="262">
        <v>15.65</v>
      </c>
      <c r="C382" s="262">
        <v>15.5</v>
      </c>
      <c r="D382" s="262">
        <v>17.5</v>
      </c>
      <c r="E382" s="262">
        <v>16.5</v>
      </c>
    </row>
    <row r="383" spans="1:5" x14ac:dyDescent="0.25">
      <c r="A383" s="261">
        <v>45860</v>
      </c>
      <c r="B383" s="262">
        <v>15.64</v>
      </c>
      <c r="C383" s="262">
        <v>15.5</v>
      </c>
      <c r="D383" s="262">
        <v>17.5</v>
      </c>
      <c r="E383" s="262">
        <v>16.5</v>
      </c>
    </row>
    <row r="384" spans="1:5" x14ac:dyDescent="0.25">
      <c r="A384" s="261">
        <v>45861</v>
      </c>
      <c r="B384" s="262">
        <v>15.63</v>
      </c>
      <c r="C384" s="262">
        <v>15.5</v>
      </c>
      <c r="D384" s="262">
        <v>17.5</v>
      </c>
      <c r="E384" s="262">
        <v>16.5</v>
      </c>
    </row>
    <row r="385" spans="1:5" x14ac:dyDescent="0.25">
      <c r="A385" s="261">
        <v>45862</v>
      </c>
      <c r="B385" s="262">
        <v>15.62</v>
      </c>
      <c r="C385" s="262">
        <v>15.5</v>
      </c>
      <c r="D385" s="262">
        <v>17.5</v>
      </c>
      <c r="E385" s="262">
        <v>16.5</v>
      </c>
    </row>
    <row r="386" spans="1:5" x14ac:dyDescent="0.25">
      <c r="A386" s="261">
        <v>45863</v>
      </c>
      <c r="B386" s="262">
        <v>15.65</v>
      </c>
      <c r="C386" s="262">
        <v>15.5</v>
      </c>
      <c r="D386" s="262">
        <v>17.5</v>
      </c>
      <c r="E386" s="262">
        <v>16.5</v>
      </c>
    </row>
    <row r="387" spans="1:5" x14ac:dyDescent="0.25">
      <c r="A387" s="261">
        <v>45866</v>
      </c>
      <c r="B387" s="262">
        <v>15.64</v>
      </c>
      <c r="C387" s="262">
        <v>15.5</v>
      </c>
      <c r="D387" s="262">
        <v>17.5</v>
      </c>
      <c r="E387" s="262">
        <v>16.5</v>
      </c>
    </row>
    <row r="388" spans="1:5" x14ac:dyDescent="0.25">
      <c r="A388" s="261">
        <v>45867</v>
      </c>
      <c r="B388" s="262">
        <v>15.59</v>
      </c>
      <c r="C388" s="262">
        <v>15.5</v>
      </c>
      <c r="D388" s="262">
        <v>17.5</v>
      </c>
      <c r="E388" s="262">
        <v>16.5</v>
      </c>
    </row>
    <row r="389" spans="1:5" x14ac:dyDescent="0.25">
      <c r="A389" s="261">
        <v>45868</v>
      </c>
      <c r="B389" s="262">
        <v>15.65</v>
      </c>
      <c r="C389" s="262">
        <v>15.5</v>
      </c>
      <c r="D389" s="262">
        <v>17.5</v>
      </c>
      <c r="E389" s="262">
        <v>16.5</v>
      </c>
    </row>
    <row r="390" spans="1:5" x14ac:dyDescent="0.25">
      <c r="A390" s="261">
        <v>45869</v>
      </c>
      <c r="B390" s="262">
        <v>15.57</v>
      </c>
      <c r="C390" s="262">
        <v>15.5</v>
      </c>
      <c r="D390" s="262">
        <v>17.5</v>
      </c>
      <c r="E390" s="262">
        <v>16.5</v>
      </c>
    </row>
    <row r="391" spans="1:5" x14ac:dyDescent="0.25">
      <c r="A391" s="261">
        <v>45870</v>
      </c>
      <c r="B391" s="262">
        <v>15.54</v>
      </c>
      <c r="C391" s="262">
        <f t="shared" ref="C391:C454" si="0">E391-1</f>
        <v>15.5</v>
      </c>
      <c r="D391" s="262">
        <f t="shared" ref="D391:D454" si="1">E391+1</f>
        <v>17.5</v>
      </c>
      <c r="E391" s="262">
        <v>16.5</v>
      </c>
    </row>
    <row r="392" spans="1:5" x14ac:dyDescent="0.25">
      <c r="A392" s="261">
        <v>45873</v>
      </c>
      <c r="B392" s="262">
        <v>15.54</v>
      </c>
      <c r="C392" s="262">
        <f t="shared" si="0"/>
        <v>15.5</v>
      </c>
      <c r="D392" s="262">
        <f t="shared" si="1"/>
        <v>17.5</v>
      </c>
      <c r="E392" s="262">
        <v>16.5</v>
      </c>
    </row>
    <row r="393" spans="1:5" x14ac:dyDescent="0.25">
      <c r="A393" s="261">
        <v>45874</v>
      </c>
      <c r="B393" s="262">
        <v>15.52</v>
      </c>
      <c r="C393" s="262">
        <f t="shared" si="0"/>
        <v>15.5</v>
      </c>
      <c r="D393" s="262">
        <f t="shared" si="1"/>
        <v>17.5</v>
      </c>
      <c r="E393" s="262">
        <v>16.5</v>
      </c>
    </row>
    <row r="394" spans="1:5" x14ac:dyDescent="0.25">
      <c r="A394" s="261">
        <v>45875</v>
      </c>
      <c r="B394" s="262">
        <v>15.51</v>
      </c>
      <c r="C394" s="262">
        <f t="shared" si="0"/>
        <v>15.5</v>
      </c>
      <c r="D394" s="262">
        <f t="shared" si="1"/>
        <v>17.5</v>
      </c>
      <c r="E394" s="262">
        <v>16.5</v>
      </c>
    </row>
    <row r="395" spans="1:5" x14ac:dyDescent="0.25">
      <c r="A395" s="261">
        <v>45876</v>
      </c>
      <c r="B395" s="262">
        <v>15.51</v>
      </c>
      <c r="C395" s="262">
        <f t="shared" si="0"/>
        <v>15.5</v>
      </c>
      <c r="D395" s="262">
        <f t="shared" si="1"/>
        <v>17.5</v>
      </c>
      <c r="E395" s="262">
        <v>16.5</v>
      </c>
    </row>
    <row r="396" spans="1:5" x14ac:dyDescent="0.25">
      <c r="A396" s="261">
        <v>45877</v>
      </c>
      <c r="B396" s="262">
        <v>15.51</v>
      </c>
      <c r="C396" s="262">
        <f t="shared" si="0"/>
        <v>15.5</v>
      </c>
      <c r="D396" s="262">
        <f t="shared" si="1"/>
        <v>17.5</v>
      </c>
      <c r="E396" s="262">
        <v>16.5</v>
      </c>
    </row>
    <row r="397" spans="1:5" x14ac:dyDescent="0.25">
      <c r="A397" s="261">
        <v>45880</v>
      </c>
      <c r="B397" s="262">
        <v>15.5</v>
      </c>
      <c r="C397" s="262">
        <f t="shared" si="0"/>
        <v>15.5</v>
      </c>
      <c r="D397" s="262">
        <f t="shared" si="1"/>
        <v>17.5</v>
      </c>
      <c r="E397" s="262">
        <v>16.5</v>
      </c>
    </row>
    <row r="398" spans="1:5" x14ac:dyDescent="0.25">
      <c r="A398" s="261">
        <v>45881</v>
      </c>
      <c r="B398" s="262">
        <v>15.5</v>
      </c>
      <c r="C398" s="262">
        <f t="shared" si="0"/>
        <v>15.5</v>
      </c>
      <c r="D398" s="262">
        <f t="shared" si="1"/>
        <v>17.5</v>
      </c>
      <c r="E398" s="262">
        <v>16.5</v>
      </c>
    </row>
    <row r="399" spans="1:5" x14ac:dyDescent="0.25">
      <c r="A399" s="261">
        <v>45882</v>
      </c>
      <c r="B399" s="262">
        <v>15.5</v>
      </c>
      <c r="C399" s="262">
        <f t="shared" si="0"/>
        <v>15.5</v>
      </c>
      <c r="D399" s="262">
        <f t="shared" si="1"/>
        <v>17.5</v>
      </c>
      <c r="E399" s="262">
        <v>16.5</v>
      </c>
    </row>
    <row r="400" spans="1:5" x14ac:dyDescent="0.25">
      <c r="A400" s="261">
        <v>45883</v>
      </c>
      <c r="B400" s="262">
        <v>15.5</v>
      </c>
      <c r="C400" s="262">
        <f t="shared" si="0"/>
        <v>15.5</v>
      </c>
      <c r="D400" s="262">
        <f t="shared" si="1"/>
        <v>17.5</v>
      </c>
      <c r="E400" s="262">
        <v>16.5</v>
      </c>
    </row>
    <row r="401" spans="1:5" x14ac:dyDescent="0.25">
      <c r="A401" s="261">
        <v>45884</v>
      </c>
      <c r="B401" s="262">
        <v>15.5</v>
      </c>
      <c r="C401" s="262">
        <f t="shared" si="0"/>
        <v>15.5</v>
      </c>
      <c r="D401" s="262">
        <f t="shared" si="1"/>
        <v>17.5</v>
      </c>
      <c r="E401" s="262">
        <v>16.5</v>
      </c>
    </row>
    <row r="402" spans="1:5" x14ac:dyDescent="0.25">
      <c r="A402" s="261">
        <v>45887</v>
      </c>
      <c r="B402" s="262">
        <v>15.5</v>
      </c>
      <c r="C402" s="262">
        <f t="shared" si="0"/>
        <v>15.5</v>
      </c>
      <c r="D402" s="262">
        <f t="shared" si="1"/>
        <v>17.5</v>
      </c>
      <c r="E402" s="262">
        <v>16.5</v>
      </c>
    </row>
    <row r="403" spans="1:5" x14ac:dyDescent="0.25">
      <c r="A403" s="261">
        <v>45888</v>
      </c>
      <c r="B403" s="262">
        <v>15.5</v>
      </c>
      <c r="C403" s="262">
        <f t="shared" si="0"/>
        <v>15.5</v>
      </c>
      <c r="D403" s="262">
        <f t="shared" si="1"/>
        <v>17.5</v>
      </c>
      <c r="E403" s="262">
        <v>16.5</v>
      </c>
    </row>
    <row r="404" spans="1:5" x14ac:dyDescent="0.25">
      <c r="A404" s="261">
        <v>45889</v>
      </c>
      <c r="B404" s="262">
        <v>15.5</v>
      </c>
      <c r="C404" s="262">
        <f t="shared" si="0"/>
        <v>15.5</v>
      </c>
      <c r="D404" s="262">
        <f t="shared" si="1"/>
        <v>17.5</v>
      </c>
      <c r="E404" s="262">
        <v>16.5</v>
      </c>
    </row>
    <row r="405" spans="1:5" x14ac:dyDescent="0.25">
      <c r="A405" s="261">
        <v>45890</v>
      </c>
      <c r="B405" s="262">
        <v>15.5</v>
      </c>
      <c r="C405" s="262">
        <f t="shared" si="0"/>
        <v>15.5</v>
      </c>
      <c r="D405" s="262">
        <f t="shared" si="1"/>
        <v>17.5</v>
      </c>
      <c r="E405" s="262">
        <v>16.5</v>
      </c>
    </row>
    <row r="406" spans="1:5" x14ac:dyDescent="0.25">
      <c r="A406" s="261">
        <v>45891</v>
      </c>
      <c r="B406" s="262">
        <v>15.5</v>
      </c>
      <c r="C406" s="262">
        <f t="shared" si="0"/>
        <v>15.5</v>
      </c>
      <c r="D406" s="262">
        <f t="shared" si="1"/>
        <v>17.5</v>
      </c>
      <c r="E406" s="262">
        <v>16.5</v>
      </c>
    </row>
    <row r="407" spans="1:5" x14ac:dyDescent="0.25">
      <c r="A407" s="261">
        <v>45894</v>
      </c>
      <c r="B407" s="262">
        <v>15.51</v>
      </c>
      <c r="C407" s="262">
        <f t="shared" si="0"/>
        <v>15.5</v>
      </c>
      <c r="D407" s="262">
        <f t="shared" si="1"/>
        <v>17.5</v>
      </c>
      <c r="E407" s="262">
        <v>16.5</v>
      </c>
    </row>
    <row r="408" spans="1:5" x14ac:dyDescent="0.25">
      <c r="A408" s="261">
        <v>45895</v>
      </c>
      <c r="B408" s="262">
        <v>15.55</v>
      </c>
      <c r="C408" s="262">
        <f t="shared" si="0"/>
        <v>15.5</v>
      </c>
      <c r="D408" s="262">
        <f t="shared" si="1"/>
        <v>17.5</v>
      </c>
      <c r="E408" s="262">
        <v>16.5</v>
      </c>
    </row>
    <row r="409" spans="1:5" x14ac:dyDescent="0.25">
      <c r="A409" s="261">
        <v>45896</v>
      </c>
      <c r="B409" s="262">
        <v>15.7</v>
      </c>
      <c r="C409" s="262">
        <f t="shared" si="0"/>
        <v>15.5</v>
      </c>
      <c r="D409" s="262">
        <f t="shared" si="1"/>
        <v>17.5</v>
      </c>
      <c r="E409" s="262">
        <v>16.5</v>
      </c>
    </row>
    <row r="410" spans="1:5" x14ac:dyDescent="0.25">
      <c r="A410" s="261">
        <v>45897</v>
      </c>
      <c r="B410" s="262">
        <v>15.88</v>
      </c>
      <c r="C410" s="262">
        <f t="shared" si="0"/>
        <v>15.5</v>
      </c>
      <c r="D410" s="262">
        <f t="shared" si="1"/>
        <v>17.5</v>
      </c>
      <c r="E410" s="262">
        <v>16.5</v>
      </c>
    </row>
    <row r="411" spans="1:5" x14ac:dyDescent="0.25">
      <c r="A411" s="261">
        <v>45898</v>
      </c>
      <c r="B411" s="262">
        <v>15.66</v>
      </c>
      <c r="C411" s="262">
        <f t="shared" si="0"/>
        <v>15.5</v>
      </c>
      <c r="D411" s="262">
        <f t="shared" si="1"/>
        <v>17.5</v>
      </c>
      <c r="E411" s="262">
        <v>16.5</v>
      </c>
    </row>
    <row r="412" spans="1:5" x14ac:dyDescent="0.25">
      <c r="A412" s="261">
        <v>45902</v>
      </c>
      <c r="B412" s="262">
        <v>15.69</v>
      </c>
      <c r="C412" s="262">
        <f t="shared" si="0"/>
        <v>15.5</v>
      </c>
      <c r="D412" s="262">
        <f t="shared" si="1"/>
        <v>17.5</v>
      </c>
      <c r="E412" s="262">
        <v>16.5</v>
      </c>
    </row>
    <row r="413" spans="1:5" x14ac:dyDescent="0.25">
      <c r="A413" s="261">
        <v>45903</v>
      </c>
      <c r="B413" s="262">
        <v>15.65</v>
      </c>
      <c r="C413" s="262">
        <f t="shared" si="0"/>
        <v>15.5</v>
      </c>
      <c r="D413" s="262">
        <f t="shared" si="1"/>
        <v>17.5</v>
      </c>
      <c r="E413" s="262">
        <v>16.5</v>
      </c>
    </row>
    <row r="414" spans="1:5" x14ac:dyDescent="0.25">
      <c r="A414" s="261">
        <v>45904</v>
      </c>
      <c r="B414" s="262">
        <v>15.83</v>
      </c>
      <c r="C414" s="262">
        <f t="shared" si="0"/>
        <v>15.5</v>
      </c>
      <c r="D414" s="262">
        <f t="shared" si="1"/>
        <v>17.5</v>
      </c>
      <c r="E414" s="262">
        <v>16.5</v>
      </c>
    </row>
    <row r="415" spans="1:5" x14ac:dyDescent="0.25">
      <c r="A415" s="261">
        <v>45905</v>
      </c>
      <c r="B415" s="262">
        <v>15.84</v>
      </c>
      <c r="C415" s="262">
        <f t="shared" si="0"/>
        <v>15.5</v>
      </c>
      <c r="D415" s="262">
        <f t="shared" si="1"/>
        <v>17.5</v>
      </c>
      <c r="E415" s="262">
        <v>16.5</v>
      </c>
    </row>
    <row r="416" spans="1:5" x14ac:dyDescent="0.25">
      <c r="A416" s="261">
        <v>45908</v>
      </c>
      <c r="B416" s="262">
        <v>15.9</v>
      </c>
      <c r="C416" s="262">
        <f t="shared" si="0"/>
        <v>15.5</v>
      </c>
      <c r="D416" s="262">
        <f t="shared" si="1"/>
        <v>17.5</v>
      </c>
      <c r="E416" s="262">
        <v>16.5</v>
      </c>
    </row>
    <row r="417" spans="1:5" x14ac:dyDescent="0.25">
      <c r="A417" s="261">
        <v>45909</v>
      </c>
      <c r="B417" s="262">
        <v>16.11</v>
      </c>
      <c r="C417" s="262">
        <f t="shared" si="0"/>
        <v>15.5</v>
      </c>
      <c r="D417" s="262">
        <f t="shared" si="1"/>
        <v>17.5</v>
      </c>
      <c r="E417" s="262">
        <v>16.5</v>
      </c>
    </row>
    <row r="418" spans="1:5" x14ac:dyDescent="0.25">
      <c r="A418" s="261">
        <v>45910</v>
      </c>
      <c r="B418" s="262">
        <v>16.41</v>
      </c>
      <c r="C418" s="262">
        <f t="shared" si="0"/>
        <v>15.5</v>
      </c>
      <c r="D418" s="262">
        <f t="shared" si="1"/>
        <v>17.5</v>
      </c>
      <c r="E418" s="262">
        <v>16.5</v>
      </c>
    </row>
    <row r="419" spans="1:5" x14ac:dyDescent="0.25">
      <c r="A419" s="261">
        <v>45911</v>
      </c>
      <c r="B419" s="262">
        <v>16.329999999999998</v>
      </c>
      <c r="C419" s="262">
        <f t="shared" si="0"/>
        <v>15.5</v>
      </c>
      <c r="D419" s="262">
        <f t="shared" si="1"/>
        <v>17.5</v>
      </c>
      <c r="E419" s="262">
        <v>16.5</v>
      </c>
    </row>
    <row r="420" spans="1:5" x14ac:dyDescent="0.25">
      <c r="A420" s="261">
        <v>45912</v>
      </c>
      <c r="B420" s="262">
        <v>15.8</v>
      </c>
      <c r="C420" s="262">
        <f t="shared" si="0"/>
        <v>15.5</v>
      </c>
      <c r="D420" s="262">
        <f t="shared" si="1"/>
        <v>17.5</v>
      </c>
      <c r="E420" s="262">
        <v>16.5</v>
      </c>
    </row>
    <row r="421" spans="1:5" x14ac:dyDescent="0.25">
      <c r="A421" s="261">
        <v>45915</v>
      </c>
      <c r="B421" s="262">
        <v>15.75</v>
      </c>
      <c r="C421" s="262">
        <f t="shared" si="0"/>
        <v>15.5</v>
      </c>
      <c r="D421" s="262">
        <f t="shared" si="1"/>
        <v>17.5</v>
      </c>
      <c r="E421" s="262">
        <v>16.5</v>
      </c>
    </row>
    <row r="422" spans="1:5" x14ac:dyDescent="0.25">
      <c r="A422" s="261">
        <v>45916</v>
      </c>
      <c r="B422" s="262">
        <v>15.78</v>
      </c>
      <c r="C422" s="262">
        <f t="shared" si="0"/>
        <v>15.5</v>
      </c>
      <c r="D422" s="262">
        <f t="shared" si="1"/>
        <v>17.5</v>
      </c>
      <c r="E422" s="262">
        <v>16.5</v>
      </c>
    </row>
    <row r="423" spans="1:5" x14ac:dyDescent="0.25">
      <c r="A423" s="261">
        <v>45917</v>
      </c>
      <c r="B423" s="262">
        <v>15.59</v>
      </c>
      <c r="C423" s="262">
        <f t="shared" si="0"/>
        <v>15.5</v>
      </c>
      <c r="D423" s="262">
        <f t="shared" si="1"/>
        <v>17.5</v>
      </c>
      <c r="E423" s="262">
        <v>16.5</v>
      </c>
    </row>
    <row r="424" spans="1:5" x14ac:dyDescent="0.25">
      <c r="A424" s="261">
        <v>45918</v>
      </c>
      <c r="B424" s="262">
        <v>15.63</v>
      </c>
      <c r="C424" s="262">
        <f t="shared" si="0"/>
        <v>15.5</v>
      </c>
      <c r="D424" s="262">
        <f t="shared" si="1"/>
        <v>17.5</v>
      </c>
      <c r="E424" s="262">
        <v>16.5</v>
      </c>
    </row>
    <row r="425" spans="1:5" x14ac:dyDescent="0.25">
      <c r="A425" s="261">
        <v>45919</v>
      </c>
      <c r="B425" s="262">
        <v>15.72</v>
      </c>
      <c r="C425" s="262">
        <f t="shared" si="0"/>
        <v>15.5</v>
      </c>
      <c r="D425" s="262">
        <f t="shared" si="1"/>
        <v>17.5</v>
      </c>
      <c r="E425" s="262">
        <v>16.5</v>
      </c>
    </row>
    <row r="426" spans="1:5" x14ac:dyDescent="0.25">
      <c r="A426" s="261">
        <v>45922</v>
      </c>
      <c r="B426" s="262">
        <v>15.77</v>
      </c>
      <c r="C426" s="262">
        <f t="shared" si="0"/>
        <v>15.5</v>
      </c>
      <c r="D426" s="262">
        <f t="shared" si="1"/>
        <v>17.5</v>
      </c>
      <c r="E426" s="262">
        <v>16.5</v>
      </c>
    </row>
    <row r="427" spans="1:5" x14ac:dyDescent="0.25">
      <c r="A427" s="261">
        <v>45923</v>
      </c>
      <c r="B427" s="262">
        <v>15.77</v>
      </c>
      <c r="C427" s="262">
        <f t="shared" si="0"/>
        <v>15.5</v>
      </c>
      <c r="D427" s="262">
        <f t="shared" si="1"/>
        <v>17.5</v>
      </c>
      <c r="E427" s="262">
        <v>16.5</v>
      </c>
    </row>
    <row r="428" spans="1:5" x14ac:dyDescent="0.25">
      <c r="A428" s="261">
        <v>45924</v>
      </c>
      <c r="B428" s="262">
        <v>15.85</v>
      </c>
      <c r="C428" s="262">
        <f t="shared" si="0"/>
        <v>15.5</v>
      </c>
      <c r="D428" s="262">
        <f t="shared" si="1"/>
        <v>17.5</v>
      </c>
      <c r="E428" s="262">
        <v>16.5</v>
      </c>
    </row>
    <row r="429" spans="1:5" x14ac:dyDescent="0.25">
      <c r="A429" s="261">
        <v>45925</v>
      </c>
      <c r="B429" s="262">
        <v>16.07</v>
      </c>
      <c r="C429" s="262">
        <f t="shared" si="0"/>
        <v>15.5</v>
      </c>
      <c r="D429" s="262">
        <f t="shared" si="1"/>
        <v>17.5</v>
      </c>
      <c r="E429" s="262">
        <v>16.5</v>
      </c>
    </row>
    <row r="430" spans="1:5" x14ac:dyDescent="0.25">
      <c r="A430" s="261">
        <v>45926</v>
      </c>
      <c r="B430" s="262">
        <v>15.91</v>
      </c>
      <c r="C430" s="262">
        <f t="shared" si="0"/>
        <v>15.5</v>
      </c>
      <c r="D430" s="262">
        <f t="shared" si="1"/>
        <v>17.5</v>
      </c>
      <c r="E430" s="262">
        <v>16.5</v>
      </c>
    </row>
    <row r="431" spans="1:5" x14ac:dyDescent="0.25">
      <c r="A431" s="261">
        <v>45929</v>
      </c>
      <c r="B431" s="262">
        <v>15.74</v>
      </c>
      <c r="C431" s="262">
        <f t="shared" si="0"/>
        <v>15.5</v>
      </c>
      <c r="D431" s="262">
        <f t="shared" si="1"/>
        <v>17.5</v>
      </c>
      <c r="E431" s="262">
        <v>16.5</v>
      </c>
    </row>
    <row r="432" spans="1:5" x14ac:dyDescent="0.25">
      <c r="A432" s="261">
        <v>45930</v>
      </c>
      <c r="B432" s="262">
        <v>15.7</v>
      </c>
      <c r="C432" s="262">
        <f t="shared" si="0"/>
        <v>15.5</v>
      </c>
      <c r="D432" s="262">
        <f t="shared" si="1"/>
        <v>17.5</v>
      </c>
      <c r="E432" s="262">
        <v>16.5</v>
      </c>
    </row>
    <row r="433" spans="1:5" x14ac:dyDescent="0.25">
      <c r="A433" s="261">
        <v>45931</v>
      </c>
      <c r="B433" s="262">
        <v>15.86</v>
      </c>
      <c r="C433" s="262">
        <f t="shared" si="0"/>
        <v>15.5</v>
      </c>
      <c r="D433" s="262">
        <f t="shared" si="1"/>
        <v>17.5</v>
      </c>
      <c r="E433" s="262">
        <v>16.5</v>
      </c>
    </row>
    <row r="434" spans="1:5" x14ac:dyDescent="0.25">
      <c r="A434" s="261">
        <v>45932</v>
      </c>
      <c r="B434" s="262">
        <v>15.73</v>
      </c>
      <c r="C434" s="262">
        <f t="shared" si="0"/>
        <v>15.5</v>
      </c>
      <c r="D434" s="262">
        <f t="shared" si="1"/>
        <v>17.5</v>
      </c>
      <c r="E434" s="262">
        <v>16.5</v>
      </c>
    </row>
    <row r="435" spans="1:5" x14ac:dyDescent="0.25">
      <c r="A435" s="261">
        <v>45933</v>
      </c>
      <c r="B435" s="262">
        <v>15.72</v>
      </c>
      <c r="C435" s="262">
        <f t="shared" si="0"/>
        <v>15.5</v>
      </c>
      <c r="D435" s="262">
        <f t="shared" si="1"/>
        <v>17.5</v>
      </c>
      <c r="E435" s="262">
        <v>16.5</v>
      </c>
    </row>
    <row r="436" spans="1:5" x14ac:dyDescent="0.25">
      <c r="A436" s="261">
        <v>45936</v>
      </c>
      <c r="B436" s="262">
        <v>15.56</v>
      </c>
      <c r="C436" s="262">
        <f t="shared" si="0"/>
        <v>15.5</v>
      </c>
      <c r="D436" s="262">
        <f t="shared" si="1"/>
        <v>17.5</v>
      </c>
      <c r="E436" s="262">
        <v>16.5</v>
      </c>
    </row>
    <row r="437" spans="1:5" x14ac:dyDescent="0.25">
      <c r="A437" s="261">
        <v>45937</v>
      </c>
      <c r="B437" s="262">
        <v>15.52</v>
      </c>
      <c r="C437" s="262">
        <f t="shared" si="0"/>
        <v>15.5</v>
      </c>
      <c r="D437" s="262">
        <f t="shared" si="1"/>
        <v>17.5</v>
      </c>
      <c r="E437" s="262">
        <v>16.5</v>
      </c>
    </row>
    <row r="438" spans="1:5" x14ac:dyDescent="0.25">
      <c r="A438" s="261">
        <v>45938</v>
      </c>
      <c r="B438" s="262">
        <v>15.53</v>
      </c>
      <c r="C438" s="262">
        <f t="shared" si="0"/>
        <v>15.5</v>
      </c>
      <c r="D438" s="262">
        <f t="shared" si="1"/>
        <v>17.5</v>
      </c>
      <c r="E438" s="262">
        <v>16.5</v>
      </c>
    </row>
    <row r="439" spans="1:5" x14ac:dyDescent="0.25">
      <c r="A439" s="261">
        <v>45939</v>
      </c>
      <c r="B439" s="262">
        <v>15.59</v>
      </c>
      <c r="C439" s="262">
        <f t="shared" si="0"/>
        <v>15.5</v>
      </c>
      <c r="D439" s="262">
        <f t="shared" si="1"/>
        <v>17.5</v>
      </c>
      <c r="E439" s="262">
        <v>16.5</v>
      </c>
    </row>
    <row r="440" spans="1:5" x14ac:dyDescent="0.25">
      <c r="A440" s="261">
        <v>45940</v>
      </c>
      <c r="B440" s="262">
        <v>16.07</v>
      </c>
      <c r="C440" s="262">
        <f t="shared" si="0"/>
        <v>15.5</v>
      </c>
      <c r="D440" s="262">
        <f t="shared" si="1"/>
        <v>17.5</v>
      </c>
      <c r="E440" s="262">
        <v>16.5</v>
      </c>
    </row>
    <row r="441" spans="1:5" x14ac:dyDescent="0.25">
      <c r="A441" s="261">
        <v>45943</v>
      </c>
      <c r="B441" s="262">
        <v>16.96</v>
      </c>
      <c r="C441" s="262">
        <f t="shared" si="0"/>
        <v>17</v>
      </c>
      <c r="D441" s="262">
        <f t="shared" si="1"/>
        <v>19</v>
      </c>
      <c r="E441" s="262">
        <v>18</v>
      </c>
    </row>
    <row r="442" spans="1:5" x14ac:dyDescent="0.25">
      <c r="A442" s="261">
        <v>45944</v>
      </c>
      <c r="B442" s="262">
        <v>16.850000000000001</v>
      </c>
      <c r="C442" s="262">
        <f t="shared" si="0"/>
        <v>17</v>
      </c>
      <c r="D442" s="262">
        <f t="shared" si="1"/>
        <v>19</v>
      </c>
      <c r="E442" s="262">
        <v>18</v>
      </c>
    </row>
    <row r="443" spans="1:5" x14ac:dyDescent="0.25">
      <c r="A443" s="261">
        <v>45945</v>
      </c>
      <c r="B443" s="262">
        <v>17.02</v>
      </c>
      <c r="C443" s="262">
        <f t="shared" si="0"/>
        <v>17</v>
      </c>
      <c r="D443" s="262">
        <f t="shared" si="1"/>
        <v>19</v>
      </c>
      <c r="E443" s="262">
        <v>18</v>
      </c>
    </row>
    <row r="444" spans="1:5" x14ac:dyDescent="0.25">
      <c r="A444" s="261">
        <v>45946</v>
      </c>
      <c r="B444" s="262">
        <v>17.07</v>
      </c>
      <c r="C444" s="262">
        <f t="shared" si="0"/>
        <v>17</v>
      </c>
      <c r="D444" s="262">
        <f t="shared" si="1"/>
        <v>19</v>
      </c>
      <c r="E444" s="262">
        <v>18</v>
      </c>
    </row>
    <row r="445" spans="1:5" x14ac:dyDescent="0.25">
      <c r="A445" s="261">
        <v>45947</v>
      </c>
      <c r="B445" s="262">
        <v>17.010000000000002</v>
      </c>
      <c r="C445" s="262">
        <f t="shared" si="0"/>
        <v>17</v>
      </c>
      <c r="D445" s="262">
        <f t="shared" si="1"/>
        <v>19</v>
      </c>
      <c r="E445" s="262">
        <v>18</v>
      </c>
    </row>
    <row r="446" spans="1:5" x14ac:dyDescent="0.25">
      <c r="A446" s="261">
        <v>45950</v>
      </c>
      <c r="B446" s="262">
        <v>17</v>
      </c>
      <c r="C446" s="262">
        <f t="shared" si="0"/>
        <v>17</v>
      </c>
      <c r="D446" s="262">
        <f t="shared" si="1"/>
        <v>19</v>
      </c>
      <c r="E446" s="262">
        <v>18</v>
      </c>
    </row>
    <row r="447" spans="1:5" x14ac:dyDescent="0.25">
      <c r="A447" s="261">
        <v>45951</v>
      </c>
      <c r="B447" s="262">
        <v>17.12</v>
      </c>
      <c r="C447" s="262">
        <f t="shared" si="0"/>
        <v>17</v>
      </c>
      <c r="D447" s="262">
        <f t="shared" si="1"/>
        <v>19</v>
      </c>
      <c r="E447" s="262">
        <v>18</v>
      </c>
    </row>
    <row r="448" spans="1:5" x14ac:dyDescent="0.25">
      <c r="A448" s="261">
        <v>45952</v>
      </c>
      <c r="B448" s="262">
        <v>17.170000000000002</v>
      </c>
      <c r="C448" s="262">
        <f t="shared" si="0"/>
        <v>17</v>
      </c>
      <c r="D448" s="262">
        <f t="shared" si="1"/>
        <v>19</v>
      </c>
      <c r="E448" s="262">
        <v>18</v>
      </c>
    </row>
    <row r="449" spans="1:5" x14ac:dyDescent="0.25">
      <c r="A449" s="261">
        <v>45953</v>
      </c>
      <c r="B449" s="262">
        <v>17.07</v>
      </c>
      <c r="C449" s="262">
        <f t="shared" si="0"/>
        <v>17</v>
      </c>
      <c r="D449" s="262">
        <f t="shared" si="1"/>
        <v>19</v>
      </c>
      <c r="E449" s="262">
        <v>18</v>
      </c>
    </row>
    <row r="450" spans="1:5" x14ac:dyDescent="0.25">
      <c r="A450" s="261">
        <v>45954</v>
      </c>
      <c r="B450" s="262">
        <v>17.010000000000002</v>
      </c>
      <c r="C450" s="262">
        <f t="shared" si="0"/>
        <v>17</v>
      </c>
      <c r="D450" s="262">
        <f t="shared" si="1"/>
        <v>19</v>
      </c>
      <c r="E450" s="262">
        <v>18</v>
      </c>
    </row>
    <row r="451" spans="1:5" x14ac:dyDescent="0.25">
      <c r="A451" s="261">
        <v>45958</v>
      </c>
      <c r="B451" s="262">
        <v>17.13</v>
      </c>
      <c r="C451" s="262">
        <f t="shared" si="0"/>
        <v>17</v>
      </c>
      <c r="D451" s="262">
        <f t="shared" si="1"/>
        <v>19</v>
      </c>
      <c r="E451" s="262">
        <v>18</v>
      </c>
    </row>
    <row r="452" spans="1:5" x14ac:dyDescent="0.25">
      <c r="A452" s="261">
        <v>45959</v>
      </c>
      <c r="B452" s="262">
        <v>17.18</v>
      </c>
      <c r="C452" s="262">
        <f t="shared" si="0"/>
        <v>17</v>
      </c>
      <c r="D452" s="262">
        <f t="shared" si="1"/>
        <v>19</v>
      </c>
      <c r="E452" s="262">
        <v>18</v>
      </c>
    </row>
    <row r="453" spans="1:5" x14ac:dyDescent="0.25">
      <c r="A453" s="261">
        <v>45960</v>
      </c>
      <c r="B453" s="262">
        <v>17.57</v>
      </c>
      <c r="C453" s="262">
        <f t="shared" si="0"/>
        <v>17</v>
      </c>
      <c r="D453" s="262">
        <f t="shared" si="1"/>
        <v>19</v>
      </c>
      <c r="E453" s="262">
        <v>18</v>
      </c>
    </row>
    <row r="454" spans="1:5" x14ac:dyDescent="0.25">
      <c r="A454" s="261">
        <v>45961</v>
      </c>
      <c r="B454" s="262">
        <v>17.329999999999998</v>
      </c>
      <c r="C454" s="262">
        <f t="shared" si="0"/>
        <v>17</v>
      </c>
      <c r="D454" s="262">
        <f t="shared" si="1"/>
        <v>19</v>
      </c>
      <c r="E454" s="262">
        <v>18</v>
      </c>
    </row>
    <row r="455" spans="1:5" x14ac:dyDescent="0.25">
      <c r="A455" s="261">
        <v>45964</v>
      </c>
      <c r="B455" s="262">
        <v>17.04</v>
      </c>
      <c r="C455" s="262">
        <f t="shared" ref="C455:C518" si="2">E455-1</f>
        <v>17</v>
      </c>
      <c r="D455" s="262">
        <f t="shared" ref="D455:D518" si="3">E455+1</f>
        <v>19</v>
      </c>
      <c r="E455" s="262">
        <v>18</v>
      </c>
    </row>
    <row r="456" spans="1:5" x14ac:dyDescent="0.25">
      <c r="A456" s="261">
        <v>45965</v>
      </c>
      <c r="B456" s="262">
        <v>17.02</v>
      </c>
      <c r="C456" s="262">
        <f t="shared" si="2"/>
        <v>17</v>
      </c>
      <c r="D456" s="262">
        <f t="shared" si="3"/>
        <v>19</v>
      </c>
      <c r="E456" s="262">
        <v>18</v>
      </c>
    </row>
    <row r="457" spans="1:5" x14ac:dyDescent="0.25">
      <c r="A457" s="261">
        <v>45966</v>
      </c>
      <c r="B457" s="262">
        <v>17.03</v>
      </c>
      <c r="C457" s="262">
        <f t="shared" si="2"/>
        <v>17</v>
      </c>
      <c r="D457" s="262">
        <f t="shared" si="3"/>
        <v>19</v>
      </c>
      <c r="E457" s="262">
        <v>18</v>
      </c>
    </row>
    <row r="458" spans="1:5" x14ac:dyDescent="0.25">
      <c r="A458" s="261">
        <v>45967</v>
      </c>
      <c r="B458" s="262">
        <v>17.04</v>
      </c>
      <c r="C458" s="262">
        <f t="shared" si="2"/>
        <v>17</v>
      </c>
      <c r="D458" s="262">
        <f t="shared" si="3"/>
        <v>19</v>
      </c>
      <c r="E458" s="262">
        <v>18</v>
      </c>
    </row>
    <row r="459" spans="1:5" x14ac:dyDescent="0.25">
      <c r="A459" s="261">
        <v>45968</v>
      </c>
      <c r="B459" s="262">
        <v>17</v>
      </c>
      <c r="C459" s="262">
        <f t="shared" si="2"/>
        <v>17</v>
      </c>
      <c r="D459" s="262">
        <f t="shared" si="3"/>
        <v>19</v>
      </c>
      <c r="E459" s="262">
        <v>18</v>
      </c>
    </row>
    <row r="460" spans="1:5" x14ac:dyDescent="0.25">
      <c r="A460" s="261">
        <v>45971</v>
      </c>
      <c r="B460" s="262">
        <v>17.02</v>
      </c>
      <c r="C460" s="262">
        <f t="shared" si="2"/>
        <v>17</v>
      </c>
      <c r="D460" s="262">
        <f t="shared" si="3"/>
        <v>19</v>
      </c>
      <c r="E460" s="262">
        <v>18</v>
      </c>
    </row>
    <row r="461" spans="1:5" x14ac:dyDescent="0.25">
      <c r="A461" s="261">
        <v>45972</v>
      </c>
      <c r="B461" s="262">
        <v>17</v>
      </c>
      <c r="C461" s="262">
        <f t="shared" si="2"/>
        <v>17</v>
      </c>
      <c r="D461" s="262">
        <f t="shared" si="3"/>
        <v>19</v>
      </c>
      <c r="E461" s="262">
        <v>18</v>
      </c>
    </row>
    <row r="462" spans="1:5" x14ac:dyDescent="0.25">
      <c r="A462" s="261">
        <v>45973</v>
      </c>
      <c r="B462" s="262">
        <v>17</v>
      </c>
      <c r="C462" s="262">
        <f t="shared" si="2"/>
        <v>17</v>
      </c>
      <c r="D462" s="262">
        <f t="shared" si="3"/>
        <v>19</v>
      </c>
      <c r="E462" s="262">
        <v>18</v>
      </c>
    </row>
    <row r="463" spans="1:5" x14ac:dyDescent="0.25">
      <c r="A463" s="261">
        <v>45974</v>
      </c>
      <c r="B463" s="262">
        <v>17</v>
      </c>
      <c r="C463" s="262">
        <f t="shared" si="2"/>
        <v>17</v>
      </c>
      <c r="D463" s="262">
        <f t="shared" si="3"/>
        <v>19</v>
      </c>
      <c r="E463" s="262">
        <v>18</v>
      </c>
    </row>
    <row r="464" spans="1:5" x14ac:dyDescent="0.25">
      <c r="A464" s="261">
        <v>45975</v>
      </c>
      <c r="B464" s="262">
        <v>17</v>
      </c>
      <c r="C464" s="262">
        <f t="shared" si="2"/>
        <v>17</v>
      </c>
      <c r="D464" s="262">
        <f t="shared" si="3"/>
        <v>19</v>
      </c>
      <c r="E464" s="262">
        <v>18</v>
      </c>
    </row>
    <row r="465" spans="1:5" x14ac:dyDescent="0.25">
      <c r="A465" s="261">
        <v>45978</v>
      </c>
      <c r="B465" s="262">
        <v>17</v>
      </c>
      <c r="C465" s="262">
        <f t="shared" si="2"/>
        <v>17</v>
      </c>
      <c r="D465" s="262">
        <f t="shared" si="3"/>
        <v>19</v>
      </c>
      <c r="E465" s="262">
        <v>18</v>
      </c>
    </row>
    <row r="466" spans="1:5" x14ac:dyDescent="0.25">
      <c r="A466" s="261">
        <v>45979</v>
      </c>
      <c r="B466" s="262">
        <v>17</v>
      </c>
      <c r="C466" s="262">
        <f t="shared" si="2"/>
        <v>17</v>
      </c>
      <c r="D466" s="262">
        <f t="shared" si="3"/>
        <v>19</v>
      </c>
      <c r="E466" s="262">
        <v>18</v>
      </c>
    </row>
    <row r="467" spans="1:5" x14ac:dyDescent="0.25">
      <c r="A467" s="261">
        <v>45980</v>
      </c>
      <c r="B467" s="262">
        <v>17</v>
      </c>
      <c r="C467" s="262">
        <f t="shared" si="2"/>
        <v>17</v>
      </c>
      <c r="D467" s="262">
        <f t="shared" si="3"/>
        <v>19</v>
      </c>
      <c r="E467" s="262">
        <v>18</v>
      </c>
    </row>
    <row r="468" spans="1:5" x14ac:dyDescent="0.25">
      <c r="A468" s="261">
        <v>45981</v>
      </c>
      <c r="B468" s="262">
        <v>17</v>
      </c>
      <c r="C468" s="262">
        <f t="shared" si="2"/>
        <v>17</v>
      </c>
      <c r="D468" s="262">
        <f t="shared" si="3"/>
        <v>19</v>
      </c>
      <c r="E468" s="262">
        <v>18</v>
      </c>
    </row>
    <row r="469" spans="1:5" x14ac:dyDescent="0.25">
      <c r="A469" s="261">
        <v>45982</v>
      </c>
      <c r="B469" s="262">
        <v>17.05</v>
      </c>
      <c r="C469" s="262">
        <f t="shared" si="2"/>
        <v>17</v>
      </c>
      <c r="D469" s="262">
        <f t="shared" si="3"/>
        <v>19</v>
      </c>
      <c r="E469" s="262">
        <v>18</v>
      </c>
    </row>
    <row r="470" spans="1:5" x14ac:dyDescent="0.25">
      <c r="A470" s="261">
        <v>45985</v>
      </c>
      <c r="B470" s="262">
        <v>17.149999999999999</v>
      </c>
      <c r="C470" s="262">
        <f t="shared" si="2"/>
        <v>17</v>
      </c>
      <c r="D470" s="262">
        <f t="shared" si="3"/>
        <v>19</v>
      </c>
      <c r="E470" s="262">
        <v>18</v>
      </c>
    </row>
    <row r="471" spans="1:5" x14ac:dyDescent="0.25">
      <c r="A471" s="261">
        <v>45986</v>
      </c>
      <c r="B471" s="262">
        <v>17.34</v>
      </c>
      <c r="C471" s="262">
        <f t="shared" si="2"/>
        <v>17</v>
      </c>
      <c r="D471" s="262">
        <f t="shared" si="3"/>
        <v>19</v>
      </c>
      <c r="E471" s="262">
        <v>18</v>
      </c>
    </row>
    <row r="472" spans="1:5" x14ac:dyDescent="0.25">
      <c r="A472" s="261">
        <v>45987</v>
      </c>
      <c r="B472" s="262">
        <v>17.600000000000001</v>
      </c>
      <c r="C472" s="262">
        <f t="shared" si="2"/>
        <v>17</v>
      </c>
      <c r="D472" s="262">
        <f t="shared" si="3"/>
        <v>19</v>
      </c>
      <c r="E472" s="262">
        <v>18</v>
      </c>
    </row>
    <row r="473" spans="1:5" x14ac:dyDescent="0.25">
      <c r="A473" s="261">
        <v>45988</v>
      </c>
      <c r="B473" s="262">
        <v>17.46</v>
      </c>
      <c r="C473" s="262">
        <f t="shared" si="2"/>
        <v>17</v>
      </c>
      <c r="D473" s="262">
        <f t="shared" si="3"/>
        <v>19</v>
      </c>
      <c r="E473" s="262">
        <v>18</v>
      </c>
    </row>
    <row r="474" spans="1:5" x14ac:dyDescent="0.25">
      <c r="A474" s="261">
        <v>45989</v>
      </c>
      <c r="B474" s="262">
        <v>17.52</v>
      </c>
      <c r="C474" s="262">
        <f t="shared" si="2"/>
        <v>17</v>
      </c>
      <c r="D474" s="262">
        <f t="shared" si="3"/>
        <v>19</v>
      </c>
      <c r="E474" s="262">
        <v>18</v>
      </c>
    </row>
    <row r="475" spans="1:5" x14ac:dyDescent="0.25">
      <c r="A475" s="261">
        <v>45992</v>
      </c>
      <c r="B475" s="262">
        <v>17.190000000000001</v>
      </c>
      <c r="C475" s="262">
        <f t="shared" si="2"/>
        <v>17</v>
      </c>
      <c r="D475" s="262">
        <f t="shared" si="3"/>
        <v>19</v>
      </c>
      <c r="E475" s="262">
        <v>18</v>
      </c>
    </row>
    <row r="476" spans="1:5" x14ac:dyDescent="0.25">
      <c r="A476" s="261">
        <v>45993</v>
      </c>
      <c r="B476" s="262">
        <v>17.05</v>
      </c>
      <c r="C476" s="262">
        <f t="shared" si="2"/>
        <v>17</v>
      </c>
      <c r="D476" s="262">
        <f t="shared" si="3"/>
        <v>19</v>
      </c>
      <c r="E476" s="262">
        <v>18</v>
      </c>
    </row>
    <row r="477" spans="1:5" x14ac:dyDescent="0.25">
      <c r="A477" s="261">
        <v>45994</v>
      </c>
      <c r="B477" s="262">
        <v>17.07</v>
      </c>
      <c r="C477" s="262">
        <f t="shared" si="2"/>
        <v>17</v>
      </c>
      <c r="D477" s="262">
        <f t="shared" si="3"/>
        <v>19</v>
      </c>
      <c r="E477" s="262">
        <v>18</v>
      </c>
    </row>
    <row r="478" spans="1:5" x14ac:dyDescent="0.25">
      <c r="A478" s="261">
        <v>45995</v>
      </c>
      <c r="B478" s="262">
        <v>17.170000000000002</v>
      </c>
      <c r="C478" s="262">
        <f t="shared" si="2"/>
        <v>17</v>
      </c>
      <c r="D478" s="262">
        <f t="shared" si="3"/>
        <v>19</v>
      </c>
      <c r="E478" s="262">
        <v>18</v>
      </c>
    </row>
    <row r="479" spans="1:5" x14ac:dyDescent="0.25">
      <c r="A479" s="261">
        <v>45996</v>
      </c>
      <c r="B479" s="262">
        <v>17.059999999999999</v>
      </c>
      <c r="C479" s="262">
        <f t="shared" si="2"/>
        <v>17</v>
      </c>
      <c r="D479" s="262">
        <f t="shared" si="3"/>
        <v>19</v>
      </c>
      <c r="E479" s="262">
        <v>18</v>
      </c>
    </row>
    <row r="480" spans="1:5" x14ac:dyDescent="0.25">
      <c r="A480" s="261">
        <v>45999</v>
      </c>
      <c r="B480" s="262">
        <v>17.16</v>
      </c>
      <c r="C480" s="262">
        <f t="shared" si="2"/>
        <v>17</v>
      </c>
      <c r="D480" s="262">
        <f t="shared" si="3"/>
        <v>19</v>
      </c>
      <c r="E480" s="262">
        <v>18</v>
      </c>
    </row>
    <row r="481" spans="1:5" x14ac:dyDescent="0.25">
      <c r="A481" s="261">
        <v>46000</v>
      </c>
      <c r="B481" s="262">
        <v>17.07</v>
      </c>
      <c r="C481" s="262">
        <f t="shared" si="2"/>
        <v>17</v>
      </c>
      <c r="D481" s="262">
        <f t="shared" si="3"/>
        <v>19</v>
      </c>
      <c r="E481" s="262">
        <v>18</v>
      </c>
    </row>
    <row r="482" spans="1:5" x14ac:dyDescent="0.25">
      <c r="A482" s="261">
        <v>46001</v>
      </c>
      <c r="B482" s="262">
        <v>17.059999999999999</v>
      </c>
      <c r="C482" s="262">
        <f t="shared" si="2"/>
        <v>17</v>
      </c>
      <c r="D482" s="262">
        <f t="shared" si="3"/>
        <v>19</v>
      </c>
      <c r="E482" s="262">
        <v>18</v>
      </c>
    </row>
    <row r="483" spans="1:5" x14ac:dyDescent="0.25">
      <c r="A483" s="261">
        <v>46002</v>
      </c>
      <c r="B483" s="262">
        <v>17.04</v>
      </c>
      <c r="C483" s="262">
        <f t="shared" si="2"/>
        <v>17</v>
      </c>
      <c r="D483" s="262">
        <f t="shared" si="3"/>
        <v>19</v>
      </c>
      <c r="E483" s="262">
        <v>18</v>
      </c>
    </row>
    <row r="484" spans="1:5" x14ac:dyDescent="0.25">
      <c r="A484" s="261">
        <v>46003</v>
      </c>
      <c r="B484" s="262">
        <v>17.010000000000002</v>
      </c>
      <c r="C484" s="262">
        <f t="shared" si="2"/>
        <v>17</v>
      </c>
      <c r="D484" s="262">
        <f t="shared" si="3"/>
        <v>19</v>
      </c>
      <c r="E484" s="262">
        <v>18</v>
      </c>
    </row>
    <row r="485" spans="1:5" x14ac:dyDescent="0.25">
      <c r="A485" s="261">
        <v>46006</v>
      </c>
      <c r="B485" s="262">
        <v>17.010000000000002</v>
      </c>
      <c r="C485" s="262">
        <f t="shared" si="2"/>
        <v>17</v>
      </c>
      <c r="D485" s="262">
        <f t="shared" si="3"/>
        <v>19</v>
      </c>
      <c r="E485" s="262">
        <v>18</v>
      </c>
    </row>
    <row r="486" spans="1:5" x14ac:dyDescent="0.25">
      <c r="A486" s="261">
        <v>46008</v>
      </c>
      <c r="B486" s="262">
        <v>17.010000000000002</v>
      </c>
      <c r="C486" s="262">
        <f t="shared" si="2"/>
        <v>17</v>
      </c>
      <c r="D486" s="262">
        <f t="shared" si="3"/>
        <v>19</v>
      </c>
      <c r="E486" s="262">
        <v>18</v>
      </c>
    </row>
    <row r="487" spans="1:5" x14ac:dyDescent="0.25">
      <c r="A487" s="261">
        <v>46009</v>
      </c>
      <c r="B487" s="262">
        <v>17</v>
      </c>
      <c r="C487" s="262">
        <f t="shared" si="2"/>
        <v>17</v>
      </c>
      <c r="D487" s="262">
        <f t="shared" si="3"/>
        <v>19</v>
      </c>
      <c r="E487" s="262">
        <v>18</v>
      </c>
    </row>
    <row r="488" spans="1:5" x14ac:dyDescent="0.25">
      <c r="A488" s="261">
        <v>46010</v>
      </c>
      <c r="B488" s="262">
        <v>17</v>
      </c>
      <c r="C488" s="262">
        <f t="shared" si="2"/>
        <v>17</v>
      </c>
      <c r="D488" s="262">
        <f t="shared" si="3"/>
        <v>19</v>
      </c>
      <c r="E488" s="262">
        <v>18</v>
      </c>
    </row>
    <row r="489" spans="1:5" x14ac:dyDescent="0.25">
      <c r="A489" s="261">
        <v>46013</v>
      </c>
      <c r="B489" s="262">
        <v>17</v>
      </c>
      <c r="C489" s="262">
        <f t="shared" si="2"/>
        <v>17</v>
      </c>
      <c r="D489" s="262">
        <f t="shared" si="3"/>
        <v>19</v>
      </c>
      <c r="E489" s="262">
        <v>18</v>
      </c>
    </row>
    <row r="490" spans="1:5" x14ac:dyDescent="0.25">
      <c r="A490" s="261">
        <v>46014</v>
      </c>
      <c r="B490" s="262">
        <v>17.02</v>
      </c>
      <c r="C490" s="262">
        <f t="shared" si="2"/>
        <v>17</v>
      </c>
      <c r="D490" s="262">
        <f t="shared" si="3"/>
        <v>19</v>
      </c>
      <c r="E490" s="262">
        <v>18</v>
      </c>
    </row>
    <row r="491" spans="1:5" x14ac:dyDescent="0.25">
      <c r="A491" s="261">
        <v>46015</v>
      </c>
      <c r="B491" s="262">
        <v>17.03</v>
      </c>
      <c r="C491" s="262">
        <f t="shared" si="2"/>
        <v>17</v>
      </c>
      <c r="D491" s="262">
        <f t="shared" si="3"/>
        <v>19</v>
      </c>
      <c r="E491" s="262">
        <v>18</v>
      </c>
    </row>
    <row r="492" spans="1:5" x14ac:dyDescent="0.25">
      <c r="A492" s="261">
        <v>46016</v>
      </c>
      <c r="B492" s="262">
        <v>17.059999999999999</v>
      </c>
      <c r="C492" s="262">
        <f t="shared" si="2"/>
        <v>17</v>
      </c>
      <c r="D492" s="262">
        <f t="shared" si="3"/>
        <v>19</v>
      </c>
      <c r="E492" s="262">
        <v>18</v>
      </c>
    </row>
    <row r="493" spans="1:5" x14ac:dyDescent="0.25">
      <c r="A493" s="261">
        <v>46017</v>
      </c>
      <c r="B493" s="262">
        <v>17.02</v>
      </c>
      <c r="C493" s="262">
        <f t="shared" si="2"/>
        <v>17</v>
      </c>
      <c r="D493" s="262">
        <f t="shared" si="3"/>
        <v>19</v>
      </c>
      <c r="E493" s="262">
        <v>18</v>
      </c>
    </row>
    <row r="494" spans="1:5" x14ac:dyDescent="0.25">
      <c r="A494" s="261">
        <v>46020</v>
      </c>
      <c r="B494" s="262">
        <v>17.079999999999998</v>
      </c>
      <c r="C494" s="262">
        <f t="shared" si="2"/>
        <v>17</v>
      </c>
      <c r="D494" s="262">
        <f t="shared" si="3"/>
        <v>19</v>
      </c>
      <c r="E494" s="262">
        <v>18</v>
      </c>
    </row>
    <row r="495" spans="1:5" x14ac:dyDescent="0.25">
      <c r="A495" s="261">
        <v>46021</v>
      </c>
      <c r="B495" s="262">
        <v>17</v>
      </c>
      <c r="C495" s="262">
        <f t="shared" si="2"/>
        <v>17</v>
      </c>
      <c r="D495" s="262">
        <f t="shared" si="3"/>
        <v>19</v>
      </c>
      <c r="E495" s="262">
        <v>18</v>
      </c>
    </row>
    <row r="496" spans="1:5" x14ac:dyDescent="0.25">
      <c r="A496" s="261">
        <v>46022</v>
      </c>
      <c r="B496" s="262">
        <v>17</v>
      </c>
      <c r="C496" s="262">
        <f t="shared" si="2"/>
        <v>17</v>
      </c>
      <c r="D496" s="262">
        <f t="shared" si="3"/>
        <v>19</v>
      </c>
      <c r="E496" s="262">
        <v>18</v>
      </c>
    </row>
    <row r="497" spans="1:5" x14ac:dyDescent="0.25">
      <c r="A497" s="261">
        <v>46027</v>
      </c>
      <c r="B497" s="262">
        <v>17</v>
      </c>
      <c r="C497" s="262">
        <f t="shared" si="2"/>
        <v>17</v>
      </c>
      <c r="D497" s="262">
        <f t="shared" si="3"/>
        <v>19</v>
      </c>
      <c r="E497" s="262">
        <v>18</v>
      </c>
    </row>
    <row r="498" spans="1:5" x14ac:dyDescent="0.25">
      <c r="A498" s="261">
        <v>46028</v>
      </c>
      <c r="B498" s="262">
        <v>17</v>
      </c>
      <c r="C498" s="262">
        <f t="shared" si="2"/>
        <v>17</v>
      </c>
      <c r="D498" s="262">
        <f t="shared" si="3"/>
        <v>19</v>
      </c>
      <c r="E498" s="262">
        <v>18</v>
      </c>
    </row>
    <row r="499" spans="1:5" x14ac:dyDescent="0.25">
      <c r="A499" s="261">
        <v>46030</v>
      </c>
      <c r="B499" s="262">
        <v>17</v>
      </c>
      <c r="C499" s="262">
        <f t="shared" si="2"/>
        <v>17</v>
      </c>
      <c r="D499" s="262">
        <f t="shared" si="3"/>
        <v>19</v>
      </c>
      <c r="E499" s="262">
        <v>18</v>
      </c>
    </row>
    <row r="500" spans="1:5" x14ac:dyDescent="0.25">
      <c r="A500" s="261">
        <v>46031</v>
      </c>
      <c r="B500" s="262">
        <v>17</v>
      </c>
      <c r="C500" s="262">
        <f t="shared" si="2"/>
        <v>17</v>
      </c>
      <c r="D500" s="262">
        <f t="shared" si="3"/>
        <v>19</v>
      </c>
      <c r="E500" s="262">
        <v>18</v>
      </c>
    </row>
    <row r="501" spans="1:5" x14ac:dyDescent="0.25">
      <c r="A501" s="261">
        <v>46034</v>
      </c>
      <c r="B501" s="262">
        <v>17.010000000000002</v>
      </c>
      <c r="C501" s="262">
        <f t="shared" si="2"/>
        <v>17</v>
      </c>
      <c r="D501" s="262">
        <f t="shared" si="3"/>
        <v>19</v>
      </c>
      <c r="E501" s="262">
        <v>18</v>
      </c>
    </row>
    <row r="502" spans="1:5" x14ac:dyDescent="0.25">
      <c r="A502" s="261">
        <v>46035</v>
      </c>
      <c r="B502" s="262">
        <v>17</v>
      </c>
      <c r="C502" s="262">
        <f t="shared" si="2"/>
        <v>17</v>
      </c>
      <c r="D502" s="262">
        <f t="shared" si="3"/>
        <v>19</v>
      </c>
      <c r="E502" s="262">
        <v>18</v>
      </c>
    </row>
    <row r="503" spans="1:5" x14ac:dyDescent="0.25">
      <c r="A503" s="261">
        <v>46036</v>
      </c>
      <c r="B503" s="262">
        <v>17</v>
      </c>
      <c r="C503" s="262">
        <f t="shared" si="2"/>
        <v>17</v>
      </c>
      <c r="D503" s="262">
        <f t="shared" si="3"/>
        <v>19</v>
      </c>
      <c r="E503" s="262">
        <v>18</v>
      </c>
    </row>
    <row r="504" spans="1:5" x14ac:dyDescent="0.25">
      <c r="A504" s="261">
        <v>46037</v>
      </c>
      <c r="B504" s="262">
        <v>17.010000000000002</v>
      </c>
      <c r="C504" s="262">
        <f t="shared" si="2"/>
        <v>17</v>
      </c>
      <c r="D504" s="262">
        <f t="shared" si="3"/>
        <v>19</v>
      </c>
      <c r="E504" s="262">
        <v>18</v>
      </c>
    </row>
    <row r="505" spans="1:5" x14ac:dyDescent="0.25">
      <c r="A505" s="261">
        <v>46038</v>
      </c>
      <c r="B505" s="262">
        <v>17.170000000000002</v>
      </c>
      <c r="C505" s="262">
        <f t="shared" si="2"/>
        <v>17</v>
      </c>
      <c r="D505" s="262">
        <f t="shared" si="3"/>
        <v>19</v>
      </c>
      <c r="E505" s="262">
        <v>18</v>
      </c>
    </row>
    <row r="506" spans="1:5" x14ac:dyDescent="0.25">
      <c r="A506" s="261">
        <v>46041</v>
      </c>
      <c r="B506" s="262">
        <v>17.46</v>
      </c>
      <c r="C506" s="262">
        <f t="shared" si="2"/>
        <v>17</v>
      </c>
      <c r="D506" s="262">
        <f t="shared" si="3"/>
        <v>19</v>
      </c>
      <c r="E506" s="262">
        <v>18</v>
      </c>
    </row>
    <row r="507" spans="1:5" x14ac:dyDescent="0.25">
      <c r="A507" s="261">
        <v>46042</v>
      </c>
      <c r="B507" s="262">
        <v>17.62</v>
      </c>
      <c r="C507" s="262">
        <f t="shared" si="2"/>
        <v>17</v>
      </c>
      <c r="D507" s="262">
        <f t="shared" si="3"/>
        <v>19</v>
      </c>
      <c r="E507" s="262">
        <v>18</v>
      </c>
    </row>
    <row r="508" spans="1:5" x14ac:dyDescent="0.25">
      <c r="A508" s="261">
        <v>46043</v>
      </c>
      <c r="B508" s="262">
        <v>17.670000000000002</v>
      </c>
      <c r="C508" s="262">
        <f t="shared" si="2"/>
        <v>17</v>
      </c>
      <c r="D508" s="262">
        <f t="shared" si="3"/>
        <v>19</v>
      </c>
      <c r="E508" s="262">
        <v>18</v>
      </c>
    </row>
    <row r="509" spans="1:5" x14ac:dyDescent="0.25">
      <c r="A509" s="261">
        <v>46044</v>
      </c>
      <c r="B509" s="262">
        <v>17.54</v>
      </c>
      <c r="C509" s="262">
        <f t="shared" si="2"/>
        <v>17</v>
      </c>
      <c r="D509" s="262">
        <f t="shared" si="3"/>
        <v>19</v>
      </c>
      <c r="E509" s="262">
        <v>18</v>
      </c>
    </row>
    <row r="510" spans="1:5" x14ac:dyDescent="0.25">
      <c r="A510" s="261">
        <v>46045</v>
      </c>
      <c r="B510" s="262">
        <v>17.59</v>
      </c>
      <c r="C510" s="262">
        <f t="shared" si="2"/>
        <v>17</v>
      </c>
      <c r="D510" s="262">
        <f t="shared" si="3"/>
        <v>19</v>
      </c>
      <c r="E510" s="262">
        <v>18</v>
      </c>
    </row>
    <row r="511" spans="1:5" x14ac:dyDescent="0.25">
      <c r="A511" s="261">
        <v>46048</v>
      </c>
      <c r="B511" s="262">
        <v>17.8</v>
      </c>
      <c r="C511" s="262">
        <f t="shared" si="2"/>
        <v>17</v>
      </c>
      <c r="D511" s="262">
        <f t="shared" si="3"/>
        <v>19</v>
      </c>
      <c r="E511" s="262">
        <v>18</v>
      </c>
    </row>
    <row r="512" spans="1:5" x14ac:dyDescent="0.25">
      <c r="A512" s="261">
        <v>46049</v>
      </c>
      <c r="B512" s="262">
        <v>17.93</v>
      </c>
      <c r="C512" s="262">
        <f t="shared" si="2"/>
        <v>17</v>
      </c>
      <c r="D512" s="262">
        <f t="shared" si="3"/>
        <v>19</v>
      </c>
      <c r="E512" s="262">
        <v>18</v>
      </c>
    </row>
    <row r="513" spans="1:5" x14ac:dyDescent="0.25">
      <c r="A513" s="261">
        <v>46050</v>
      </c>
      <c r="B513" s="262">
        <v>18.059999999999999</v>
      </c>
      <c r="C513" s="262">
        <f t="shared" si="2"/>
        <v>17</v>
      </c>
      <c r="D513" s="262">
        <f t="shared" si="3"/>
        <v>19</v>
      </c>
      <c r="E513" s="262">
        <v>18</v>
      </c>
    </row>
    <row r="514" spans="1:5" x14ac:dyDescent="0.25">
      <c r="A514" s="261">
        <v>46051</v>
      </c>
      <c r="B514" s="262">
        <v>18.05</v>
      </c>
      <c r="C514" s="262">
        <f t="shared" si="2"/>
        <v>17</v>
      </c>
      <c r="D514" s="262">
        <f t="shared" si="3"/>
        <v>19</v>
      </c>
      <c r="E514" s="262">
        <v>18</v>
      </c>
    </row>
    <row r="515" spans="1:5" x14ac:dyDescent="0.25">
      <c r="A515" s="261">
        <v>46052</v>
      </c>
      <c r="B515" s="262">
        <v>17.95</v>
      </c>
      <c r="C515" s="262">
        <f t="shared" si="2"/>
        <v>17</v>
      </c>
      <c r="D515" s="262">
        <f t="shared" si="3"/>
        <v>19</v>
      </c>
      <c r="E515" s="262">
        <v>18</v>
      </c>
    </row>
    <row r="516" spans="1:5" x14ac:dyDescent="0.25">
      <c r="A516" s="261">
        <v>46055</v>
      </c>
      <c r="B516" s="262">
        <v>17.559999999999999</v>
      </c>
      <c r="C516" s="262">
        <f t="shared" si="2"/>
        <v>17</v>
      </c>
      <c r="D516" s="262">
        <f t="shared" si="3"/>
        <v>19</v>
      </c>
      <c r="E516" s="262">
        <v>18</v>
      </c>
    </row>
    <row r="517" spans="1:5" x14ac:dyDescent="0.25">
      <c r="A517" s="261">
        <v>46056</v>
      </c>
      <c r="B517" s="262">
        <v>17.36</v>
      </c>
      <c r="C517" s="262">
        <f t="shared" si="2"/>
        <v>17</v>
      </c>
      <c r="D517" s="262">
        <f t="shared" si="3"/>
        <v>19</v>
      </c>
      <c r="E517" s="262">
        <v>18</v>
      </c>
    </row>
    <row r="518" spans="1:5" x14ac:dyDescent="0.25">
      <c r="A518" s="261">
        <v>46057</v>
      </c>
      <c r="B518" s="262">
        <v>17.43</v>
      </c>
      <c r="C518" s="262">
        <f t="shared" si="2"/>
        <v>17</v>
      </c>
      <c r="D518" s="262">
        <f t="shared" si="3"/>
        <v>19</v>
      </c>
      <c r="E518" s="262">
        <v>18</v>
      </c>
    </row>
    <row r="519" spans="1:5" x14ac:dyDescent="0.25">
      <c r="A519" s="261">
        <v>46058</v>
      </c>
      <c r="B519" s="262">
        <v>17.39</v>
      </c>
      <c r="C519" s="262">
        <f t="shared" ref="C519:C575" si="4">E519-1</f>
        <v>17</v>
      </c>
      <c r="D519" s="262">
        <f t="shared" ref="D519:D575" si="5">E519+1</f>
        <v>19</v>
      </c>
      <c r="E519" s="262">
        <v>18</v>
      </c>
    </row>
    <row r="520" spans="1:5" x14ac:dyDescent="0.25">
      <c r="A520" s="261">
        <v>46059</v>
      </c>
      <c r="B520" s="262">
        <v>17.32</v>
      </c>
      <c r="C520" s="262">
        <f t="shared" si="4"/>
        <v>17</v>
      </c>
      <c r="D520" s="262">
        <f t="shared" si="5"/>
        <v>19</v>
      </c>
      <c r="E520" s="262">
        <v>18</v>
      </c>
    </row>
    <row r="521" spans="1:5" x14ac:dyDescent="0.25">
      <c r="A521" s="261">
        <v>46062</v>
      </c>
      <c r="B521" s="262">
        <v>17.2</v>
      </c>
      <c r="C521" s="262">
        <f t="shared" si="4"/>
        <v>17</v>
      </c>
      <c r="D521" s="262">
        <f t="shared" si="5"/>
        <v>19</v>
      </c>
      <c r="E521" s="262">
        <v>18</v>
      </c>
    </row>
    <row r="522" spans="1:5" x14ac:dyDescent="0.25">
      <c r="A522" s="261">
        <v>46063</v>
      </c>
      <c r="B522" s="262">
        <v>17.13</v>
      </c>
      <c r="C522" s="262">
        <f t="shared" si="4"/>
        <v>17</v>
      </c>
      <c r="D522" s="262">
        <f t="shared" si="5"/>
        <v>19</v>
      </c>
      <c r="E522" s="262">
        <v>18</v>
      </c>
    </row>
    <row r="523" spans="1:5" x14ac:dyDescent="0.25">
      <c r="A523" s="261">
        <v>46064</v>
      </c>
      <c r="B523" s="262">
        <v>17.100000000000001</v>
      </c>
      <c r="C523" s="262">
        <f t="shared" si="4"/>
        <v>17</v>
      </c>
      <c r="D523" s="262">
        <f t="shared" si="5"/>
        <v>19</v>
      </c>
      <c r="E523" s="262">
        <v>18</v>
      </c>
    </row>
    <row r="524" spans="1:5" x14ac:dyDescent="0.25">
      <c r="A524" s="261">
        <v>46065</v>
      </c>
      <c r="B524" s="262">
        <v>17.04</v>
      </c>
      <c r="C524" s="262">
        <f t="shared" si="4"/>
        <v>17</v>
      </c>
      <c r="D524" s="262">
        <f t="shared" si="5"/>
        <v>19</v>
      </c>
      <c r="E524" s="262">
        <v>18</v>
      </c>
    </row>
    <row r="525" spans="1:5" x14ac:dyDescent="0.25">
      <c r="A525" s="261">
        <v>46066</v>
      </c>
      <c r="B525" s="262">
        <v>17.010000000000002</v>
      </c>
      <c r="C525" s="262">
        <f t="shared" si="4"/>
        <v>17</v>
      </c>
      <c r="D525" s="262">
        <f t="shared" si="5"/>
        <v>19</v>
      </c>
      <c r="E525" s="262">
        <v>18</v>
      </c>
    </row>
    <row r="526" spans="1:5" x14ac:dyDescent="0.25">
      <c r="A526" s="261">
        <v>46069</v>
      </c>
      <c r="B526" s="262">
        <v>17</v>
      </c>
      <c r="C526" s="262">
        <f t="shared" si="4"/>
        <v>17</v>
      </c>
      <c r="D526" s="262">
        <f t="shared" si="5"/>
        <v>19</v>
      </c>
      <c r="E526" s="262">
        <v>18</v>
      </c>
    </row>
    <row r="527" spans="1:5" x14ac:dyDescent="0.25">
      <c r="A527" s="261">
        <v>46070</v>
      </c>
      <c r="B527" s="262">
        <v>17.010000000000002</v>
      </c>
      <c r="C527" s="262">
        <f t="shared" si="4"/>
        <v>17</v>
      </c>
      <c r="D527" s="262">
        <f t="shared" si="5"/>
        <v>19</v>
      </c>
      <c r="E527" s="262">
        <v>18</v>
      </c>
    </row>
    <row r="528" spans="1:5" x14ac:dyDescent="0.25">
      <c r="A528" s="261">
        <v>46071</v>
      </c>
      <c r="B528" s="262">
        <v>17.04</v>
      </c>
      <c r="C528" s="262">
        <f t="shared" si="4"/>
        <v>17</v>
      </c>
      <c r="D528" s="262">
        <f t="shared" si="5"/>
        <v>19</v>
      </c>
      <c r="E528" s="262">
        <v>18</v>
      </c>
    </row>
    <row r="529" spans="1:5" x14ac:dyDescent="0.25">
      <c r="A529" s="261">
        <v>46072</v>
      </c>
      <c r="B529" s="262">
        <v>17.04</v>
      </c>
      <c r="C529" s="262">
        <f t="shared" si="4"/>
        <v>17</v>
      </c>
      <c r="D529" s="262">
        <f t="shared" si="5"/>
        <v>19</v>
      </c>
      <c r="E529" s="262">
        <v>18</v>
      </c>
    </row>
    <row r="530" spans="1:5" x14ac:dyDescent="0.25">
      <c r="A530" s="261">
        <v>46073</v>
      </c>
      <c r="B530" s="262">
        <v>17.07</v>
      </c>
      <c r="C530" s="262">
        <f t="shared" si="4"/>
        <v>17</v>
      </c>
      <c r="D530" s="262">
        <f t="shared" si="5"/>
        <v>19</v>
      </c>
      <c r="E530" s="262">
        <v>18</v>
      </c>
    </row>
    <row r="531" spans="1:5" x14ac:dyDescent="0.25">
      <c r="A531" s="261">
        <v>46076</v>
      </c>
      <c r="B531" s="262">
        <v>17.18</v>
      </c>
      <c r="C531" s="262">
        <f t="shared" si="4"/>
        <v>17</v>
      </c>
      <c r="D531" s="262">
        <f t="shared" si="5"/>
        <v>19</v>
      </c>
      <c r="E531" s="262">
        <v>18</v>
      </c>
    </row>
    <row r="532" spans="1:5" x14ac:dyDescent="0.25">
      <c r="A532" s="261">
        <v>46077</v>
      </c>
      <c r="B532" s="262">
        <v>17.3</v>
      </c>
      <c r="C532" s="262">
        <f t="shared" si="4"/>
        <v>17</v>
      </c>
      <c r="D532" s="262">
        <f t="shared" si="5"/>
        <v>19</v>
      </c>
      <c r="E532" s="262">
        <v>18</v>
      </c>
    </row>
    <row r="533" spans="1:5" x14ac:dyDescent="0.25">
      <c r="A533" s="261">
        <v>46078</v>
      </c>
      <c r="B533" s="262">
        <v>17.34</v>
      </c>
      <c r="C533" s="262">
        <f t="shared" si="4"/>
        <v>17</v>
      </c>
      <c r="D533" s="262">
        <f t="shared" si="5"/>
        <v>19</v>
      </c>
      <c r="E533" s="262">
        <v>18</v>
      </c>
    </row>
    <row r="534" spans="1:5" x14ac:dyDescent="0.25">
      <c r="A534" s="261">
        <v>46079</v>
      </c>
      <c r="B534" s="262">
        <v>17.8</v>
      </c>
      <c r="C534" s="262">
        <f t="shared" si="4"/>
        <v>17</v>
      </c>
      <c r="D534" s="262">
        <f t="shared" si="5"/>
        <v>19</v>
      </c>
      <c r="E534" s="262">
        <v>18</v>
      </c>
    </row>
    <row r="535" spans="1:5" x14ac:dyDescent="0.25">
      <c r="A535" s="261">
        <v>46080</v>
      </c>
      <c r="B535" s="262">
        <v>17.97</v>
      </c>
      <c r="C535" s="262">
        <f t="shared" si="4"/>
        <v>17</v>
      </c>
      <c r="D535" s="262">
        <f t="shared" si="5"/>
        <v>19</v>
      </c>
      <c r="E535" s="262">
        <v>18</v>
      </c>
    </row>
    <row r="536" spans="1:5" x14ac:dyDescent="0.25">
      <c r="A536" s="261">
        <v>46083</v>
      </c>
      <c r="B536" s="262">
        <v>17.510000000000002</v>
      </c>
      <c r="C536" s="262">
        <f t="shared" si="4"/>
        <v>17</v>
      </c>
      <c r="D536" s="262">
        <f t="shared" si="5"/>
        <v>19</v>
      </c>
      <c r="E536" s="262">
        <v>18</v>
      </c>
    </row>
    <row r="537" spans="1:5" x14ac:dyDescent="0.25">
      <c r="A537" s="261">
        <v>46084</v>
      </c>
      <c r="B537" s="262">
        <v>17.739999999999998</v>
      </c>
      <c r="C537" s="262">
        <f t="shared" si="4"/>
        <v>17</v>
      </c>
      <c r="D537" s="262">
        <f t="shared" si="5"/>
        <v>19</v>
      </c>
      <c r="E537" s="262">
        <v>18</v>
      </c>
    </row>
    <row r="538" spans="1:5" x14ac:dyDescent="0.25">
      <c r="A538" s="261">
        <v>46085</v>
      </c>
      <c r="B538" s="262">
        <v>18.03</v>
      </c>
      <c r="C538" s="262">
        <f t="shared" si="4"/>
        <v>17</v>
      </c>
      <c r="D538" s="262">
        <f t="shared" si="5"/>
        <v>19</v>
      </c>
      <c r="E538" s="262">
        <v>18</v>
      </c>
    </row>
    <row r="539" spans="1:5" x14ac:dyDescent="0.25">
      <c r="A539" s="261">
        <v>46086</v>
      </c>
      <c r="B539" s="262">
        <v>18.190000000000001</v>
      </c>
      <c r="C539" s="262">
        <f t="shared" si="4"/>
        <v>17</v>
      </c>
      <c r="D539" s="262">
        <f t="shared" si="5"/>
        <v>19</v>
      </c>
      <c r="E539" s="262">
        <v>18</v>
      </c>
    </row>
    <row r="540" spans="1:5" x14ac:dyDescent="0.25">
      <c r="A540" s="261">
        <v>46087</v>
      </c>
      <c r="B540" s="262">
        <v>18.059999999999999</v>
      </c>
      <c r="C540" s="262">
        <f t="shared" si="4"/>
        <v>17</v>
      </c>
      <c r="D540" s="262">
        <f t="shared" si="5"/>
        <v>19</v>
      </c>
      <c r="E540" s="262">
        <v>18</v>
      </c>
    </row>
    <row r="541" spans="1:5" x14ac:dyDescent="0.25">
      <c r="A541" s="261">
        <v>46091</v>
      </c>
      <c r="B541" s="262">
        <v>17.61</v>
      </c>
      <c r="C541" s="262">
        <f t="shared" si="4"/>
        <v>17</v>
      </c>
      <c r="D541" s="262">
        <f t="shared" si="5"/>
        <v>19</v>
      </c>
      <c r="E541" s="262">
        <v>18</v>
      </c>
    </row>
    <row r="542" spans="1:5" x14ac:dyDescent="0.25">
      <c r="A542" s="261">
        <v>46092</v>
      </c>
      <c r="B542" s="262">
        <v>17.600000000000001</v>
      </c>
      <c r="C542" s="262">
        <f t="shared" si="4"/>
        <v>17</v>
      </c>
      <c r="D542" s="262">
        <f t="shared" si="5"/>
        <v>19</v>
      </c>
      <c r="E542" s="262">
        <v>18</v>
      </c>
    </row>
    <row r="543" spans="1:5" x14ac:dyDescent="0.25">
      <c r="A543" s="261">
        <v>46093</v>
      </c>
      <c r="B543" s="262">
        <v>17.5</v>
      </c>
      <c r="C543" s="262">
        <f t="shared" si="4"/>
        <v>17</v>
      </c>
      <c r="D543" s="262">
        <f t="shared" si="5"/>
        <v>19</v>
      </c>
      <c r="E543" s="262">
        <v>18</v>
      </c>
    </row>
    <row r="544" spans="1:5" x14ac:dyDescent="0.25">
      <c r="A544" s="261">
        <v>46094</v>
      </c>
      <c r="B544" s="262">
        <v>17.41</v>
      </c>
      <c r="C544" s="262">
        <f t="shared" si="4"/>
        <v>17</v>
      </c>
      <c r="D544" s="262">
        <f t="shared" si="5"/>
        <v>19</v>
      </c>
      <c r="E544" s="262">
        <v>18</v>
      </c>
    </row>
    <row r="545" spans="1:5" x14ac:dyDescent="0.25">
      <c r="A545" s="261">
        <v>46097</v>
      </c>
      <c r="B545" s="262">
        <v>17.68</v>
      </c>
      <c r="C545" s="262">
        <f t="shared" si="4"/>
        <v>17</v>
      </c>
      <c r="D545" s="262">
        <f t="shared" si="5"/>
        <v>19</v>
      </c>
      <c r="E545" s="262">
        <v>18</v>
      </c>
    </row>
    <row r="546" spans="1:5" x14ac:dyDescent="0.25">
      <c r="A546" s="261">
        <v>46098</v>
      </c>
      <c r="B546" s="262">
        <v>18.100000000000001</v>
      </c>
      <c r="C546" s="262">
        <f t="shared" si="4"/>
        <v>17</v>
      </c>
      <c r="D546" s="262">
        <f t="shared" si="5"/>
        <v>19</v>
      </c>
      <c r="E546" s="262">
        <v>18</v>
      </c>
    </row>
    <row r="547" spans="1:5" x14ac:dyDescent="0.25">
      <c r="A547" s="261">
        <v>46099</v>
      </c>
      <c r="B547" s="262">
        <v>17.86</v>
      </c>
      <c r="C547" s="262">
        <f t="shared" si="4"/>
        <v>17</v>
      </c>
      <c r="D547" s="262">
        <f t="shared" si="5"/>
        <v>19</v>
      </c>
      <c r="E547" s="262">
        <v>18</v>
      </c>
    </row>
    <row r="548" spans="1:5" x14ac:dyDescent="0.25">
      <c r="A548" s="261">
        <v>46100</v>
      </c>
      <c r="B548" s="262">
        <v>17.73</v>
      </c>
      <c r="C548" s="262">
        <f t="shared" si="4"/>
        <v>17</v>
      </c>
      <c r="D548" s="262">
        <f t="shared" si="5"/>
        <v>19</v>
      </c>
      <c r="E548" s="262">
        <v>18</v>
      </c>
    </row>
    <row r="549" spans="1:5" x14ac:dyDescent="0.25">
      <c r="A549" s="261">
        <v>46101</v>
      </c>
      <c r="B549" s="262">
        <v>17.77</v>
      </c>
      <c r="C549" s="262">
        <f t="shared" si="4"/>
        <v>17</v>
      </c>
      <c r="D549" s="262">
        <f t="shared" si="5"/>
        <v>19</v>
      </c>
      <c r="E549" s="262">
        <v>18</v>
      </c>
    </row>
    <row r="550" spans="1:5" x14ac:dyDescent="0.25">
      <c r="A550" s="261">
        <v>46107</v>
      </c>
      <c r="B550" s="262">
        <v>17.77</v>
      </c>
      <c r="C550" s="262">
        <f t="shared" si="4"/>
        <v>17</v>
      </c>
      <c r="D550" s="262">
        <f t="shared" si="5"/>
        <v>19</v>
      </c>
      <c r="E550" s="262">
        <v>18</v>
      </c>
    </row>
    <row r="551" spans="1:5" x14ac:dyDescent="0.25">
      <c r="A551" s="261">
        <v>46108</v>
      </c>
      <c r="B551" s="262">
        <v>17.809999999999999</v>
      </c>
      <c r="C551" s="262">
        <f t="shared" si="4"/>
        <v>17</v>
      </c>
      <c r="D551" s="262">
        <f t="shared" si="5"/>
        <v>19</v>
      </c>
      <c r="E551" s="262">
        <v>18</v>
      </c>
    </row>
    <row r="552" spans="1:5" x14ac:dyDescent="0.25">
      <c r="A552" s="261">
        <v>46111</v>
      </c>
      <c r="B552" s="262">
        <v>17.79</v>
      </c>
      <c r="C552" s="262">
        <f t="shared" si="4"/>
        <v>17</v>
      </c>
      <c r="D552" s="262">
        <f t="shared" si="5"/>
        <v>19</v>
      </c>
      <c r="E552" s="262">
        <v>18</v>
      </c>
    </row>
    <row r="553" spans="1:5" x14ac:dyDescent="0.25">
      <c r="A553" s="261">
        <v>46112</v>
      </c>
      <c r="B553" s="262">
        <v>18.25</v>
      </c>
      <c r="C553" s="262">
        <f t="shared" si="4"/>
        <v>17</v>
      </c>
      <c r="D553" s="262">
        <f t="shared" si="5"/>
        <v>19</v>
      </c>
      <c r="E553" s="262">
        <v>18</v>
      </c>
    </row>
    <row r="554" spans="1:5" x14ac:dyDescent="0.25">
      <c r="A554" s="261">
        <v>46113</v>
      </c>
      <c r="B554" s="262">
        <v>18.350000000000001</v>
      </c>
      <c r="C554" s="262">
        <f t="shared" si="4"/>
        <v>17</v>
      </c>
      <c r="D554" s="262">
        <f t="shared" si="5"/>
        <v>19</v>
      </c>
      <c r="E554" s="262">
        <v>18</v>
      </c>
    </row>
    <row r="555" spans="1:5" x14ac:dyDescent="0.25">
      <c r="A555" s="261">
        <v>46114</v>
      </c>
      <c r="B555" s="262">
        <v>18.079999999999998</v>
      </c>
      <c r="C555" s="262">
        <f t="shared" si="4"/>
        <v>17</v>
      </c>
      <c r="D555" s="262">
        <f t="shared" si="5"/>
        <v>19</v>
      </c>
      <c r="E555" s="262">
        <v>18</v>
      </c>
    </row>
    <row r="556" spans="1:5" x14ac:dyDescent="0.25">
      <c r="A556" s="261">
        <v>46115</v>
      </c>
      <c r="B556" s="262">
        <v>17.899999999999999</v>
      </c>
      <c r="C556" s="262">
        <f t="shared" si="4"/>
        <v>17</v>
      </c>
      <c r="D556" s="262">
        <f t="shared" si="5"/>
        <v>19</v>
      </c>
      <c r="E556" s="262">
        <v>18</v>
      </c>
    </row>
    <row r="557" spans="1:5" x14ac:dyDescent="0.25">
      <c r="A557" s="261">
        <v>46118</v>
      </c>
      <c r="B557" s="262">
        <v>17.86</v>
      </c>
      <c r="C557" s="262">
        <f t="shared" si="4"/>
        <v>17</v>
      </c>
      <c r="D557" s="262">
        <f t="shared" si="5"/>
        <v>19</v>
      </c>
      <c r="E557" s="262">
        <v>18</v>
      </c>
    </row>
    <row r="558" spans="1:5" x14ac:dyDescent="0.25">
      <c r="A558" s="261">
        <v>46119</v>
      </c>
      <c r="B558" s="262">
        <v>17.64</v>
      </c>
      <c r="C558" s="262">
        <f t="shared" si="4"/>
        <v>17</v>
      </c>
      <c r="D558" s="262">
        <f t="shared" si="5"/>
        <v>19</v>
      </c>
      <c r="E558" s="262">
        <v>18</v>
      </c>
    </row>
    <row r="559" spans="1:5" x14ac:dyDescent="0.25">
      <c r="A559" s="261">
        <v>46120</v>
      </c>
      <c r="B559" s="262">
        <v>17.66</v>
      </c>
      <c r="C559" s="262">
        <f t="shared" si="4"/>
        <v>17</v>
      </c>
      <c r="D559" s="262">
        <f t="shared" si="5"/>
        <v>19</v>
      </c>
      <c r="E559" s="262">
        <v>18</v>
      </c>
    </row>
    <row r="560" spans="1:5" x14ac:dyDescent="0.25">
      <c r="A560" s="261">
        <v>46121</v>
      </c>
      <c r="B560" s="262">
        <v>18.04</v>
      </c>
      <c r="C560" s="262">
        <f t="shared" si="4"/>
        <v>17</v>
      </c>
      <c r="D560" s="262">
        <f t="shared" si="5"/>
        <v>19</v>
      </c>
      <c r="E560" s="262">
        <v>18</v>
      </c>
    </row>
    <row r="561" spans="1:5" x14ac:dyDescent="0.25">
      <c r="A561" s="261">
        <v>46122</v>
      </c>
      <c r="B561" s="262">
        <v>17.86</v>
      </c>
      <c r="C561" s="262">
        <f t="shared" si="4"/>
        <v>17</v>
      </c>
      <c r="D561" s="262">
        <f t="shared" si="5"/>
        <v>19</v>
      </c>
      <c r="E561" s="262">
        <v>18</v>
      </c>
    </row>
    <row r="562" spans="1:5" x14ac:dyDescent="0.25">
      <c r="A562" s="261">
        <v>46125</v>
      </c>
      <c r="B562" s="262">
        <v>18.04</v>
      </c>
      <c r="C562" s="262">
        <f t="shared" si="4"/>
        <v>17</v>
      </c>
      <c r="D562" s="262">
        <f t="shared" si="5"/>
        <v>19</v>
      </c>
      <c r="E562" s="262">
        <v>18</v>
      </c>
    </row>
    <row r="563" spans="1:5" x14ac:dyDescent="0.25">
      <c r="A563" s="261">
        <v>46126</v>
      </c>
      <c r="B563" s="262">
        <v>18.16</v>
      </c>
      <c r="C563" s="262">
        <f t="shared" si="4"/>
        <v>17</v>
      </c>
      <c r="D563" s="262">
        <f t="shared" si="5"/>
        <v>19</v>
      </c>
      <c r="E563" s="262">
        <v>18</v>
      </c>
    </row>
    <row r="564" spans="1:5" x14ac:dyDescent="0.25">
      <c r="A564" s="261">
        <v>46127</v>
      </c>
      <c r="B564" s="262">
        <v>18.559999999999999</v>
      </c>
      <c r="C564" s="262">
        <f t="shared" si="4"/>
        <v>17</v>
      </c>
      <c r="D564" s="262">
        <f t="shared" si="5"/>
        <v>19</v>
      </c>
      <c r="E564" s="262">
        <v>18</v>
      </c>
    </row>
    <row r="565" spans="1:5" x14ac:dyDescent="0.25">
      <c r="A565" s="261">
        <v>46128</v>
      </c>
      <c r="B565" s="262">
        <v>18.57</v>
      </c>
      <c r="C565" s="262">
        <f t="shared" si="4"/>
        <v>17</v>
      </c>
      <c r="D565" s="262">
        <f t="shared" si="5"/>
        <v>19</v>
      </c>
      <c r="E565" s="262">
        <v>18</v>
      </c>
    </row>
    <row r="566" spans="1:5" x14ac:dyDescent="0.25">
      <c r="A566" s="261">
        <v>46129</v>
      </c>
      <c r="B566" s="262">
        <v>18.059999999999999</v>
      </c>
      <c r="C566" s="262">
        <f t="shared" si="4"/>
        <v>17</v>
      </c>
      <c r="D566" s="262">
        <f t="shared" si="5"/>
        <v>19</v>
      </c>
      <c r="E566" s="262">
        <v>18</v>
      </c>
    </row>
    <row r="567" spans="1:5" x14ac:dyDescent="0.25">
      <c r="A567" s="261">
        <v>46132</v>
      </c>
      <c r="B567" s="262">
        <v>17.97</v>
      </c>
      <c r="C567" s="262">
        <f t="shared" si="4"/>
        <v>17</v>
      </c>
      <c r="D567" s="262">
        <f t="shared" si="5"/>
        <v>19</v>
      </c>
      <c r="E567" s="262">
        <v>18</v>
      </c>
    </row>
    <row r="568" spans="1:5" x14ac:dyDescent="0.25">
      <c r="A568" s="261">
        <v>46133</v>
      </c>
      <c r="B568" s="262">
        <v>17.809999999999999</v>
      </c>
      <c r="C568" s="262">
        <f t="shared" si="4"/>
        <v>17</v>
      </c>
      <c r="D568" s="262">
        <f t="shared" si="5"/>
        <v>19</v>
      </c>
      <c r="E568" s="262">
        <v>18</v>
      </c>
    </row>
    <row r="569" spans="1:5" x14ac:dyDescent="0.25">
      <c r="A569" s="261">
        <v>46134</v>
      </c>
      <c r="B569" s="262">
        <v>17.670000000000002</v>
      </c>
      <c r="C569" s="262">
        <f t="shared" si="4"/>
        <v>17</v>
      </c>
      <c r="D569" s="262">
        <f t="shared" si="5"/>
        <v>19</v>
      </c>
      <c r="E569" s="262">
        <v>18</v>
      </c>
    </row>
    <row r="570" spans="1:5" x14ac:dyDescent="0.25">
      <c r="A570" s="261">
        <v>46135</v>
      </c>
      <c r="B570" s="262">
        <v>17.670000000000002</v>
      </c>
      <c r="C570" s="262">
        <f t="shared" si="4"/>
        <v>17</v>
      </c>
      <c r="D570" s="262">
        <f t="shared" si="5"/>
        <v>19</v>
      </c>
      <c r="E570" s="262">
        <v>18</v>
      </c>
    </row>
    <row r="571" spans="1:5" x14ac:dyDescent="0.25">
      <c r="A571" s="261">
        <v>46136</v>
      </c>
      <c r="B571" s="262">
        <v>17.71</v>
      </c>
      <c r="C571" s="262">
        <f t="shared" si="4"/>
        <v>17</v>
      </c>
      <c r="D571" s="262">
        <f t="shared" si="5"/>
        <v>19</v>
      </c>
      <c r="E571" s="262">
        <v>18</v>
      </c>
    </row>
    <row r="572" spans="1:5" x14ac:dyDescent="0.25">
      <c r="A572" s="261">
        <v>46139</v>
      </c>
      <c r="B572" s="262">
        <v>17.87</v>
      </c>
      <c r="C572" s="262">
        <f t="shared" si="4"/>
        <v>17</v>
      </c>
      <c r="D572" s="262">
        <f t="shared" si="5"/>
        <v>19</v>
      </c>
      <c r="E572" s="262">
        <v>18</v>
      </c>
    </row>
    <row r="573" spans="1:5" x14ac:dyDescent="0.25">
      <c r="A573" s="261">
        <v>46140</v>
      </c>
      <c r="B573" s="262">
        <v>18</v>
      </c>
      <c r="C573" s="262">
        <f t="shared" si="4"/>
        <v>17</v>
      </c>
      <c r="D573" s="262">
        <f t="shared" si="5"/>
        <v>19</v>
      </c>
      <c r="E573" s="262">
        <v>18</v>
      </c>
    </row>
    <row r="574" spans="1:5" x14ac:dyDescent="0.25">
      <c r="A574" s="261">
        <v>46141</v>
      </c>
      <c r="B574" s="262">
        <v>18.41</v>
      </c>
      <c r="C574" s="262">
        <f t="shared" si="4"/>
        <v>17</v>
      </c>
      <c r="D574" s="262">
        <f t="shared" si="5"/>
        <v>19</v>
      </c>
      <c r="E574" s="262">
        <v>18</v>
      </c>
    </row>
    <row r="575" spans="1:5" x14ac:dyDescent="0.25">
      <c r="A575" s="261">
        <v>46142</v>
      </c>
      <c r="B575" s="262">
        <v>18.190000000000001</v>
      </c>
      <c r="C575" s="262">
        <f t="shared" si="4"/>
        <v>17</v>
      </c>
      <c r="D575" s="262">
        <f t="shared" si="5"/>
        <v>19</v>
      </c>
      <c r="E575" s="262">
        <v>18</v>
      </c>
    </row>
  </sheetData>
  <mergeCells count="3">
    <mergeCell ref="C2:D2"/>
    <mergeCell ref="B1:I1"/>
    <mergeCell ref="F2:I2"/>
  </mergeCells>
  <hyperlinks>
    <hyperlink ref="O48:S48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'F:\04_Доклад о денежно-кредитной политике\2026\01. Март\Таблицы\[Статистическая информация ДоДКП (Февраль 2026, рус).xlsx]Содержание'!#REF!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07"/>
  <sheetViews>
    <sheetView showGridLines="0" view="pageBreakPreview" zoomScaleNormal="100" zoomScaleSheetLayoutView="100" workbookViewId="0">
      <selection activeCell="A107" sqref="A107:H107"/>
    </sheetView>
  </sheetViews>
  <sheetFormatPr defaultRowHeight="15" x14ac:dyDescent="0.25"/>
  <cols>
    <col min="1" max="1" width="10" style="159" bestFit="1" customWidth="1"/>
    <col min="2" max="2" width="10.28515625" style="159" bestFit="1" customWidth="1"/>
    <col min="3" max="3" width="8.5703125" style="159" bestFit="1" customWidth="1"/>
    <col min="4" max="4" width="10.28515625" style="159" bestFit="1" customWidth="1"/>
    <col min="5" max="5" width="8.5703125" style="159" bestFit="1" customWidth="1"/>
    <col min="6" max="6" width="10.28515625" style="159" bestFit="1" customWidth="1"/>
    <col min="7" max="7" width="8.5703125" style="159" bestFit="1" customWidth="1"/>
    <col min="8" max="8" width="10.28515625" style="159" bestFit="1" customWidth="1"/>
    <col min="9" max="12" width="7" style="159" customWidth="1"/>
    <col min="13" max="13" width="1.5703125" style="41" customWidth="1"/>
    <col min="14" max="16384" width="9.140625" style="159"/>
  </cols>
  <sheetData>
    <row r="1" spans="1:20" ht="27" customHeight="1" x14ac:dyDescent="0.25">
      <c r="A1" s="103" t="s">
        <v>18</v>
      </c>
      <c r="B1" s="433" t="e">
        <f>INDEX([5]Содержание!$B$3:$G$34,MATCH(A1,[5]Содержание!$A$3:$A$34,0),1)</f>
        <v>#N/A</v>
      </c>
      <c r="C1" s="434"/>
      <c r="D1" s="434"/>
      <c r="E1" s="434"/>
      <c r="F1" s="434"/>
      <c r="G1" s="434"/>
      <c r="H1" s="434"/>
      <c r="I1" s="434"/>
      <c r="J1" s="434"/>
      <c r="K1" s="434"/>
      <c r="L1" s="434"/>
    </row>
    <row r="2" spans="1:20" x14ac:dyDescent="0.25">
      <c r="A2" s="442">
        <v>45901</v>
      </c>
      <c r="B2" s="443"/>
      <c r="C2" s="442">
        <v>45992</v>
      </c>
      <c r="D2" s="443"/>
      <c r="E2" s="442">
        <v>46023</v>
      </c>
      <c r="F2" s="443"/>
      <c r="G2" s="442">
        <v>46113</v>
      </c>
      <c r="H2" s="443"/>
      <c r="I2" s="436" t="s">
        <v>25</v>
      </c>
      <c r="J2" s="436"/>
      <c r="K2" s="436"/>
      <c r="L2" s="437"/>
    </row>
    <row r="3" spans="1:20" s="12" customFormat="1" x14ac:dyDescent="0.25">
      <c r="A3" s="263" t="s">
        <v>190</v>
      </c>
      <c r="B3" s="263" t="s">
        <v>191</v>
      </c>
      <c r="C3" s="263" t="s">
        <v>190</v>
      </c>
      <c r="D3" s="263" t="s">
        <v>191</v>
      </c>
      <c r="E3" s="263" t="s">
        <v>190</v>
      </c>
      <c r="F3" s="263" t="s">
        <v>191</v>
      </c>
      <c r="G3" s="263" t="s">
        <v>190</v>
      </c>
      <c r="H3" s="263" t="s">
        <v>191</v>
      </c>
      <c r="I3" s="360" t="s">
        <v>37</v>
      </c>
      <c r="J3" s="360"/>
      <c r="K3" s="360"/>
      <c r="L3" s="361"/>
      <c r="M3" s="41"/>
      <c r="N3" s="159"/>
      <c r="O3" s="159"/>
      <c r="P3" s="159"/>
      <c r="Q3" s="159"/>
    </row>
    <row r="4" spans="1:20" s="12" customFormat="1" x14ac:dyDescent="0.25">
      <c r="A4" s="264">
        <v>3.287671232876712E-2</v>
      </c>
      <c r="B4" s="265">
        <v>16.262037810843278</v>
      </c>
      <c r="C4" s="266">
        <v>3.287671232876712E-2</v>
      </c>
      <c r="D4" s="266">
        <v>17.009981759842098</v>
      </c>
      <c r="E4" s="266">
        <v>3.287671232876712E-2</v>
      </c>
      <c r="F4" s="266">
        <v>18.022130607336507</v>
      </c>
      <c r="G4" s="266">
        <v>3.287671232876712E-2</v>
      </c>
      <c r="H4" s="266">
        <v>18.511954972960186</v>
      </c>
      <c r="I4" s="327" t="s">
        <v>29</v>
      </c>
      <c r="J4" s="327"/>
      <c r="K4" s="327"/>
      <c r="L4" s="328"/>
      <c r="M4" s="41"/>
      <c r="N4" s="159"/>
      <c r="O4" s="159"/>
      <c r="P4" s="159"/>
      <c r="Q4" s="159"/>
    </row>
    <row r="5" spans="1:20" s="12" customFormat="1" x14ac:dyDescent="0.25">
      <c r="A5" s="264">
        <v>4.3835616438356165E-2</v>
      </c>
      <c r="B5" s="265">
        <v>16.404853466260395</v>
      </c>
      <c r="C5" s="266">
        <v>4.3835616438356165E-2</v>
      </c>
      <c r="D5" s="266">
        <v>17.013029939585088</v>
      </c>
      <c r="E5" s="266">
        <v>4.3835616438356165E-2</v>
      </c>
      <c r="F5" s="266">
        <v>18.01283617052669</v>
      </c>
      <c r="G5" s="266">
        <v>4.3835616438356165E-2</v>
      </c>
      <c r="H5" s="266">
        <v>18.541931091396858</v>
      </c>
      <c r="I5" s="267"/>
      <c r="J5" s="267"/>
      <c r="K5" s="267"/>
      <c r="L5" s="267"/>
      <c r="M5" s="41"/>
      <c r="N5" s="159"/>
      <c r="O5" s="159"/>
      <c r="P5" s="159"/>
      <c r="Q5" s="159"/>
    </row>
    <row r="6" spans="1:20" s="12" customFormat="1" x14ac:dyDescent="0.25">
      <c r="A6" s="264">
        <v>8.4931506849315067E-2</v>
      </c>
      <c r="B6" s="265">
        <v>16.828924132615274</v>
      </c>
      <c r="C6" s="266">
        <v>8.4931506849315067E-2</v>
      </c>
      <c r="D6" s="266">
        <v>17.023265136077171</v>
      </c>
      <c r="E6" s="266">
        <v>8.4931506849315067E-2</v>
      </c>
      <c r="F6" s="266">
        <v>17.977975020529712</v>
      </c>
      <c r="G6" s="266">
        <v>8.4931506849315067E-2</v>
      </c>
      <c r="H6" s="266">
        <v>18.637920107290974</v>
      </c>
      <c r="I6" s="267"/>
      <c r="J6" s="267"/>
      <c r="K6" s="267"/>
      <c r="L6" s="267"/>
      <c r="M6" s="41"/>
      <c r="N6" s="159"/>
      <c r="O6" s="159"/>
      <c r="P6" s="159"/>
      <c r="Q6" s="159"/>
    </row>
    <row r="7" spans="1:20" s="12" customFormat="1" x14ac:dyDescent="0.25">
      <c r="A7" s="264">
        <v>0.28219178082191781</v>
      </c>
      <c r="B7" s="265">
        <v>17.513665882480222</v>
      </c>
      <c r="C7" s="266">
        <v>0.28219178082191781</v>
      </c>
      <c r="D7" s="266">
        <v>17.04893528875029</v>
      </c>
      <c r="E7" s="266">
        <v>0.28219178082191781</v>
      </c>
      <c r="F7" s="266">
        <v>17.811274209624873</v>
      </c>
      <c r="G7" s="266">
        <v>0.28219178082191781</v>
      </c>
      <c r="H7" s="266">
        <v>18.81550360688038</v>
      </c>
      <c r="I7" s="267"/>
      <c r="J7" s="267"/>
      <c r="K7" s="267"/>
      <c r="L7" s="267"/>
      <c r="M7" s="41"/>
      <c r="O7" s="159"/>
      <c r="P7" s="159"/>
      <c r="Q7" s="159"/>
    </row>
    <row r="8" spans="1:20" s="12" customFormat="1" x14ac:dyDescent="0.25">
      <c r="A8" s="264">
        <v>0.28219178082191781</v>
      </c>
      <c r="B8" s="265">
        <v>17.513665882480222</v>
      </c>
      <c r="C8" s="266">
        <v>0.28219178082191781</v>
      </c>
      <c r="D8" s="266">
        <v>17.04893528875029</v>
      </c>
      <c r="E8" s="266">
        <v>0.28219178082191781</v>
      </c>
      <c r="F8" s="266">
        <v>17.811274209624873</v>
      </c>
      <c r="G8" s="266">
        <v>0.28219178082191781</v>
      </c>
      <c r="H8" s="266">
        <v>18.81550360688038</v>
      </c>
      <c r="I8" s="267"/>
      <c r="J8" s="267"/>
      <c r="K8" s="267"/>
      <c r="L8" s="267"/>
      <c r="M8" s="41"/>
      <c r="O8" s="159"/>
      <c r="P8" s="159"/>
      <c r="Q8" s="159"/>
    </row>
    <row r="9" spans="1:20" s="12" customFormat="1" x14ac:dyDescent="0.25">
      <c r="A9" s="264">
        <v>0.32876712328767121</v>
      </c>
      <c r="B9" s="265">
        <v>17.52726343204656</v>
      </c>
      <c r="C9" s="266">
        <v>0.32876712328767121</v>
      </c>
      <c r="D9" s="266">
        <v>17.050044450169622</v>
      </c>
      <c r="E9" s="266">
        <v>0.32876712328767121</v>
      </c>
      <c r="F9" s="266">
        <v>17.772259355022445</v>
      </c>
      <c r="G9" s="266">
        <v>0.32876712328767121</v>
      </c>
      <c r="H9" s="266">
        <v>18.806850165344802</v>
      </c>
      <c r="I9" s="267"/>
      <c r="J9" s="267"/>
      <c r="K9" s="267"/>
      <c r="L9" s="267"/>
      <c r="M9" s="41"/>
      <c r="O9" s="159"/>
      <c r="P9" s="159"/>
      <c r="Q9" s="159"/>
    </row>
    <row r="10" spans="1:20" s="12" customFormat="1" x14ac:dyDescent="0.25">
      <c r="A10" s="264">
        <v>0.35890410958904112</v>
      </c>
      <c r="B10" s="265">
        <v>17.524410351796526</v>
      </c>
      <c r="C10" s="266">
        <v>0.35890410958904112</v>
      </c>
      <c r="D10" s="266">
        <v>17.04988163713983</v>
      </c>
      <c r="E10" s="266">
        <v>0.35890410958904112</v>
      </c>
      <c r="F10" s="266">
        <v>17.74711753281759</v>
      </c>
      <c r="G10" s="266">
        <v>0.35890410958904112</v>
      </c>
      <c r="H10" s="266">
        <v>18.793782656801696</v>
      </c>
      <c r="I10" s="267"/>
      <c r="J10" s="267"/>
      <c r="K10" s="267"/>
      <c r="L10" s="267"/>
      <c r="M10" s="41"/>
      <c r="O10" s="159"/>
      <c r="P10" s="159"/>
      <c r="Q10" s="159"/>
    </row>
    <row r="11" spans="1:20" s="12" customFormat="1" x14ac:dyDescent="0.25">
      <c r="A11" s="264">
        <v>0.49315068493150682</v>
      </c>
      <c r="B11" s="265">
        <v>17.456840834936727</v>
      </c>
      <c r="C11" s="268">
        <v>0.49315068493150682</v>
      </c>
      <c r="D11" s="266">
        <v>17.04158246426557</v>
      </c>
      <c r="E11" s="266">
        <v>0.49315068493150682</v>
      </c>
      <c r="F11" s="266">
        <v>17.636306900904387</v>
      </c>
      <c r="G11" s="266">
        <v>0.49315068493150682</v>
      </c>
      <c r="H11" s="266">
        <v>18.680000015100127</v>
      </c>
      <c r="I11" s="267"/>
      <c r="J11" s="267"/>
      <c r="K11" s="267"/>
      <c r="L11" s="267"/>
      <c r="M11" s="41"/>
      <c r="O11" s="159"/>
      <c r="P11" s="159"/>
      <c r="Q11" s="159"/>
    </row>
    <row r="12" spans="1:20" s="12" customFormat="1" x14ac:dyDescent="0.25">
      <c r="A12" s="264">
        <v>0.52876712328767128</v>
      </c>
      <c r="B12" s="265">
        <v>17.432551828020326</v>
      </c>
      <c r="C12" s="268">
        <v>0.52876712328767128</v>
      </c>
      <c r="D12" s="266">
        <v>17.037505018898624</v>
      </c>
      <c r="E12" s="266">
        <v>0.52876712328767128</v>
      </c>
      <c r="F12" s="266">
        <v>17.607279477532799</v>
      </c>
      <c r="G12" s="266">
        <v>0.52876712328767128</v>
      </c>
      <c r="H12" s="266">
        <v>18.638021251961192</v>
      </c>
      <c r="I12" s="267"/>
      <c r="J12" s="267"/>
      <c r="K12" s="267"/>
      <c r="L12" s="267"/>
      <c r="M12" s="41"/>
      <c r="O12" s="159"/>
      <c r="P12" s="159"/>
      <c r="Q12" s="159"/>
    </row>
    <row r="13" spans="1:20" s="12" customFormat="1" x14ac:dyDescent="0.25">
      <c r="A13" s="264">
        <v>0.56712328767123288</v>
      </c>
      <c r="B13" s="265">
        <v>17.405862391185757</v>
      </c>
      <c r="C13" s="268">
        <v>0.56712328767123288</v>
      </c>
      <c r="D13" s="266">
        <v>17.032325564262575</v>
      </c>
      <c r="E13" s="266">
        <v>0.56712328767123288</v>
      </c>
      <c r="F13" s="266">
        <v>17.576213545866516</v>
      </c>
      <c r="G13" s="266">
        <v>0.56712328767123288</v>
      </c>
      <c r="H13" s="266">
        <v>18.588702274367684</v>
      </c>
      <c r="I13" s="267"/>
      <c r="J13" s="267"/>
      <c r="K13" s="267"/>
      <c r="L13" s="267"/>
      <c r="M13" s="41"/>
      <c r="O13" s="159"/>
      <c r="P13" s="159"/>
      <c r="Q13" s="159"/>
    </row>
    <row r="14" spans="1:20" s="12" customFormat="1" x14ac:dyDescent="0.25">
      <c r="A14" s="264">
        <v>0.56986301369863013</v>
      </c>
      <c r="B14" s="265">
        <v>17.403955384920209</v>
      </c>
      <c r="C14" s="268">
        <v>0.56986301369863013</v>
      </c>
      <c r="D14" s="266">
        <v>17.031925570674321</v>
      </c>
      <c r="E14" s="266">
        <v>0.56986301369863013</v>
      </c>
      <c r="F14" s="266">
        <v>17.574002529521195</v>
      </c>
      <c r="G14" s="266">
        <v>0.56986301369863013</v>
      </c>
      <c r="H14" s="266">
        <v>18.585034093215434</v>
      </c>
      <c r="I14" s="267"/>
      <c r="J14" s="267"/>
      <c r="K14" s="267"/>
      <c r="L14" s="267"/>
      <c r="M14" s="41"/>
      <c r="O14" s="159"/>
      <c r="P14" s="159"/>
      <c r="Q14" s="159"/>
    </row>
    <row r="15" spans="1:20" s="12" customFormat="1" x14ac:dyDescent="0.25">
      <c r="A15" s="264">
        <v>0.64931506849315068</v>
      </c>
      <c r="B15" s="265">
        <v>17.349861244052111</v>
      </c>
      <c r="C15" s="268">
        <v>0.64931506849315068</v>
      </c>
      <c r="D15" s="266">
        <v>17.018692692592197</v>
      </c>
      <c r="E15" s="266">
        <v>0.64931506849315068</v>
      </c>
      <c r="F15" s="266">
        <v>17.510368160378075</v>
      </c>
      <c r="G15" s="266">
        <v>0.64931506849315068</v>
      </c>
      <c r="H15" s="266">
        <v>18.471666365434338</v>
      </c>
      <c r="I15" s="267"/>
      <c r="J15" s="267"/>
      <c r="K15" s="267"/>
      <c r="L15" s="267"/>
      <c r="M15" s="41"/>
      <c r="O15" s="159"/>
      <c r="P15" s="159"/>
      <c r="Q15" s="159"/>
    </row>
    <row r="16" spans="1:20" s="12" customFormat="1" x14ac:dyDescent="0.25">
      <c r="A16" s="264">
        <v>0.65753424657534243</v>
      </c>
      <c r="B16" s="265">
        <v>17.344469738445255</v>
      </c>
      <c r="C16" s="268">
        <v>0.65753424657534243</v>
      </c>
      <c r="D16" s="266">
        <v>17.017152234552093</v>
      </c>
      <c r="E16" s="266">
        <v>0.65753424657534243</v>
      </c>
      <c r="F16" s="266">
        <v>17.503840549401485</v>
      </c>
      <c r="G16" s="266">
        <v>0.65753424657534243</v>
      </c>
      <c r="H16" s="266">
        <v>18.459275759566317</v>
      </c>
      <c r="I16" s="267"/>
      <c r="J16" s="267"/>
      <c r="K16" s="267"/>
      <c r="L16" s="267"/>
      <c r="M16" s="41"/>
      <c r="O16" s="159"/>
      <c r="P16" s="159"/>
      <c r="Q16" s="321" t="s">
        <v>0</v>
      </c>
      <c r="R16" s="321"/>
      <c r="S16" s="321"/>
      <c r="T16" s="321"/>
    </row>
    <row r="17" spans="1:17" s="12" customFormat="1" x14ac:dyDescent="0.25">
      <c r="A17" s="264">
        <v>0.72328767123287674</v>
      </c>
      <c r="B17" s="265">
        <v>17.303214414547586</v>
      </c>
      <c r="C17" s="268">
        <v>0.72328767123287674</v>
      </c>
      <c r="D17" s="266">
        <v>17.003765279876504</v>
      </c>
      <c r="E17" s="266">
        <v>0.72328767123287674</v>
      </c>
      <c r="F17" s="266">
        <v>17.452010787610405</v>
      </c>
      <c r="G17" s="266">
        <v>0.72328767123287674</v>
      </c>
      <c r="H17" s="266">
        <v>18.356781282351896</v>
      </c>
      <c r="I17" s="267"/>
      <c r="J17" s="267"/>
      <c r="K17" s="267"/>
      <c r="L17" s="267"/>
      <c r="M17" s="41"/>
      <c r="O17" s="159"/>
      <c r="P17" s="159"/>
      <c r="Q17" s="159"/>
    </row>
    <row r="18" spans="1:17" s="12" customFormat="1" x14ac:dyDescent="0.25">
      <c r="A18" s="264">
        <v>0.75890410958904109</v>
      </c>
      <c r="B18" s="264">
        <v>17.282380184537473</v>
      </c>
      <c r="C18" s="268">
        <v>0.75890410958904109</v>
      </c>
      <c r="D18" s="266">
        <v>16.995772076305293</v>
      </c>
      <c r="E18" s="266">
        <v>0.75890410958904109</v>
      </c>
      <c r="F18" s="266">
        <v>17.424235303286274</v>
      </c>
      <c r="G18" s="266">
        <v>0.75890410958904109</v>
      </c>
      <c r="H18" s="266">
        <v>18.299268420225978</v>
      </c>
      <c r="I18" s="267"/>
      <c r="J18" s="267"/>
      <c r="K18" s="267"/>
      <c r="L18" s="267"/>
      <c r="M18" s="41"/>
      <c r="O18" s="159"/>
      <c r="P18" s="159"/>
    </row>
    <row r="19" spans="1:17" s="12" customFormat="1" x14ac:dyDescent="0.25">
      <c r="A19" s="264">
        <v>0.78356164383561644</v>
      </c>
      <c r="B19" s="264">
        <v>17.268603668707392</v>
      </c>
      <c r="C19" s="268">
        <v>0.78356164383561644</v>
      </c>
      <c r="D19" s="266">
        <v>16.98995440352078</v>
      </c>
      <c r="E19" s="266">
        <v>0.78356164383561644</v>
      </c>
      <c r="F19" s="266">
        <v>17.405132970798508</v>
      </c>
      <c r="G19" s="266">
        <v>0.78356164383561644</v>
      </c>
      <c r="H19" s="266">
        <v>18.258846325283805</v>
      </c>
      <c r="I19" s="267"/>
      <c r="J19" s="267"/>
      <c r="K19" s="267"/>
      <c r="L19" s="267"/>
      <c r="M19" s="41"/>
      <c r="O19" s="159"/>
      <c r="P19" s="159"/>
      <c r="Q19" s="159"/>
    </row>
    <row r="20" spans="1:17" s="12" customFormat="1" x14ac:dyDescent="0.25">
      <c r="A20" s="264">
        <v>0.83561643835616439</v>
      </c>
      <c r="B20" s="264">
        <v>17.241247919224413</v>
      </c>
      <c r="C20" s="268">
        <v>0.83561643835616439</v>
      </c>
      <c r="D20" s="266">
        <v>16.97695851434975</v>
      </c>
      <c r="E20" s="266">
        <v>0.83561643835616439</v>
      </c>
      <c r="F20" s="266">
        <v>17.365154764477019</v>
      </c>
      <c r="G20" s="266">
        <v>0.83561643835616439</v>
      </c>
      <c r="H20" s="266">
        <v>18.172331830062838</v>
      </c>
      <c r="I20" s="267"/>
      <c r="J20" s="267"/>
      <c r="K20" s="267"/>
      <c r="L20" s="267"/>
      <c r="M20" s="41"/>
      <c r="O20" s="159"/>
      <c r="P20" s="159"/>
      <c r="Q20" s="159"/>
    </row>
    <row r="21" spans="1:17" s="12" customFormat="1" x14ac:dyDescent="0.25">
      <c r="A21" s="264">
        <v>0.86301369863013699</v>
      </c>
      <c r="B21" s="264">
        <v>17.227769092084589</v>
      </c>
      <c r="C21" s="268">
        <v>0.86301369863013699</v>
      </c>
      <c r="D21" s="266">
        <v>16.969752849797338</v>
      </c>
      <c r="E21" s="266">
        <v>0.86301369863013699</v>
      </c>
      <c r="F21" s="266">
        <v>17.344307562601102</v>
      </c>
      <c r="G21" s="266">
        <v>0.86301369863013699</v>
      </c>
      <c r="H21" s="266">
        <v>18.126357163512875</v>
      </c>
      <c r="I21" s="267"/>
      <c r="J21" s="267"/>
      <c r="K21" s="267"/>
      <c r="L21" s="267"/>
      <c r="M21" s="41"/>
      <c r="O21" s="159"/>
      <c r="P21" s="159"/>
      <c r="Q21" s="159"/>
    </row>
    <row r="22" spans="1:17" s="12" customFormat="1" x14ac:dyDescent="0.25">
      <c r="A22" s="264">
        <v>0.9945205479452055</v>
      </c>
      <c r="B22" s="264">
        <v>17.171141850676808</v>
      </c>
      <c r="C22" s="268">
        <v>0.9945205479452055</v>
      </c>
      <c r="D22" s="266">
        <v>16.932080663776851</v>
      </c>
      <c r="E22" s="266">
        <v>0.9945205479452055</v>
      </c>
      <c r="F22" s="266">
        <v>17.246165221751685</v>
      </c>
      <c r="G22" s="266">
        <v>0.9945205479452055</v>
      </c>
      <c r="H22" s="266">
        <v>17.904685561780752</v>
      </c>
      <c r="I22" s="267"/>
      <c r="J22" s="267"/>
      <c r="K22" s="267"/>
      <c r="L22" s="267"/>
      <c r="M22" s="41"/>
      <c r="O22" s="159"/>
      <c r="P22" s="159"/>
      <c r="Q22" s="159"/>
    </row>
    <row r="23" spans="1:17" s="12" customFormat="1" x14ac:dyDescent="0.25">
      <c r="A23" s="264">
        <v>1.0630136986301371</v>
      </c>
      <c r="B23" s="264">
        <v>17.146310373513863</v>
      </c>
      <c r="C23" s="268">
        <v>1.0630136986301371</v>
      </c>
      <c r="D23" s="266">
        <v>16.910713027433168</v>
      </c>
      <c r="E23" s="266">
        <v>1.0630136986301371</v>
      </c>
      <c r="F23" s="266">
        <v>17.196346564937869</v>
      </c>
      <c r="G23" s="266">
        <v>1.0630136986301371</v>
      </c>
      <c r="H23" s="266">
        <v>17.790378088271886</v>
      </c>
      <c r="I23" s="267"/>
      <c r="J23" s="267"/>
      <c r="K23" s="267"/>
      <c r="L23" s="267"/>
      <c r="M23" s="41"/>
      <c r="O23" s="159"/>
      <c r="P23" s="159"/>
      <c r="Q23" s="159"/>
    </row>
    <row r="24" spans="1:17" s="12" customFormat="1" x14ac:dyDescent="0.25">
      <c r="A24" s="264">
        <v>1.0657534246575342</v>
      </c>
      <c r="B24" s="264">
        <v>17.145375427186327</v>
      </c>
      <c r="C24" s="268">
        <v>1.0657534246575342</v>
      </c>
      <c r="D24" s="266">
        <v>16.909836689042468</v>
      </c>
      <c r="E24" s="266">
        <v>1.0657534246575342</v>
      </c>
      <c r="F24" s="266">
        <v>17.194372673563073</v>
      </c>
      <c r="G24" s="266">
        <v>1.0657534246575342</v>
      </c>
      <c r="H24" s="266">
        <v>17.785840581607324</v>
      </c>
      <c r="I24" s="267"/>
      <c r="J24" s="267"/>
      <c r="K24" s="267"/>
      <c r="L24" s="267"/>
      <c r="M24" s="41"/>
      <c r="O24" s="159"/>
      <c r="P24" s="159" t="s">
        <v>34</v>
      </c>
      <c r="Q24" s="159"/>
    </row>
    <row r="25" spans="1:17" s="12" customFormat="1" x14ac:dyDescent="0.25">
      <c r="A25" s="264">
        <v>1.1123287671232878</v>
      </c>
      <c r="B25" s="264">
        <v>17.130115057249551</v>
      </c>
      <c r="C25" s="268">
        <v>1.1123287671232878</v>
      </c>
      <c r="D25" s="266">
        <v>16.894704837936381</v>
      </c>
      <c r="E25" s="266">
        <v>1.1123287671232878</v>
      </c>
      <c r="F25" s="266">
        <v>17.161040452335019</v>
      </c>
      <c r="G25" s="266">
        <v>1.1123287671232878</v>
      </c>
      <c r="H25" s="266">
        <v>17.709211042331141</v>
      </c>
      <c r="I25" s="267"/>
      <c r="J25" s="267"/>
      <c r="K25" s="267"/>
      <c r="L25" s="267"/>
      <c r="M25" s="41"/>
      <c r="O25" s="159"/>
      <c r="P25" s="159"/>
      <c r="Q25" s="159"/>
    </row>
    <row r="26" spans="1:17" s="12" customFormat="1" x14ac:dyDescent="0.25">
      <c r="A26" s="264">
        <v>1.1342465753424658</v>
      </c>
      <c r="B26" s="264">
        <v>17.123328173695551</v>
      </c>
      <c r="C26" s="268">
        <v>1.1342465753424658</v>
      </c>
      <c r="D26" s="266">
        <v>16.887438703889334</v>
      </c>
      <c r="E26" s="266">
        <v>1.1342465753424658</v>
      </c>
      <c r="F26" s="266">
        <v>17.145501751870107</v>
      </c>
      <c r="G26" s="266">
        <v>1.1342465753424658</v>
      </c>
      <c r="H26" s="266">
        <v>17.673515906798709</v>
      </c>
      <c r="I26" s="267"/>
      <c r="J26" s="267"/>
      <c r="K26" s="267"/>
      <c r="L26" s="267"/>
      <c r="M26" s="41"/>
      <c r="O26" s="159"/>
      <c r="P26" s="159"/>
      <c r="Q26" s="159"/>
    </row>
    <row r="27" spans="1:17" s="12" customFormat="1" x14ac:dyDescent="0.25">
      <c r="A27" s="264">
        <v>1.1424657534246576</v>
      </c>
      <c r="B27" s="264">
        <v>17.120844790780044</v>
      </c>
      <c r="C27" s="268">
        <v>1.1424657534246576</v>
      </c>
      <c r="D27" s="266">
        <v>16.884691275797636</v>
      </c>
      <c r="E27" s="266">
        <v>1.1424657534246576</v>
      </c>
      <c r="F27" s="266">
        <v>17.13969911448563</v>
      </c>
      <c r="G27" s="266">
        <v>1.1424657534246576</v>
      </c>
      <c r="H27" s="266">
        <v>17.660196106204374</v>
      </c>
      <c r="I27" s="267"/>
      <c r="J27" s="267"/>
      <c r="K27" s="267"/>
      <c r="L27" s="267"/>
      <c r="M27" s="41"/>
      <c r="O27" s="159"/>
      <c r="P27" s="159"/>
      <c r="Q27" s="159"/>
    </row>
    <row r="28" spans="1:17" s="12" customFormat="1" x14ac:dyDescent="0.25">
      <c r="A28" s="264">
        <v>1.2904109589041095</v>
      </c>
      <c r="B28" s="264">
        <v>17.081239412335414</v>
      </c>
      <c r="C28" s="268">
        <v>1.2904109589041095</v>
      </c>
      <c r="D28" s="266">
        <v>16.833396785094546</v>
      </c>
      <c r="E28" s="266">
        <v>1.2904109589041095</v>
      </c>
      <c r="F28" s="266">
        <v>17.037543336067174</v>
      </c>
      <c r="G28" s="266">
        <v>1.2904109589041095</v>
      </c>
      <c r="H28" s="266">
        <v>17.427518973198918</v>
      </c>
      <c r="I28" s="267"/>
      <c r="J28" s="267"/>
      <c r="K28" s="267"/>
      <c r="L28" s="267"/>
      <c r="M28" s="41"/>
      <c r="O28" s="159"/>
      <c r="P28" s="159"/>
      <c r="Q28" s="159"/>
    </row>
    <row r="29" spans="1:17" s="12" customFormat="1" x14ac:dyDescent="0.25">
      <c r="A29" s="264">
        <v>1.4767123287671233</v>
      </c>
      <c r="B29" s="264">
        <v>17.04227826004907</v>
      </c>
      <c r="C29" s="268">
        <v>1.4767123287671233</v>
      </c>
      <c r="D29" s="266">
        <v>16.765083642477528</v>
      </c>
      <c r="E29" s="266">
        <v>1.4767123287671233</v>
      </c>
      <c r="F29" s="266">
        <v>16.915128310629136</v>
      </c>
      <c r="G29" s="266">
        <v>1.4767123287671233</v>
      </c>
      <c r="H29" s="266">
        <v>17.15673139367917</v>
      </c>
      <c r="I29" s="267"/>
      <c r="J29" s="267"/>
      <c r="K29" s="267"/>
      <c r="L29" s="267"/>
      <c r="M29" s="41"/>
      <c r="O29" s="159"/>
      <c r="P29" s="159"/>
      <c r="Q29" s="159"/>
    </row>
    <row r="30" spans="1:17" s="12" customFormat="1" x14ac:dyDescent="0.25">
      <c r="A30" s="264">
        <v>1.6383561643835616</v>
      </c>
      <c r="B30" s="264">
        <v>17.015551194366285</v>
      </c>
      <c r="C30" s="268">
        <v>1.6383561643835616</v>
      </c>
      <c r="D30" s="266">
        <v>16.703823387133298</v>
      </c>
      <c r="E30" s="266">
        <v>1.6383561643835616</v>
      </c>
      <c r="F30" s="266">
        <v>16.814532861312138</v>
      </c>
      <c r="G30" s="266">
        <v>1.6383561643835616</v>
      </c>
      <c r="H30" s="266">
        <v>16.943684116470848</v>
      </c>
      <c r="I30" s="267"/>
      <c r="J30" s="267"/>
      <c r="K30" s="267"/>
      <c r="L30" s="267"/>
      <c r="M30" s="41"/>
      <c r="O30" s="159"/>
      <c r="P30" s="159"/>
      <c r="Q30" s="159"/>
    </row>
    <row r="31" spans="1:17" s="12" customFormat="1" x14ac:dyDescent="0.25">
      <c r="A31" s="264">
        <v>1.6383561643835616</v>
      </c>
      <c r="B31" s="264">
        <v>17.015551194366285</v>
      </c>
      <c r="C31" s="268">
        <v>1.6383561643835616</v>
      </c>
      <c r="D31" s="266">
        <v>16.703823387133298</v>
      </c>
      <c r="E31" s="266">
        <v>1.6383561643835616</v>
      </c>
      <c r="F31" s="266">
        <v>16.814532861312138</v>
      </c>
      <c r="G31" s="266">
        <v>1.6383561643835616</v>
      </c>
      <c r="H31" s="266">
        <v>16.943684116470848</v>
      </c>
      <c r="I31" s="267"/>
      <c r="J31" s="267"/>
      <c r="K31" s="267"/>
      <c r="L31" s="267"/>
      <c r="M31" s="41"/>
      <c r="O31" s="159"/>
      <c r="P31" s="159"/>
      <c r="Q31" s="159"/>
    </row>
    <row r="32" spans="1:17" s="12" customFormat="1" x14ac:dyDescent="0.25">
      <c r="A32" s="264">
        <v>1.7095890410958905</v>
      </c>
      <c r="B32" s="264">
        <v>17.005367552828822</v>
      </c>
      <c r="C32" s="268">
        <v>1.7095890410958905</v>
      </c>
      <c r="D32" s="266">
        <v>16.676520913658987</v>
      </c>
      <c r="E32" s="266">
        <v>1.7095890410958905</v>
      </c>
      <c r="F32" s="266">
        <v>16.771842088039012</v>
      </c>
      <c r="G32" s="266">
        <v>1.7095890410958905</v>
      </c>
      <c r="H32" s="266">
        <v>16.856280135269763</v>
      </c>
      <c r="I32" s="267"/>
      <c r="J32" s="267"/>
      <c r="K32" s="267"/>
      <c r="L32" s="267"/>
      <c r="M32" s="41"/>
      <c r="O32" s="159"/>
      <c r="P32" s="159"/>
      <c r="Q32" s="159"/>
    </row>
    <row r="33" spans="1:17" s="12" customFormat="1" x14ac:dyDescent="0.25">
      <c r="A33" s="264">
        <v>1.7342465753424658</v>
      </c>
      <c r="B33" s="264">
        <v>17.002036670851915</v>
      </c>
      <c r="C33" s="268">
        <v>1.7342465753424658</v>
      </c>
      <c r="D33" s="266">
        <v>16.66704722822745</v>
      </c>
      <c r="E33" s="266">
        <v>1.7342465753424658</v>
      </c>
      <c r="F33" s="266">
        <v>16.757295764257929</v>
      </c>
      <c r="G33" s="266">
        <v>1.7342465753424658</v>
      </c>
      <c r="H33" s="266">
        <v>16.826931231732665</v>
      </c>
      <c r="I33" s="267"/>
      <c r="J33" s="267"/>
      <c r="K33" s="267"/>
      <c r="L33" s="267"/>
      <c r="M33" s="41"/>
      <c r="O33" s="159"/>
      <c r="P33" s="159"/>
      <c r="Q33" s="159"/>
    </row>
    <row r="34" spans="1:17" s="12" customFormat="1" x14ac:dyDescent="0.25">
      <c r="A34" s="264">
        <v>1.8082191780821917</v>
      </c>
      <c r="B34" s="264">
        <v>16.992587815142613</v>
      </c>
      <c r="C34" s="268">
        <v>1.8082191780821917</v>
      </c>
      <c r="D34" s="266">
        <v>16.63859322135206</v>
      </c>
      <c r="E34" s="266">
        <v>1.8082191780821917</v>
      </c>
      <c r="F34" s="266">
        <v>16.714364317433027</v>
      </c>
      <c r="G34" s="266">
        <v>1.8082191780821917</v>
      </c>
      <c r="H34" s="266">
        <v>16.741626208078021</v>
      </c>
      <c r="I34" s="267"/>
      <c r="J34" s="267"/>
      <c r="K34" s="267"/>
      <c r="L34" s="267"/>
      <c r="M34" s="41"/>
      <c r="O34" s="159"/>
      <c r="P34" s="159"/>
      <c r="Q34" s="159"/>
    </row>
    <row r="35" spans="1:17" s="12" customFormat="1" x14ac:dyDescent="0.25">
      <c r="A35" s="264">
        <v>1.8191780821917809</v>
      </c>
      <c r="B35" s="264">
        <v>16.991253223510295</v>
      </c>
      <c r="C35" s="268">
        <v>1.8191780821917809</v>
      </c>
      <c r="D35" s="266">
        <v>16.634376491385304</v>
      </c>
      <c r="E35" s="266">
        <v>1.8191780821917809</v>
      </c>
      <c r="F35" s="266">
        <v>16.708093821232239</v>
      </c>
      <c r="G35" s="266">
        <v>1.8191780821917809</v>
      </c>
      <c r="H35" s="266">
        <v>16.729333024420011</v>
      </c>
      <c r="I35" s="267"/>
      <c r="J35" s="267"/>
      <c r="K35" s="267"/>
      <c r="L35" s="267"/>
      <c r="M35" s="41"/>
      <c r="O35" s="159"/>
      <c r="P35" s="159"/>
      <c r="Q35" s="159"/>
    </row>
    <row r="36" spans="1:17" s="12" customFormat="1" x14ac:dyDescent="0.25">
      <c r="A36" s="264">
        <v>1.8575342465753424</v>
      </c>
      <c r="B36" s="264">
        <v>16.986706013531318</v>
      </c>
      <c r="C36" s="268">
        <v>1.8575342465753424</v>
      </c>
      <c r="D36" s="266">
        <v>16.6196214782933</v>
      </c>
      <c r="E36" s="266">
        <v>1.8575342465753424</v>
      </c>
      <c r="F36" s="266">
        <v>16.686328099774261</v>
      </c>
      <c r="G36" s="266">
        <v>1.8575342465753424</v>
      </c>
      <c r="H36" s="266">
        <v>16.686994409776613</v>
      </c>
      <c r="I36" s="267"/>
      <c r="J36" s="267"/>
      <c r="K36" s="267"/>
      <c r="L36" s="267"/>
      <c r="M36" s="41"/>
      <c r="O36" s="159"/>
      <c r="P36" s="159"/>
      <c r="Q36" s="159"/>
    </row>
    <row r="37" spans="1:17" s="12" customFormat="1" x14ac:dyDescent="0.25">
      <c r="A37" s="264">
        <v>1.8849315068493151</v>
      </c>
      <c r="B37" s="264">
        <v>16.983571202854076</v>
      </c>
      <c r="C37" s="268">
        <v>1.8849315068493151</v>
      </c>
      <c r="D37" s="266">
        <v>16.609089037553069</v>
      </c>
      <c r="E37" s="266">
        <v>1.8849315068493151</v>
      </c>
      <c r="F37" s="266">
        <v>16.670952729517396</v>
      </c>
      <c r="G37" s="266">
        <v>1.8849315068493151</v>
      </c>
      <c r="H37" s="266">
        <v>16.65739926323695</v>
      </c>
      <c r="I37" s="267"/>
      <c r="J37" s="267"/>
      <c r="K37" s="267"/>
      <c r="L37" s="267"/>
      <c r="M37" s="41"/>
      <c r="O37" s="159"/>
      <c r="P37" s="159"/>
      <c r="Q37" s="159"/>
    </row>
    <row r="38" spans="1:17" s="12" customFormat="1" x14ac:dyDescent="0.25">
      <c r="A38" s="264">
        <v>1.9150684931506849</v>
      </c>
      <c r="B38" s="264">
        <v>16.980226441116429</v>
      </c>
      <c r="C38" s="268">
        <v>1.9150684931506849</v>
      </c>
      <c r="D38" s="266">
        <v>16.597513967584799</v>
      </c>
      <c r="E38" s="266">
        <v>1.9150684931506849</v>
      </c>
      <c r="F38" s="266">
        <v>16.654203939519729</v>
      </c>
      <c r="G38" s="266">
        <v>1.9150684931506849</v>
      </c>
      <c r="H38" s="266">
        <v>16.625457020282752</v>
      </c>
      <c r="I38" s="267"/>
      <c r="J38" s="267"/>
      <c r="K38" s="267"/>
      <c r="L38" s="267"/>
      <c r="M38" s="41"/>
      <c r="O38" s="159"/>
      <c r="P38" s="159"/>
      <c r="Q38" s="159"/>
    </row>
    <row r="39" spans="1:17" s="12" customFormat="1" x14ac:dyDescent="0.25">
      <c r="A39" s="264">
        <v>1.9342465753424658</v>
      </c>
      <c r="B39" s="264">
        <v>16.978152199412698</v>
      </c>
      <c r="C39" s="268">
        <v>1.9342465753424658</v>
      </c>
      <c r="D39" s="266">
        <v>16.590155479192514</v>
      </c>
      <c r="E39" s="266">
        <v>1.9342465753424658</v>
      </c>
      <c r="F39" s="266">
        <v>16.643634676064202</v>
      </c>
      <c r="G39" s="266">
        <v>1.9342465753424658</v>
      </c>
      <c r="H39" s="266">
        <v>16.60545965940603</v>
      </c>
      <c r="I39" s="267"/>
      <c r="J39" s="267"/>
      <c r="K39" s="267"/>
      <c r="L39" s="267"/>
      <c r="M39" s="41"/>
      <c r="O39" s="159"/>
      <c r="P39" s="159"/>
      <c r="Q39" s="159"/>
    </row>
    <row r="40" spans="1:17" s="12" customFormat="1" x14ac:dyDescent="0.25">
      <c r="A40" s="264">
        <v>1.9726027397260273</v>
      </c>
      <c r="B40" s="264">
        <v>16.974124682647673</v>
      </c>
      <c r="C40" s="268">
        <v>1.9726027397260273</v>
      </c>
      <c r="D40" s="266">
        <v>16.575460188921621</v>
      </c>
      <c r="E40" s="266">
        <v>1.9726027397260273</v>
      </c>
      <c r="F40" s="266">
        <v>16.622702683078373</v>
      </c>
      <c r="G40" s="266">
        <v>1.9726027397260273</v>
      </c>
      <c r="H40" s="266">
        <v>16.566221446880135</v>
      </c>
      <c r="I40" s="267"/>
      <c r="J40" s="267"/>
      <c r="K40" s="267"/>
      <c r="L40" s="267"/>
      <c r="M40" s="41"/>
      <c r="O40" s="159"/>
      <c r="P40" s="159"/>
      <c r="Q40" s="159"/>
    </row>
    <row r="41" spans="1:17" s="12" customFormat="1" x14ac:dyDescent="0.25">
      <c r="A41" s="264">
        <v>2.117808219178082</v>
      </c>
      <c r="B41" s="264">
        <v>16.96019926842467</v>
      </c>
      <c r="C41" s="268">
        <v>2.117808219178082</v>
      </c>
      <c r="D41" s="266">
        <v>16.52019855203779</v>
      </c>
      <c r="E41" s="266">
        <v>2.117808219178082</v>
      </c>
      <c r="F41" s="266">
        <v>16.54591744431384</v>
      </c>
      <c r="G41" s="266">
        <v>2.117808219178082</v>
      </c>
      <c r="H41" s="266">
        <v>16.426456643960808</v>
      </c>
      <c r="I41" s="267"/>
      <c r="J41" s="267"/>
      <c r="K41" s="267"/>
      <c r="L41" s="267"/>
      <c r="M41" s="41"/>
      <c r="O41" s="159"/>
      <c r="P41" s="159"/>
      <c r="Q41" s="159"/>
    </row>
    <row r="42" spans="1:17" s="12" customFormat="1" x14ac:dyDescent="0.25">
      <c r="A42" s="264">
        <v>2.4</v>
      </c>
      <c r="B42" s="264">
        <v>16.937957899852417</v>
      </c>
      <c r="C42" s="268">
        <v>2.4</v>
      </c>
      <c r="D42" s="266">
        <v>16.415406299992874</v>
      </c>
      <c r="E42" s="266">
        <v>2.4</v>
      </c>
      <c r="F42" s="266">
        <v>16.407393294409012</v>
      </c>
      <c r="G42" s="266">
        <v>2.4</v>
      </c>
      <c r="H42" s="266">
        <v>16.190768984264725</v>
      </c>
      <c r="I42" s="267"/>
      <c r="J42" s="267"/>
      <c r="K42" s="267"/>
      <c r="L42" s="267"/>
      <c r="M42" s="41"/>
      <c r="O42" s="159"/>
      <c r="P42" s="159"/>
      <c r="Q42" s="159"/>
    </row>
    <row r="43" spans="1:17" s="12" customFormat="1" x14ac:dyDescent="0.25">
      <c r="A43" s="264">
        <v>2.4575342465753423</v>
      </c>
      <c r="B43" s="264">
        <v>16.934050472369666</v>
      </c>
      <c r="C43" s="268">
        <v>2.4575342465753423</v>
      </c>
      <c r="D43" s="266">
        <v>16.394586815489731</v>
      </c>
      <c r="E43" s="266">
        <v>2.4575342465753423</v>
      </c>
      <c r="F43" s="266">
        <v>16.380809517951779</v>
      </c>
      <c r="G43" s="266">
        <v>2.4575342465753423</v>
      </c>
      <c r="H43" s="266">
        <v>16.147907592605048</v>
      </c>
      <c r="I43" s="267"/>
      <c r="J43" s="267"/>
      <c r="K43" s="267"/>
      <c r="L43" s="267"/>
      <c r="M43" s="41"/>
      <c r="O43" s="159"/>
      <c r="P43" s="159"/>
      <c r="Q43" s="159"/>
    </row>
    <row r="44" spans="1:17" s="12" customFormat="1" x14ac:dyDescent="0.25">
      <c r="A44" s="264">
        <v>2.5452054794520547</v>
      </c>
      <c r="B44" s="264">
        <v>16.928436198313701</v>
      </c>
      <c r="C44" s="268">
        <v>2.5452054794520547</v>
      </c>
      <c r="D44" s="266">
        <v>16.363271351260522</v>
      </c>
      <c r="E44" s="266">
        <v>2.5452054794520547</v>
      </c>
      <c r="F44" s="266">
        <v>16.341336533297902</v>
      </c>
      <c r="G44" s="266">
        <v>2.5452054794520547</v>
      </c>
      <c r="H44" s="266">
        <v>16.085630960254971</v>
      </c>
      <c r="I44" s="267"/>
      <c r="J44" s="267"/>
      <c r="K44" s="267"/>
      <c r="L44" s="267"/>
      <c r="M44" s="41"/>
      <c r="O44" s="159"/>
      <c r="P44" s="159"/>
      <c r="Q44" s="159"/>
    </row>
    <row r="45" spans="1:17" s="12" customFormat="1" x14ac:dyDescent="0.25">
      <c r="A45" s="264">
        <v>2.6</v>
      </c>
      <c r="B45" s="264">
        <v>16.925119667046062</v>
      </c>
      <c r="C45" s="268">
        <v>2.6</v>
      </c>
      <c r="D45" s="266">
        <v>16.343962190188009</v>
      </c>
      <c r="E45" s="266">
        <v>2.6</v>
      </c>
      <c r="F45" s="266">
        <v>16.317287837657378</v>
      </c>
      <c r="G45" s="266">
        <v>2.6</v>
      </c>
      <c r="H45" s="266">
        <v>16.048476606767558</v>
      </c>
      <c r="I45" s="267"/>
      <c r="J45" s="267"/>
      <c r="K45" s="267"/>
      <c r="L45" s="267"/>
      <c r="M45" s="41"/>
      <c r="O45" s="159"/>
      <c r="P45" s="159"/>
      <c r="Q45" s="159"/>
    </row>
    <row r="46" spans="1:17" s="12" customFormat="1" x14ac:dyDescent="0.25">
      <c r="A46" s="264">
        <v>2.6849315068493151</v>
      </c>
      <c r="B46" s="264">
        <v>16.920246731003672</v>
      </c>
      <c r="C46" s="268">
        <v>2.6849315068493151</v>
      </c>
      <c r="D46" s="266">
        <v>16.314450293014261</v>
      </c>
      <c r="E46" s="266">
        <v>2.6849315068493151</v>
      </c>
      <c r="F46" s="266">
        <v>16.280934982131591</v>
      </c>
      <c r="G46" s="266">
        <v>2.6849315068493151</v>
      </c>
      <c r="H46" s="266">
        <v>15.993421809609609</v>
      </c>
      <c r="I46" s="267"/>
      <c r="J46" s="267"/>
      <c r="K46" s="267"/>
      <c r="L46" s="267"/>
      <c r="M46" s="41"/>
      <c r="O46" s="159"/>
      <c r="P46" s="159"/>
      <c r="Q46" s="159"/>
    </row>
    <row r="47" spans="1:17" s="12" customFormat="1" x14ac:dyDescent="0.25">
      <c r="A47" s="264">
        <v>2.7095890410958905</v>
      </c>
      <c r="B47" s="264">
        <v>16.918889261302116</v>
      </c>
      <c r="C47" s="268">
        <v>2.7095890410958905</v>
      </c>
      <c r="D47" s="266">
        <v>16.305979805553903</v>
      </c>
      <c r="E47" s="266">
        <v>2.7095890410958905</v>
      </c>
      <c r="F47" s="266">
        <v>16.270587250089321</v>
      </c>
      <c r="G47" s="266">
        <v>2.7095890410958905</v>
      </c>
      <c r="H47" s="266">
        <v>15.977990938443764</v>
      </c>
      <c r="I47" s="267"/>
      <c r="J47" s="267"/>
      <c r="K47" s="267"/>
      <c r="L47" s="267"/>
      <c r="M47" s="41"/>
      <c r="O47" s="159"/>
      <c r="P47" s="159"/>
      <c r="Q47" s="159"/>
    </row>
    <row r="48" spans="1:17" s="12" customFormat="1" x14ac:dyDescent="0.25">
      <c r="A48" s="264">
        <v>2.7205479452054795</v>
      </c>
      <c r="B48" s="264">
        <v>16.918293844764619</v>
      </c>
      <c r="C48" s="268">
        <v>2.7205479452054795</v>
      </c>
      <c r="D48" s="266">
        <v>16.302229457406249</v>
      </c>
      <c r="E48" s="266">
        <v>2.7205479452054795</v>
      </c>
      <c r="F48" s="266">
        <v>16.266017661821696</v>
      </c>
      <c r="G48" s="266">
        <v>2.7205479452054795</v>
      </c>
      <c r="H48" s="266">
        <v>15.971210120173772</v>
      </c>
      <c r="I48" s="267"/>
      <c r="J48" s="267"/>
      <c r="K48" s="267"/>
      <c r="L48" s="267"/>
      <c r="M48" s="41"/>
      <c r="O48" s="159"/>
      <c r="P48" s="159"/>
      <c r="Q48" s="159"/>
    </row>
    <row r="49" spans="1:17" s="12" customFormat="1" x14ac:dyDescent="0.25">
      <c r="A49" s="264">
        <v>2.7917808219178082</v>
      </c>
      <c r="B49" s="264">
        <v>16.914537647477921</v>
      </c>
      <c r="C49" s="268">
        <v>2.7917808219178082</v>
      </c>
      <c r="D49" s="266">
        <v>16.2780695860401</v>
      </c>
      <c r="E49" s="266">
        <v>2.7917808219178082</v>
      </c>
      <c r="F49" s="266">
        <v>16.236751105072567</v>
      </c>
      <c r="G49" s="266">
        <v>2.7917808219178082</v>
      </c>
      <c r="H49" s="266">
        <v>15.928262901805844</v>
      </c>
      <c r="I49" s="267"/>
      <c r="J49" s="267"/>
      <c r="K49" s="267"/>
      <c r="L49" s="267"/>
      <c r="M49" s="41"/>
      <c r="O49" s="159"/>
      <c r="P49" s="159"/>
      <c r="Q49" s="159"/>
    </row>
    <row r="50" spans="1:17" s="12" customFormat="1" x14ac:dyDescent="0.25">
      <c r="A50" s="264">
        <v>2.9260273972602739</v>
      </c>
      <c r="B50" s="264">
        <v>16.90795606824318</v>
      </c>
      <c r="C50" s="268">
        <v>2.9260273972602739</v>
      </c>
      <c r="D50" s="266">
        <v>16.233583250942019</v>
      </c>
      <c r="E50" s="266">
        <v>2.9260273972602739</v>
      </c>
      <c r="F50" s="266">
        <v>16.183597750129366</v>
      </c>
      <c r="G50" s="266">
        <v>2.9260273972602739</v>
      </c>
      <c r="H50" s="266">
        <v>15.852346087984092</v>
      </c>
      <c r="I50" s="267"/>
      <c r="J50" s="267"/>
      <c r="K50" s="267"/>
      <c r="L50" s="267"/>
      <c r="M50" s="41"/>
      <c r="O50" s="159"/>
      <c r="P50" s="159"/>
      <c r="Q50" s="159"/>
    </row>
    <row r="51" spans="1:17" s="12" customFormat="1" x14ac:dyDescent="0.25">
      <c r="A51" s="264">
        <v>2.9972602739726026</v>
      </c>
      <c r="B51" s="264">
        <v>16.904703352707685</v>
      </c>
      <c r="C51" s="268">
        <v>2.9972602739726026</v>
      </c>
      <c r="D51" s="266">
        <v>16.210544543621875</v>
      </c>
      <c r="E51" s="266">
        <v>2.9972602739726026</v>
      </c>
      <c r="F51" s="266">
        <v>16.156422779638113</v>
      </c>
      <c r="G51" s="266">
        <v>2.9972602739726026</v>
      </c>
      <c r="H51" s="266">
        <v>15.814540530569321</v>
      </c>
      <c r="I51" s="267"/>
      <c r="J51" s="267"/>
      <c r="K51" s="267"/>
      <c r="L51" s="267"/>
      <c r="M51" s="41"/>
      <c r="O51" s="159"/>
      <c r="P51" s="159"/>
      <c r="Q51" s="159"/>
    </row>
    <row r="52" spans="1:17" s="12" customFormat="1" x14ac:dyDescent="0.25">
      <c r="A52" s="264">
        <v>3.010958904109589</v>
      </c>
      <c r="B52" s="264">
        <v>16.904095484883609</v>
      </c>
      <c r="C52" s="268">
        <v>3.010958904109589</v>
      </c>
      <c r="D52" s="266">
        <v>16.206159569359336</v>
      </c>
      <c r="E52" s="266">
        <v>3.010958904109589</v>
      </c>
      <c r="F52" s="266">
        <v>16.151276489009913</v>
      </c>
      <c r="G52" s="266">
        <v>3.010958904109589</v>
      </c>
      <c r="H52" s="266">
        <v>15.807455938130378</v>
      </c>
      <c r="I52" s="267"/>
      <c r="J52" s="267"/>
      <c r="K52" s="267"/>
      <c r="L52" s="267"/>
      <c r="M52" s="41"/>
      <c r="O52" s="159"/>
      <c r="P52" s="159"/>
      <c r="Q52" s="159"/>
    </row>
    <row r="53" spans="1:17" s="12" customFormat="1" x14ac:dyDescent="0.25">
      <c r="A53" s="264">
        <v>3.0246575342465754</v>
      </c>
      <c r="B53" s="264">
        <v>16.903493126217374</v>
      </c>
      <c r="C53" s="268">
        <v>3.0246575342465754</v>
      </c>
      <c r="D53" s="266">
        <v>16.201789345311845</v>
      </c>
      <c r="E53" s="266">
        <v>3.0246575342465754</v>
      </c>
      <c r="F53" s="266">
        <v>16.14615559233026</v>
      </c>
      <c r="G53" s="266">
        <v>3.0246575342465754</v>
      </c>
      <c r="H53" s="266">
        <v>15.800429705410579</v>
      </c>
      <c r="I53" s="267"/>
      <c r="J53" s="267"/>
      <c r="K53" s="267"/>
      <c r="L53" s="267"/>
      <c r="M53" s="41"/>
      <c r="O53" s="159"/>
      <c r="P53" s="159"/>
      <c r="Q53" s="159"/>
    </row>
    <row r="54" spans="1:17" s="12" customFormat="1" x14ac:dyDescent="0.25">
      <c r="A54" s="264">
        <v>3.0904109589041098</v>
      </c>
      <c r="B54" s="264">
        <v>16.900676179337502</v>
      </c>
      <c r="C54" s="268">
        <v>3.0904109589041098</v>
      </c>
      <c r="D54" s="266">
        <v>16.181018186219866</v>
      </c>
      <c r="E54" s="266">
        <v>3.0904109589041098</v>
      </c>
      <c r="F54" s="266">
        <v>16.121924795442808</v>
      </c>
      <c r="G54" s="266">
        <v>3.0904109589041098</v>
      </c>
      <c r="H54" s="266">
        <v>15.767496513958079</v>
      </c>
      <c r="I54" s="267"/>
      <c r="J54" s="267"/>
      <c r="K54" s="267"/>
      <c r="L54" s="267"/>
      <c r="M54" s="41"/>
      <c r="O54" s="159"/>
      <c r="P54" s="159"/>
      <c r="Q54" s="159"/>
    </row>
    <row r="55" spans="1:17" s="12" customFormat="1" x14ac:dyDescent="0.25">
      <c r="A55" s="264">
        <v>3.1123287671232878</v>
      </c>
      <c r="B55" s="264">
        <v>16.899763661776323</v>
      </c>
      <c r="C55" s="268">
        <v>3.1123287671232878</v>
      </c>
      <c r="D55" s="266">
        <v>16.174170399093214</v>
      </c>
      <c r="E55" s="266">
        <v>3.1123287671232878</v>
      </c>
      <c r="F55" s="266">
        <v>16.113974833815625</v>
      </c>
      <c r="G55" s="266">
        <v>3.1123287671232878</v>
      </c>
      <c r="H55" s="266">
        <v>15.75680268528783</v>
      </c>
      <c r="I55" s="267"/>
      <c r="J55" s="267"/>
      <c r="K55" s="267"/>
      <c r="L55" s="267"/>
      <c r="M55" s="41"/>
      <c r="O55" s="159"/>
      <c r="P55" s="159"/>
      <c r="Q55" s="159"/>
    </row>
    <row r="56" spans="1:17" s="12" customFormat="1" x14ac:dyDescent="0.25">
      <c r="A56" s="264">
        <v>3.3561643835616439</v>
      </c>
      <c r="B56" s="264">
        <v>16.890416167158673</v>
      </c>
      <c r="C56" s="268">
        <v>3.3561643835616439</v>
      </c>
      <c r="D56" s="266">
        <v>16.100557554686535</v>
      </c>
      <c r="E56" s="266">
        <v>3.3561643835616439</v>
      </c>
      <c r="F56" s="266">
        <v>16.029641583273424</v>
      </c>
      <c r="G56" s="266">
        <v>3.3561643835616439</v>
      </c>
      <c r="H56" s="266">
        <v>15.646620295369429</v>
      </c>
      <c r="I56" s="267"/>
      <c r="J56" s="267"/>
      <c r="K56" s="267"/>
      <c r="L56" s="267"/>
      <c r="M56" s="41"/>
      <c r="O56" s="159"/>
      <c r="P56" s="159"/>
      <c r="Q56" s="159"/>
    </row>
    <row r="57" spans="1:17" s="12" customFormat="1" x14ac:dyDescent="0.25">
      <c r="A57" s="264">
        <v>3.484931506849315</v>
      </c>
      <c r="B57" s="264">
        <v>16.88600789138799</v>
      </c>
      <c r="C57" s="268">
        <v>3.484931506849315</v>
      </c>
      <c r="D57" s="266">
        <v>16.063579099126034</v>
      </c>
      <c r="E57" s="266">
        <v>3.484931506849315</v>
      </c>
      <c r="F57" s="266">
        <v>15.98800172066197</v>
      </c>
      <c r="G57" s="266">
        <v>3.484931506849315</v>
      </c>
      <c r="H57" s="266">
        <v>15.594310745558859</v>
      </c>
      <c r="I57" s="267"/>
      <c r="J57" s="267"/>
      <c r="K57" s="267"/>
      <c r="L57" s="267"/>
      <c r="M57" s="41"/>
      <c r="O57" s="159"/>
      <c r="P57" s="159"/>
      <c r="Q57" s="159"/>
    </row>
    <row r="58" spans="1:17" s="12" customFormat="1" x14ac:dyDescent="0.25">
      <c r="A58" s="264">
        <v>3.5013698630136987</v>
      </c>
      <c r="B58" s="264">
        <v>16.885468482382461</v>
      </c>
      <c r="C58" s="268">
        <v>3.5013698630136987</v>
      </c>
      <c r="D58" s="266">
        <v>16.058951948429989</v>
      </c>
      <c r="E58" s="266">
        <v>3.5013698630136987</v>
      </c>
      <c r="F58" s="266">
        <v>15.982822998146663</v>
      </c>
      <c r="G58" s="266">
        <v>3.5013698630136987</v>
      </c>
      <c r="H58" s="266">
        <v>15.587897084256896</v>
      </c>
      <c r="I58" s="267"/>
      <c r="J58" s="267"/>
      <c r="K58" s="267"/>
      <c r="L58" s="267"/>
      <c r="M58" s="41"/>
      <c r="O58" s="159"/>
      <c r="P58" s="159"/>
      <c r="Q58" s="159"/>
    </row>
    <row r="59" spans="1:17" s="12" customFormat="1" x14ac:dyDescent="0.25">
      <c r="A59" s="264">
        <v>3.8547945205479452</v>
      </c>
      <c r="B59" s="264">
        <v>16.874984429847693</v>
      </c>
      <c r="C59" s="268">
        <v>3.8547945205479452</v>
      </c>
      <c r="D59" s="266">
        <v>15.964482303564154</v>
      </c>
      <c r="E59" s="266">
        <v>3.8547945205479452</v>
      </c>
      <c r="F59" s="266">
        <v>15.8785131764003</v>
      </c>
      <c r="G59" s="266">
        <v>3.8547945205479452</v>
      </c>
      <c r="H59" s="266">
        <v>15.462786526624562</v>
      </c>
      <c r="I59" s="267"/>
      <c r="J59" s="267"/>
      <c r="K59" s="267"/>
      <c r="L59" s="267"/>
      <c r="M59" s="41"/>
      <c r="O59" s="159"/>
      <c r="P59" s="159"/>
      <c r="Q59" s="159"/>
    </row>
    <row r="60" spans="1:17" s="12" customFormat="1" x14ac:dyDescent="0.25">
      <c r="A60" s="264">
        <v>3.9178082191780823</v>
      </c>
      <c r="B60" s="264">
        <v>16.8733139565046</v>
      </c>
      <c r="C60" s="268">
        <v>3.9178082191780823</v>
      </c>
      <c r="D60" s="266">
        <v>15.94862198002831</v>
      </c>
      <c r="E60" s="266">
        <v>3.9178082191780823</v>
      </c>
      <c r="F60" s="266">
        <v>15.861248604671662</v>
      </c>
      <c r="G60" s="266">
        <v>3.9178082191780823</v>
      </c>
      <c r="H60" s="266">
        <v>15.442786924046015</v>
      </c>
      <c r="I60" s="267"/>
      <c r="J60" s="267"/>
      <c r="K60" s="267"/>
      <c r="L60" s="267"/>
      <c r="M60" s="41"/>
      <c r="O60" s="159"/>
      <c r="P60" s="159"/>
      <c r="Q60" s="159"/>
    </row>
    <row r="61" spans="1:17" s="12" customFormat="1" x14ac:dyDescent="0.25">
      <c r="A61" s="264">
        <v>4.0191780821917806</v>
      </c>
      <c r="B61" s="264">
        <v>16.870736629471029</v>
      </c>
      <c r="C61" s="268">
        <v>4.0191780821917806</v>
      </c>
      <c r="D61" s="266">
        <v>15.923711279990815</v>
      </c>
      <c r="E61" s="266">
        <v>4.0191780821917806</v>
      </c>
      <c r="F61" s="266">
        <v>15.834264760074458</v>
      </c>
      <c r="G61" s="266">
        <v>4.0191780821917806</v>
      </c>
      <c r="H61" s="266">
        <v>15.411903494326818</v>
      </c>
      <c r="I61" s="267"/>
      <c r="J61" s="267"/>
      <c r="K61" s="267"/>
      <c r="L61" s="267"/>
      <c r="M61" s="41"/>
      <c r="O61" s="159"/>
      <c r="P61" s="159"/>
      <c r="Q61" s="159"/>
    </row>
    <row r="62" spans="1:17" s="12" customFormat="1" x14ac:dyDescent="0.25">
      <c r="A62" s="264">
        <v>4.0767123287671234</v>
      </c>
      <c r="B62" s="264">
        <v>16.869330864214717</v>
      </c>
      <c r="C62" s="268">
        <v>4.0767123287671234</v>
      </c>
      <c r="D62" s="266">
        <v>15.909898646557807</v>
      </c>
      <c r="E62" s="266">
        <v>4.0767123287671234</v>
      </c>
      <c r="F62" s="266">
        <v>15.819370049730818</v>
      </c>
      <c r="G62" s="266">
        <v>4.0767123287671234</v>
      </c>
      <c r="H62" s="266">
        <v>15.395046519909616</v>
      </c>
      <c r="I62" s="267"/>
      <c r="J62" s="267"/>
      <c r="K62" s="267"/>
      <c r="L62" s="267"/>
      <c r="M62" s="41"/>
      <c r="O62" s="159"/>
      <c r="P62" s="159"/>
      <c r="Q62" s="159"/>
    </row>
    <row r="63" spans="1:17" s="12" customFormat="1" x14ac:dyDescent="0.25">
      <c r="A63" s="264">
        <v>4.1369863013698627</v>
      </c>
      <c r="B63" s="264">
        <v>16.867900113117031</v>
      </c>
      <c r="C63" s="268">
        <v>4.1369863013698627</v>
      </c>
      <c r="D63" s="266">
        <v>15.89567710558204</v>
      </c>
      <c r="E63" s="266">
        <v>4.1369863013698627</v>
      </c>
      <c r="F63" s="266">
        <v>15.804083071529051</v>
      </c>
      <c r="G63" s="266">
        <v>4.1369863013698627</v>
      </c>
      <c r="H63" s="266">
        <v>15.377882216436101</v>
      </c>
      <c r="I63" s="267"/>
      <c r="J63" s="267"/>
      <c r="K63" s="267"/>
      <c r="L63" s="267"/>
      <c r="M63" s="41"/>
      <c r="O63" s="159"/>
      <c r="P63" s="159"/>
      <c r="Q63" s="159"/>
    </row>
    <row r="64" spans="1:17" s="12" customFormat="1" x14ac:dyDescent="0.25">
      <c r="A64" s="264">
        <v>4.1452054794520548</v>
      </c>
      <c r="B64" s="264">
        <v>16.867708235794375</v>
      </c>
      <c r="C64" s="268">
        <v>4.1452054794520548</v>
      </c>
      <c r="D64" s="266">
        <v>15.893757333724334</v>
      </c>
      <c r="E64" s="266">
        <v>4.1452054794520548</v>
      </c>
      <c r="F64" s="266">
        <v>15.802023189740044</v>
      </c>
      <c r="G64" s="266">
        <v>4.1452054794520548</v>
      </c>
      <c r="H64" s="266">
        <v>15.375579770629223</v>
      </c>
      <c r="I64" s="267"/>
      <c r="J64" s="267"/>
      <c r="K64" s="267"/>
      <c r="L64" s="267"/>
      <c r="M64" s="41"/>
      <c r="O64" s="159"/>
      <c r="P64" s="159"/>
      <c r="Q64" s="159"/>
    </row>
    <row r="65" spans="1:17" s="12" customFormat="1" x14ac:dyDescent="0.25">
      <c r="A65" s="264">
        <v>4.1917808219178081</v>
      </c>
      <c r="B65" s="264">
        <v>16.866635149908515</v>
      </c>
      <c r="C65" s="268">
        <v>4.1917808219178081</v>
      </c>
      <c r="D65" s="266">
        <v>15.882966323286208</v>
      </c>
      <c r="E65" s="266">
        <v>4.1917808219178081</v>
      </c>
      <c r="F65" s="266">
        <v>15.790460790928694</v>
      </c>
      <c r="G65" s="266">
        <v>4.1917808219178081</v>
      </c>
      <c r="H65" s="266">
        <v>15.362700962838428</v>
      </c>
      <c r="I65" s="267"/>
      <c r="J65" s="267"/>
      <c r="K65" s="267"/>
      <c r="L65" s="267"/>
      <c r="M65" s="41"/>
      <c r="O65" s="159"/>
      <c r="P65" s="159"/>
      <c r="Q65" s="159"/>
    </row>
    <row r="66" spans="1:17" s="12" customFormat="1" x14ac:dyDescent="0.25">
      <c r="A66" s="264">
        <v>4.3506849315068497</v>
      </c>
      <c r="B66" s="264">
        <v>16.863147013103564</v>
      </c>
      <c r="C66" s="268">
        <v>4.3506849315068497</v>
      </c>
      <c r="D66" s="266">
        <v>15.847251710363475</v>
      </c>
      <c r="E66" s="266">
        <v>4.3506849315068497</v>
      </c>
      <c r="F66" s="266">
        <v>15.75238313220102</v>
      </c>
      <c r="G66" s="266">
        <v>4.3506849315068497</v>
      </c>
      <c r="H66" s="266">
        <v>15.320814486977664</v>
      </c>
      <c r="I66" s="267"/>
      <c r="J66" s="267"/>
      <c r="K66" s="267"/>
      <c r="L66" s="267"/>
      <c r="M66" s="41"/>
      <c r="O66" s="159"/>
      <c r="P66" s="159"/>
      <c r="Q66" s="159"/>
    </row>
    <row r="67" spans="1:17" s="12" customFormat="1" x14ac:dyDescent="0.25">
      <c r="A67" s="264">
        <v>4.3643835616438356</v>
      </c>
      <c r="B67" s="264">
        <v>16.862858208469511</v>
      </c>
      <c r="C67" s="268">
        <v>4.3643835616438356</v>
      </c>
      <c r="D67" s="266">
        <v>15.844251127237197</v>
      </c>
      <c r="E67" s="266">
        <v>4.3643835616438356</v>
      </c>
      <c r="F67" s="266">
        <v>15.749196897700113</v>
      </c>
      <c r="G67" s="266">
        <v>4.3643835616438356</v>
      </c>
      <c r="H67" s="266">
        <v>15.317345074870769</v>
      </c>
      <c r="I67" s="267"/>
      <c r="J67" s="267"/>
      <c r="K67" s="267"/>
      <c r="L67" s="267"/>
      <c r="M67" s="41"/>
      <c r="O67" s="159"/>
      <c r="P67" s="159"/>
      <c r="Q67" s="159"/>
    </row>
    <row r="68" spans="1:17" s="12" customFormat="1" x14ac:dyDescent="0.25">
      <c r="A68" s="264">
        <v>4.441095890410959</v>
      </c>
      <c r="B68" s="264">
        <v>16.861273840014015</v>
      </c>
      <c r="C68" s="268">
        <v>4.441095890410959</v>
      </c>
      <c r="D68" s="266">
        <v>15.827672295173656</v>
      </c>
      <c r="E68" s="266">
        <v>4.441095890410959</v>
      </c>
      <c r="F68" s="266">
        <v>15.731627053018048</v>
      </c>
      <c r="G68" s="266">
        <v>4.441095890410959</v>
      </c>
      <c r="H68" s="266">
        <v>15.298308922461068</v>
      </c>
      <c r="I68" s="267"/>
      <c r="J68" s="267"/>
      <c r="K68" s="267"/>
      <c r="L68" s="267"/>
      <c r="M68" s="41"/>
      <c r="O68" s="159"/>
      <c r="P68" s="159"/>
      <c r="Q68" s="159"/>
    </row>
    <row r="69" spans="1:17" s="12" customFormat="1" x14ac:dyDescent="0.25">
      <c r="A69" s="264">
        <v>4.6794520547945204</v>
      </c>
      <c r="B69" s="264">
        <v>16.856682559345447</v>
      </c>
      <c r="C69" s="268">
        <v>4.6794520547945204</v>
      </c>
      <c r="D69" s="266">
        <v>15.778515481998955</v>
      </c>
      <c r="E69" s="266">
        <v>4.6794520547945204</v>
      </c>
      <c r="F69" s="266">
        <v>15.679862821363532</v>
      </c>
      <c r="G69" s="266">
        <v>4.6794520547945204</v>
      </c>
      <c r="H69" s="266">
        <v>15.243121255623082</v>
      </c>
      <c r="I69" s="267"/>
      <c r="J69" s="267"/>
      <c r="K69" s="267"/>
      <c r="L69" s="267"/>
      <c r="M69" s="41"/>
      <c r="O69" s="159"/>
      <c r="P69" s="159"/>
      <c r="Q69" s="159"/>
    </row>
    <row r="70" spans="1:17" s="12" customFormat="1" x14ac:dyDescent="0.25">
      <c r="A70" s="264">
        <v>4.6821917808219178</v>
      </c>
      <c r="B70" s="264">
        <v>16.856632504408651</v>
      </c>
      <c r="C70" s="268">
        <v>4.6821917808219178</v>
      </c>
      <c r="D70" s="266">
        <v>15.777970551368291</v>
      </c>
      <c r="E70" s="266">
        <v>4.6821917808219178</v>
      </c>
      <c r="F70" s="266">
        <v>15.679291641461578</v>
      </c>
      <c r="G70" s="266">
        <v>4.6821917808219178</v>
      </c>
      <c r="H70" s="266">
        <v>15.24251944380801</v>
      </c>
      <c r="I70" s="267"/>
      <c r="J70" s="267"/>
      <c r="K70" s="267"/>
      <c r="L70" s="267"/>
      <c r="M70" s="41"/>
      <c r="O70" s="159"/>
      <c r="P70" s="159"/>
      <c r="Q70" s="159"/>
    </row>
    <row r="71" spans="1:17" s="12" customFormat="1" x14ac:dyDescent="0.25">
      <c r="A71" s="264">
        <v>4.7616438356164386</v>
      </c>
      <c r="B71" s="264">
        <v>16.85520597652317</v>
      </c>
      <c r="C71" s="268">
        <v>4.7616438356164386</v>
      </c>
      <c r="D71" s="266">
        <v>15.762359887188859</v>
      </c>
      <c r="E71" s="266">
        <v>4.7616438356164386</v>
      </c>
      <c r="F71" s="266">
        <v>15.662952672435493</v>
      </c>
      <c r="G71" s="266">
        <v>4.7616438356164386</v>
      </c>
      <c r="H71" s="266">
        <v>15.225367311583549</v>
      </c>
      <c r="I71" s="267"/>
      <c r="J71" s="267"/>
      <c r="K71" s="267"/>
      <c r="L71" s="267"/>
      <c r="M71" s="41"/>
      <c r="O71" s="159"/>
      <c r="P71" s="159"/>
      <c r="Q71" s="159"/>
    </row>
    <row r="72" spans="1:17" s="12" customFormat="1" x14ac:dyDescent="0.25">
      <c r="A72" s="264">
        <v>4.8027397260273972</v>
      </c>
      <c r="B72" s="264">
        <v>16.854486644017697</v>
      </c>
      <c r="C72" s="268">
        <v>4.8027397260273972</v>
      </c>
      <c r="D72" s="266">
        <v>15.754429478893716</v>
      </c>
      <c r="E72" s="266">
        <v>4.8027397260273972</v>
      </c>
      <c r="F72" s="266">
        <v>15.654669504133768</v>
      </c>
      <c r="G72" s="266">
        <v>4.8027397260273972</v>
      </c>
      <c r="H72" s="266">
        <v>15.216717674491953</v>
      </c>
      <c r="I72" s="267"/>
      <c r="J72" s="267"/>
      <c r="K72" s="267"/>
      <c r="L72" s="267"/>
      <c r="M72" s="41"/>
      <c r="O72" s="159"/>
      <c r="P72" s="159"/>
      <c r="Q72" s="159"/>
    </row>
    <row r="73" spans="1:17" s="12" customFormat="1" x14ac:dyDescent="0.25">
      <c r="A73" s="264">
        <v>4.8410958904109593</v>
      </c>
      <c r="B73" s="264">
        <v>16.853826289548834</v>
      </c>
      <c r="C73" s="268">
        <v>4.8410958904109593</v>
      </c>
      <c r="D73" s="266">
        <v>15.74711494711365</v>
      </c>
      <c r="E73" s="266">
        <v>4.8410958904109593</v>
      </c>
      <c r="F73" s="266">
        <v>15.647039680185459</v>
      </c>
      <c r="G73" s="266">
        <v>4.8410958904109593</v>
      </c>
      <c r="H73" s="266">
        <v>15.208776930675306</v>
      </c>
      <c r="I73" s="267"/>
      <c r="J73" s="267"/>
      <c r="K73" s="267"/>
      <c r="L73" s="267"/>
      <c r="M73" s="41"/>
      <c r="O73" s="159"/>
      <c r="P73" s="159"/>
      <c r="Q73" s="159"/>
    </row>
    <row r="74" spans="1:17" s="12" customFormat="1" x14ac:dyDescent="0.25">
      <c r="A74" s="264">
        <v>5.2547945205479456</v>
      </c>
      <c r="B74" s="264">
        <v>16.847316813666978</v>
      </c>
      <c r="C74" s="268">
        <v>5.2547945205479456</v>
      </c>
      <c r="D74" s="266">
        <v>15.673302454806493</v>
      </c>
      <c r="E74" s="266">
        <v>5.2547945205479456</v>
      </c>
      <c r="F74" s="266">
        <v>15.570553356380646</v>
      </c>
      <c r="G74" s="266">
        <v>5.2547945205479456</v>
      </c>
      <c r="H74" s="266">
        <v>15.130494256335748</v>
      </c>
      <c r="I74" s="267"/>
      <c r="J74" s="267"/>
      <c r="K74" s="267"/>
      <c r="L74" s="267"/>
      <c r="M74" s="41"/>
      <c r="O74" s="159"/>
      <c r="P74" s="159"/>
      <c r="Q74" s="159"/>
    </row>
    <row r="75" spans="1:17" s="12" customFormat="1" x14ac:dyDescent="0.25">
      <c r="A75" s="264">
        <v>5.2712328767123289</v>
      </c>
      <c r="B75" s="264">
        <v>16.847079272290433</v>
      </c>
      <c r="C75" s="268">
        <v>5.2712328767123289</v>
      </c>
      <c r="D75" s="266">
        <v>15.67055206544994</v>
      </c>
      <c r="E75" s="266">
        <v>5.2712328767123289</v>
      </c>
      <c r="F75" s="266">
        <v>15.567720116815753</v>
      </c>
      <c r="G75" s="266">
        <v>5.2712328767123289</v>
      </c>
      <c r="H75" s="266">
        <v>15.127637614531864</v>
      </c>
      <c r="I75" s="267"/>
      <c r="J75" s="267"/>
      <c r="K75" s="267"/>
      <c r="L75" s="267"/>
      <c r="M75" s="41"/>
      <c r="O75" s="159"/>
      <c r="P75" s="159"/>
      <c r="Q75" s="159"/>
    </row>
    <row r="76" spans="1:17" s="12" customFormat="1" x14ac:dyDescent="0.25">
      <c r="A76" s="264">
        <v>5.2712328767123289</v>
      </c>
      <c r="B76" s="264">
        <v>16.847079272290433</v>
      </c>
      <c r="C76" s="268">
        <v>5.2712328767123289</v>
      </c>
      <c r="D76" s="266">
        <v>15.67055206544994</v>
      </c>
      <c r="E76" s="266">
        <v>5.2712328767123289</v>
      </c>
      <c r="F76" s="266">
        <v>15.567720116815753</v>
      </c>
      <c r="G76" s="266">
        <v>5.2712328767123289</v>
      </c>
      <c r="H76" s="266">
        <v>15.127637614531864</v>
      </c>
      <c r="I76" s="267"/>
      <c r="J76" s="267"/>
      <c r="K76" s="267"/>
      <c r="L76" s="267"/>
      <c r="M76" s="41"/>
      <c r="O76" s="159"/>
      <c r="P76" s="159"/>
      <c r="Q76" s="159"/>
    </row>
    <row r="77" spans="1:17" s="12" customFormat="1" x14ac:dyDescent="0.25">
      <c r="A77" s="264">
        <v>5.3260273972602743</v>
      </c>
      <c r="B77" s="264">
        <v>16.846298061086596</v>
      </c>
      <c r="C77" s="268">
        <v>5.3260273972602743</v>
      </c>
      <c r="D77" s="266">
        <v>15.661479575950743</v>
      </c>
      <c r="E77" s="266">
        <v>5.3260273972602743</v>
      </c>
      <c r="F77" s="266">
        <v>15.558382332303932</v>
      </c>
      <c r="G77" s="266">
        <v>5.3260273972602743</v>
      </c>
      <c r="H77" s="266">
        <v>15.118242985906871</v>
      </c>
      <c r="I77" s="267"/>
      <c r="J77" s="267"/>
      <c r="K77" s="267"/>
      <c r="L77" s="267"/>
      <c r="M77" s="41"/>
      <c r="O77" s="159"/>
      <c r="P77" s="159"/>
      <c r="Q77" s="159"/>
    </row>
    <row r="78" spans="1:17" s="12" customFormat="1" x14ac:dyDescent="0.25">
      <c r="A78" s="264">
        <v>5.3506849315068497</v>
      </c>
      <c r="B78" s="264">
        <v>16.845951737790688</v>
      </c>
      <c r="C78" s="268">
        <v>5.3506849315068497</v>
      </c>
      <c r="D78" s="266">
        <v>15.657444365076522</v>
      </c>
      <c r="E78" s="266">
        <v>5.3506849315068497</v>
      </c>
      <c r="F78" s="266">
        <v>15.554233018348263</v>
      </c>
      <c r="G78" s="266">
        <v>5.3506849315068497</v>
      </c>
      <c r="H78" s="266">
        <v>15.114078263374186</v>
      </c>
      <c r="I78" s="267"/>
      <c r="J78" s="267"/>
      <c r="K78" s="267"/>
      <c r="L78" s="267"/>
      <c r="M78" s="41"/>
      <c r="O78" s="159"/>
      <c r="P78" s="159"/>
      <c r="Q78" s="159"/>
    </row>
    <row r="79" spans="1:17" s="12" customFormat="1" x14ac:dyDescent="0.25">
      <c r="A79" s="264">
        <v>5.3616438356164382</v>
      </c>
      <c r="B79" s="264">
        <v>16.845798839125159</v>
      </c>
      <c r="C79" s="268">
        <v>5.3616438356164382</v>
      </c>
      <c r="D79" s="266">
        <v>15.655660288051942</v>
      </c>
      <c r="E79" s="266">
        <v>5.3616438356164382</v>
      </c>
      <c r="F79" s="266">
        <v>15.552399248299075</v>
      </c>
      <c r="G79" s="266">
        <v>5.3616438356164382</v>
      </c>
      <c r="H79" s="266">
        <v>15.112239589462639</v>
      </c>
      <c r="I79" s="267"/>
      <c r="J79" s="267"/>
      <c r="K79" s="267"/>
      <c r="L79" s="267"/>
      <c r="M79" s="41"/>
      <c r="O79" s="159"/>
      <c r="P79" s="159"/>
      <c r="Q79" s="159"/>
    </row>
    <row r="80" spans="1:17" s="12" customFormat="1" x14ac:dyDescent="0.25">
      <c r="A80" s="264">
        <v>5.5890410958904111</v>
      </c>
      <c r="B80" s="264">
        <v>16.842761537355734</v>
      </c>
      <c r="C80" s="268">
        <v>5.5890410958904111</v>
      </c>
      <c r="D80" s="266">
        <v>15.619901248568159</v>
      </c>
      <c r="E80" s="266">
        <v>5.5890410958904111</v>
      </c>
      <c r="F80" s="266">
        <v>15.515738547293068</v>
      </c>
      <c r="G80" s="266">
        <v>5.5890410958904111</v>
      </c>
      <c r="H80" s="266">
        <v>15.075716961868491</v>
      </c>
      <c r="I80" s="267"/>
      <c r="J80" s="267"/>
      <c r="K80" s="267"/>
      <c r="L80" s="267"/>
      <c r="M80" s="41"/>
      <c r="O80" s="159"/>
      <c r="P80" s="159"/>
      <c r="Q80" s="159"/>
    </row>
    <row r="81" spans="1:17" s="12" customFormat="1" x14ac:dyDescent="0.25">
      <c r="A81" s="264">
        <v>5.9150684931506845</v>
      </c>
      <c r="B81" s="264">
        <v>16.838814402039691</v>
      </c>
      <c r="C81" s="268">
        <v>5.9150684931506845</v>
      </c>
      <c r="D81" s="266">
        <v>15.572568645204932</v>
      </c>
      <c r="E81" s="266">
        <v>5.9150684931506845</v>
      </c>
      <c r="F81" s="266">
        <v>15.467469470912999</v>
      </c>
      <c r="G81" s="266">
        <v>5.9150684931506845</v>
      </c>
      <c r="H81" s="266">
        <v>15.028262606640519</v>
      </c>
      <c r="I81" s="267"/>
      <c r="J81" s="267"/>
      <c r="K81" s="267"/>
      <c r="L81" s="267"/>
      <c r="M81" s="41"/>
      <c r="O81" s="159"/>
      <c r="P81" s="159"/>
      <c r="Q81" s="159"/>
    </row>
    <row r="82" spans="1:17" s="12" customFormat="1" x14ac:dyDescent="0.25">
      <c r="A82" s="264">
        <v>6.2</v>
      </c>
      <c r="B82" s="264">
        <v>16.83570482807426</v>
      </c>
      <c r="C82" s="268">
        <v>6.2</v>
      </c>
      <c r="D82" s="266">
        <v>15.534649875401829</v>
      </c>
      <c r="E82" s="266">
        <v>6.2</v>
      </c>
      <c r="F82" s="266">
        <v>15.42898928931853</v>
      </c>
      <c r="G82" s="266">
        <v>6.2</v>
      </c>
      <c r="H82" s="266">
        <v>14.990886819722116</v>
      </c>
      <c r="I82" s="267"/>
      <c r="J82" s="267"/>
      <c r="K82" s="267"/>
      <c r="L82" s="267"/>
      <c r="M82" s="41"/>
      <c r="O82" s="159"/>
      <c r="P82" s="159"/>
      <c r="Q82" s="159"/>
    </row>
    <row r="83" spans="1:17" s="12" customFormat="1" x14ac:dyDescent="0.25">
      <c r="A83" s="264">
        <v>6.3068493150684928</v>
      </c>
      <c r="B83" s="264">
        <v>16.834611194913141</v>
      </c>
      <c r="C83" s="268">
        <v>6.3068493150684928</v>
      </c>
      <c r="D83" s="266">
        <v>15.521192388252803</v>
      </c>
      <c r="E83" s="266">
        <v>6.3068493150684928</v>
      </c>
      <c r="F83" s="266">
        <v>15.415369078411612</v>
      </c>
      <c r="G83" s="266">
        <v>6.3068493150684928</v>
      </c>
      <c r="H83" s="266">
        <v>14.977743947529376</v>
      </c>
      <c r="I83" s="267"/>
      <c r="J83" s="267"/>
      <c r="K83" s="267"/>
      <c r="L83" s="267"/>
      <c r="M83" s="41"/>
      <c r="O83" s="159"/>
      <c r="P83" s="159"/>
      <c r="Q83" s="159"/>
    </row>
    <row r="84" spans="1:17" s="12" customFormat="1" x14ac:dyDescent="0.25">
      <c r="A84" s="264">
        <v>6.375342465753425</v>
      </c>
      <c r="B84" s="264">
        <v>16.833929434244133</v>
      </c>
      <c r="C84" s="268">
        <v>6.375342465753425</v>
      </c>
      <c r="D84" s="266">
        <v>15.512772881329152</v>
      </c>
      <c r="E84" s="266">
        <v>6.375342465753425</v>
      </c>
      <c r="F84" s="266">
        <v>15.406856879763421</v>
      </c>
      <c r="G84" s="266">
        <v>6.375342465753425</v>
      </c>
      <c r="H84" s="266">
        <v>14.969551399932834</v>
      </c>
      <c r="I84" s="267"/>
      <c r="J84" s="267"/>
      <c r="K84" s="267"/>
      <c r="L84" s="267"/>
      <c r="M84" s="41"/>
      <c r="O84" s="159"/>
      <c r="P84" s="159"/>
      <c r="Q84" s="159"/>
    </row>
    <row r="85" spans="1:17" s="12" customFormat="1" x14ac:dyDescent="0.25">
      <c r="A85" s="264">
        <v>6.5205479452054798</v>
      </c>
      <c r="B85" s="264">
        <v>16.832531482111925</v>
      </c>
      <c r="C85" s="268">
        <v>6.5205479452054798</v>
      </c>
      <c r="D85" s="266">
        <v>15.49543888576077</v>
      </c>
      <c r="E85" s="266">
        <v>6.5205479452054798</v>
      </c>
      <c r="F85" s="266">
        <v>15.389353171169207</v>
      </c>
      <c r="G85" s="266">
        <v>6.5205479452054798</v>
      </c>
      <c r="H85" s="266">
        <v>14.952754029536685</v>
      </c>
      <c r="I85" s="267"/>
      <c r="J85" s="267"/>
      <c r="K85" s="267"/>
      <c r="L85" s="267"/>
      <c r="M85" s="41"/>
      <c r="O85" s="159"/>
      <c r="P85" s="159"/>
      <c r="Q85" s="159"/>
    </row>
    <row r="86" spans="1:17" s="12" customFormat="1" x14ac:dyDescent="0.25">
      <c r="A86" s="264">
        <v>6.5260273972602736</v>
      </c>
      <c r="B86" s="264">
        <v>16.832479947577241</v>
      </c>
      <c r="C86" s="268">
        <v>6.5260273972602736</v>
      </c>
      <c r="D86" s="266">
        <v>15.494798137421917</v>
      </c>
      <c r="E86" s="266">
        <v>6.5260273972602736</v>
      </c>
      <c r="F86" s="266">
        <v>15.388706677542929</v>
      </c>
      <c r="G86" s="266">
        <v>6.5260273972602736</v>
      </c>
      <c r="H86" s="266">
        <v>14.952134844553511</v>
      </c>
      <c r="I86" s="267"/>
      <c r="J86" s="267"/>
      <c r="K86" s="267"/>
      <c r="L86" s="267"/>
      <c r="M86" s="41"/>
      <c r="O86" s="159"/>
      <c r="P86" s="159"/>
      <c r="Q86" s="159"/>
    </row>
    <row r="87" spans="1:17" s="12" customFormat="1" x14ac:dyDescent="0.25">
      <c r="A87" s="264">
        <v>6.8958904109589039</v>
      </c>
      <c r="B87" s="264">
        <v>16.82919075225373</v>
      </c>
      <c r="C87" s="268">
        <v>6.8958904109589039</v>
      </c>
      <c r="D87" s="266">
        <v>15.453662773093058</v>
      </c>
      <c r="E87" s="266">
        <v>6.8958904109589039</v>
      </c>
      <c r="F87" s="266">
        <v>15.347275725993281</v>
      </c>
      <c r="G87" s="266">
        <v>6.8958904109589039</v>
      </c>
      <c r="H87" s="266">
        <v>14.912621137073391</v>
      </c>
      <c r="I87" s="267"/>
      <c r="J87" s="267"/>
      <c r="K87" s="267"/>
      <c r="L87" s="267"/>
      <c r="M87" s="41"/>
      <c r="O87" s="159"/>
      <c r="P87" s="159"/>
      <c r="Q87" s="159"/>
    </row>
    <row r="88" spans="1:17" s="12" customFormat="1" x14ac:dyDescent="0.25">
      <c r="A88" s="264">
        <v>7.1479452054794521</v>
      </c>
      <c r="B88" s="264">
        <v>16.827144300624973</v>
      </c>
      <c r="C88" s="268">
        <v>7.1479452054794521</v>
      </c>
      <c r="D88" s="266">
        <v>15.427850804885024</v>
      </c>
      <c r="E88" s="266">
        <v>7.1479452054794521</v>
      </c>
      <c r="F88" s="266">
        <v>15.321345651144004</v>
      </c>
      <c r="G88" s="266">
        <v>7.1479452054794521</v>
      </c>
      <c r="H88" s="266">
        <v>14.888042665846758</v>
      </c>
      <c r="I88" s="267"/>
      <c r="J88" s="267"/>
      <c r="K88" s="267"/>
      <c r="L88" s="267"/>
      <c r="M88" s="41"/>
      <c r="O88" s="159"/>
      <c r="P88" s="159"/>
      <c r="Q88" s="159"/>
    </row>
    <row r="89" spans="1:17" s="12" customFormat="1" x14ac:dyDescent="0.25">
      <c r="A89" s="264">
        <v>7.441095890410959</v>
      </c>
      <c r="B89" s="264">
        <v>16.824938618210481</v>
      </c>
      <c r="C89" s="268">
        <v>7.441095890410959</v>
      </c>
      <c r="D89" s="266">
        <v>15.399866454668199</v>
      </c>
      <c r="E89" s="266">
        <v>7.441095890410959</v>
      </c>
      <c r="F89" s="266">
        <v>15.293284391619611</v>
      </c>
      <c r="G89" s="266">
        <v>7.441095890410959</v>
      </c>
      <c r="H89" s="266">
        <v>14.8615570088791</v>
      </c>
      <c r="I89" s="267"/>
      <c r="J89" s="267"/>
      <c r="K89" s="267"/>
      <c r="L89" s="267"/>
      <c r="M89" s="41"/>
      <c r="O89" s="159"/>
      <c r="P89" s="159"/>
      <c r="Q89" s="159"/>
    </row>
    <row r="90" spans="1:17" s="12" customFormat="1" x14ac:dyDescent="0.25">
      <c r="A90" s="264">
        <v>7.463013698630137</v>
      </c>
      <c r="B90" s="264">
        <v>16.824780671068275</v>
      </c>
      <c r="C90" s="268">
        <v>7.463013698630137</v>
      </c>
      <c r="D90" s="266">
        <v>15.397856548324928</v>
      </c>
      <c r="E90" s="266">
        <v>7.463013698630137</v>
      </c>
      <c r="F90" s="266">
        <v>15.291270835360905</v>
      </c>
      <c r="G90" s="266">
        <v>7.463013698630137</v>
      </c>
      <c r="H90" s="266">
        <v>14.859660602270107</v>
      </c>
      <c r="I90" s="267"/>
      <c r="J90" s="267"/>
      <c r="K90" s="267"/>
      <c r="L90" s="267"/>
      <c r="M90" s="41"/>
      <c r="O90" s="159"/>
      <c r="P90" s="159"/>
      <c r="Q90" s="159"/>
    </row>
    <row r="91" spans="1:17" s="12" customFormat="1" x14ac:dyDescent="0.25">
      <c r="A91" s="264">
        <v>7.5315068493150683</v>
      </c>
      <c r="B91" s="264">
        <v>16.824293012768777</v>
      </c>
      <c r="C91" s="268">
        <v>7.5315068493150683</v>
      </c>
      <c r="D91" s="266">
        <v>15.391646277093219</v>
      </c>
      <c r="E91" s="266">
        <v>7.5315068493150683</v>
      </c>
      <c r="F91" s="266">
        <v>15.285050779443509</v>
      </c>
      <c r="G91" s="266">
        <v>7.5315068493150683</v>
      </c>
      <c r="H91" s="266">
        <v>14.853805666884057</v>
      </c>
      <c r="I91" s="267"/>
      <c r="J91" s="267"/>
      <c r="K91" s="267"/>
      <c r="L91" s="267"/>
      <c r="M91" s="41"/>
      <c r="O91" s="159"/>
      <c r="P91" s="159"/>
      <c r="Q91" s="159"/>
    </row>
    <row r="92" spans="1:17" s="12" customFormat="1" x14ac:dyDescent="0.25">
      <c r="A92" s="264">
        <v>7.7150684931506852</v>
      </c>
      <c r="B92" s="264">
        <v>16.823028795814231</v>
      </c>
      <c r="C92" s="268">
        <v>7.7150684931506852</v>
      </c>
      <c r="D92" s="266">
        <v>15.375514775476873</v>
      </c>
      <c r="E92" s="266">
        <v>7.7150684931506852</v>
      </c>
      <c r="F92" s="266">
        <v>15.268903963364711</v>
      </c>
      <c r="G92" s="266">
        <v>7.7150684931506852</v>
      </c>
      <c r="H92" s="266">
        <v>14.838628448760582</v>
      </c>
      <c r="I92" s="267"/>
      <c r="J92" s="267"/>
      <c r="K92" s="267"/>
      <c r="L92" s="267"/>
      <c r="M92" s="41"/>
      <c r="O92" s="159"/>
      <c r="P92" s="159"/>
      <c r="Q92" s="159"/>
    </row>
    <row r="93" spans="1:17" s="12" customFormat="1" x14ac:dyDescent="0.25">
      <c r="A93" s="264">
        <v>8.3945205479452056</v>
      </c>
      <c r="B93" s="264">
        <v>16.81883048764794</v>
      </c>
      <c r="C93" s="268">
        <v>8.3945205479452056</v>
      </c>
      <c r="D93" s="266">
        <v>15.321659534999421</v>
      </c>
      <c r="E93" s="266">
        <v>8.3945205479452056</v>
      </c>
      <c r="F93" s="266">
        <v>15.215089333533394</v>
      </c>
      <c r="G93" s="266">
        <v>8.3945205479452056</v>
      </c>
      <c r="H93" s="266">
        <v>14.788239863847874</v>
      </c>
      <c r="I93" s="267"/>
      <c r="J93" s="267"/>
      <c r="K93" s="267"/>
      <c r="L93" s="267"/>
      <c r="M93" s="41"/>
      <c r="O93" s="159"/>
      <c r="P93" s="159"/>
      <c r="Q93" s="159"/>
    </row>
    <row r="94" spans="1:17" s="12" customFormat="1" x14ac:dyDescent="0.25">
      <c r="A94" s="264">
        <v>8.4465753424657528</v>
      </c>
      <c r="B94" s="264">
        <v>16.818536704412356</v>
      </c>
      <c r="C94" s="268">
        <v>8.4465753424657528</v>
      </c>
      <c r="D94" s="266">
        <v>15.31787701281222</v>
      </c>
      <c r="E94" s="266">
        <v>8.4465753424657528</v>
      </c>
      <c r="F94" s="266">
        <v>15.211314219424077</v>
      </c>
      <c r="G94" s="266">
        <v>8.4465753424657528</v>
      </c>
      <c r="H94" s="266">
        <v>14.784714598893878</v>
      </c>
      <c r="I94" s="267"/>
      <c r="J94" s="267"/>
      <c r="K94" s="267"/>
      <c r="L94" s="267"/>
      <c r="M94" s="41"/>
      <c r="O94" s="159"/>
      <c r="P94" s="159"/>
      <c r="Q94" s="159"/>
    </row>
    <row r="95" spans="1:17" s="12" customFormat="1" x14ac:dyDescent="0.25">
      <c r="A95" s="264">
        <v>8.7753424657534254</v>
      </c>
      <c r="B95" s="264">
        <v>16.816761768683985</v>
      </c>
      <c r="C95" s="268">
        <v>8.7753424657534254</v>
      </c>
      <c r="D95" s="266">
        <v>15.29499273085888</v>
      </c>
      <c r="E95" s="266">
        <v>8.7753424657534254</v>
      </c>
      <c r="F95" s="266">
        <v>15.188485335913526</v>
      </c>
      <c r="G95" s="266">
        <v>8.7753424657534254</v>
      </c>
      <c r="H95" s="266">
        <v>14.763418287334185</v>
      </c>
      <c r="I95" s="267"/>
      <c r="J95" s="267"/>
      <c r="K95" s="267"/>
      <c r="L95" s="267"/>
      <c r="M95" s="41"/>
      <c r="O95" s="159"/>
      <c r="P95" s="159"/>
      <c r="Q95" s="159"/>
    </row>
    <row r="96" spans="1:17" s="12" customFormat="1" x14ac:dyDescent="0.25">
      <c r="A96" s="264">
        <v>9.2520547945205482</v>
      </c>
      <c r="B96" s="264">
        <v>16.81441221468345</v>
      </c>
      <c r="C96" s="268">
        <v>9.2520547945205482</v>
      </c>
      <c r="D96" s="266">
        <v>15.264628800425806</v>
      </c>
      <c r="E96" s="266">
        <v>9.2520547945205482</v>
      </c>
      <c r="F96" s="266">
        <v>15.158219169092257</v>
      </c>
      <c r="G96" s="266">
        <v>9.2520547945205482</v>
      </c>
      <c r="H96" s="266">
        <v>14.735233070586883</v>
      </c>
      <c r="I96" s="267"/>
      <c r="J96" s="267"/>
      <c r="K96" s="267"/>
      <c r="L96" s="267"/>
      <c r="M96" s="41"/>
      <c r="O96" s="159"/>
      <c r="P96" s="159"/>
      <c r="Q96" s="159"/>
    </row>
    <row r="97" spans="1:17" s="12" customFormat="1" x14ac:dyDescent="0.25">
      <c r="A97" s="264">
        <v>9.4849315068493159</v>
      </c>
      <c r="B97" s="264">
        <v>16.813350326857048</v>
      </c>
      <c r="C97" s="268">
        <v>9.4849315068493159</v>
      </c>
      <c r="D97" s="266">
        <v>15.250884252124264</v>
      </c>
      <c r="E97" s="266">
        <v>9.4849315068493159</v>
      </c>
      <c r="F97" s="266">
        <v>15.144526408018066</v>
      </c>
      <c r="G97" s="266">
        <v>9.4849315068493159</v>
      </c>
      <c r="H97" s="266">
        <v>14.722496762621674</v>
      </c>
      <c r="I97" s="267"/>
      <c r="J97" s="267"/>
      <c r="K97" s="267"/>
      <c r="L97" s="267"/>
      <c r="M97" s="41"/>
      <c r="O97" s="159"/>
      <c r="P97" s="159"/>
      <c r="Q97" s="159"/>
    </row>
    <row r="98" spans="1:17" s="12" customFormat="1" x14ac:dyDescent="0.25">
      <c r="A98" s="264">
        <v>10.189041095890412</v>
      </c>
      <c r="B98" s="264">
        <v>16.810434979358302</v>
      </c>
      <c r="C98" s="268">
        <v>10.189041095890412</v>
      </c>
      <c r="D98" s="266">
        <v>15.213098479666897</v>
      </c>
      <c r="E98" s="266">
        <v>10.189041095890412</v>
      </c>
      <c r="F98" s="266">
        <v>15.106901701783237</v>
      </c>
      <c r="G98" s="266">
        <v>10.189041095890412</v>
      </c>
      <c r="H98" s="266">
        <v>14.687536685973157</v>
      </c>
      <c r="I98" s="267"/>
      <c r="J98" s="267"/>
      <c r="K98" s="267"/>
      <c r="L98" s="267"/>
      <c r="M98" s="41"/>
      <c r="O98" s="159"/>
      <c r="P98" s="159"/>
      <c r="Q98" s="159"/>
    </row>
    <row r="99" spans="1:17" s="12" customFormat="1" x14ac:dyDescent="0.25">
      <c r="A99" s="264">
        <v>10.301369863013699</v>
      </c>
      <c r="B99" s="264">
        <v>16.810006752340012</v>
      </c>
      <c r="C99" s="268">
        <v>10.301369863013699</v>
      </c>
      <c r="D99" s="266">
        <v>15.207543307204418</v>
      </c>
      <c r="E99" s="266">
        <v>10.301369863013699</v>
      </c>
      <c r="F99" s="266">
        <v>15.101372096184896</v>
      </c>
      <c r="G99" s="266">
        <v>10.301369863013699</v>
      </c>
      <c r="H99" s="266">
        <v>14.682402324559551</v>
      </c>
      <c r="I99" s="267"/>
      <c r="J99" s="267"/>
      <c r="K99" s="267"/>
      <c r="L99" s="267"/>
      <c r="M99" s="41"/>
      <c r="O99" s="159"/>
      <c r="P99" s="159"/>
      <c r="Q99" s="159"/>
    </row>
    <row r="100" spans="1:17" s="12" customFormat="1" x14ac:dyDescent="0.25">
      <c r="A100" s="264">
        <v>11.671232876712329</v>
      </c>
      <c r="B100" s="264">
        <v>16.8054477740869</v>
      </c>
      <c r="C100" s="268">
        <v>11.671232876712329</v>
      </c>
      <c r="D100" s="266">
        <v>15.148355842267724</v>
      </c>
      <c r="E100" s="266">
        <v>11.671232876712329</v>
      </c>
      <c r="F100" s="266">
        <v>15.042476958624885</v>
      </c>
      <c r="G100" s="266">
        <v>11.671232876712329</v>
      </c>
      <c r="H100" s="266">
        <v>14.627754113214465</v>
      </c>
      <c r="I100" s="267"/>
      <c r="J100" s="267"/>
      <c r="K100" s="267"/>
      <c r="L100" s="267"/>
      <c r="M100" s="41"/>
      <c r="O100" s="159"/>
      <c r="P100" s="159"/>
      <c r="Q100" s="159"/>
    </row>
    <row r="101" spans="1:17" s="12" customFormat="1" x14ac:dyDescent="0.25">
      <c r="A101" s="264">
        <v>11.739726027397261</v>
      </c>
      <c r="B101" s="264">
        <v>16.805247757645404</v>
      </c>
      <c r="C101" s="268">
        <v>11.739726027397261</v>
      </c>
      <c r="D101" s="266">
        <v>15.145757886050504</v>
      </c>
      <c r="E101" s="266">
        <v>11.739726027397261</v>
      </c>
      <c r="F101" s="266">
        <v>15.039892441648583</v>
      </c>
      <c r="G101" s="266">
        <v>11.739726027397261</v>
      </c>
      <c r="H101" s="266">
        <v>14.625357075137657</v>
      </c>
      <c r="I101" s="267"/>
      <c r="J101" s="267"/>
      <c r="K101" s="267"/>
      <c r="L101" s="267"/>
      <c r="M101" s="41"/>
      <c r="O101" s="159"/>
      <c r="P101" s="159"/>
      <c r="Q101" s="159"/>
    </row>
    <row r="102" spans="1:17" s="12" customFormat="1" x14ac:dyDescent="0.25">
      <c r="A102" s="264">
        <v>12.158904109589042</v>
      </c>
      <c r="B102" s="264">
        <v>16.804072760359023</v>
      </c>
      <c r="C102" s="268">
        <v>12.158904109589042</v>
      </c>
      <c r="D102" s="266">
        <v>15.130495242699338</v>
      </c>
      <c r="E102" s="266">
        <v>12.158904109589042</v>
      </c>
      <c r="F102" s="266">
        <v>15.024709421453618</v>
      </c>
      <c r="G102" s="266">
        <v>12.158904109589042</v>
      </c>
      <c r="H102" s="266">
        <v>14.611276595792422</v>
      </c>
      <c r="I102" s="267"/>
      <c r="J102" s="267"/>
      <c r="K102" s="267"/>
      <c r="L102" s="267"/>
      <c r="M102" s="41"/>
      <c r="O102" s="159"/>
      <c r="P102" s="159"/>
      <c r="Q102" s="159"/>
    </row>
    <row r="103" spans="1:17" s="12" customFormat="1" x14ac:dyDescent="0.25">
      <c r="A103" s="264">
        <v>12.194520547945206</v>
      </c>
      <c r="B103" s="264">
        <v>16.803976647907692</v>
      </c>
      <c r="C103" s="268">
        <v>12.194520547945206</v>
      </c>
      <c r="D103" s="266">
        <v>15.129246734436963</v>
      </c>
      <c r="E103" s="266">
        <v>12.194520547945206</v>
      </c>
      <c r="F103" s="266">
        <v>15.023467471639984</v>
      </c>
      <c r="G103" s="266">
        <v>12.194520547945206</v>
      </c>
      <c r="H103" s="266">
        <v>14.610124910726597</v>
      </c>
      <c r="I103" s="267"/>
      <c r="J103" s="267"/>
      <c r="K103" s="267"/>
      <c r="L103" s="267"/>
      <c r="M103" s="41"/>
      <c r="O103" s="159"/>
      <c r="P103" s="159"/>
      <c r="Q103" s="159"/>
    </row>
    <row r="104" spans="1:17" s="12" customFormat="1" x14ac:dyDescent="0.25">
      <c r="A104" s="264">
        <v>14.027397260273972</v>
      </c>
      <c r="B104" s="264">
        <v>16.799689468999702</v>
      </c>
      <c r="C104" s="268">
        <v>14.027397260273972</v>
      </c>
      <c r="D104" s="266">
        <v>15.073555279800498</v>
      </c>
      <c r="E104" s="266">
        <v>14.027397260273972</v>
      </c>
      <c r="F104" s="266">
        <v>14.968072995467519</v>
      </c>
      <c r="G104" s="266">
        <v>14.027397260273972</v>
      </c>
      <c r="H104" s="266">
        <v>14.558763809630459</v>
      </c>
      <c r="I104" s="267"/>
      <c r="J104" s="267"/>
      <c r="K104" s="267"/>
      <c r="L104" s="267"/>
      <c r="M104" s="41"/>
      <c r="O104" s="159"/>
      <c r="P104" s="159"/>
      <c r="Q104" s="159"/>
    </row>
    <row r="105" spans="1:17" x14ac:dyDescent="0.25">
      <c r="A105" s="264">
        <v>14.616438356164384</v>
      </c>
      <c r="B105" s="264">
        <v>16.798540000662989</v>
      </c>
      <c r="C105" s="268">
        <v>14.616438356164384</v>
      </c>
      <c r="D105" s="266">
        <v>15.058625021222172</v>
      </c>
      <c r="E105" s="266">
        <v>14.616438356164384</v>
      </c>
      <c r="F105" s="266">
        <v>14.953223222622558</v>
      </c>
      <c r="G105" s="266">
        <v>14.616438356164384</v>
      </c>
      <c r="H105" s="266">
        <v>14.544996584830216</v>
      </c>
      <c r="I105" s="269"/>
      <c r="J105" s="269"/>
      <c r="K105" s="269"/>
      <c r="L105" s="269"/>
    </row>
    <row r="106" spans="1:17" x14ac:dyDescent="0.25">
      <c r="A106" s="264">
        <v>15.194520547945206</v>
      </c>
      <c r="B106" s="264">
        <v>16.797498577985092</v>
      </c>
      <c r="C106" s="268">
        <v>15.194520547945206</v>
      </c>
      <c r="D106" s="266">
        <v>15.045099265750927</v>
      </c>
      <c r="E106" s="266">
        <v>15.194520547945206</v>
      </c>
      <c r="F106" s="266">
        <v>14.939770521498041</v>
      </c>
      <c r="G106" s="266">
        <v>15.194520547945206</v>
      </c>
      <c r="H106" s="266">
        <v>14.532524738449704</v>
      </c>
      <c r="I106" s="269"/>
      <c r="J106" s="269"/>
      <c r="K106" s="269"/>
      <c r="L106" s="269"/>
    </row>
    <row r="107" spans="1:17" s="164" customFormat="1" x14ac:dyDescent="0.25">
      <c r="A107" s="264">
        <v>19.715068493150685</v>
      </c>
      <c r="B107" s="264">
        <v>16.79146105736049</v>
      </c>
      <c r="C107" s="268">
        <v>19.715068493150685</v>
      </c>
      <c r="D107" s="266">
        <v>14.966711357009421</v>
      </c>
      <c r="E107" s="266">
        <v>19.715068493150685</v>
      </c>
      <c r="F107" s="266">
        <v>14.861806874888117</v>
      </c>
      <c r="G107" s="266">
        <v>19.715068493150685</v>
      </c>
      <c r="H107" s="266">
        <v>14.460245296269058</v>
      </c>
      <c r="M107" s="270"/>
    </row>
  </sheetData>
  <mergeCells count="9">
    <mergeCell ref="I4:L4"/>
    <mergeCell ref="Q16:T16"/>
    <mergeCell ref="B1:L1"/>
    <mergeCell ref="A2:B2"/>
    <mergeCell ref="C2:D2"/>
    <mergeCell ref="E2:F2"/>
    <mergeCell ref="G2:H2"/>
    <mergeCell ref="I2:L2"/>
    <mergeCell ref="I3:L3"/>
  </mergeCells>
  <hyperlinks>
    <hyperlink ref="Q16:T16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'F:\04_Доклад о денежно-кредитной политике\2026\01. Март\Таблицы\[Статистическая информация ДоДКП (Февраль 2026, рус).xlsx]Содержание'!#REF!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C51" sqref="C51:E54"/>
    </sheetView>
  </sheetViews>
  <sheetFormatPr defaultRowHeight="15" x14ac:dyDescent="0.25"/>
  <cols>
    <col min="1" max="1" width="9.85546875" style="67" bestFit="1" customWidth="1"/>
    <col min="2" max="2" width="11" customWidth="1"/>
    <col min="3" max="3" width="17.42578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41" customWidth="1"/>
    <col min="12" max="19" width="7" customWidth="1"/>
    <col min="20" max="20" width="1.42578125" customWidth="1"/>
  </cols>
  <sheetData>
    <row r="1" spans="1:11" ht="25.5" customHeight="1" x14ac:dyDescent="0.25">
      <c r="A1" s="103" t="s">
        <v>49</v>
      </c>
      <c r="B1" s="339" t="str">
        <f>INDEX(Содержание!$B$3:$G$36,MATCH(A1,Содержание!$A$3:$A$34,0),1)</f>
        <v>Ставки по депозитам в национальной валюте, %</v>
      </c>
      <c r="C1" s="340"/>
      <c r="D1" s="340"/>
      <c r="E1" s="340"/>
      <c r="F1" s="340"/>
      <c r="G1" s="340"/>
      <c r="H1" s="340"/>
      <c r="I1" s="341"/>
      <c r="J1" s="41"/>
      <c r="K1"/>
    </row>
    <row r="2" spans="1:11" ht="14.25" customHeight="1" x14ac:dyDescent="0.25">
      <c r="A2" s="115" t="s">
        <v>23</v>
      </c>
      <c r="B2" s="21" t="s">
        <v>28</v>
      </c>
      <c r="C2" s="75" t="s">
        <v>58</v>
      </c>
      <c r="D2" s="75" t="s">
        <v>59</v>
      </c>
      <c r="E2" s="29" t="s">
        <v>45</v>
      </c>
      <c r="F2" s="444" t="s">
        <v>25</v>
      </c>
      <c r="G2" s="445"/>
      <c r="H2" s="445"/>
      <c r="I2" s="446"/>
      <c r="J2" s="41"/>
      <c r="K2"/>
    </row>
    <row r="3" spans="1:11" x14ac:dyDescent="0.25">
      <c r="A3" s="450">
        <v>2022</v>
      </c>
      <c r="B3" s="65">
        <v>1</v>
      </c>
      <c r="C3" s="66">
        <v>7.9</v>
      </c>
      <c r="D3" s="66">
        <v>8.4</v>
      </c>
      <c r="E3" s="86">
        <v>10.25</v>
      </c>
      <c r="F3" s="447" t="s">
        <v>29</v>
      </c>
      <c r="G3" s="448"/>
      <c r="H3" s="448"/>
      <c r="I3" s="449"/>
      <c r="J3" s="41"/>
      <c r="K3"/>
    </row>
    <row r="4" spans="1:11" x14ac:dyDescent="0.25">
      <c r="A4" s="450"/>
      <c r="B4" s="65">
        <v>2</v>
      </c>
      <c r="C4" s="66">
        <v>10.3</v>
      </c>
      <c r="D4" s="66">
        <v>8.5</v>
      </c>
      <c r="E4" s="86">
        <v>13.5</v>
      </c>
      <c r="F4" s="111"/>
      <c r="G4" s="111"/>
      <c r="H4" s="111"/>
      <c r="I4" s="111"/>
      <c r="J4" s="41"/>
      <c r="K4"/>
    </row>
    <row r="5" spans="1:11" x14ac:dyDescent="0.25">
      <c r="A5" s="450"/>
      <c r="B5" s="65">
        <v>3</v>
      </c>
      <c r="C5" s="66">
        <v>10.9</v>
      </c>
      <c r="D5" s="66">
        <v>9.9</v>
      </c>
      <c r="E5" s="86">
        <v>13.5</v>
      </c>
      <c r="J5" s="41"/>
      <c r="K5"/>
    </row>
    <row r="6" spans="1:11" x14ac:dyDescent="0.25">
      <c r="A6" s="450"/>
      <c r="B6" s="65">
        <v>4</v>
      </c>
      <c r="C6" s="66">
        <v>11.6</v>
      </c>
      <c r="D6" s="66">
        <v>10.6</v>
      </c>
      <c r="E6" s="86">
        <v>14</v>
      </c>
      <c r="J6" s="41"/>
      <c r="K6"/>
    </row>
    <row r="7" spans="1:11" x14ac:dyDescent="0.25">
      <c r="A7" s="450"/>
      <c r="B7" s="65">
        <v>5</v>
      </c>
      <c r="C7" s="66">
        <v>11.5</v>
      </c>
      <c r="D7" s="66">
        <v>11</v>
      </c>
      <c r="E7" s="86">
        <v>14</v>
      </c>
      <c r="J7" s="41"/>
      <c r="K7"/>
    </row>
    <row r="8" spans="1:11" x14ac:dyDescent="0.25">
      <c r="A8" s="450"/>
      <c r="B8" s="65">
        <v>6</v>
      </c>
      <c r="C8" s="66">
        <v>11.6</v>
      </c>
      <c r="D8" s="66">
        <v>11.4</v>
      </c>
      <c r="E8" s="86">
        <v>14</v>
      </c>
      <c r="J8" s="41"/>
      <c r="K8"/>
    </row>
    <row r="9" spans="1:11" x14ac:dyDescent="0.25">
      <c r="A9" s="450"/>
      <c r="B9" s="65">
        <v>7</v>
      </c>
      <c r="C9" s="66">
        <v>12.3</v>
      </c>
      <c r="D9" s="66">
        <v>11.8</v>
      </c>
      <c r="E9" s="86">
        <v>14.5</v>
      </c>
      <c r="J9" s="41"/>
      <c r="K9"/>
    </row>
    <row r="10" spans="1:11" x14ac:dyDescent="0.25">
      <c r="A10" s="450"/>
      <c r="B10" s="65">
        <v>8</v>
      </c>
      <c r="C10" s="66">
        <v>12.4</v>
      </c>
      <c r="D10" s="66">
        <v>12</v>
      </c>
      <c r="E10" s="86">
        <v>14.5</v>
      </c>
      <c r="J10" s="41"/>
      <c r="K10"/>
    </row>
    <row r="11" spans="1:11" x14ac:dyDescent="0.25">
      <c r="A11" s="450"/>
      <c r="B11" s="65">
        <v>9</v>
      </c>
      <c r="C11" s="66">
        <v>12.4</v>
      </c>
      <c r="D11" s="66">
        <v>12.2</v>
      </c>
      <c r="E11" s="86">
        <v>14.5</v>
      </c>
      <c r="J11" s="41"/>
      <c r="K11"/>
    </row>
    <row r="12" spans="1:11" x14ac:dyDescent="0.25">
      <c r="A12" s="450"/>
      <c r="B12" s="65">
        <v>10</v>
      </c>
      <c r="C12" s="66">
        <v>13.6</v>
      </c>
      <c r="D12" s="66">
        <v>12.6</v>
      </c>
      <c r="E12" s="86">
        <v>16</v>
      </c>
      <c r="J12" s="41"/>
      <c r="K12"/>
    </row>
    <row r="13" spans="1:11" x14ac:dyDescent="0.25">
      <c r="A13" s="450"/>
      <c r="B13" s="65">
        <v>11</v>
      </c>
      <c r="C13" s="66">
        <v>13.8</v>
      </c>
      <c r="D13" s="66">
        <v>13</v>
      </c>
      <c r="E13" s="86">
        <v>16</v>
      </c>
      <c r="J13" s="41"/>
      <c r="K13"/>
    </row>
    <row r="14" spans="1:11" x14ac:dyDescent="0.25">
      <c r="A14" s="450"/>
      <c r="B14" s="65">
        <v>12</v>
      </c>
      <c r="C14" s="66">
        <v>14.4</v>
      </c>
      <c r="D14" s="66">
        <v>13.3</v>
      </c>
      <c r="E14" s="86">
        <v>16.75</v>
      </c>
      <c r="J14" s="41"/>
      <c r="K14"/>
    </row>
    <row r="15" spans="1:11" x14ac:dyDescent="0.25">
      <c r="A15" s="450">
        <v>2023</v>
      </c>
      <c r="B15" s="65">
        <v>1</v>
      </c>
      <c r="C15" s="66">
        <v>14.5</v>
      </c>
      <c r="D15" s="66">
        <v>13.7</v>
      </c>
      <c r="E15" s="86">
        <v>16.75</v>
      </c>
      <c r="J15" s="41"/>
      <c r="K15"/>
    </row>
    <row r="16" spans="1:11" x14ac:dyDescent="0.25">
      <c r="A16" s="450"/>
      <c r="B16" s="65">
        <v>2</v>
      </c>
      <c r="C16" s="66">
        <v>14.5</v>
      </c>
      <c r="D16" s="66">
        <v>13.5</v>
      </c>
      <c r="E16" s="86">
        <v>16.75</v>
      </c>
      <c r="J16" s="41"/>
      <c r="K16"/>
    </row>
    <row r="17" spans="1:11" x14ac:dyDescent="0.25">
      <c r="A17" s="450"/>
      <c r="B17" s="65">
        <v>3</v>
      </c>
      <c r="C17" s="66">
        <v>14.5</v>
      </c>
      <c r="D17" s="66">
        <v>13.5</v>
      </c>
      <c r="E17" s="86">
        <v>16.75</v>
      </c>
      <c r="J17" s="41"/>
      <c r="K17"/>
    </row>
    <row r="18" spans="1:11" x14ac:dyDescent="0.25">
      <c r="A18" s="450"/>
      <c r="B18" s="65">
        <v>4</v>
      </c>
      <c r="C18" s="66">
        <v>14.5</v>
      </c>
      <c r="D18" s="66">
        <v>13.9</v>
      </c>
      <c r="E18" s="86">
        <v>16.75</v>
      </c>
      <c r="J18" s="41"/>
      <c r="K18"/>
    </row>
    <row r="19" spans="1:11" x14ac:dyDescent="0.25">
      <c r="A19" s="450"/>
      <c r="B19" s="65">
        <v>5</v>
      </c>
      <c r="C19" s="66">
        <v>14.5</v>
      </c>
      <c r="D19" s="66">
        <v>13.8</v>
      </c>
      <c r="E19" s="86">
        <v>16.75</v>
      </c>
      <c r="J19" s="41"/>
      <c r="K19"/>
    </row>
    <row r="20" spans="1:11" x14ac:dyDescent="0.25">
      <c r="A20" s="450"/>
      <c r="B20" s="65">
        <v>6</v>
      </c>
      <c r="C20" s="66">
        <v>14.6</v>
      </c>
      <c r="D20" s="66">
        <v>14</v>
      </c>
      <c r="E20" s="86">
        <v>16.75</v>
      </c>
      <c r="J20" s="41"/>
      <c r="K20"/>
    </row>
    <row r="21" spans="1:11" x14ac:dyDescent="0.25">
      <c r="A21" s="450"/>
      <c r="B21" s="65">
        <v>7</v>
      </c>
      <c r="C21" s="66">
        <v>14.6</v>
      </c>
      <c r="D21" s="66">
        <v>13.9</v>
      </c>
      <c r="E21" s="86">
        <v>16.75</v>
      </c>
      <c r="J21" s="41"/>
      <c r="K21"/>
    </row>
    <row r="22" spans="1:11" x14ac:dyDescent="0.25">
      <c r="A22" s="450"/>
      <c r="B22" s="65">
        <v>8</v>
      </c>
      <c r="C22" s="66">
        <v>14.7</v>
      </c>
      <c r="D22" s="66">
        <v>13.9</v>
      </c>
      <c r="E22" s="86">
        <v>16.5</v>
      </c>
      <c r="J22" s="41"/>
      <c r="K22"/>
    </row>
    <row r="23" spans="1:11" x14ac:dyDescent="0.25">
      <c r="A23" s="450"/>
      <c r="B23" s="65">
        <v>9</v>
      </c>
      <c r="C23" s="66">
        <v>14.6</v>
      </c>
      <c r="D23" s="66">
        <v>14</v>
      </c>
      <c r="E23" s="86">
        <v>16.5</v>
      </c>
      <c r="J23" s="41"/>
      <c r="K23"/>
    </row>
    <row r="24" spans="1:11" x14ac:dyDescent="0.25">
      <c r="A24" s="450"/>
      <c r="B24" s="65">
        <v>10</v>
      </c>
      <c r="C24" s="66">
        <v>14.2</v>
      </c>
      <c r="D24" s="66">
        <v>14</v>
      </c>
      <c r="E24" s="86">
        <v>16</v>
      </c>
      <c r="J24" s="41"/>
      <c r="K24"/>
    </row>
    <row r="25" spans="1:11" x14ac:dyDescent="0.25">
      <c r="A25" s="450"/>
      <c r="B25" s="65">
        <v>11</v>
      </c>
      <c r="C25" s="66">
        <v>14.62</v>
      </c>
      <c r="D25" s="66">
        <v>13.86</v>
      </c>
      <c r="E25" s="86">
        <v>15.75</v>
      </c>
      <c r="J25" s="41"/>
      <c r="K25"/>
    </row>
    <row r="26" spans="1:11" x14ac:dyDescent="0.25">
      <c r="A26" s="450"/>
      <c r="B26" s="65">
        <v>12</v>
      </c>
      <c r="C26" s="66">
        <v>14.6</v>
      </c>
      <c r="D26" s="66">
        <v>13.7</v>
      </c>
      <c r="E26" s="86">
        <v>15.75</v>
      </c>
      <c r="J26" s="41"/>
      <c r="K26"/>
    </row>
    <row r="27" spans="1:11" x14ac:dyDescent="0.25">
      <c r="A27" s="451">
        <v>2024</v>
      </c>
      <c r="B27" s="65">
        <v>1</v>
      </c>
      <c r="C27" s="66">
        <v>14.3</v>
      </c>
      <c r="D27" s="66">
        <v>14</v>
      </c>
      <c r="E27" s="86">
        <v>15.25</v>
      </c>
      <c r="J27" s="41"/>
      <c r="K27"/>
    </row>
    <row r="28" spans="1:11" x14ac:dyDescent="0.25">
      <c r="A28" s="452"/>
      <c r="B28" s="71">
        <v>2</v>
      </c>
      <c r="C28" s="66">
        <v>14</v>
      </c>
      <c r="D28" s="66">
        <v>13.6</v>
      </c>
      <c r="E28" s="86">
        <v>14.75</v>
      </c>
      <c r="J28" s="41"/>
      <c r="K28"/>
    </row>
    <row r="29" spans="1:11" x14ac:dyDescent="0.25">
      <c r="A29" s="452"/>
      <c r="B29" s="71">
        <v>3</v>
      </c>
      <c r="C29" s="66">
        <v>13.6</v>
      </c>
      <c r="D29" s="66">
        <v>13.8</v>
      </c>
      <c r="E29" s="86">
        <v>14.75</v>
      </c>
      <c r="J29" s="41"/>
      <c r="K29"/>
    </row>
    <row r="30" spans="1:11" x14ac:dyDescent="0.25">
      <c r="A30" s="452"/>
      <c r="B30" s="71">
        <v>4</v>
      </c>
      <c r="C30" s="66">
        <v>13.7</v>
      </c>
      <c r="D30" s="66">
        <v>13.7</v>
      </c>
      <c r="E30" s="86">
        <v>14.75</v>
      </c>
      <c r="J30" s="41"/>
      <c r="K30"/>
    </row>
    <row r="31" spans="1:11" x14ac:dyDescent="0.25">
      <c r="A31" s="452"/>
      <c r="B31" s="71">
        <v>5</v>
      </c>
      <c r="C31" s="66">
        <v>13.7</v>
      </c>
      <c r="D31" s="66">
        <v>13.6</v>
      </c>
      <c r="E31" s="86">
        <v>14.75</v>
      </c>
      <c r="J31" s="41"/>
      <c r="K31" s="67"/>
    </row>
    <row r="32" spans="1:11" x14ac:dyDescent="0.25">
      <c r="A32" s="452"/>
      <c r="B32" s="71">
        <v>6</v>
      </c>
      <c r="C32" s="66">
        <v>13.5</v>
      </c>
      <c r="D32" s="66">
        <v>13.6</v>
      </c>
      <c r="E32" s="86">
        <v>14.5</v>
      </c>
      <c r="J32" s="41"/>
      <c r="K32" s="67"/>
    </row>
    <row r="33" spans="1:19" x14ac:dyDescent="0.25">
      <c r="A33" s="452"/>
      <c r="B33" s="71">
        <v>7</v>
      </c>
      <c r="C33" s="66">
        <v>13.2</v>
      </c>
      <c r="D33" s="66">
        <v>13.5</v>
      </c>
      <c r="E33" s="86">
        <v>14.25</v>
      </c>
      <c r="J33" s="41"/>
      <c r="K33" s="83"/>
      <c r="L33" s="83"/>
    </row>
    <row r="34" spans="1:19" x14ac:dyDescent="0.25">
      <c r="A34" s="452"/>
      <c r="B34" s="65">
        <v>8</v>
      </c>
      <c r="C34" s="66">
        <v>13.1</v>
      </c>
      <c r="D34" s="66">
        <v>13.5</v>
      </c>
      <c r="E34" s="86">
        <v>14.25</v>
      </c>
      <c r="J34" s="41"/>
      <c r="K34" s="83"/>
      <c r="L34" s="83"/>
    </row>
    <row r="35" spans="1:19" x14ac:dyDescent="0.25">
      <c r="A35" s="452"/>
      <c r="B35" s="65">
        <v>9</v>
      </c>
      <c r="C35" s="66">
        <v>13.2</v>
      </c>
      <c r="D35" s="66">
        <v>13.4</v>
      </c>
      <c r="E35" s="86">
        <v>14.25</v>
      </c>
      <c r="J35" s="41"/>
      <c r="K35" s="83"/>
      <c r="L35" s="83"/>
    </row>
    <row r="36" spans="1:19" x14ac:dyDescent="0.25">
      <c r="A36" s="452"/>
      <c r="B36" s="84">
        <v>10</v>
      </c>
      <c r="C36" s="85">
        <v>13.1</v>
      </c>
      <c r="D36" s="85">
        <v>13.3</v>
      </c>
      <c r="E36" s="87">
        <v>14.25</v>
      </c>
      <c r="J36" s="41"/>
      <c r="K36" s="83"/>
      <c r="L36" s="83"/>
    </row>
    <row r="37" spans="1:19" x14ac:dyDescent="0.25">
      <c r="A37" s="452"/>
      <c r="B37" s="136">
        <v>11</v>
      </c>
      <c r="C37" s="66">
        <v>13.2</v>
      </c>
      <c r="D37" s="66">
        <v>13.2</v>
      </c>
      <c r="E37" s="87">
        <v>14.25</v>
      </c>
      <c r="J37" s="41"/>
      <c r="K37" s="67"/>
    </row>
    <row r="38" spans="1:19" x14ac:dyDescent="0.25">
      <c r="A38" s="452"/>
      <c r="B38" s="137">
        <v>12</v>
      </c>
      <c r="C38" s="66">
        <v>14</v>
      </c>
      <c r="D38" s="66">
        <v>13.2</v>
      </c>
      <c r="E38" s="87">
        <v>15.25</v>
      </c>
      <c r="J38" s="41"/>
      <c r="K38" s="67"/>
    </row>
    <row r="39" spans="1:19" x14ac:dyDescent="0.25">
      <c r="A39" s="384">
        <v>2025</v>
      </c>
      <c r="B39" s="140">
        <v>1</v>
      </c>
      <c r="C39" s="141">
        <v>14.1</v>
      </c>
      <c r="D39" s="141">
        <v>13.5</v>
      </c>
      <c r="E39" s="142">
        <v>15.25</v>
      </c>
      <c r="J39" s="41"/>
      <c r="K39" s="67"/>
    </row>
    <row r="40" spans="1:19" x14ac:dyDescent="0.25">
      <c r="A40" s="385"/>
      <c r="B40" s="140">
        <v>2</v>
      </c>
      <c r="C40" s="141">
        <v>14.2</v>
      </c>
      <c r="D40" s="141">
        <v>13.3</v>
      </c>
      <c r="E40" s="142">
        <v>15.25</v>
      </c>
      <c r="J40" s="41"/>
      <c r="K40" s="83"/>
      <c r="L40" s="83"/>
    </row>
    <row r="41" spans="1:19" x14ac:dyDescent="0.25">
      <c r="A41" s="385"/>
      <c r="B41" s="140">
        <v>3</v>
      </c>
      <c r="C41" s="141">
        <v>15</v>
      </c>
      <c r="D41" s="141">
        <v>13.6</v>
      </c>
      <c r="E41" s="142">
        <v>16.5</v>
      </c>
      <c r="J41" s="41"/>
      <c r="K41" s="83"/>
      <c r="L41" s="83"/>
    </row>
    <row r="42" spans="1:19" x14ac:dyDescent="0.25">
      <c r="A42" s="385"/>
      <c r="B42" s="140">
        <v>4</v>
      </c>
      <c r="C42" s="141">
        <v>15.4</v>
      </c>
      <c r="D42" s="141">
        <v>14</v>
      </c>
      <c r="E42" s="142">
        <v>16.5</v>
      </c>
      <c r="J42" s="41"/>
      <c r="K42" s="83"/>
    </row>
    <row r="43" spans="1:19" x14ac:dyDescent="0.25">
      <c r="A43" s="385"/>
      <c r="B43" s="140">
        <v>5</v>
      </c>
      <c r="C43" s="141">
        <v>15.4</v>
      </c>
      <c r="D43" s="141">
        <v>14.3</v>
      </c>
      <c r="E43" s="142">
        <v>16.5</v>
      </c>
      <c r="J43" s="41"/>
      <c r="K43" s="159"/>
    </row>
    <row r="44" spans="1:19" x14ac:dyDescent="0.25">
      <c r="A44" s="385"/>
      <c r="B44" s="140">
        <v>6</v>
      </c>
      <c r="C44" s="141">
        <v>15.4</v>
      </c>
      <c r="D44" s="141">
        <v>14.2</v>
      </c>
      <c r="E44" s="142">
        <v>16.5</v>
      </c>
      <c r="J44" s="41"/>
      <c r="K44" s="159"/>
    </row>
    <row r="45" spans="1:19" x14ac:dyDescent="0.25">
      <c r="A45" s="385"/>
      <c r="B45" s="140">
        <v>7</v>
      </c>
      <c r="C45" s="141">
        <v>15.4</v>
      </c>
      <c r="D45" s="141">
        <v>14.3</v>
      </c>
      <c r="E45" s="142">
        <v>16.5</v>
      </c>
      <c r="J45" s="41"/>
      <c r="K45" s="83"/>
      <c r="L45" s="83"/>
    </row>
    <row r="46" spans="1:19" x14ac:dyDescent="0.25">
      <c r="A46" s="385"/>
      <c r="B46" s="140">
        <v>8</v>
      </c>
      <c r="C46" s="141">
        <v>15.4</v>
      </c>
      <c r="D46" s="141">
        <v>14.3</v>
      </c>
      <c r="E46" s="142">
        <v>16.5</v>
      </c>
      <c r="J46" s="41"/>
      <c r="K46" s="83"/>
      <c r="L46" s="83"/>
    </row>
    <row r="47" spans="1:19" x14ac:dyDescent="0.25">
      <c r="A47" s="385"/>
      <c r="B47" s="140">
        <v>9</v>
      </c>
      <c r="C47" s="141">
        <v>15.4</v>
      </c>
      <c r="D47" s="141">
        <v>14.4</v>
      </c>
      <c r="E47" s="142">
        <v>16.5</v>
      </c>
      <c r="J47" s="41"/>
      <c r="K47" s="83"/>
      <c r="L47" s="83"/>
    </row>
    <row r="48" spans="1:19" x14ac:dyDescent="0.25">
      <c r="A48" s="385"/>
      <c r="B48" s="140">
        <v>10</v>
      </c>
      <c r="C48" s="141">
        <v>16.3</v>
      </c>
      <c r="D48" s="141">
        <v>14.6</v>
      </c>
      <c r="E48" s="142">
        <v>18</v>
      </c>
      <c r="J48" s="41"/>
      <c r="K48" s="83"/>
      <c r="L48" s="83"/>
      <c r="O48" s="321" t="s">
        <v>0</v>
      </c>
      <c r="P48" s="321"/>
      <c r="Q48" s="321"/>
      <c r="R48" s="321"/>
      <c r="S48" s="321"/>
    </row>
    <row r="49" spans="1:12" x14ac:dyDescent="0.25">
      <c r="A49" s="385"/>
      <c r="B49" s="140">
        <v>11</v>
      </c>
      <c r="C49" s="141">
        <v>16.8</v>
      </c>
      <c r="D49" s="141">
        <v>14.8</v>
      </c>
      <c r="E49" s="142">
        <v>18</v>
      </c>
      <c r="J49" s="41"/>
      <c r="K49" s="83"/>
      <c r="L49" s="83"/>
    </row>
    <row r="50" spans="1:12" x14ac:dyDescent="0.25">
      <c r="A50" s="385"/>
      <c r="B50" s="140">
        <v>12</v>
      </c>
      <c r="C50" s="141">
        <v>16.8</v>
      </c>
      <c r="D50" s="141">
        <v>14.7</v>
      </c>
      <c r="E50" s="142">
        <v>18</v>
      </c>
      <c r="J50" s="41"/>
      <c r="K50" s="83"/>
      <c r="L50" s="83"/>
    </row>
    <row r="51" spans="1:12" x14ac:dyDescent="0.25">
      <c r="A51" s="274">
        <v>2026</v>
      </c>
      <c r="B51" s="273">
        <v>1</v>
      </c>
      <c r="C51" s="207">
        <v>16.8</v>
      </c>
      <c r="D51" s="207">
        <v>15.3</v>
      </c>
      <c r="E51" s="208">
        <v>18</v>
      </c>
      <c r="J51" s="41"/>
      <c r="K51" s="83"/>
      <c r="L51" s="83"/>
    </row>
    <row r="52" spans="1:12" x14ac:dyDescent="0.25">
      <c r="A52" s="222"/>
      <c r="B52" s="273">
        <v>2</v>
      </c>
      <c r="C52" s="207">
        <v>16.8</v>
      </c>
      <c r="D52" s="207">
        <v>15.1</v>
      </c>
      <c r="E52" s="208">
        <v>18</v>
      </c>
      <c r="J52" s="41"/>
      <c r="K52" s="83"/>
      <c r="L52" s="83"/>
    </row>
    <row r="53" spans="1:12" x14ac:dyDescent="0.25">
      <c r="A53" s="222"/>
      <c r="B53" s="273">
        <v>3</v>
      </c>
      <c r="C53" s="207">
        <v>16.7</v>
      </c>
      <c r="D53" s="207">
        <v>15</v>
      </c>
      <c r="E53" s="208">
        <v>18</v>
      </c>
      <c r="J53" s="41"/>
      <c r="K53" s="83"/>
      <c r="L53" s="83"/>
    </row>
    <row r="54" spans="1:12" x14ac:dyDescent="0.25">
      <c r="A54" s="220"/>
      <c r="B54" s="273">
        <v>4</v>
      </c>
      <c r="C54" s="207">
        <v>16.8</v>
      </c>
      <c r="D54" s="207">
        <v>14.8</v>
      </c>
      <c r="E54" s="208">
        <v>18</v>
      </c>
      <c r="J54" s="41"/>
      <c r="K54" s="83"/>
      <c r="L54" s="83"/>
    </row>
    <row r="170" spans="13:13" x14ac:dyDescent="0.25">
      <c r="M170">
        <v>100</v>
      </c>
    </row>
  </sheetData>
  <mergeCells count="8">
    <mergeCell ref="F2:I2"/>
    <mergeCell ref="F3:I3"/>
    <mergeCell ref="B1:I1"/>
    <mergeCell ref="O48:S48"/>
    <mergeCell ref="A3:A14"/>
    <mergeCell ref="A15:A26"/>
    <mergeCell ref="A27:A38"/>
    <mergeCell ref="A39:A50"/>
  </mergeCells>
  <hyperlinks>
    <hyperlink ref="O48:S48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P54"/>
  <sheetViews>
    <sheetView showGridLines="0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51" sqref="A51:F54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5" customWidth="1"/>
    <col min="6" max="6" width="13.28515625" customWidth="1"/>
    <col min="7" max="7" width="17.140625" customWidth="1"/>
    <col min="8" max="8" width="2.28515625" style="41" customWidth="1"/>
    <col min="9" max="15" width="7.85546875" customWidth="1"/>
    <col min="16" max="16" width="9.7109375" customWidth="1"/>
  </cols>
  <sheetData>
    <row r="1" spans="1:7" ht="27" customHeight="1" x14ac:dyDescent="0.25">
      <c r="A1" s="103" t="s">
        <v>20</v>
      </c>
      <c r="B1" s="339" t="str">
        <f>INDEX(Содержание!$B$3:$G$36,MATCH(A1,Содержание!$A$3:$A$34,0),1)</f>
        <v>Ставки по кредитам в национальной валюте, %</v>
      </c>
      <c r="C1" s="340"/>
      <c r="D1" s="340"/>
      <c r="E1" s="340"/>
      <c r="F1" s="340"/>
      <c r="G1" s="340"/>
    </row>
    <row r="2" spans="1:7" ht="25.5" x14ac:dyDescent="0.25">
      <c r="A2" s="54" t="s">
        <v>23</v>
      </c>
      <c r="B2" s="55" t="s">
        <v>28</v>
      </c>
      <c r="C2" s="29" t="s">
        <v>45</v>
      </c>
      <c r="D2" s="29" t="s">
        <v>46</v>
      </c>
      <c r="E2" s="29" t="s">
        <v>40</v>
      </c>
      <c r="F2" s="29" t="s">
        <v>60</v>
      </c>
      <c r="G2" s="106" t="s">
        <v>25</v>
      </c>
    </row>
    <row r="3" spans="1:7" x14ac:dyDescent="0.25">
      <c r="A3" s="453">
        <v>2022</v>
      </c>
      <c r="B3" s="25">
        <v>1</v>
      </c>
      <c r="C3" s="72">
        <v>10.25</v>
      </c>
      <c r="D3" s="30">
        <v>12.530747092514117</v>
      </c>
      <c r="E3" s="30">
        <v>19.153117406969827</v>
      </c>
      <c r="F3" s="30">
        <v>8.5994955641792004</v>
      </c>
      <c r="G3" s="108" t="s">
        <v>29</v>
      </c>
    </row>
    <row r="4" spans="1:7" x14ac:dyDescent="0.25">
      <c r="A4" s="454"/>
      <c r="B4" s="25">
        <v>2</v>
      </c>
      <c r="C4" s="72">
        <v>13.5</v>
      </c>
      <c r="D4" s="30">
        <v>12.970611419718017</v>
      </c>
      <c r="E4" s="30">
        <v>19.38591301013637</v>
      </c>
      <c r="F4" s="30">
        <v>8.8922877466163843</v>
      </c>
    </row>
    <row r="5" spans="1:7" x14ac:dyDescent="0.25">
      <c r="A5" s="454"/>
      <c r="B5" s="25">
        <v>3</v>
      </c>
      <c r="C5" s="72">
        <v>13.5</v>
      </c>
      <c r="D5" s="30">
        <v>14.923223401017978</v>
      </c>
      <c r="E5" s="30">
        <v>19.364277613259937</v>
      </c>
      <c r="F5" s="30">
        <v>8.5245327166333347</v>
      </c>
    </row>
    <row r="6" spans="1:7" x14ac:dyDescent="0.25">
      <c r="A6" s="454"/>
      <c r="B6" s="25">
        <v>4</v>
      </c>
      <c r="C6" s="72">
        <v>14</v>
      </c>
      <c r="D6" s="30">
        <v>15.473737353944971</v>
      </c>
      <c r="E6" s="30">
        <v>18.885005546471298</v>
      </c>
      <c r="F6" s="30">
        <v>8.1291718151113681</v>
      </c>
    </row>
    <row r="7" spans="1:7" x14ac:dyDescent="0.25">
      <c r="A7" s="454"/>
      <c r="B7" s="25">
        <v>5</v>
      </c>
      <c r="C7" s="72">
        <v>14</v>
      </c>
      <c r="D7" s="30">
        <v>16.189051271447426</v>
      </c>
      <c r="E7" s="30">
        <v>17.541020579113813</v>
      </c>
      <c r="F7" s="30">
        <v>8.1480339755925613</v>
      </c>
    </row>
    <row r="8" spans="1:7" x14ac:dyDescent="0.25">
      <c r="A8" s="454"/>
      <c r="B8" s="25">
        <v>6</v>
      </c>
      <c r="C8" s="72">
        <v>14</v>
      </c>
      <c r="D8" s="30">
        <v>16.323938713480512</v>
      </c>
      <c r="E8" s="30">
        <v>17.357357920331999</v>
      </c>
      <c r="F8" s="30">
        <v>8.1819099572641072</v>
      </c>
    </row>
    <row r="9" spans="1:7" x14ac:dyDescent="0.25">
      <c r="A9" s="454"/>
      <c r="B9" s="25">
        <v>7</v>
      </c>
      <c r="C9" s="72">
        <v>14.5</v>
      </c>
      <c r="D9" s="30">
        <v>16.656209675322856</v>
      </c>
      <c r="E9" s="30">
        <v>16.298365284268083</v>
      </c>
      <c r="F9" s="30">
        <v>8.2723814920462839</v>
      </c>
    </row>
    <row r="10" spans="1:7" x14ac:dyDescent="0.25">
      <c r="A10" s="454"/>
      <c r="B10" s="25">
        <v>8</v>
      </c>
      <c r="C10" s="72">
        <v>14.5</v>
      </c>
      <c r="D10" s="30">
        <v>16.892890279010889</v>
      </c>
      <c r="E10" s="30">
        <v>18.299225373424406</v>
      </c>
      <c r="F10" s="30">
        <v>8.2750661081105008</v>
      </c>
    </row>
    <row r="11" spans="1:7" x14ac:dyDescent="0.25">
      <c r="A11" s="454"/>
      <c r="B11" s="25">
        <v>9</v>
      </c>
      <c r="C11" s="72">
        <v>14.5</v>
      </c>
      <c r="D11" s="30">
        <v>16.969451006027352</v>
      </c>
      <c r="E11" s="30">
        <v>18.616686571338665</v>
      </c>
      <c r="F11" s="30">
        <v>7.9516393732525295</v>
      </c>
    </row>
    <row r="12" spans="1:7" x14ac:dyDescent="0.25">
      <c r="A12" s="454"/>
      <c r="B12" s="25">
        <v>10</v>
      </c>
      <c r="C12" s="72">
        <v>16</v>
      </c>
      <c r="D12" s="30">
        <v>17.861590493058301</v>
      </c>
      <c r="E12" s="30">
        <v>17.949185585118091</v>
      </c>
      <c r="F12" s="30">
        <v>8.4981445898048058</v>
      </c>
    </row>
    <row r="13" spans="1:7" x14ac:dyDescent="0.25">
      <c r="A13" s="454"/>
      <c r="B13" s="25">
        <v>11</v>
      </c>
      <c r="C13" s="72">
        <v>16</v>
      </c>
      <c r="D13" s="30">
        <v>19.203059917785041</v>
      </c>
      <c r="E13" s="30">
        <v>14.354853470215525</v>
      </c>
      <c r="F13" s="30">
        <v>9.2189393076462824</v>
      </c>
    </row>
    <row r="14" spans="1:7" x14ac:dyDescent="0.25">
      <c r="A14" s="455"/>
      <c r="B14" s="25">
        <v>12</v>
      </c>
      <c r="C14" s="72">
        <v>16.75</v>
      </c>
      <c r="D14" s="30">
        <v>19.746215386336974</v>
      </c>
      <c r="E14" s="30">
        <v>17.23543569739121</v>
      </c>
      <c r="F14" s="30">
        <v>9.4729832643512424</v>
      </c>
    </row>
    <row r="15" spans="1:7" x14ac:dyDescent="0.25">
      <c r="A15" s="456">
        <v>2023</v>
      </c>
      <c r="B15" s="25">
        <v>1</v>
      </c>
      <c r="C15" s="72">
        <v>16.75</v>
      </c>
      <c r="D15" s="30">
        <v>19.943570832436468</v>
      </c>
      <c r="E15" s="30">
        <v>18.778884614957246</v>
      </c>
      <c r="F15" s="30">
        <v>10.452949100669198</v>
      </c>
    </row>
    <row r="16" spans="1:7" x14ac:dyDescent="0.25">
      <c r="A16" s="456"/>
      <c r="B16" s="25">
        <v>2</v>
      </c>
      <c r="C16" s="72">
        <v>16.75</v>
      </c>
      <c r="D16" s="30">
        <v>20.206914663671164</v>
      </c>
      <c r="E16" s="30">
        <v>19.443375015949087</v>
      </c>
      <c r="F16" s="30">
        <v>10.974466810083666</v>
      </c>
    </row>
    <row r="17" spans="1:6" x14ac:dyDescent="0.25">
      <c r="A17" s="456"/>
      <c r="B17" s="25">
        <v>3</v>
      </c>
      <c r="C17" s="72">
        <v>16.75</v>
      </c>
      <c r="D17" s="30">
        <v>19.654851704803121</v>
      </c>
      <c r="E17" s="30">
        <v>18.730397639555537</v>
      </c>
      <c r="F17" s="30">
        <v>10.965472308755757</v>
      </c>
    </row>
    <row r="18" spans="1:6" x14ac:dyDescent="0.25">
      <c r="A18" s="457"/>
      <c r="B18" s="25">
        <v>4</v>
      </c>
      <c r="C18" s="72">
        <v>16.75</v>
      </c>
      <c r="D18" s="30">
        <v>18.927629221869687</v>
      </c>
      <c r="E18" s="30">
        <v>19.661289314170151</v>
      </c>
      <c r="F18" s="30">
        <v>10.242446157049086</v>
      </c>
    </row>
    <row r="19" spans="1:6" x14ac:dyDescent="0.25">
      <c r="A19" s="457"/>
      <c r="B19" s="25">
        <v>5</v>
      </c>
      <c r="C19" s="72">
        <v>16.75</v>
      </c>
      <c r="D19" s="30">
        <v>19.83091810448035</v>
      </c>
      <c r="E19" s="30">
        <v>19.263507823563746</v>
      </c>
      <c r="F19" s="30">
        <v>10.513887300787628</v>
      </c>
    </row>
    <row r="20" spans="1:6" x14ac:dyDescent="0.25">
      <c r="A20" s="457"/>
      <c r="B20" s="25">
        <v>6</v>
      </c>
      <c r="C20" s="72">
        <v>16.75</v>
      </c>
      <c r="D20" s="30">
        <v>19.966107689347055</v>
      </c>
      <c r="E20" s="30">
        <v>19.433570022147244</v>
      </c>
      <c r="F20" s="30">
        <v>10.604357604333492</v>
      </c>
    </row>
    <row r="21" spans="1:6" x14ac:dyDescent="0.25">
      <c r="A21" s="457"/>
      <c r="B21" s="25">
        <v>7</v>
      </c>
      <c r="C21" s="72">
        <v>16.75</v>
      </c>
      <c r="D21" s="30">
        <v>20.520271599610901</v>
      </c>
      <c r="E21" s="30">
        <v>15.521129432623754</v>
      </c>
      <c r="F21" s="30">
        <v>10.802170622960546</v>
      </c>
    </row>
    <row r="22" spans="1:6" x14ac:dyDescent="0.25">
      <c r="A22" s="457"/>
      <c r="B22" s="25">
        <v>8</v>
      </c>
      <c r="C22" s="72">
        <v>16.5</v>
      </c>
      <c r="D22" s="30">
        <v>20.676985613027682</v>
      </c>
      <c r="E22" s="30">
        <v>19.995788741664359</v>
      </c>
      <c r="F22" s="30">
        <v>10.915446236397214</v>
      </c>
    </row>
    <row r="23" spans="1:6" x14ac:dyDescent="0.25">
      <c r="A23" s="457"/>
      <c r="B23" s="25">
        <v>9</v>
      </c>
      <c r="C23" s="72">
        <v>16.5</v>
      </c>
      <c r="D23" s="30">
        <v>20.231008250235845</v>
      </c>
      <c r="E23" s="30">
        <v>19.77632918932775</v>
      </c>
      <c r="F23" s="30">
        <v>10.536928939723845</v>
      </c>
    </row>
    <row r="24" spans="1:6" x14ac:dyDescent="0.25">
      <c r="A24" s="457"/>
      <c r="B24" s="25">
        <v>10</v>
      </c>
      <c r="C24" s="72">
        <v>16</v>
      </c>
      <c r="D24" s="30">
        <v>20.293206141193252</v>
      </c>
      <c r="E24" s="30">
        <v>19.524495706705398</v>
      </c>
      <c r="F24" s="30">
        <v>11.036990723983541</v>
      </c>
    </row>
    <row r="25" spans="1:6" x14ac:dyDescent="0.25">
      <c r="A25" s="457"/>
      <c r="B25" s="25">
        <v>11</v>
      </c>
      <c r="C25" s="72">
        <v>15.75</v>
      </c>
      <c r="D25" s="30">
        <v>20.134513931392224</v>
      </c>
      <c r="E25" s="30">
        <v>16.036010044311492</v>
      </c>
      <c r="F25" s="30">
        <v>11.131280849349276</v>
      </c>
    </row>
    <row r="26" spans="1:6" x14ac:dyDescent="0.25">
      <c r="A26" s="457"/>
      <c r="B26" s="25">
        <v>12</v>
      </c>
      <c r="C26" s="72">
        <v>15.75</v>
      </c>
      <c r="D26" s="30">
        <v>19.626419605036055</v>
      </c>
      <c r="E26" s="30">
        <v>17.111867630195373</v>
      </c>
      <c r="F26" s="30">
        <v>10.5082049241181</v>
      </c>
    </row>
    <row r="27" spans="1:6" x14ac:dyDescent="0.25">
      <c r="A27" s="456">
        <v>2024</v>
      </c>
      <c r="B27" s="25">
        <v>1</v>
      </c>
      <c r="C27" s="72">
        <v>15.25</v>
      </c>
      <c r="D27" s="30">
        <v>19.881212786855897</v>
      </c>
      <c r="E27" s="30">
        <v>20.143165960217431</v>
      </c>
      <c r="F27" s="30">
        <v>11.074763053646226</v>
      </c>
    </row>
    <row r="28" spans="1:6" x14ac:dyDescent="0.25">
      <c r="A28" s="456"/>
      <c r="B28" s="25">
        <v>2</v>
      </c>
      <c r="C28" s="72">
        <v>14.75</v>
      </c>
      <c r="D28" s="30">
        <v>19.541391007428047</v>
      </c>
      <c r="E28" s="30">
        <v>17.436694998946287</v>
      </c>
      <c r="F28" s="30">
        <v>10.722655681356871</v>
      </c>
    </row>
    <row r="29" spans="1:6" x14ac:dyDescent="0.25">
      <c r="A29" s="456"/>
      <c r="B29" s="25">
        <v>3</v>
      </c>
      <c r="C29" s="72">
        <v>14.75</v>
      </c>
      <c r="D29" s="30">
        <v>19.282795455779016</v>
      </c>
      <c r="E29" s="30">
        <v>19.15066583237093</v>
      </c>
      <c r="F29" s="30">
        <v>10.905468217024604</v>
      </c>
    </row>
    <row r="30" spans="1:6" x14ac:dyDescent="0.25">
      <c r="A30" s="457"/>
      <c r="B30" s="25">
        <v>4</v>
      </c>
      <c r="C30" s="72">
        <v>14.75</v>
      </c>
      <c r="D30" s="30">
        <v>19.467451914967551</v>
      </c>
      <c r="E30" s="30">
        <v>20.289507829507574</v>
      </c>
      <c r="F30" s="30">
        <v>11.198433675567209</v>
      </c>
    </row>
    <row r="31" spans="1:6" x14ac:dyDescent="0.25">
      <c r="A31" s="457"/>
      <c r="B31" s="25">
        <v>5</v>
      </c>
      <c r="C31" s="72">
        <v>14.75</v>
      </c>
      <c r="D31" s="30">
        <v>19.784371289068982</v>
      </c>
      <c r="E31" s="30">
        <v>19.577981624262868</v>
      </c>
      <c r="F31" s="30">
        <v>11.459592628496392</v>
      </c>
    </row>
    <row r="32" spans="1:6" x14ac:dyDescent="0.25">
      <c r="A32" s="457"/>
      <c r="B32" s="25">
        <v>6</v>
      </c>
      <c r="C32" s="72">
        <v>14.5</v>
      </c>
      <c r="D32" s="30">
        <v>19.56412644020196</v>
      </c>
      <c r="E32" s="30">
        <v>17.386807836029028</v>
      </c>
      <c r="F32" s="30">
        <v>11.243501656261202</v>
      </c>
    </row>
    <row r="33" spans="1:16" x14ac:dyDescent="0.25">
      <c r="A33" s="457"/>
      <c r="B33" s="25">
        <v>7</v>
      </c>
      <c r="C33" s="72">
        <v>14.25</v>
      </c>
      <c r="D33" s="30">
        <v>19.46765830771923</v>
      </c>
      <c r="E33" s="30">
        <v>19.699340105041767</v>
      </c>
      <c r="F33" s="30">
        <v>11.14862543341029</v>
      </c>
    </row>
    <row r="34" spans="1:16" x14ac:dyDescent="0.25">
      <c r="A34" s="457"/>
      <c r="B34" s="25">
        <v>8</v>
      </c>
      <c r="C34" s="72">
        <v>14.25</v>
      </c>
      <c r="D34" s="30">
        <v>19.618066592742963</v>
      </c>
      <c r="E34" s="30">
        <v>19.70111442257188</v>
      </c>
      <c r="F34" s="30">
        <v>10.843571975808063</v>
      </c>
    </row>
    <row r="35" spans="1:16" x14ac:dyDescent="0.25">
      <c r="A35" s="457"/>
      <c r="B35" s="25">
        <v>9</v>
      </c>
      <c r="C35" s="72">
        <v>14.25</v>
      </c>
      <c r="D35" s="30">
        <v>19.9684017461901</v>
      </c>
      <c r="E35" s="30">
        <v>20.61221594125486</v>
      </c>
      <c r="F35" s="30">
        <v>10.786539572791309</v>
      </c>
    </row>
    <row r="36" spans="1:16" x14ac:dyDescent="0.25">
      <c r="A36" s="457"/>
      <c r="B36" s="25">
        <v>10</v>
      </c>
      <c r="C36" s="72">
        <v>14.25</v>
      </c>
      <c r="D36" s="30">
        <v>20.119951946809593</v>
      </c>
      <c r="E36" s="30">
        <v>19.738208945607354</v>
      </c>
      <c r="F36" s="30">
        <v>10.326802493904774</v>
      </c>
    </row>
    <row r="37" spans="1:16" x14ac:dyDescent="0.25">
      <c r="A37" s="457"/>
      <c r="B37" s="25">
        <v>11</v>
      </c>
      <c r="C37" s="72">
        <v>14.25</v>
      </c>
      <c r="D37" s="30">
        <v>19.5694923215671</v>
      </c>
      <c r="E37" s="30">
        <v>17.5903318718774</v>
      </c>
      <c r="F37" s="30">
        <v>10.353114860436399</v>
      </c>
    </row>
    <row r="38" spans="1:16" x14ac:dyDescent="0.25">
      <c r="A38" s="457"/>
      <c r="B38" s="25">
        <v>12</v>
      </c>
      <c r="C38" s="72">
        <v>15.25</v>
      </c>
      <c r="D38" s="30">
        <v>19.655278727866399</v>
      </c>
      <c r="E38" s="30">
        <v>17.8109677326743</v>
      </c>
      <c r="F38" s="30">
        <v>10.875049065280299</v>
      </c>
    </row>
    <row r="39" spans="1:16" x14ac:dyDescent="0.25">
      <c r="A39" s="458">
        <v>2025</v>
      </c>
      <c r="B39" s="25">
        <v>1</v>
      </c>
      <c r="C39" s="72">
        <v>15.25</v>
      </c>
      <c r="D39" s="30">
        <v>20.9695404297637</v>
      </c>
      <c r="E39" s="30">
        <v>21.099303479247698</v>
      </c>
      <c r="F39" s="30">
        <v>11.4142053599435</v>
      </c>
    </row>
    <row r="40" spans="1:16" x14ac:dyDescent="0.25">
      <c r="A40" s="459"/>
      <c r="B40" s="25">
        <v>2</v>
      </c>
      <c r="C40" s="72">
        <v>15.25</v>
      </c>
      <c r="D40" s="30">
        <v>20.9</v>
      </c>
      <c r="E40" s="30">
        <v>19.100000000000001</v>
      </c>
      <c r="F40" s="30">
        <v>11.4</v>
      </c>
    </row>
    <row r="41" spans="1:16" x14ac:dyDescent="0.25">
      <c r="A41" s="459"/>
      <c r="B41" s="25">
        <v>3</v>
      </c>
      <c r="C41" s="72">
        <v>16.5</v>
      </c>
      <c r="D41" s="30">
        <v>21.6</v>
      </c>
      <c r="E41" s="30">
        <v>20.399999999999999</v>
      </c>
      <c r="F41" s="30">
        <v>10.6</v>
      </c>
    </row>
    <row r="42" spans="1:16" x14ac:dyDescent="0.25">
      <c r="A42" s="459"/>
      <c r="B42" s="25">
        <v>4</v>
      </c>
      <c r="C42" s="72">
        <v>16.5</v>
      </c>
      <c r="D42" s="30">
        <v>21.3</v>
      </c>
      <c r="E42" s="30">
        <v>21.2</v>
      </c>
      <c r="F42" s="30">
        <v>10.3</v>
      </c>
    </row>
    <row r="43" spans="1:16" x14ac:dyDescent="0.25">
      <c r="A43" s="459"/>
      <c r="B43" s="25">
        <v>5</v>
      </c>
      <c r="C43" s="72">
        <v>16.5</v>
      </c>
      <c r="D43" s="30">
        <v>21.329555775599701</v>
      </c>
      <c r="E43" s="30">
        <v>21.3916480578911</v>
      </c>
      <c r="F43" s="30">
        <v>10.218295138501199</v>
      </c>
    </row>
    <row r="44" spans="1:16" x14ac:dyDescent="0.25">
      <c r="A44" s="459"/>
      <c r="B44" s="25">
        <v>6</v>
      </c>
      <c r="C44" s="72">
        <v>16.5</v>
      </c>
      <c r="D44" s="30">
        <v>21.675623472669901</v>
      </c>
      <c r="E44" s="30">
        <v>19.459645291545002</v>
      </c>
      <c r="F44" s="30">
        <v>9.4053367817966294</v>
      </c>
    </row>
    <row r="45" spans="1:16" x14ac:dyDescent="0.25">
      <c r="A45" s="459"/>
      <c r="B45" s="25">
        <v>7</v>
      </c>
      <c r="C45" s="192">
        <v>16.5</v>
      </c>
      <c r="D45" s="193">
        <v>21.8168861462248</v>
      </c>
      <c r="E45" s="193">
        <v>21.9054625157045</v>
      </c>
      <c r="F45" s="193">
        <v>9.1262399063034803</v>
      </c>
    </row>
    <row r="46" spans="1:16" x14ac:dyDescent="0.25">
      <c r="A46" s="459"/>
      <c r="B46" s="25">
        <v>8</v>
      </c>
      <c r="C46" s="192">
        <v>16.5</v>
      </c>
      <c r="D46" s="193">
        <v>21.544658174705699</v>
      </c>
      <c r="E46" s="193">
        <v>21.4609385727043</v>
      </c>
      <c r="F46" s="193">
        <v>8.6095535743698104</v>
      </c>
    </row>
    <row r="47" spans="1:16" x14ac:dyDescent="0.25">
      <c r="A47" s="459"/>
      <c r="B47" s="25">
        <v>9</v>
      </c>
      <c r="C47" s="192">
        <v>16.5</v>
      </c>
      <c r="D47" s="193">
        <v>21.621117615790201</v>
      </c>
      <c r="E47" s="193">
        <v>20.9245211438426</v>
      </c>
      <c r="F47" s="193">
        <v>9.9033070880038299</v>
      </c>
      <c r="M47" s="321" t="s">
        <v>0</v>
      </c>
      <c r="N47" s="321"/>
      <c r="O47" s="321"/>
      <c r="P47" s="321"/>
    </row>
    <row r="48" spans="1:16" x14ac:dyDescent="0.25">
      <c r="A48" s="459"/>
      <c r="B48" s="25">
        <v>10</v>
      </c>
      <c r="C48" s="192">
        <v>18</v>
      </c>
      <c r="D48" s="193">
        <v>22.0129698899676</v>
      </c>
      <c r="E48" s="193">
        <v>21.158704820342599</v>
      </c>
      <c r="F48" s="193">
        <v>9.4153943699586193</v>
      </c>
    </row>
    <row r="49" spans="1:15" x14ac:dyDescent="0.25">
      <c r="A49" s="459"/>
      <c r="B49" s="25">
        <v>11</v>
      </c>
      <c r="C49" s="192">
        <v>18</v>
      </c>
      <c r="D49" s="193">
        <v>22.260949873160399</v>
      </c>
      <c r="E49" s="193">
        <v>19.1223007798155</v>
      </c>
      <c r="F49" s="193">
        <v>9.5898424281736308</v>
      </c>
    </row>
    <row r="50" spans="1:15" x14ac:dyDescent="0.25">
      <c r="A50" s="459"/>
      <c r="B50" s="25">
        <v>12</v>
      </c>
      <c r="C50" s="192">
        <v>18</v>
      </c>
      <c r="D50" s="193">
        <v>21.416194723046999</v>
      </c>
      <c r="E50" s="193">
        <v>19.552379022088701</v>
      </c>
      <c r="F50" s="193">
        <v>9.8994216259531296</v>
      </c>
    </row>
    <row r="51" spans="1:15" x14ac:dyDescent="0.25">
      <c r="A51" s="363">
        <v>2026</v>
      </c>
      <c r="B51" s="25">
        <v>1</v>
      </c>
      <c r="C51" s="192">
        <v>18</v>
      </c>
      <c r="D51" s="193">
        <v>22.661191471175901</v>
      </c>
      <c r="E51" s="193">
        <v>22.326682991603601</v>
      </c>
      <c r="F51" s="193">
        <v>9.9677546613547694</v>
      </c>
    </row>
    <row r="52" spans="1:15" x14ac:dyDescent="0.25">
      <c r="A52" s="364"/>
      <c r="B52" s="25">
        <v>2</v>
      </c>
      <c r="C52" s="72">
        <v>18</v>
      </c>
      <c r="D52" s="30">
        <v>22.654951402988601</v>
      </c>
      <c r="E52" s="30">
        <v>20.420626821795</v>
      </c>
      <c r="F52" s="193">
        <v>10.7402554094935</v>
      </c>
    </row>
    <row r="53" spans="1:15" x14ac:dyDescent="0.25">
      <c r="A53" s="364"/>
      <c r="B53" s="25">
        <v>3</v>
      </c>
      <c r="C53" s="72">
        <v>18</v>
      </c>
      <c r="D53" s="30">
        <v>22.4002881704963</v>
      </c>
      <c r="E53" s="30">
        <v>22.072538903715699</v>
      </c>
      <c r="F53" s="193">
        <v>9.9959765177120694</v>
      </c>
      <c r="O53" s="133"/>
    </row>
    <row r="54" spans="1:15" x14ac:dyDescent="0.25">
      <c r="A54" s="364"/>
      <c r="B54" s="25">
        <v>4</v>
      </c>
      <c r="C54" s="72">
        <v>18</v>
      </c>
      <c r="D54" s="30">
        <v>22.030181400419401</v>
      </c>
      <c r="E54" s="30">
        <v>23.030883199685501</v>
      </c>
      <c r="F54" s="193">
        <v>9.7768315455551598</v>
      </c>
    </row>
  </sheetData>
  <mergeCells count="7">
    <mergeCell ref="A51:A54"/>
    <mergeCell ref="A3:A14"/>
    <mergeCell ref="B1:G1"/>
    <mergeCell ref="A15:A26"/>
    <mergeCell ref="M47:P47"/>
    <mergeCell ref="A27:A38"/>
    <mergeCell ref="A39:A50"/>
  </mergeCells>
  <hyperlinks>
    <hyperlink ref="M47:P47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42"/>
  <sheetViews>
    <sheetView showGridLines="0" view="pageBreakPreview" zoomScaleNormal="100" zoomScaleSheetLayoutView="100" workbookViewId="0">
      <selection activeCell="A39" sqref="A39:A42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11.140625" customWidth="1"/>
    <col min="8" max="8" width="9.5703125" bestFit="1" customWidth="1"/>
    <col min="9" max="9" width="7.7109375" customWidth="1"/>
    <col min="10" max="10" width="5.28515625" customWidth="1"/>
    <col min="11" max="12" width="7.7109375" hidden="1" customWidth="1"/>
    <col min="13" max="13" width="1.5703125" style="41" customWidth="1"/>
    <col min="14" max="18" width="13.140625" customWidth="1"/>
  </cols>
  <sheetData>
    <row r="1" spans="1:12" ht="32.25" customHeight="1" x14ac:dyDescent="0.25">
      <c r="A1" s="103" t="s">
        <v>21</v>
      </c>
      <c r="B1" s="460" t="str">
        <f>INDEX(Содержание!$B$3:$G$36,MATCH(A1,Содержание!$A$3:$A$34,0),1)</f>
        <v>Кредиты экономике от БВУ (портфель), г/г, %</v>
      </c>
      <c r="C1" s="461"/>
      <c r="D1" s="461"/>
      <c r="E1" s="461"/>
      <c r="F1" s="461"/>
      <c r="G1" s="461"/>
      <c r="H1" s="461"/>
      <c r="I1" s="461"/>
      <c r="J1" s="461"/>
      <c r="K1" s="461"/>
      <c r="L1" s="462"/>
    </row>
    <row r="2" spans="1:12" ht="57.75" customHeight="1" x14ac:dyDescent="0.25">
      <c r="A2" s="26" t="s">
        <v>23</v>
      </c>
      <c r="B2" s="28" t="s">
        <v>28</v>
      </c>
      <c r="C2" s="28" t="s">
        <v>64</v>
      </c>
      <c r="D2" s="28" t="s">
        <v>62</v>
      </c>
      <c r="E2" s="28" t="s">
        <v>41</v>
      </c>
      <c r="F2" s="28" t="s">
        <v>65</v>
      </c>
      <c r="G2" s="28" t="s">
        <v>63</v>
      </c>
      <c r="H2" s="463" t="s">
        <v>25</v>
      </c>
      <c r="I2" s="463"/>
      <c r="J2" s="463"/>
      <c r="K2" s="463"/>
      <c r="L2" s="463"/>
    </row>
    <row r="3" spans="1:12" x14ac:dyDescent="0.25">
      <c r="A3" s="456">
        <v>2023</v>
      </c>
      <c r="B3" s="27">
        <v>1</v>
      </c>
      <c r="C3" s="73">
        <v>5.9242136801686174</v>
      </c>
      <c r="D3" s="73">
        <v>8.787484973638545</v>
      </c>
      <c r="E3" s="73">
        <v>7.2942788514335888</v>
      </c>
      <c r="F3" s="73">
        <v>1.0788145548461807</v>
      </c>
      <c r="G3" s="73">
        <v>23.084792060086929</v>
      </c>
      <c r="H3" s="337" t="s">
        <v>29</v>
      </c>
      <c r="I3" s="337"/>
      <c r="J3" s="337"/>
      <c r="K3" s="337"/>
      <c r="L3" s="464"/>
    </row>
    <row r="4" spans="1:12" x14ac:dyDescent="0.25">
      <c r="A4" s="456"/>
      <c r="B4" s="27">
        <v>2</v>
      </c>
      <c r="C4" s="73">
        <v>3.7978491057003336</v>
      </c>
      <c r="D4" s="73">
        <v>8.1296156685188148</v>
      </c>
      <c r="E4" s="73">
        <v>6.8909468638506199</v>
      </c>
      <c r="F4" s="73">
        <v>1.0326825469276086</v>
      </c>
      <c r="G4" s="73">
        <v>19.851094184997379</v>
      </c>
      <c r="H4" s="4"/>
      <c r="I4" s="17"/>
      <c r="J4" s="17"/>
      <c r="K4" s="17"/>
    </row>
    <row r="5" spans="1:12" x14ac:dyDescent="0.25">
      <c r="A5" s="456"/>
      <c r="B5" s="27">
        <v>3</v>
      </c>
      <c r="C5" s="73">
        <v>4.2166730306538227</v>
      </c>
      <c r="D5" s="73">
        <v>8.7433088977236313</v>
      </c>
      <c r="E5" s="73">
        <v>6.3769509335353209</v>
      </c>
      <c r="F5" s="73">
        <v>1.1076870147099533</v>
      </c>
      <c r="G5" s="73">
        <v>20.444619876622728</v>
      </c>
      <c r="H5" s="4"/>
      <c r="I5" s="17"/>
      <c r="J5" s="17"/>
      <c r="K5" s="17"/>
    </row>
    <row r="6" spans="1:12" x14ac:dyDescent="0.25">
      <c r="A6" s="457"/>
      <c r="B6" s="27">
        <v>4</v>
      </c>
      <c r="C6" s="73">
        <v>6.9587917367114427</v>
      </c>
      <c r="D6" s="73">
        <v>10.018959700936865</v>
      </c>
      <c r="E6" s="73">
        <v>6.7434030390731623</v>
      </c>
      <c r="F6" s="73">
        <v>1.2037391545592635</v>
      </c>
      <c r="G6" s="73">
        <v>24.924893631280732</v>
      </c>
      <c r="H6" s="4"/>
      <c r="I6" s="17"/>
      <c r="J6" s="17"/>
      <c r="K6" s="17"/>
    </row>
    <row r="7" spans="1:12" x14ac:dyDescent="0.25">
      <c r="A7" s="457"/>
      <c r="B7" s="27">
        <v>5</v>
      </c>
      <c r="C7" s="73">
        <v>7.7035386170710085</v>
      </c>
      <c r="D7" s="73">
        <v>9.4950993111187909</v>
      </c>
      <c r="E7" s="73">
        <v>5.6864420550402963</v>
      </c>
      <c r="F7" s="73">
        <v>1.3579647771256047</v>
      </c>
      <c r="G7" s="73">
        <v>24.243044760355701</v>
      </c>
      <c r="H7" s="4"/>
    </row>
    <row r="8" spans="1:12" x14ac:dyDescent="0.25">
      <c r="A8" s="457"/>
      <c r="B8" s="27">
        <v>6</v>
      </c>
      <c r="C8" s="73">
        <v>5.9125162500573873</v>
      </c>
      <c r="D8" s="73">
        <v>9.238865496837775</v>
      </c>
      <c r="E8" s="73">
        <v>5.2942507218688366</v>
      </c>
      <c r="F8" s="73">
        <v>1.2560155077091586</v>
      </c>
      <c r="G8" s="73">
        <v>21.701647976473154</v>
      </c>
      <c r="H8" s="4"/>
    </row>
    <row r="9" spans="1:12" x14ac:dyDescent="0.25">
      <c r="A9" s="457"/>
      <c r="B9" s="27">
        <v>7</v>
      </c>
      <c r="C9" s="73">
        <v>5.6536346010784708</v>
      </c>
      <c r="D9" s="73">
        <v>10.249556677356418</v>
      </c>
      <c r="E9" s="73">
        <v>4.5211845562239956</v>
      </c>
      <c r="F9" s="73">
        <v>1.6580451870710129</v>
      </c>
      <c r="G9" s="73">
        <v>22.0824210217299</v>
      </c>
      <c r="H9" s="4"/>
    </row>
    <row r="10" spans="1:12" x14ac:dyDescent="0.25">
      <c r="A10" s="457"/>
      <c r="B10" s="27">
        <v>8</v>
      </c>
      <c r="C10" s="73">
        <v>6.4843740357009301</v>
      </c>
      <c r="D10" s="73">
        <v>10.693247731619278</v>
      </c>
      <c r="E10" s="73">
        <v>4.6463829465071891</v>
      </c>
      <c r="F10" s="73">
        <v>1.1356771902986988</v>
      </c>
      <c r="G10" s="73">
        <v>22.959681904126093</v>
      </c>
      <c r="H10" s="4"/>
    </row>
    <row r="11" spans="1:12" x14ac:dyDescent="0.25">
      <c r="A11" s="457"/>
      <c r="B11" s="27">
        <v>9</v>
      </c>
      <c r="C11" s="73">
        <v>6.492851814481635</v>
      </c>
      <c r="D11" s="73">
        <v>10.58033328824637</v>
      </c>
      <c r="E11" s="73">
        <v>4.2341390333689981</v>
      </c>
      <c r="F11" s="73">
        <v>1.3944874508582532</v>
      </c>
      <c r="G11" s="73">
        <v>22.701811586955255</v>
      </c>
      <c r="H11" s="4"/>
    </row>
    <row r="12" spans="1:12" x14ac:dyDescent="0.25">
      <c r="A12" s="457"/>
      <c r="B12" s="27">
        <v>10</v>
      </c>
      <c r="C12" s="73">
        <v>6.5143888550836264</v>
      </c>
      <c r="D12" s="73">
        <v>10.928132114631106</v>
      </c>
      <c r="E12" s="73">
        <v>3.7087403698360775</v>
      </c>
      <c r="F12" s="73">
        <v>1.2416966638239793</v>
      </c>
      <c r="G12" s="73">
        <v>22.39295800337479</v>
      </c>
      <c r="H12" s="4"/>
    </row>
    <row r="13" spans="1:12" x14ac:dyDescent="0.25">
      <c r="A13" s="457"/>
      <c r="B13" s="27">
        <v>11</v>
      </c>
      <c r="C13" s="73">
        <v>5.7057148569945682</v>
      </c>
      <c r="D13" s="73">
        <v>10.94148886683554</v>
      </c>
      <c r="E13" s="73">
        <v>3.2121159872704967</v>
      </c>
      <c r="F13" s="73">
        <v>1.1260677521761406</v>
      </c>
      <c r="G13" s="73">
        <v>20.985387463276748</v>
      </c>
      <c r="H13" s="4"/>
    </row>
    <row r="14" spans="1:12" x14ac:dyDescent="0.25">
      <c r="A14" s="457"/>
      <c r="B14" s="27">
        <v>12</v>
      </c>
      <c r="C14" s="73">
        <v>7.0539579733209106</v>
      </c>
      <c r="D14" s="73">
        <v>11.511671545040274</v>
      </c>
      <c r="E14" s="73">
        <v>2.893703404313809</v>
      </c>
      <c r="F14" s="73">
        <v>0.98954747955226241</v>
      </c>
      <c r="G14" s="73">
        <v>22.448880402227253</v>
      </c>
      <c r="H14" s="4"/>
    </row>
    <row r="15" spans="1:12" x14ac:dyDescent="0.25">
      <c r="A15" s="456">
        <v>2024</v>
      </c>
      <c r="B15" s="27">
        <v>1</v>
      </c>
      <c r="C15" s="73">
        <v>6.492681684930405</v>
      </c>
      <c r="D15" s="73">
        <v>11.904019626576797</v>
      </c>
      <c r="E15" s="73">
        <v>2.8381674837504844</v>
      </c>
      <c r="F15" s="73">
        <v>1.0999158994813036</v>
      </c>
      <c r="G15" s="73">
        <v>22.334784694738989</v>
      </c>
      <c r="H15" s="4"/>
    </row>
    <row r="16" spans="1:12" x14ac:dyDescent="0.25">
      <c r="A16" s="456"/>
      <c r="B16" s="27">
        <v>2</v>
      </c>
      <c r="C16" s="73">
        <v>7.2697547322400631</v>
      </c>
      <c r="D16" s="73">
        <v>12.860511930851994</v>
      </c>
      <c r="E16" s="73">
        <v>2.9050606314281611</v>
      </c>
      <c r="F16" s="73">
        <v>1.1337195524561274</v>
      </c>
      <c r="G16" s="73">
        <v>24.169046846976347</v>
      </c>
      <c r="H16" s="4"/>
    </row>
    <row r="17" spans="1:8" x14ac:dyDescent="0.25">
      <c r="A17" s="456"/>
      <c r="B17" s="27">
        <v>3</v>
      </c>
      <c r="C17" s="73">
        <v>6.7181245271833578</v>
      </c>
      <c r="D17" s="73">
        <v>13.002944566209768</v>
      </c>
      <c r="E17" s="73">
        <v>3.1094869921958161</v>
      </c>
      <c r="F17" s="73">
        <v>1.0742652810150297</v>
      </c>
      <c r="G17" s="73">
        <v>23.904821366603972</v>
      </c>
      <c r="H17" s="4"/>
    </row>
    <row r="18" spans="1:8" x14ac:dyDescent="0.25">
      <c r="A18" s="457"/>
      <c r="B18" s="27">
        <v>4</v>
      </c>
      <c r="C18" s="73">
        <v>6.0208160033133771</v>
      </c>
      <c r="D18" s="73">
        <v>12.664160486012145</v>
      </c>
      <c r="E18" s="73">
        <v>2.9121226171453647</v>
      </c>
      <c r="F18" s="73">
        <v>0.96970352806699678</v>
      </c>
      <c r="G18" s="73">
        <v>22.566802634537883</v>
      </c>
      <c r="H18" s="4"/>
    </row>
    <row r="19" spans="1:8" x14ac:dyDescent="0.25">
      <c r="A19" s="457"/>
      <c r="B19" s="27">
        <v>5</v>
      </c>
      <c r="C19" s="73">
        <v>6.2584893527811705</v>
      </c>
      <c r="D19" s="73">
        <v>12.451390027828182</v>
      </c>
      <c r="E19" s="73">
        <v>2.7619754001519676</v>
      </c>
      <c r="F19" s="73">
        <v>0.88198949319287057</v>
      </c>
      <c r="G19" s="73">
        <v>22.353844273954191</v>
      </c>
      <c r="H19" s="4"/>
    </row>
    <row r="20" spans="1:8" x14ac:dyDescent="0.25">
      <c r="A20" s="457"/>
      <c r="B20" s="27">
        <v>6</v>
      </c>
      <c r="C20" s="73">
        <v>7.0831035847652375</v>
      </c>
      <c r="D20" s="73">
        <v>12.874842768824216</v>
      </c>
      <c r="E20" s="73">
        <v>2.6033416371160829</v>
      </c>
      <c r="F20" s="73">
        <v>0.77855208841153722</v>
      </c>
      <c r="G20" s="73">
        <v>23.339840079117074</v>
      </c>
      <c r="H20" s="4"/>
    </row>
    <row r="21" spans="1:8" ht="15" customHeight="1" x14ac:dyDescent="0.25">
      <c r="A21" s="457"/>
      <c r="B21" s="27">
        <v>7</v>
      </c>
      <c r="C21" s="73">
        <v>7.4785955723290982</v>
      </c>
      <c r="D21" s="73">
        <v>12.09061899850937</v>
      </c>
      <c r="E21" s="73">
        <v>2.9355800909298497</v>
      </c>
      <c r="F21" s="73">
        <v>0.26668131043305954</v>
      </c>
      <c r="G21" s="73">
        <v>22.77147597220138</v>
      </c>
      <c r="H21" s="4"/>
    </row>
    <row r="22" spans="1:8" x14ac:dyDescent="0.25">
      <c r="A22" s="457"/>
      <c r="B22" s="27">
        <v>8</v>
      </c>
      <c r="C22" s="73">
        <v>7.3874324340716084</v>
      </c>
      <c r="D22" s="73">
        <v>13.428359603575718</v>
      </c>
      <c r="E22" s="73">
        <v>2.6371732501221312</v>
      </c>
      <c r="F22" s="73">
        <v>-1.0024501721112871</v>
      </c>
      <c r="G22" s="73">
        <v>22.45051511565817</v>
      </c>
      <c r="H22" s="4"/>
    </row>
    <row r="23" spans="1:8" x14ac:dyDescent="0.25">
      <c r="A23" s="457"/>
      <c r="B23" s="27">
        <v>9</v>
      </c>
      <c r="C23" s="73">
        <v>6.9631104820176191</v>
      </c>
      <c r="D23" s="73">
        <v>13.268167851317154</v>
      </c>
      <c r="E23" s="73">
        <v>2.6086377702419408</v>
      </c>
      <c r="F23" s="73">
        <v>-1.0723082794478549</v>
      </c>
      <c r="G23" s="73">
        <v>21.767607824128856</v>
      </c>
      <c r="H23" s="4"/>
    </row>
    <row r="24" spans="1:8" x14ac:dyDescent="0.25">
      <c r="A24" s="457"/>
      <c r="B24" s="27">
        <v>10</v>
      </c>
      <c r="C24" s="73">
        <v>6.5190004801931671</v>
      </c>
      <c r="D24" s="73">
        <v>13.19655289024783</v>
      </c>
      <c r="E24" s="73">
        <v>2.6370253234583481</v>
      </c>
      <c r="F24" s="73">
        <v>-0.93109117976600198</v>
      </c>
      <c r="G24" s="73">
        <v>21.421487514133343</v>
      </c>
      <c r="H24" s="4"/>
    </row>
    <row r="25" spans="1:8" x14ac:dyDescent="0.25">
      <c r="A25" s="457"/>
      <c r="B25" s="27">
        <v>11</v>
      </c>
      <c r="C25" s="73">
        <v>7.6816908074483763</v>
      </c>
      <c r="D25" s="73">
        <v>12.887415828680561</v>
      </c>
      <c r="E25" s="73">
        <v>2.8093466132071665</v>
      </c>
      <c r="F25" s="73">
        <v>-0.88151066980932768</v>
      </c>
      <c r="G25" s="73">
        <v>22.496942579526777</v>
      </c>
      <c r="H25" s="4"/>
    </row>
    <row r="26" spans="1:8" x14ac:dyDescent="0.25">
      <c r="A26" s="457"/>
      <c r="B26" s="27">
        <v>12</v>
      </c>
      <c r="C26" s="73">
        <v>6.575730950290545</v>
      </c>
      <c r="D26" s="73">
        <v>12.367823773410652</v>
      </c>
      <c r="E26" s="73">
        <v>2.7439438730147563</v>
      </c>
      <c r="F26" s="73">
        <v>-0.82386454974283485</v>
      </c>
      <c r="G26" s="73">
        <v>20.863634046973118</v>
      </c>
      <c r="H26" s="4"/>
    </row>
    <row r="27" spans="1:8" x14ac:dyDescent="0.25">
      <c r="A27" s="465">
        <v>2025</v>
      </c>
      <c r="B27" s="134">
        <v>1</v>
      </c>
      <c r="C27" s="73">
        <v>6.107054430575805</v>
      </c>
      <c r="D27" s="73">
        <v>12.318319629643929</v>
      </c>
      <c r="E27" s="73">
        <v>2.6488068458570968</v>
      </c>
      <c r="F27" s="73">
        <v>-0.87478801801313955</v>
      </c>
      <c r="G27" s="73">
        <v>20.199392888063695</v>
      </c>
      <c r="H27" s="4"/>
    </row>
    <row r="28" spans="1:8" x14ac:dyDescent="0.25">
      <c r="A28" s="466"/>
      <c r="B28" s="27">
        <v>2</v>
      </c>
      <c r="C28" s="73">
        <v>5.4091440436492064</v>
      </c>
      <c r="D28" s="73">
        <v>11.95968783035897</v>
      </c>
      <c r="E28" s="73">
        <v>2.4283730508243937</v>
      </c>
      <c r="F28" s="73">
        <v>-0.74657778468725289</v>
      </c>
      <c r="G28" s="73">
        <v>19.050627140145316</v>
      </c>
      <c r="H28" s="4"/>
    </row>
    <row r="29" spans="1:8" x14ac:dyDescent="0.25">
      <c r="A29" s="466"/>
      <c r="B29" s="27">
        <v>3</v>
      </c>
      <c r="C29" s="73">
        <v>6.2639274361522563</v>
      </c>
      <c r="D29" s="73">
        <v>12.018632779272382</v>
      </c>
      <c r="E29" s="73">
        <v>2.26465870960465</v>
      </c>
      <c r="F29" s="73">
        <v>-0.84397152903261419</v>
      </c>
      <c r="G29" s="73">
        <v>19.703247395996673</v>
      </c>
      <c r="H29" s="4"/>
    </row>
    <row r="30" spans="1:8" x14ac:dyDescent="0.25">
      <c r="A30" s="466"/>
      <c r="B30" s="27">
        <v>4</v>
      </c>
      <c r="C30" s="73">
        <v>6.7628592711702264</v>
      </c>
      <c r="D30" s="73">
        <v>12.275684887063374</v>
      </c>
      <c r="E30" s="73">
        <v>2.3922529091001534</v>
      </c>
      <c r="F30" s="73">
        <v>-1.0297641487112401</v>
      </c>
      <c r="G30" s="73">
        <v>20.401032918622512</v>
      </c>
    </row>
    <row r="31" spans="1:8" x14ac:dyDescent="0.25">
      <c r="A31" s="466"/>
      <c r="B31" s="27">
        <v>5</v>
      </c>
      <c r="C31" s="73">
        <v>6.325479704315832</v>
      </c>
      <c r="D31" s="73">
        <v>12.405610694599982</v>
      </c>
      <c r="E31" s="73">
        <v>2.6303375478728555</v>
      </c>
      <c r="F31" s="73">
        <v>-1.0575550576967621</v>
      </c>
      <c r="G31" s="73">
        <v>20.30387288909192</v>
      </c>
    </row>
    <row r="32" spans="1:8" x14ac:dyDescent="0.25">
      <c r="A32" s="466"/>
      <c r="B32" s="27">
        <v>6</v>
      </c>
      <c r="C32" s="73">
        <v>6.622247135481496</v>
      </c>
      <c r="D32" s="73">
        <v>12.385892532921799</v>
      </c>
      <c r="E32" s="73">
        <v>2.7102518569913094</v>
      </c>
      <c r="F32" s="73">
        <v>-1.0624552191621153</v>
      </c>
      <c r="G32" s="73">
        <v>20.655936306232505</v>
      </c>
    </row>
    <row r="33" spans="1:18" x14ac:dyDescent="0.25">
      <c r="A33" s="466"/>
      <c r="B33" s="27">
        <v>7</v>
      </c>
      <c r="C33" s="73">
        <v>7.6919720684058062</v>
      </c>
      <c r="D33" s="73">
        <v>12.12416231148968</v>
      </c>
      <c r="E33" s="73">
        <v>2.7599432137879893</v>
      </c>
      <c r="F33" s="73">
        <v>-0.93742909772852812</v>
      </c>
      <c r="G33" s="73">
        <v>21.638648495954939</v>
      </c>
    </row>
    <row r="34" spans="1:18" x14ac:dyDescent="0.25">
      <c r="A34" s="466"/>
      <c r="B34" s="27">
        <v>8</v>
      </c>
      <c r="C34" s="73">
        <v>7.5058480908785254</v>
      </c>
      <c r="D34" s="73">
        <v>10.707180935735614</v>
      </c>
      <c r="E34" s="73">
        <v>2.8997912213415824</v>
      </c>
      <c r="F34" s="73">
        <v>1.0239142291208854</v>
      </c>
      <c r="G34" s="73">
        <v>22.136734477076601</v>
      </c>
    </row>
    <row r="35" spans="1:18" x14ac:dyDescent="0.25">
      <c r="A35" s="466"/>
      <c r="B35" s="27">
        <v>9</v>
      </c>
      <c r="C35" s="73">
        <v>8.2305047632367785</v>
      </c>
      <c r="D35" s="73">
        <v>10.672150455676835</v>
      </c>
      <c r="E35" s="73">
        <v>2.9210463364664072</v>
      </c>
      <c r="F35" s="73">
        <v>0.9256039574027467</v>
      </c>
      <c r="G35" s="73">
        <v>22.749305512782755</v>
      </c>
      <c r="O35" s="321" t="s">
        <v>0</v>
      </c>
      <c r="P35" s="321"/>
      <c r="Q35" s="321"/>
      <c r="R35" s="321"/>
    </row>
    <row r="36" spans="1:18" x14ac:dyDescent="0.25">
      <c r="A36" s="466"/>
      <c r="B36" s="27">
        <v>10</v>
      </c>
      <c r="C36" s="73">
        <v>8.6310158702704793</v>
      </c>
      <c r="D36" s="73">
        <v>10.193223870197393</v>
      </c>
      <c r="E36" s="73">
        <v>2.854665570491667</v>
      </c>
      <c r="F36" s="73">
        <v>0.9443236858320978</v>
      </c>
      <c r="G36" s="73">
        <v>22.623228996791642</v>
      </c>
    </row>
    <row r="37" spans="1:18" x14ac:dyDescent="0.25">
      <c r="A37" s="466"/>
      <c r="B37" s="27">
        <v>11</v>
      </c>
      <c r="C37" s="73">
        <v>6.8362042933985521</v>
      </c>
      <c r="D37" s="73">
        <v>9.3522761843752864</v>
      </c>
      <c r="E37" s="73">
        <v>2.6625639561238912</v>
      </c>
      <c r="F37" s="73">
        <v>0.8992937275669507</v>
      </c>
      <c r="G37" s="73">
        <v>19.750338161464676</v>
      </c>
    </row>
    <row r="38" spans="1:18" x14ac:dyDescent="0.25">
      <c r="A38" s="466"/>
      <c r="B38" s="27">
        <v>12</v>
      </c>
      <c r="C38" s="73">
        <v>6.9791147046225266</v>
      </c>
      <c r="D38" s="73">
        <v>8.573708607363308</v>
      </c>
      <c r="E38" s="73">
        <v>2.6297302524561714</v>
      </c>
      <c r="F38" s="73">
        <v>0.92618398472336694</v>
      </c>
      <c r="G38" s="73">
        <v>19.108737549165372</v>
      </c>
    </row>
    <row r="39" spans="1:18" x14ac:dyDescent="0.25">
      <c r="A39" s="363">
        <v>2026</v>
      </c>
      <c r="B39" s="27">
        <v>1</v>
      </c>
      <c r="C39" s="73">
        <v>7.4337244522550092</v>
      </c>
      <c r="D39" s="73">
        <v>8.3222726810492329</v>
      </c>
      <c r="E39" s="73">
        <v>2.7488555942207977</v>
      </c>
      <c r="F39" s="73">
        <v>0.91234687033097006</v>
      </c>
      <c r="G39" s="73">
        <v>19.417199597856012</v>
      </c>
    </row>
    <row r="40" spans="1:18" x14ac:dyDescent="0.25">
      <c r="A40" s="364"/>
      <c r="B40" s="27">
        <v>2</v>
      </c>
      <c r="C40" s="73">
        <v>7.4007496848481091</v>
      </c>
      <c r="D40" s="73">
        <v>7.8163282450762077</v>
      </c>
      <c r="E40" s="73">
        <v>2.7366394642100675</v>
      </c>
      <c r="F40" s="73">
        <v>0.69791987336566397</v>
      </c>
      <c r="G40" s="73">
        <v>18.65163726750005</v>
      </c>
    </row>
    <row r="41" spans="1:18" x14ac:dyDescent="0.25">
      <c r="A41" s="364"/>
      <c r="B41" s="27">
        <v>3</v>
      </c>
      <c r="C41" s="73">
        <v>6.7928997091215164</v>
      </c>
      <c r="D41" s="73">
        <v>7.1630450977554956</v>
      </c>
      <c r="E41" s="73">
        <v>2.8869586025116649</v>
      </c>
      <c r="F41" s="73">
        <v>0.63360407389053519</v>
      </c>
      <c r="G41" s="73">
        <v>17.476507483279207</v>
      </c>
    </row>
    <row r="42" spans="1:18" x14ac:dyDescent="0.25">
      <c r="A42" s="364"/>
      <c r="B42" s="27">
        <v>4</v>
      </c>
      <c r="C42" s="73">
        <v>5.7991075848319253</v>
      </c>
      <c r="D42" s="73">
        <v>6.6133788353122132</v>
      </c>
      <c r="E42" s="73">
        <v>2.982055967558729</v>
      </c>
      <c r="F42" s="73">
        <v>0.63369657563707682</v>
      </c>
      <c r="G42" s="73">
        <v>16.02823896333993</v>
      </c>
    </row>
  </sheetData>
  <mergeCells count="8">
    <mergeCell ref="A39:A42"/>
    <mergeCell ref="O35:R35"/>
    <mergeCell ref="B1:L1"/>
    <mergeCell ref="A3:A14"/>
    <mergeCell ref="H2:L2"/>
    <mergeCell ref="H3:L3"/>
    <mergeCell ref="A15:A26"/>
    <mergeCell ref="A27:A38"/>
  </mergeCells>
  <hyperlinks>
    <hyperlink ref="O35:R35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H3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zoomScaleNormal="100" zoomScaleSheetLayoutView="100" workbookViewId="0"/>
  </sheetViews>
  <sheetFormatPr defaultRowHeight="15" x14ac:dyDescent="0.25"/>
  <cols>
    <col min="1" max="1" width="10.7109375" style="67" customWidth="1"/>
    <col min="2" max="2" width="8.85546875" style="67" customWidth="1"/>
    <col min="3" max="3" width="14.28515625" style="67" customWidth="1"/>
    <col min="4" max="4" width="16.42578125" style="67" customWidth="1"/>
    <col min="5" max="5" width="14.140625" style="67" customWidth="1"/>
    <col min="6" max="6" width="8" style="67" customWidth="1"/>
    <col min="7" max="7" width="7.85546875" style="67" customWidth="1"/>
    <col min="8" max="9" width="8.28515625" style="67" customWidth="1"/>
    <col min="10" max="10" width="1.5703125" style="67" customWidth="1"/>
    <col min="11" max="11" width="17.28515625" style="67" customWidth="1"/>
    <col min="12" max="19" width="7.140625" style="67" customWidth="1"/>
    <col min="20" max="16384" width="9.140625" style="67"/>
  </cols>
  <sheetData>
    <row r="1" spans="1:11" x14ac:dyDescent="0.25">
      <c r="A1" s="105" t="s">
        <v>1</v>
      </c>
      <c r="B1" s="324" t="str">
        <f>INDEX(Содержание!$B$3:$G$36,MATCH(A1,Содержание!$A$3:$A$34,0),1)</f>
        <v>По мере разрешения конфликта на Ближнем Востоке рост цен на зерновые (FAO Cereals, в % г/г) нормализуется.</v>
      </c>
      <c r="C1" s="325"/>
      <c r="D1" s="325"/>
      <c r="E1" s="325"/>
      <c r="F1" s="325"/>
      <c r="G1" s="325"/>
      <c r="H1" s="325"/>
      <c r="I1" s="325"/>
      <c r="J1" s="325"/>
      <c r="K1" s="325"/>
    </row>
    <row r="2" spans="1:1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3.2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</row>
    <row r="7" spans="1:11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x14ac:dyDescent="0.2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1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1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1" x14ac:dyDescent="0.2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1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1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1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6" spans="1:11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20" ht="15" customHeight="1" x14ac:dyDescent="0.25">
      <c r="A17" s="42"/>
      <c r="B17" s="42"/>
      <c r="C17" s="42"/>
      <c r="D17" s="42"/>
      <c r="E17" s="42"/>
      <c r="F17" s="42"/>
      <c r="G17" s="42"/>
      <c r="H17" s="322" t="s">
        <v>25</v>
      </c>
      <c r="I17" s="322"/>
      <c r="J17" s="322"/>
      <c r="K17" s="322"/>
      <c r="L17" s="42"/>
    </row>
    <row r="18" spans="1:20" ht="21.75" customHeight="1" x14ac:dyDescent="0.25">
      <c r="A18" s="42"/>
      <c r="B18" s="42"/>
      <c r="C18" s="42"/>
      <c r="D18" s="42"/>
      <c r="E18" s="42"/>
      <c r="F18" s="42"/>
      <c r="G18" s="42"/>
      <c r="H18" s="326" t="s">
        <v>106</v>
      </c>
      <c r="I18" s="327"/>
      <c r="J18" s="327"/>
      <c r="K18" s="328"/>
      <c r="L18" s="42"/>
    </row>
    <row r="19" spans="1:20" x14ac:dyDescent="0.25">
      <c r="A19" s="42"/>
      <c r="B19" s="42"/>
      <c r="C19" s="42"/>
      <c r="D19" s="42"/>
      <c r="E19" s="42"/>
      <c r="F19" s="42"/>
      <c r="G19" s="42"/>
      <c r="H19" s="321" t="s">
        <v>0</v>
      </c>
      <c r="I19" s="321"/>
      <c r="J19" s="321"/>
      <c r="K19" s="321"/>
      <c r="L19" s="42"/>
    </row>
    <row r="20" spans="1:20" x14ac:dyDescent="0.25">
      <c r="J20" s="19"/>
    </row>
    <row r="21" spans="1:20" x14ac:dyDescent="0.25">
      <c r="A21" s="18"/>
      <c r="B21" s="18"/>
      <c r="C21" s="18"/>
      <c r="R21" s="4"/>
    </row>
    <row r="22" spans="1:20" x14ac:dyDescent="0.25">
      <c r="A22" s="18">
        <v>2017</v>
      </c>
      <c r="B22" s="18">
        <v>1</v>
      </c>
      <c r="C22" s="18"/>
      <c r="D22" s="16"/>
      <c r="E22" s="15"/>
      <c r="R22" s="4"/>
    </row>
    <row r="23" spans="1:20" x14ac:dyDescent="0.25">
      <c r="A23" s="18"/>
      <c r="B23" s="18">
        <v>2</v>
      </c>
      <c r="C23" s="18"/>
      <c r="D23" s="16"/>
      <c r="E23" s="15"/>
      <c r="R23" s="4"/>
    </row>
    <row r="24" spans="1:20" x14ac:dyDescent="0.25">
      <c r="A24" s="18"/>
      <c r="B24" s="18">
        <v>3</v>
      </c>
      <c r="C24" s="18"/>
      <c r="D24" s="16"/>
      <c r="E24" s="15"/>
      <c r="R24" s="4"/>
    </row>
    <row r="25" spans="1:20" x14ac:dyDescent="0.25">
      <c r="A25" s="18"/>
      <c r="B25" s="18">
        <v>4</v>
      </c>
      <c r="C25" s="18"/>
      <c r="D25" s="16"/>
      <c r="E25" s="15"/>
      <c r="R25" s="4"/>
      <c r="T25" s="12"/>
    </row>
    <row r="26" spans="1:20" x14ac:dyDescent="0.25">
      <c r="A26" s="18">
        <v>2018</v>
      </c>
      <c r="B26" s="18">
        <v>1</v>
      </c>
      <c r="C26" s="18"/>
      <c r="D26" s="16"/>
      <c r="E26" s="15"/>
      <c r="R26" s="4"/>
    </row>
    <row r="27" spans="1:20" x14ac:dyDescent="0.25">
      <c r="A27" s="18"/>
      <c r="B27" s="18">
        <v>2</v>
      </c>
      <c r="C27" s="18"/>
      <c r="D27" s="16"/>
      <c r="E27" s="15"/>
      <c r="R27" s="4"/>
    </row>
    <row r="28" spans="1:20" x14ac:dyDescent="0.25">
      <c r="A28" s="18"/>
      <c r="B28" s="18">
        <v>3</v>
      </c>
      <c r="C28" s="18"/>
      <c r="D28" s="16"/>
      <c r="E28" s="15"/>
      <c r="R28" s="4"/>
    </row>
    <row r="29" spans="1:20" x14ac:dyDescent="0.25">
      <c r="A29" s="18"/>
      <c r="B29" s="18">
        <v>4</v>
      </c>
      <c r="C29" s="18"/>
      <c r="D29" s="16"/>
      <c r="E29" s="15"/>
      <c r="R29" s="4"/>
      <c r="S29" s="39"/>
      <c r="T29" s="39"/>
    </row>
    <row r="30" spans="1:20" x14ac:dyDescent="0.25">
      <c r="A30" s="18">
        <v>2019</v>
      </c>
      <c r="B30" s="18">
        <v>1</v>
      </c>
      <c r="C30" s="18"/>
      <c r="D30" s="16"/>
      <c r="E30" s="15"/>
      <c r="J30" s="2"/>
      <c r="R30" s="4"/>
      <c r="S30" s="39"/>
      <c r="T30" s="39"/>
    </row>
    <row r="31" spans="1:20" x14ac:dyDescent="0.25">
      <c r="A31" s="18"/>
      <c r="B31" s="18">
        <v>2</v>
      </c>
      <c r="C31" s="18"/>
      <c r="D31" s="16"/>
      <c r="E31" s="15"/>
      <c r="J31" s="2"/>
      <c r="S31" s="39"/>
      <c r="T31" s="39"/>
    </row>
    <row r="32" spans="1:20" x14ac:dyDescent="0.25">
      <c r="A32" s="18"/>
      <c r="B32" s="18">
        <v>3</v>
      </c>
      <c r="C32" s="18"/>
      <c r="D32" s="16"/>
      <c r="E32" s="15"/>
      <c r="J32" s="2"/>
      <c r="S32" s="39"/>
      <c r="T32" s="39"/>
    </row>
    <row r="33" spans="1:20" x14ac:dyDescent="0.25">
      <c r="A33" s="18"/>
      <c r="B33" s="18">
        <v>4</v>
      </c>
      <c r="C33" s="18"/>
      <c r="D33" s="16"/>
      <c r="E33" s="15"/>
      <c r="J33" s="2"/>
      <c r="S33" s="39"/>
      <c r="T33" s="39"/>
    </row>
    <row r="34" spans="1:20" x14ac:dyDescent="0.25">
      <c r="A34" s="18">
        <v>2020</v>
      </c>
      <c r="B34" s="18">
        <v>1</v>
      </c>
      <c r="C34" s="18"/>
      <c r="D34" s="16"/>
      <c r="E34" s="15"/>
      <c r="J34" s="2"/>
      <c r="S34" s="39"/>
      <c r="T34" s="39"/>
    </row>
    <row r="35" spans="1:20" x14ac:dyDescent="0.25">
      <c r="A35" s="18"/>
      <c r="B35" s="18">
        <v>2</v>
      </c>
      <c r="C35" s="18"/>
      <c r="D35" s="16"/>
      <c r="E35" s="15"/>
      <c r="J35" s="2"/>
    </row>
    <row r="36" spans="1:20" x14ac:dyDescent="0.25">
      <c r="A36" s="18"/>
      <c r="B36" s="18">
        <v>3</v>
      </c>
      <c r="C36" s="18"/>
      <c r="D36" s="16"/>
      <c r="E36" s="15"/>
      <c r="J36" s="2"/>
    </row>
    <row r="37" spans="1:20" x14ac:dyDescent="0.25">
      <c r="A37" s="18"/>
      <c r="B37" s="18">
        <v>4</v>
      </c>
      <c r="C37" s="18"/>
      <c r="D37" s="18"/>
      <c r="E37" s="18"/>
      <c r="J37" s="2"/>
    </row>
    <row r="38" spans="1:20" x14ac:dyDescent="0.25">
      <c r="A38" s="18">
        <v>2021</v>
      </c>
      <c r="B38" s="18">
        <v>1</v>
      </c>
      <c r="C38" s="18"/>
      <c r="D38" s="18"/>
      <c r="E38" s="18"/>
      <c r="F38" s="5"/>
      <c r="J38" s="2"/>
    </row>
    <row r="39" spans="1:20" x14ac:dyDescent="0.25">
      <c r="A39" s="18"/>
      <c r="B39" s="18">
        <v>2</v>
      </c>
      <c r="C39" s="18"/>
      <c r="D39" s="18"/>
      <c r="E39" s="18"/>
      <c r="F39" s="5"/>
      <c r="J39" s="2"/>
    </row>
    <row r="40" spans="1:20" x14ac:dyDescent="0.25">
      <c r="A40" s="18"/>
      <c r="B40" s="18">
        <v>3</v>
      </c>
      <c r="C40" s="18"/>
      <c r="D40" s="18">
        <v>3500</v>
      </c>
      <c r="E40" s="18"/>
      <c r="F40" s="5"/>
      <c r="J40" s="2"/>
    </row>
    <row r="41" spans="1:20" x14ac:dyDescent="0.25">
      <c r="A41" s="18"/>
      <c r="B41" s="18">
        <v>4</v>
      </c>
      <c r="C41" s="34"/>
      <c r="D41" s="18">
        <v>3500</v>
      </c>
      <c r="E41" s="34"/>
      <c r="F41" s="5"/>
      <c r="J41" s="2"/>
    </row>
    <row r="42" spans="1:20" x14ac:dyDescent="0.25">
      <c r="A42" s="18">
        <v>2022</v>
      </c>
      <c r="B42" s="18">
        <v>1</v>
      </c>
      <c r="C42" s="18"/>
      <c r="D42" s="18">
        <v>3500</v>
      </c>
      <c r="E42" s="18"/>
      <c r="F42" s="5"/>
      <c r="J42" s="2"/>
    </row>
    <row r="43" spans="1:20" x14ac:dyDescent="0.25">
      <c r="A43" s="18"/>
      <c r="B43" s="18">
        <v>2</v>
      </c>
      <c r="C43" s="18"/>
      <c r="D43" s="18">
        <v>3500</v>
      </c>
      <c r="E43" s="18"/>
      <c r="F43" s="5"/>
      <c r="J43" s="2"/>
    </row>
    <row r="44" spans="1:20" x14ac:dyDescent="0.25">
      <c r="A44" s="18"/>
      <c r="B44" s="18">
        <v>3</v>
      </c>
      <c r="C44" s="18">
        <v>2800</v>
      </c>
      <c r="D44" s="18">
        <v>3500</v>
      </c>
      <c r="E44" s="18"/>
      <c r="F44" s="5"/>
      <c r="J44" s="2"/>
    </row>
    <row r="45" spans="1:20" x14ac:dyDescent="0.25">
      <c r="A45" s="18"/>
      <c r="B45" s="18">
        <v>4</v>
      </c>
      <c r="C45" s="18">
        <v>2800</v>
      </c>
      <c r="D45" s="18">
        <v>3500</v>
      </c>
      <c r="E45" s="18"/>
      <c r="F45" s="18"/>
      <c r="J45" s="2"/>
    </row>
    <row r="46" spans="1:20" x14ac:dyDescent="0.25">
      <c r="A46" s="18">
        <v>2023</v>
      </c>
      <c r="B46" s="18">
        <v>1</v>
      </c>
      <c r="C46" s="18">
        <v>2800</v>
      </c>
      <c r="D46" s="18"/>
      <c r="E46" s="18"/>
      <c r="F46" s="18"/>
      <c r="J46" s="2"/>
    </row>
    <row r="47" spans="1:20" x14ac:dyDescent="0.25">
      <c r="A47" s="18"/>
      <c r="B47" s="18">
        <v>2</v>
      </c>
      <c r="C47" s="18">
        <v>2800</v>
      </c>
      <c r="D47" s="18"/>
      <c r="E47" s="18"/>
      <c r="F47" s="18"/>
      <c r="J47" s="2"/>
    </row>
    <row r="48" spans="1:20" x14ac:dyDescent="0.25">
      <c r="A48" s="18"/>
      <c r="B48" s="18">
        <v>3</v>
      </c>
      <c r="C48" s="18">
        <v>2800</v>
      </c>
      <c r="D48" s="18"/>
      <c r="E48" s="18"/>
      <c r="F48" s="18"/>
      <c r="J48" s="2"/>
    </row>
    <row r="49" spans="1:6" x14ac:dyDescent="0.25">
      <c r="A49" s="18"/>
      <c r="B49" s="18">
        <v>4</v>
      </c>
      <c r="C49" s="18">
        <v>2800</v>
      </c>
      <c r="D49" s="18"/>
      <c r="E49" s="18"/>
      <c r="F49" s="34"/>
    </row>
    <row r="50" spans="1:6" x14ac:dyDescent="0.25">
      <c r="A50" s="18"/>
      <c r="B50" s="18"/>
      <c r="C50" s="18">
        <v>2800</v>
      </c>
      <c r="D50" s="18">
        <v>3500</v>
      </c>
      <c r="E50" s="18"/>
      <c r="F50" s="34"/>
    </row>
    <row r="51" spans="1:6" x14ac:dyDescent="0.25">
      <c r="A51" s="15"/>
      <c r="B51" s="15"/>
      <c r="C51" s="18">
        <v>2800</v>
      </c>
      <c r="D51" s="18">
        <v>3500</v>
      </c>
      <c r="E51" s="18"/>
      <c r="F51" s="34"/>
    </row>
    <row r="52" spans="1:6" x14ac:dyDescent="0.25">
      <c r="A52" s="15"/>
      <c r="B52" s="15"/>
      <c r="C52" s="18">
        <v>2800</v>
      </c>
      <c r="D52" s="18">
        <v>3500</v>
      </c>
      <c r="E52" s="18"/>
      <c r="F52" s="34"/>
    </row>
    <row r="53" spans="1:6" x14ac:dyDescent="0.25">
      <c r="A53" s="15"/>
      <c r="B53" s="15"/>
      <c r="C53" s="18">
        <v>2800</v>
      </c>
      <c r="D53" s="18">
        <v>3500</v>
      </c>
      <c r="E53" s="18"/>
      <c r="F53" s="34"/>
    </row>
    <row r="54" spans="1:6" x14ac:dyDescent="0.25">
      <c r="A54" s="15"/>
      <c r="B54" s="15"/>
      <c r="C54" s="18">
        <v>2800</v>
      </c>
      <c r="D54" s="18">
        <v>3500</v>
      </c>
      <c r="E54" s="18"/>
      <c r="F54" s="34"/>
    </row>
    <row r="55" spans="1:6" x14ac:dyDescent="0.25">
      <c r="A55" s="15"/>
      <c r="B55" s="15"/>
      <c r="C55" s="18">
        <v>2800</v>
      </c>
      <c r="D55" s="18">
        <v>3500</v>
      </c>
      <c r="E55" s="18"/>
      <c r="F55" s="34"/>
    </row>
    <row r="56" spans="1:6" x14ac:dyDescent="0.25">
      <c r="A56" s="15"/>
      <c r="B56" s="15"/>
      <c r="C56" s="18">
        <v>2800</v>
      </c>
      <c r="D56" s="18">
        <v>3500</v>
      </c>
      <c r="E56" s="18"/>
      <c r="F56" s="34"/>
    </row>
    <row r="57" spans="1:6" x14ac:dyDescent="0.25">
      <c r="A57" s="15"/>
      <c r="B57" s="15"/>
      <c r="C57" s="18"/>
      <c r="D57" s="18"/>
      <c r="E57" s="18"/>
      <c r="F57" s="34"/>
    </row>
    <row r="58" spans="1:6" x14ac:dyDescent="0.25">
      <c r="A58" s="15"/>
      <c r="B58" s="15"/>
      <c r="C58" s="18"/>
      <c r="D58" s="18"/>
      <c r="E58" s="18"/>
      <c r="F58" s="34"/>
    </row>
    <row r="59" spans="1:6" x14ac:dyDescent="0.25">
      <c r="A59" s="15"/>
      <c r="B59" s="15"/>
      <c r="C59" s="15"/>
      <c r="D59" s="15"/>
      <c r="E59" s="15"/>
      <c r="F59" s="34"/>
    </row>
    <row r="60" spans="1:6" x14ac:dyDescent="0.25">
      <c r="A60" s="15"/>
      <c r="B60" s="15"/>
      <c r="C60" s="15"/>
      <c r="D60" s="15"/>
      <c r="E60" s="15"/>
      <c r="F60" s="5"/>
    </row>
    <row r="61" spans="1:6" x14ac:dyDescent="0.25">
      <c r="A61" s="15"/>
      <c r="B61" s="15"/>
      <c r="C61" s="15"/>
      <c r="D61" s="15"/>
      <c r="E61" s="15"/>
      <c r="F61" s="5"/>
    </row>
    <row r="62" spans="1:6" x14ac:dyDescent="0.25">
      <c r="A62" s="15"/>
      <c r="B62" s="15"/>
      <c r="C62" s="15"/>
      <c r="D62" s="15"/>
      <c r="E62" s="15"/>
    </row>
    <row r="63" spans="1:6" x14ac:dyDescent="0.25">
      <c r="A63" s="15"/>
      <c r="B63" s="15"/>
      <c r="C63" s="15"/>
      <c r="D63" s="15"/>
      <c r="E63" s="15"/>
    </row>
    <row r="64" spans="1:6" x14ac:dyDescent="0.25">
      <c r="A64" s="15"/>
      <c r="B64" s="15"/>
      <c r="C64" s="15"/>
      <c r="D64" s="15"/>
      <c r="E64" s="15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5"/>
      <c r="B66" s="15"/>
      <c r="C66" s="15"/>
      <c r="D66" s="15"/>
      <c r="E66" s="15"/>
    </row>
    <row r="67" spans="1:5" x14ac:dyDescent="0.25">
      <c r="A67" s="15"/>
      <c r="B67" s="15"/>
      <c r="C67" s="15"/>
      <c r="D67" s="15"/>
      <c r="E67" s="15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5"/>
      <c r="B70" s="15"/>
      <c r="C70" s="15"/>
      <c r="D70" s="15"/>
      <c r="E70" s="15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5"/>
      <c r="B73" s="15"/>
      <c r="C73" s="15"/>
      <c r="D73" s="15"/>
      <c r="E73" s="15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5"/>
      <c r="B75" s="15"/>
      <c r="C75" s="15"/>
      <c r="D75" s="15"/>
      <c r="E75" s="15"/>
    </row>
    <row r="76" spans="1:5" x14ac:dyDescent="0.25">
      <c r="A76" s="15"/>
      <c r="B76" s="15"/>
      <c r="C76" s="15"/>
      <c r="D76" s="15"/>
      <c r="E76" s="15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5"/>
      <c r="B79" s="15"/>
      <c r="C79" s="15"/>
      <c r="D79" s="15"/>
      <c r="E79" s="15"/>
    </row>
    <row r="80" spans="1:5" x14ac:dyDescent="0.25">
      <c r="A80" s="15"/>
      <c r="B80" s="15"/>
      <c r="C80" s="15"/>
      <c r="D80" s="15"/>
      <c r="E80" s="15"/>
    </row>
  </sheetData>
  <mergeCells count="4">
    <mergeCell ref="B1:K1"/>
    <mergeCell ref="H17:K17"/>
    <mergeCell ref="H18:K18"/>
    <mergeCell ref="H19:K19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T67"/>
  <sheetViews>
    <sheetView showGridLines="0" view="pageBreakPreview" zoomScaleNormal="100" zoomScaleSheetLayoutView="100" workbookViewId="0">
      <selection activeCell="H53" sqref="H53"/>
    </sheetView>
  </sheetViews>
  <sheetFormatPr defaultColWidth="9.140625" defaultRowHeight="15" x14ac:dyDescent="0.25"/>
  <cols>
    <col min="1" max="1" width="11.42578125" customWidth="1"/>
    <col min="3" max="6" width="11.42578125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41" customWidth="1"/>
    <col min="16" max="16" width="35.5703125" customWidth="1"/>
    <col min="17" max="17" width="10.7109375" customWidth="1"/>
  </cols>
  <sheetData>
    <row r="1" spans="1:16" ht="28.5" customHeight="1" x14ac:dyDescent="0.25">
      <c r="A1" s="103" t="s">
        <v>22</v>
      </c>
      <c r="B1" s="377" t="str">
        <f>INDEX(Содержание!$B$3:$G$36,MATCH(A1,Содержание!$A$3:$A$34,0),1)</f>
        <v>Депозиты резидентов в депозитных организациях, г/г, %</v>
      </c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468"/>
    </row>
    <row r="2" spans="1:16" ht="15" customHeight="1" x14ac:dyDescent="0.25">
      <c r="A2" s="467" t="s">
        <v>23</v>
      </c>
      <c r="B2" s="471" t="s">
        <v>28</v>
      </c>
      <c r="C2" s="469" t="s">
        <v>99</v>
      </c>
      <c r="D2" s="469" t="s">
        <v>100</v>
      </c>
      <c r="E2" s="469" t="s">
        <v>101</v>
      </c>
      <c r="F2" s="469" t="s">
        <v>102</v>
      </c>
      <c r="G2" s="469" t="s">
        <v>31</v>
      </c>
      <c r="H2" s="469" t="s">
        <v>30</v>
      </c>
      <c r="I2" s="472" t="s">
        <v>112</v>
      </c>
      <c r="J2" s="469" t="s">
        <v>35</v>
      </c>
      <c r="K2" s="444" t="s">
        <v>25</v>
      </c>
      <c r="L2" s="445"/>
      <c r="M2" s="445"/>
      <c r="N2" s="446"/>
    </row>
    <row r="3" spans="1:16" ht="22.5" customHeight="1" x14ac:dyDescent="0.25">
      <c r="A3" s="467"/>
      <c r="B3" s="467"/>
      <c r="C3" s="470"/>
      <c r="D3" s="470"/>
      <c r="E3" s="470"/>
      <c r="F3" s="470"/>
      <c r="G3" s="470"/>
      <c r="H3" s="470"/>
      <c r="I3" s="469"/>
      <c r="J3" s="470"/>
      <c r="K3" s="326" t="s">
        <v>29</v>
      </c>
      <c r="L3" s="327"/>
      <c r="M3" s="327"/>
      <c r="N3" s="328"/>
    </row>
    <row r="4" spans="1:16" hidden="1" x14ac:dyDescent="0.25">
      <c r="A4" s="477">
        <v>2021</v>
      </c>
      <c r="B4" s="35">
        <v>1</v>
      </c>
      <c r="C4" s="37">
        <v>6.5867265484667481</v>
      </c>
      <c r="D4" s="37">
        <v>12.042756686069369</v>
      </c>
      <c r="E4" s="37">
        <v>-0.21431362137175913</v>
      </c>
      <c r="F4" s="37">
        <v>-1.8564682032103941</v>
      </c>
      <c r="G4" s="37">
        <v>2.3843899248250136</v>
      </c>
      <c r="H4" s="37">
        <v>2.4080376307447886</v>
      </c>
      <c r="I4" s="23">
        <f t="shared" ref="I4:I15" si="0">SUM(G4:H4)</f>
        <v>4.7924275555698017</v>
      </c>
      <c r="J4" s="37">
        <v>21.351128965523767</v>
      </c>
    </row>
    <row r="5" spans="1:16" hidden="1" x14ac:dyDescent="0.25">
      <c r="A5" s="478"/>
      <c r="B5" s="35">
        <v>2</v>
      </c>
      <c r="C5" s="37">
        <v>8.8329642231007277</v>
      </c>
      <c r="D5" s="37">
        <v>10.482316077290477</v>
      </c>
      <c r="E5" s="37">
        <v>-1.0943228774547322</v>
      </c>
      <c r="F5" s="37">
        <v>-0.64266989712110112</v>
      </c>
      <c r="G5" s="37">
        <v>1.9016964405366568</v>
      </c>
      <c r="H5" s="37">
        <v>1.8795346777463466</v>
      </c>
      <c r="I5" s="23">
        <f t="shared" si="0"/>
        <v>3.7812311182830034</v>
      </c>
      <c r="J5" s="37">
        <v>21.359518644098372</v>
      </c>
    </row>
    <row r="6" spans="1:16" hidden="1" x14ac:dyDescent="0.25">
      <c r="A6" s="478"/>
      <c r="B6" s="35">
        <v>3</v>
      </c>
      <c r="C6" s="37">
        <v>10.799307873845382</v>
      </c>
      <c r="D6" s="37">
        <v>8.6684284962809155</v>
      </c>
      <c r="E6" s="37">
        <v>-1.1341323090806199</v>
      </c>
      <c r="F6" s="37">
        <v>-0.75316883154290559</v>
      </c>
      <c r="G6" s="37">
        <v>-1.0911733741934615</v>
      </c>
      <c r="H6" s="37">
        <v>-1.18984331335431</v>
      </c>
      <c r="I6" s="23">
        <f t="shared" si="0"/>
        <v>-2.2810166875477718</v>
      </c>
      <c r="J6" s="37">
        <v>15.299418541954999</v>
      </c>
    </row>
    <row r="7" spans="1:16" hidden="1" x14ac:dyDescent="0.25">
      <c r="A7" s="478"/>
      <c r="B7" s="35">
        <v>4</v>
      </c>
      <c r="C7" s="37">
        <v>10.579221635862577</v>
      </c>
      <c r="D7" s="37">
        <v>9.6525317596925824</v>
      </c>
      <c r="E7" s="37">
        <v>-0.6635423030040164</v>
      </c>
      <c r="F7" s="37">
        <v>1.9756139123323233</v>
      </c>
      <c r="G7" s="37">
        <v>0.20629852772555204</v>
      </c>
      <c r="H7" s="37">
        <v>0.23392490370033447</v>
      </c>
      <c r="I7" s="23">
        <f t="shared" si="0"/>
        <v>0.44022343142588649</v>
      </c>
      <c r="J7" s="37">
        <v>21.984048436309351</v>
      </c>
    </row>
    <row r="8" spans="1:16" hidden="1" x14ac:dyDescent="0.25">
      <c r="A8" s="478"/>
      <c r="B8" s="35">
        <v>5</v>
      </c>
      <c r="C8" s="37">
        <v>10.828710226190731</v>
      </c>
      <c r="D8" s="37">
        <v>8.8916396931665815</v>
      </c>
      <c r="E8" s="37">
        <v>-0.69432867260284858</v>
      </c>
      <c r="F8" s="37">
        <v>3.5912572447780851</v>
      </c>
      <c r="G8" s="37">
        <v>0.83610206842239831</v>
      </c>
      <c r="H8" s="37">
        <v>0.99928097488933221</v>
      </c>
      <c r="I8" s="23">
        <f t="shared" si="0"/>
        <v>1.8353830433117304</v>
      </c>
      <c r="J8" s="37">
        <v>24.452661534844275</v>
      </c>
      <c r="K8" s="7"/>
      <c r="L8" s="6"/>
    </row>
    <row r="9" spans="1:16" hidden="1" x14ac:dyDescent="0.25">
      <c r="A9" s="478"/>
      <c r="B9" s="35">
        <v>6</v>
      </c>
      <c r="C9" s="37">
        <v>11.341043273154478</v>
      </c>
      <c r="D9" s="37">
        <v>8.3835172270675056</v>
      </c>
      <c r="E9" s="37">
        <v>5.9506281399312459E-2</v>
      </c>
      <c r="F9" s="37">
        <v>4.1088715904791524</v>
      </c>
      <c r="G9" s="37">
        <v>1.1920548217839846</v>
      </c>
      <c r="H9" s="37">
        <v>1.4266760592335561</v>
      </c>
      <c r="I9" s="23">
        <f t="shared" si="0"/>
        <v>2.6187308810175409</v>
      </c>
      <c r="J9" s="37">
        <v>26.51166925311799</v>
      </c>
      <c r="K9" s="7"/>
      <c r="L9" s="6"/>
    </row>
    <row r="10" spans="1:16" hidden="1" x14ac:dyDescent="0.25">
      <c r="A10" s="478"/>
      <c r="B10" s="35">
        <v>7</v>
      </c>
      <c r="C10" s="37">
        <v>10.284944926405817</v>
      </c>
      <c r="D10" s="37">
        <v>7.2778835211184809</v>
      </c>
      <c r="E10" s="37">
        <v>0.35634605123965513</v>
      </c>
      <c r="F10" s="37">
        <v>3.2653618816836825</v>
      </c>
      <c r="G10" s="37">
        <v>0.30995760854648197</v>
      </c>
      <c r="H10" s="37">
        <v>0.35514078618129891</v>
      </c>
      <c r="I10" s="23">
        <f t="shared" si="0"/>
        <v>0.66509839472778087</v>
      </c>
      <c r="J10" s="37">
        <v>21.849634775175414</v>
      </c>
      <c r="K10" s="7"/>
      <c r="L10" s="6"/>
    </row>
    <row r="11" spans="1:16" hidden="1" x14ac:dyDescent="0.25">
      <c r="A11" s="478"/>
      <c r="B11" s="35">
        <v>8</v>
      </c>
      <c r="C11" s="38">
        <v>10.053639847051677</v>
      </c>
      <c r="D11" s="38">
        <v>7.4118693871876014</v>
      </c>
      <c r="E11" s="38">
        <v>0.6343288890019062</v>
      </c>
      <c r="F11" s="38">
        <v>2.4387494145707667</v>
      </c>
      <c r="G11" s="36">
        <v>0.25566442939658179</v>
      </c>
      <c r="H11" s="36">
        <v>0.29056012748752524</v>
      </c>
      <c r="I11" s="23">
        <f t="shared" si="0"/>
        <v>0.54622455688410709</v>
      </c>
      <c r="J11" s="36">
        <v>21.084812094696058</v>
      </c>
      <c r="K11" s="7"/>
      <c r="L11" s="6"/>
    </row>
    <row r="12" spans="1:16" hidden="1" x14ac:dyDescent="0.25">
      <c r="A12" s="478"/>
      <c r="B12" s="35">
        <v>9</v>
      </c>
      <c r="C12" s="38">
        <v>9.9513362247691024</v>
      </c>
      <c r="D12" s="38">
        <v>8.1347001393753207</v>
      </c>
      <c r="E12" s="38">
        <v>0.35786874842410893</v>
      </c>
      <c r="F12" s="38">
        <v>3.2185850060707915</v>
      </c>
      <c r="G12" s="36">
        <v>-0.28521409607881659</v>
      </c>
      <c r="H12" s="36">
        <v>-0.34524771433607176</v>
      </c>
      <c r="I12" s="23">
        <f t="shared" si="0"/>
        <v>-0.63046181041488836</v>
      </c>
      <c r="J12" s="36">
        <v>21.032028308224415</v>
      </c>
      <c r="K12" s="7"/>
      <c r="L12" s="6"/>
    </row>
    <row r="13" spans="1:16" hidden="1" x14ac:dyDescent="0.25">
      <c r="A13" s="478"/>
      <c r="B13" s="35">
        <v>10</v>
      </c>
      <c r="C13" s="38">
        <v>9.7304764077971058</v>
      </c>
      <c r="D13" s="38">
        <v>7.4748674448154206</v>
      </c>
      <c r="E13" s="38">
        <v>0.19969565120859248</v>
      </c>
      <c r="F13" s="38">
        <v>1.7108602224518112</v>
      </c>
      <c r="G13" s="36">
        <v>-0.24907026394976614</v>
      </c>
      <c r="H13" s="36">
        <v>-0.29692014891802937</v>
      </c>
      <c r="I13" s="23">
        <f t="shared" si="0"/>
        <v>-0.54599041286779548</v>
      </c>
      <c r="J13" s="36">
        <v>18.56990931340512</v>
      </c>
      <c r="K13" s="9"/>
      <c r="L13" s="9"/>
      <c r="M13" s="9"/>
      <c r="N13" s="9"/>
      <c r="P13" s="10"/>
    </row>
    <row r="14" spans="1:16" hidden="1" x14ac:dyDescent="0.25">
      <c r="A14" s="478"/>
      <c r="B14" s="35">
        <v>11</v>
      </c>
      <c r="C14" s="38">
        <v>8.840113956701634</v>
      </c>
      <c r="D14" s="38">
        <v>4.2296780171694497</v>
      </c>
      <c r="E14" s="38">
        <v>1.2390386154345308</v>
      </c>
      <c r="F14" s="38">
        <v>2.3208961199991061</v>
      </c>
      <c r="G14" s="36">
        <v>0.43746095683597436</v>
      </c>
      <c r="H14" s="36">
        <v>0.48066352714073296</v>
      </c>
      <c r="I14" s="23">
        <f t="shared" si="0"/>
        <v>0.91812448397670732</v>
      </c>
      <c r="J14" s="36">
        <v>17.547851193281428</v>
      </c>
    </row>
    <row r="15" spans="1:16" hidden="1" x14ac:dyDescent="0.25">
      <c r="A15" s="478"/>
      <c r="B15" s="35">
        <v>12</v>
      </c>
      <c r="C15" s="38">
        <v>9.3143161553092639</v>
      </c>
      <c r="D15" s="38">
        <v>6.4478367660636113</v>
      </c>
      <c r="E15" s="38">
        <v>1.3600088549754914</v>
      </c>
      <c r="F15" s="38">
        <v>4.4513423819544577</v>
      </c>
      <c r="G15" s="36">
        <v>0.52034663394081171</v>
      </c>
      <c r="H15" s="36">
        <v>0.59464270373390149</v>
      </c>
      <c r="I15" s="23">
        <f t="shared" si="0"/>
        <v>1.1149893376747131</v>
      </c>
      <c r="J15" s="36">
        <v>22.688493495977536</v>
      </c>
    </row>
    <row r="16" spans="1:16" x14ac:dyDescent="0.25">
      <c r="A16" s="473">
        <v>2022</v>
      </c>
      <c r="B16" s="35">
        <v>1</v>
      </c>
      <c r="C16" s="38">
        <v>7.8308580586425727</v>
      </c>
      <c r="D16" s="38">
        <v>5.387940870881649</v>
      </c>
      <c r="E16" s="38">
        <v>1.403284493761547</v>
      </c>
      <c r="F16" s="38">
        <v>2.7059658211193325</v>
      </c>
      <c r="G16" s="38">
        <v>0.4341076863154501</v>
      </c>
      <c r="H16" s="38">
        <v>0.46660532473685667</v>
      </c>
      <c r="I16" s="38">
        <v>0.90071301105230672</v>
      </c>
      <c r="J16" s="38">
        <v>18.228762255457408</v>
      </c>
    </row>
    <row r="17" spans="1:12" x14ac:dyDescent="0.25">
      <c r="A17" s="474"/>
      <c r="B17" s="35">
        <v>2</v>
      </c>
      <c r="C17" s="38">
        <v>5.777762695279054</v>
      </c>
      <c r="D17" s="38">
        <v>6.1707392883042456</v>
      </c>
      <c r="E17" s="38">
        <v>1.2638558399162729</v>
      </c>
      <c r="F17" s="38">
        <v>2.2964365299998706</v>
      </c>
      <c r="G17" s="38">
        <v>3.6384273380430812</v>
      </c>
      <c r="H17" s="38">
        <v>3.7918662189765091</v>
      </c>
      <c r="I17" s="38">
        <v>7.4302935570195903</v>
      </c>
      <c r="J17" s="38">
        <v>22.939087910519035</v>
      </c>
    </row>
    <row r="18" spans="1:12" x14ac:dyDescent="0.25">
      <c r="A18" s="474"/>
      <c r="B18" s="35">
        <v>3</v>
      </c>
      <c r="C18" s="38">
        <v>4.2644047386509527</v>
      </c>
      <c r="D18" s="38">
        <v>4.0739477617138409</v>
      </c>
      <c r="E18" s="38">
        <v>0.21416725524525904</v>
      </c>
      <c r="F18" s="38">
        <v>0.91488835487819831</v>
      </c>
      <c r="G18" s="38">
        <v>1.7416544112298709</v>
      </c>
      <c r="H18" s="38">
        <v>1.9655656873270342</v>
      </c>
      <c r="I18" s="38">
        <v>3.7072200985569053</v>
      </c>
      <c r="J18" s="38">
        <v>13.174628209045155</v>
      </c>
    </row>
    <row r="19" spans="1:12" x14ac:dyDescent="0.25">
      <c r="A19" s="474"/>
      <c r="B19" s="35">
        <v>4</v>
      </c>
      <c r="C19" s="38">
        <v>3.2429739944218805</v>
      </c>
      <c r="D19" s="38">
        <v>3.7498106078501259</v>
      </c>
      <c r="E19" s="38">
        <v>-1.1653486649464922E-2</v>
      </c>
      <c r="F19" s="38">
        <v>-0.52056346180001523</v>
      </c>
      <c r="G19" s="38">
        <v>0.71278856756353026</v>
      </c>
      <c r="H19" s="38">
        <v>0.78738015647234016</v>
      </c>
      <c r="I19" s="38">
        <v>1.5001687240358703</v>
      </c>
      <c r="J19" s="38">
        <v>7.9607363778583977</v>
      </c>
    </row>
    <row r="20" spans="1:12" x14ac:dyDescent="0.25">
      <c r="A20" s="474"/>
      <c r="B20" s="35">
        <v>5</v>
      </c>
      <c r="C20" s="38">
        <v>2.8093532992410344</v>
      </c>
      <c r="D20" s="38">
        <v>2.7720826661635956</v>
      </c>
      <c r="E20" s="38">
        <v>0.55493071501159408</v>
      </c>
      <c r="F20" s="38">
        <v>-1.8675496474892022</v>
      </c>
      <c r="G20" s="38">
        <v>-0.56744329679779659</v>
      </c>
      <c r="H20" s="38">
        <v>-0.59536448947037068</v>
      </c>
      <c r="I20" s="38">
        <v>-1.1628077862681674</v>
      </c>
      <c r="J20" s="38">
        <v>3.1060092466588545</v>
      </c>
      <c r="K20" s="7"/>
      <c r="L20" s="6"/>
    </row>
    <row r="21" spans="1:12" x14ac:dyDescent="0.25">
      <c r="A21" s="474"/>
      <c r="B21" s="35">
        <v>6</v>
      </c>
      <c r="C21" s="38">
        <v>3.5698049352798913</v>
      </c>
      <c r="D21" s="38">
        <v>3.3447877473556744</v>
      </c>
      <c r="E21" s="38">
        <v>-0.55346069292403466</v>
      </c>
      <c r="F21" s="38">
        <v>-1.7316811273671036</v>
      </c>
      <c r="G21" s="38">
        <v>1.6144774794273522</v>
      </c>
      <c r="H21" s="38">
        <v>1.826158671688995</v>
      </c>
      <c r="I21" s="38">
        <v>3.4406361511163475</v>
      </c>
      <c r="J21" s="38">
        <v>8.0700870134607747</v>
      </c>
      <c r="K21" s="7"/>
      <c r="L21" s="6"/>
    </row>
    <row r="22" spans="1:12" x14ac:dyDescent="0.25">
      <c r="A22" s="474"/>
      <c r="B22" s="35">
        <v>7</v>
      </c>
      <c r="C22" s="38">
        <v>4.1990518773626624</v>
      </c>
      <c r="D22" s="38">
        <v>3.7146891540002724</v>
      </c>
      <c r="E22" s="38">
        <v>-0.84578037082979518</v>
      </c>
      <c r="F22" s="38">
        <v>-0.11723932710633755</v>
      </c>
      <c r="G22" s="38">
        <v>1.9747360638646845</v>
      </c>
      <c r="H22" s="38">
        <v>2.3682637389989778</v>
      </c>
      <c r="I22" s="38">
        <v>4.3429998028636625</v>
      </c>
      <c r="J22" s="38">
        <v>11.293721136290467</v>
      </c>
    </row>
    <row r="23" spans="1:12" x14ac:dyDescent="0.25">
      <c r="A23" s="474"/>
      <c r="B23" s="35">
        <v>8</v>
      </c>
      <c r="C23" s="38">
        <v>4.4829672956911386</v>
      </c>
      <c r="D23" s="38">
        <v>3.4053244840979109</v>
      </c>
      <c r="E23" s="38">
        <v>-0.83703933230850092</v>
      </c>
      <c r="F23" s="38">
        <v>1.7614486055880296</v>
      </c>
      <c r="G23" s="38">
        <v>1.7723655127415496</v>
      </c>
      <c r="H23" s="38">
        <v>2.3127082641241201</v>
      </c>
      <c r="I23" s="38">
        <v>4.08507377686567</v>
      </c>
      <c r="J23" s="38">
        <v>12.897774829934249</v>
      </c>
    </row>
    <row r="24" spans="1:12" x14ac:dyDescent="0.25">
      <c r="A24" s="474"/>
      <c r="B24" s="35">
        <v>9</v>
      </c>
      <c r="C24" s="38">
        <v>5.336494076697468</v>
      </c>
      <c r="D24" s="38">
        <v>3.4599128389950788</v>
      </c>
      <c r="E24" s="38">
        <v>-1.176828133068424</v>
      </c>
      <c r="F24" s="38">
        <v>0.82730825112303941</v>
      </c>
      <c r="G24" s="38">
        <v>1.8226228094033934</v>
      </c>
      <c r="H24" s="38">
        <v>2.4760893241288549</v>
      </c>
      <c r="I24" s="38">
        <v>4.2987121335322485</v>
      </c>
      <c r="J24" s="38">
        <v>12.74559916727941</v>
      </c>
    </row>
    <row r="25" spans="1:12" x14ac:dyDescent="0.25">
      <c r="A25" s="474"/>
      <c r="B25" s="35">
        <v>10</v>
      </c>
      <c r="C25" s="38">
        <v>5.8660060564375582</v>
      </c>
      <c r="D25" s="38">
        <v>4.3199430484816084</v>
      </c>
      <c r="E25" s="38">
        <v>-0.91839414136870701</v>
      </c>
      <c r="F25" s="38">
        <v>2.4869607070568724</v>
      </c>
      <c r="G25" s="38">
        <v>1.478739262195605</v>
      </c>
      <c r="H25" s="38">
        <v>2.1086689335772233</v>
      </c>
      <c r="I25" s="38">
        <v>3.5874081957728281</v>
      </c>
      <c r="J25" s="38">
        <v>15.34192386638016</v>
      </c>
    </row>
    <row r="26" spans="1:12" x14ac:dyDescent="0.25">
      <c r="A26" s="474"/>
      <c r="B26" s="35">
        <v>11</v>
      </c>
      <c r="C26" s="38">
        <v>7.3995773012880388</v>
      </c>
      <c r="D26" s="38">
        <v>5.141788174998613</v>
      </c>
      <c r="E26" s="38">
        <v>-1.5098825996099554</v>
      </c>
      <c r="F26" s="38">
        <v>0.51917350718493271</v>
      </c>
      <c r="G26" s="38">
        <v>1.2983596435969387</v>
      </c>
      <c r="H26" s="38">
        <v>1.6008720497324946</v>
      </c>
      <c r="I26" s="38">
        <v>2.8992316933294333</v>
      </c>
      <c r="J26" s="38">
        <v>14.449888077191062</v>
      </c>
    </row>
    <row r="27" spans="1:12" x14ac:dyDescent="0.25">
      <c r="A27" s="474"/>
      <c r="B27" s="43">
        <v>12</v>
      </c>
      <c r="C27" s="38">
        <v>8.450172273535113</v>
      </c>
      <c r="D27" s="38">
        <v>5.6171692743498953</v>
      </c>
      <c r="E27" s="38">
        <v>-0.80368379626727249</v>
      </c>
      <c r="F27" s="38">
        <v>-1.5255942444642638</v>
      </c>
      <c r="G27" s="38">
        <v>1.1438228786978406</v>
      </c>
      <c r="H27" s="38">
        <v>1.2637615165944684</v>
      </c>
      <c r="I27" s="38">
        <v>2.4075843952923091</v>
      </c>
      <c r="J27" s="38">
        <v>14.145647902445781</v>
      </c>
    </row>
    <row r="28" spans="1:12" x14ac:dyDescent="0.25">
      <c r="A28" s="473">
        <v>2023</v>
      </c>
      <c r="B28" s="35">
        <v>1</v>
      </c>
      <c r="C28" s="38">
        <v>9.5353765129644383</v>
      </c>
      <c r="D28" s="38">
        <v>4.643959799088778</v>
      </c>
      <c r="E28" s="38">
        <v>-1.0610239339971193</v>
      </c>
      <c r="F28" s="38">
        <v>-1.1223652196860012</v>
      </c>
      <c r="G28" s="38">
        <v>1.0025790075125771</v>
      </c>
      <c r="H28" s="38">
        <v>1.0787598427671676</v>
      </c>
      <c r="I28" s="38">
        <v>2.081338850279745</v>
      </c>
      <c r="J28" s="38">
        <v>14.077286008649843</v>
      </c>
    </row>
    <row r="29" spans="1:12" x14ac:dyDescent="0.25">
      <c r="A29" s="474"/>
      <c r="B29" s="35">
        <v>2</v>
      </c>
      <c r="C29" s="38">
        <v>9.6384477774846804</v>
      </c>
      <c r="D29" s="38">
        <v>3.6823108377936009</v>
      </c>
      <c r="E29" s="38">
        <v>-1.2163519361227033</v>
      </c>
      <c r="F29" s="38">
        <v>-1.0597421421294433</v>
      </c>
      <c r="G29" s="38">
        <v>-1.7456555131261271</v>
      </c>
      <c r="H29" s="38">
        <v>-1.8399290226892893</v>
      </c>
      <c r="I29" s="38">
        <v>-3.5855845358154164</v>
      </c>
      <c r="J29" s="38">
        <v>7.4590800012107161</v>
      </c>
    </row>
    <row r="30" spans="1:12" x14ac:dyDescent="0.25">
      <c r="A30" s="474"/>
      <c r="B30" s="35">
        <v>3</v>
      </c>
      <c r="C30" s="38">
        <v>11.45550428161466</v>
      </c>
      <c r="D30" s="38">
        <v>6.8823171331344453</v>
      </c>
      <c r="E30" s="38">
        <v>-0.3605472883056372</v>
      </c>
      <c r="F30" s="38">
        <v>-0.89520191580768527</v>
      </c>
      <c r="G30" s="38">
        <v>-0.53115634089418284</v>
      </c>
      <c r="H30" s="38">
        <v>-0.5841545209056096</v>
      </c>
      <c r="I30" s="38">
        <v>-1.1153108617997924</v>
      </c>
      <c r="J30" s="38">
        <v>15.966761348835991</v>
      </c>
    </row>
    <row r="31" spans="1:12" x14ac:dyDescent="0.25">
      <c r="A31" s="474"/>
      <c r="B31" s="35">
        <v>4</v>
      </c>
      <c r="C31" s="38">
        <v>12.333168690881015</v>
      </c>
      <c r="D31" s="38">
        <v>5.5928536739542105</v>
      </c>
      <c r="E31" s="38">
        <v>-0.51821806474147747</v>
      </c>
      <c r="F31" s="38">
        <v>-0.92198847003094198</v>
      </c>
      <c r="G31" s="38">
        <v>0.25441510353446289</v>
      </c>
      <c r="H31" s="38">
        <v>0.27554927461434481</v>
      </c>
      <c r="I31" s="38">
        <v>0.5299643781488077</v>
      </c>
      <c r="J31" s="38">
        <v>17.015780208211613</v>
      </c>
    </row>
    <row r="32" spans="1:12" x14ac:dyDescent="0.25">
      <c r="A32" s="474"/>
      <c r="B32" s="35">
        <v>5</v>
      </c>
      <c r="C32" s="38">
        <v>13.238170192472589</v>
      </c>
      <c r="D32" s="38">
        <v>7.0126563400722528</v>
      </c>
      <c r="E32" s="38">
        <v>-0.88868916859559888</v>
      </c>
      <c r="F32" s="38">
        <v>-0.59221765909710899</v>
      </c>
      <c r="G32" s="38">
        <v>1.2408135786571859</v>
      </c>
      <c r="H32" s="38">
        <v>1.329319069031826</v>
      </c>
      <c r="I32" s="38">
        <v>2.5701326476890118</v>
      </c>
      <c r="J32" s="38">
        <v>21.340052352541147</v>
      </c>
    </row>
    <row r="33" spans="1:15" x14ac:dyDescent="0.25">
      <c r="A33" s="474"/>
      <c r="B33" s="35">
        <v>6</v>
      </c>
      <c r="C33" s="38">
        <v>12.658813384343215</v>
      </c>
      <c r="D33" s="38">
        <v>7.1439977841553635</v>
      </c>
      <c r="E33" s="38">
        <v>-0.71875479156466127</v>
      </c>
      <c r="F33" s="38">
        <v>-2.9565993501680459</v>
      </c>
      <c r="G33" s="38">
        <v>-0.60023326910743413</v>
      </c>
      <c r="H33" s="38">
        <v>-0.59767107656601881</v>
      </c>
      <c r="I33" s="38">
        <v>-1.1979043456734528</v>
      </c>
      <c r="J33" s="38">
        <v>14.929552681092421</v>
      </c>
    </row>
    <row r="34" spans="1:15" x14ac:dyDescent="0.25">
      <c r="A34" s="474"/>
      <c r="B34" s="35">
        <v>7</v>
      </c>
      <c r="C34" s="38">
        <v>12.286294371213115</v>
      </c>
      <c r="D34" s="38">
        <v>4.4995009623776641</v>
      </c>
      <c r="E34" s="38">
        <v>-0.69159519879304732</v>
      </c>
      <c r="F34" s="38">
        <v>-4.671019961102779</v>
      </c>
      <c r="G34" s="38">
        <v>-1.0004314025826055</v>
      </c>
      <c r="H34" s="38">
        <v>-0.95002065956902215</v>
      </c>
      <c r="I34" s="38">
        <v>-1.9504520621516277</v>
      </c>
      <c r="J34" s="38">
        <v>9.4727281115433239</v>
      </c>
    </row>
    <row r="35" spans="1:15" x14ac:dyDescent="0.25">
      <c r="A35" s="474"/>
      <c r="B35" s="35">
        <v>8</v>
      </c>
      <c r="C35" s="38">
        <v>12.310454586426523</v>
      </c>
      <c r="D35" s="38">
        <v>6.2837519951790615</v>
      </c>
      <c r="E35" s="38">
        <v>-1.5111304875857423</v>
      </c>
      <c r="F35" s="38">
        <v>-6.7820217068047404</v>
      </c>
      <c r="G35" s="38">
        <v>-0.37991229776528801</v>
      </c>
      <c r="H35" s="38">
        <v>-0.36820089602102263</v>
      </c>
      <c r="I35" s="38">
        <v>-0.74811319378631058</v>
      </c>
      <c r="J35" s="38">
        <v>9.55294119342879</v>
      </c>
    </row>
    <row r="36" spans="1:15" s="59" customFormat="1" x14ac:dyDescent="0.25">
      <c r="A36" s="474"/>
      <c r="B36" s="35">
        <v>9</v>
      </c>
      <c r="C36" s="38">
        <v>11.994823713025211</v>
      </c>
      <c r="D36" s="38">
        <v>4.464399957263911</v>
      </c>
      <c r="E36" s="38">
        <v>-1.3987579623315067</v>
      </c>
      <c r="F36" s="38">
        <v>-7.1867899399383939</v>
      </c>
      <c r="G36" s="38">
        <v>-6.4416223367487951E-2</v>
      </c>
      <c r="H36" s="38">
        <v>-6.2670671934961619E-2</v>
      </c>
      <c r="I36" s="38">
        <v>-0.12708689530244957</v>
      </c>
      <c r="J36" s="38">
        <v>7.74658887271677</v>
      </c>
      <c r="O36" s="41"/>
    </row>
    <row r="37" spans="1:15" s="59" customFormat="1" x14ac:dyDescent="0.25">
      <c r="A37" s="474"/>
      <c r="B37" s="35">
        <v>10</v>
      </c>
      <c r="C37" s="38">
        <v>11.655018887365157</v>
      </c>
      <c r="D37" s="38">
        <v>4.2991103946482649</v>
      </c>
      <c r="E37" s="38">
        <v>-1.5543352833332893</v>
      </c>
      <c r="F37" s="38">
        <v>-7.6966964081460736</v>
      </c>
      <c r="G37" s="38">
        <v>3.665474964788959E-2</v>
      </c>
      <c r="H37" s="38">
        <v>3.6823841605224478E-2</v>
      </c>
      <c r="I37" s="38">
        <v>7.3478591253114067E-2</v>
      </c>
      <c r="J37" s="38">
        <v>6.7765761817871741</v>
      </c>
      <c r="O37" s="41"/>
    </row>
    <row r="38" spans="1:15" x14ac:dyDescent="0.25">
      <c r="A38" s="474"/>
      <c r="B38" s="64">
        <v>11</v>
      </c>
      <c r="C38" s="38">
        <v>11.54326695375183</v>
      </c>
      <c r="D38" s="38">
        <v>4.57953079533684</v>
      </c>
      <c r="E38" s="38">
        <v>-1.9975627552687236</v>
      </c>
      <c r="F38" s="38">
        <v>-4.3832404537343388</v>
      </c>
      <c r="G38" s="38">
        <v>-0.30836867981969662</v>
      </c>
      <c r="H38" s="38">
        <v>-0.33574309194031104</v>
      </c>
      <c r="I38" s="38">
        <v>-0.64411177176000767</v>
      </c>
      <c r="J38" s="38">
        <v>9.0978827683255989</v>
      </c>
    </row>
    <row r="39" spans="1:15" x14ac:dyDescent="0.25">
      <c r="A39" s="475"/>
      <c r="B39" s="64">
        <v>12</v>
      </c>
      <c r="C39" s="38">
        <v>11.730136768612528</v>
      </c>
      <c r="D39" s="38">
        <v>5.9037789249242154</v>
      </c>
      <c r="E39" s="38">
        <v>-1.164865262546799</v>
      </c>
      <c r="F39" s="38">
        <v>-3.9569375799649182</v>
      </c>
      <c r="G39" s="38">
        <v>-0.24241119117979618</v>
      </c>
      <c r="H39" s="38">
        <v>-0.2211429348425793</v>
      </c>
      <c r="I39" s="38">
        <v>-0.46355412602237545</v>
      </c>
      <c r="J39" s="38">
        <v>12.048558725002652</v>
      </c>
    </row>
    <row r="40" spans="1:15" x14ac:dyDescent="0.25">
      <c r="A40" s="476">
        <v>2024</v>
      </c>
      <c r="B40" s="35">
        <v>1</v>
      </c>
      <c r="C40" s="38">
        <v>11.151661092278538</v>
      </c>
      <c r="D40" s="38">
        <v>4.8482766478907671</v>
      </c>
      <c r="E40" s="38">
        <v>-1.2546269144201787</v>
      </c>
      <c r="F40" s="38">
        <v>-3.5601868208098941</v>
      </c>
      <c r="G40" s="38">
        <v>-0.38072311349769</v>
      </c>
      <c r="H40" s="38">
        <v>-0.34836243126834621</v>
      </c>
      <c r="I40" s="38">
        <v>-0.72908554476603626</v>
      </c>
      <c r="J40" s="38">
        <v>10.456038460173197</v>
      </c>
    </row>
    <row r="41" spans="1:15" x14ac:dyDescent="0.25">
      <c r="A41" s="476"/>
      <c r="B41" s="35">
        <v>2</v>
      </c>
      <c r="C41" s="38">
        <v>11.85355055514618</v>
      </c>
      <c r="D41" s="38">
        <v>6.1688512102533473</v>
      </c>
      <c r="E41" s="38">
        <v>-1.2878393178827421</v>
      </c>
      <c r="F41" s="38">
        <v>-2.4351799708414088</v>
      </c>
      <c r="G41" s="38">
        <v>0.14438351394461299</v>
      </c>
      <c r="H41" s="38">
        <v>0.14060083867929762</v>
      </c>
      <c r="I41" s="38">
        <v>0.28498435262391064</v>
      </c>
      <c r="J41" s="38">
        <v>14.584366829299288</v>
      </c>
    </row>
    <row r="42" spans="1:15" x14ac:dyDescent="0.25">
      <c r="A42" s="476"/>
      <c r="B42" s="35">
        <v>3</v>
      </c>
      <c r="C42" s="38">
        <v>10.954168716977438</v>
      </c>
      <c r="D42" s="38">
        <v>5.3978657372790124</v>
      </c>
      <c r="E42" s="38">
        <v>-1.0095195192460873</v>
      </c>
      <c r="F42" s="38">
        <v>-2.7343758209876126</v>
      </c>
      <c r="G42" s="38">
        <v>-0.14364376593339795</v>
      </c>
      <c r="H42" s="38">
        <v>-0.14025051702242447</v>
      </c>
      <c r="I42" s="38">
        <v>-0.28389428295582242</v>
      </c>
      <c r="J42" s="38">
        <v>12.324244831066927</v>
      </c>
    </row>
    <row r="43" spans="1:15" x14ac:dyDescent="0.25">
      <c r="A43" s="476"/>
      <c r="B43" s="35">
        <v>4</v>
      </c>
      <c r="C43" s="38">
        <v>11.412083248528326</v>
      </c>
      <c r="D43" s="38">
        <v>5.7547306309022686</v>
      </c>
      <c r="E43" s="38">
        <v>-0.73949719130665048</v>
      </c>
      <c r="F43" s="38">
        <v>-2.57446395153204</v>
      </c>
      <c r="G43" s="38">
        <v>-0.33318743668832834</v>
      </c>
      <c r="H43" s="38">
        <v>-0.31650623570713876</v>
      </c>
      <c r="I43" s="38">
        <v>-0.64969367239546716</v>
      </c>
      <c r="J43" s="38">
        <v>13.203159064196436</v>
      </c>
    </row>
    <row r="44" spans="1:15" x14ac:dyDescent="0.25">
      <c r="A44" s="476"/>
      <c r="B44" s="35">
        <v>5</v>
      </c>
      <c r="C44" s="38">
        <v>11.608136689243059</v>
      </c>
      <c r="D44" s="38">
        <v>3.9898851358512912</v>
      </c>
      <c r="E44" s="38">
        <v>-0.92391120760611423</v>
      </c>
      <c r="F44" s="38">
        <v>-2.1243192041064827</v>
      </c>
      <c r="G44" s="38">
        <v>-2.5079929667816858E-2</v>
      </c>
      <c r="H44" s="38">
        <v>-2.4640996993094553E-2</v>
      </c>
      <c r="I44" s="38">
        <v>-4.9720926660911408E-2</v>
      </c>
      <c r="J44" s="38">
        <v>12.500070486720842</v>
      </c>
    </row>
    <row r="45" spans="1:15" x14ac:dyDescent="0.25">
      <c r="A45" s="476"/>
      <c r="B45" s="35">
        <v>6</v>
      </c>
      <c r="C45" s="38">
        <v>11.167657952983951</v>
      </c>
      <c r="D45" s="38">
        <v>4.2036124752365929</v>
      </c>
      <c r="E45" s="38">
        <v>-0.68370419761865375</v>
      </c>
      <c r="F45" s="38">
        <v>-1.2294407740328273</v>
      </c>
      <c r="G45" s="38">
        <v>0.526436193645474</v>
      </c>
      <c r="H45" s="38">
        <v>0.50121269766806875</v>
      </c>
      <c r="I45" s="38">
        <v>1.0276488913135426</v>
      </c>
      <c r="J45" s="38">
        <v>14.485774347882604</v>
      </c>
    </row>
    <row r="46" spans="1:15" x14ac:dyDescent="0.25">
      <c r="A46" s="476"/>
      <c r="B46" s="35">
        <v>7</v>
      </c>
      <c r="C46" s="38">
        <v>11.729072438975038</v>
      </c>
      <c r="D46" s="38">
        <v>6.708742571684188</v>
      </c>
      <c r="E46" s="38">
        <v>-0.87432749591779668</v>
      </c>
      <c r="F46" s="38">
        <v>-0.22936124013462847</v>
      </c>
      <c r="G46" s="38">
        <v>0.7667110393351394</v>
      </c>
      <c r="H46" s="38">
        <v>0.7656349350369267</v>
      </c>
      <c r="I46" s="38">
        <v>1.532345974372066</v>
      </c>
      <c r="J46" s="38">
        <v>18.866472248978866</v>
      </c>
    </row>
    <row r="47" spans="1:15" x14ac:dyDescent="0.25">
      <c r="A47" s="476"/>
      <c r="B47" s="35">
        <v>8</v>
      </c>
      <c r="C47" s="38">
        <v>12.164439401937081</v>
      </c>
      <c r="D47" s="38">
        <v>4.6685929859384228</v>
      </c>
      <c r="E47" s="38">
        <v>-0.50189914888304821</v>
      </c>
      <c r="F47" s="38">
        <v>-0.58505014000834354</v>
      </c>
      <c r="G47" s="38">
        <v>0.58374876335134707</v>
      </c>
      <c r="H47" s="38">
        <v>0.56104672543321643</v>
      </c>
      <c r="I47" s="38">
        <v>1.1447954887845635</v>
      </c>
      <c r="J47" s="38">
        <v>16.890878587768675</v>
      </c>
    </row>
    <row r="48" spans="1:15" x14ac:dyDescent="0.25">
      <c r="A48" s="476"/>
      <c r="B48" s="35">
        <v>9</v>
      </c>
      <c r="C48" s="38">
        <v>11.401259617710242</v>
      </c>
      <c r="D48" s="38">
        <v>5.4886810478673036</v>
      </c>
      <c r="E48" s="38">
        <v>-0.24437024570135515</v>
      </c>
      <c r="F48" s="38">
        <v>-0.10614330550063099</v>
      </c>
      <c r="G48" s="38">
        <v>0.17589373405237169</v>
      </c>
      <c r="H48" s="38">
        <v>0.17299130806736623</v>
      </c>
      <c r="I48" s="38">
        <v>0.34888504211973792</v>
      </c>
      <c r="J48" s="38">
        <v>16.888312156495299</v>
      </c>
    </row>
    <row r="49" spans="1:20" x14ac:dyDescent="0.25">
      <c r="A49" s="476"/>
      <c r="B49" s="35">
        <v>10</v>
      </c>
      <c r="C49" s="38">
        <v>11.470348837753718</v>
      </c>
      <c r="D49" s="38">
        <v>5.975239476387725</v>
      </c>
      <c r="E49" s="38">
        <v>-0.24484152230279324</v>
      </c>
      <c r="F49" s="38">
        <v>1.8513452581240469E-2</v>
      </c>
      <c r="G49" s="38">
        <v>0.47376801639723731</v>
      </c>
      <c r="H49" s="38">
        <v>0.48642210922270845</v>
      </c>
      <c r="I49" s="38">
        <v>0.96019012561994577</v>
      </c>
      <c r="J49" s="38">
        <v>18.179450370039834</v>
      </c>
    </row>
    <row r="50" spans="1:20" x14ac:dyDescent="0.25">
      <c r="A50" s="476"/>
      <c r="B50" s="135">
        <v>11</v>
      </c>
      <c r="C50" s="38">
        <v>10.886618688485381</v>
      </c>
      <c r="D50" s="38">
        <v>6.1336744125908291</v>
      </c>
      <c r="E50" s="38">
        <v>7.5641077776845908E-2</v>
      </c>
      <c r="F50" s="38">
        <v>-0.25450902159435101</v>
      </c>
      <c r="G50" s="38">
        <v>1.392898051579281</v>
      </c>
      <c r="H50" s="38">
        <v>1.4774368227075125</v>
      </c>
      <c r="I50" s="38">
        <v>2.8703348742867938</v>
      </c>
      <c r="J50" s="38">
        <v>19.711760031545499</v>
      </c>
    </row>
    <row r="51" spans="1:20" x14ac:dyDescent="0.25">
      <c r="A51" s="476"/>
      <c r="B51" s="135">
        <v>12</v>
      </c>
      <c r="C51" s="38">
        <v>9.7425939698585253</v>
      </c>
      <c r="D51" s="38">
        <v>5.8270639433504092</v>
      </c>
      <c r="E51" s="38">
        <v>-0.70413877977481665</v>
      </c>
      <c r="F51" s="38">
        <v>0.64309230705520959</v>
      </c>
      <c r="G51" s="38">
        <v>1.7773795285516074</v>
      </c>
      <c r="H51" s="38">
        <v>1.820947568131033</v>
      </c>
      <c r="I51" s="38">
        <v>3.5983270966826404</v>
      </c>
      <c r="J51" s="38">
        <v>19.106938537171967</v>
      </c>
    </row>
    <row r="52" spans="1:20" x14ac:dyDescent="0.25">
      <c r="A52" s="384">
        <v>2025</v>
      </c>
      <c r="B52" s="143">
        <v>1</v>
      </c>
      <c r="C52" s="144">
        <v>9.7953218334458061</v>
      </c>
      <c r="D52" s="144">
        <v>5.8509420291992669</v>
      </c>
      <c r="E52" s="144">
        <v>-0.46581284539523998</v>
      </c>
      <c r="F52" s="144">
        <v>0.73954756005641986</v>
      </c>
      <c r="G52" s="144">
        <v>1.8269680826365164</v>
      </c>
      <c r="H52" s="144">
        <v>1.8549779284176047</v>
      </c>
      <c r="I52" s="144">
        <v>3.6819460110541211</v>
      </c>
      <c r="J52" s="144">
        <v>19.601944588360372</v>
      </c>
    </row>
    <row r="53" spans="1:20" x14ac:dyDescent="0.25">
      <c r="A53" s="385"/>
      <c r="B53" s="143">
        <v>2</v>
      </c>
      <c r="C53" s="144">
        <v>8.705059997771647</v>
      </c>
      <c r="D53" s="144">
        <v>6.5070080983794742</v>
      </c>
      <c r="E53" s="144">
        <v>0.33106440393555631</v>
      </c>
      <c r="F53" s="144">
        <v>0.36976615096634957</v>
      </c>
      <c r="G53" s="144">
        <v>1.3144541807781362</v>
      </c>
      <c r="H53" s="144">
        <v>1.2851277051340921</v>
      </c>
      <c r="I53" s="144">
        <v>2.5995818859122286</v>
      </c>
      <c r="J53" s="144">
        <v>18.512480536965253</v>
      </c>
    </row>
    <row r="54" spans="1:20" x14ac:dyDescent="0.25">
      <c r="A54" s="385"/>
      <c r="B54" s="143">
        <v>3</v>
      </c>
      <c r="C54" s="144">
        <v>8.587033690056824</v>
      </c>
      <c r="D54" s="144">
        <v>4.5577187033661124</v>
      </c>
      <c r="E54" s="144">
        <v>0.23579707539531167</v>
      </c>
      <c r="F54" s="144">
        <v>0.94031121683209851</v>
      </c>
      <c r="G54" s="144">
        <v>1.5261191644631678</v>
      </c>
      <c r="H54" s="144">
        <v>1.5817093707295364</v>
      </c>
      <c r="I54" s="144">
        <v>3.107828535192704</v>
      </c>
      <c r="J54" s="144">
        <v>17.428689220843051</v>
      </c>
    </row>
    <row r="55" spans="1:20" x14ac:dyDescent="0.25">
      <c r="A55" s="385"/>
      <c r="B55" s="143">
        <v>4</v>
      </c>
      <c r="C55" s="144">
        <v>9.4689075513376206</v>
      </c>
      <c r="D55" s="144">
        <v>5.9668023294136461</v>
      </c>
      <c r="E55" s="144">
        <v>0.15118285867819983</v>
      </c>
      <c r="F55" s="144">
        <v>1.14385659597973</v>
      </c>
      <c r="G55" s="144">
        <v>1.8483995354538474</v>
      </c>
      <c r="H55" s="144">
        <v>1.9149062256452545</v>
      </c>
      <c r="I55" s="144">
        <v>3.7633057610991019</v>
      </c>
      <c r="J55" s="144">
        <v>20.494055096508294</v>
      </c>
    </row>
    <row r="56" spans="1:20" x14ac:dyDescent="0.25">
      <c r="A56" s="385"/>
      <c r="B56" s="143">
        <v>5</v>
      </c>
      <c r="C56" s="144">
        <v>9.2161544295563367</v>
      </c>
      <c r="D56" s="144">
        <v>6.0176783311226894</v>
      </c>
      <c r="E56" s="144">
        <v>5.9996260745303807E-2</v>
      </c>
      <c r="F56" s="144">
        <v>1.5502577928582386</v>
      </c>
      <c r="G56" s="144">
        <v>1.6187073856798084</v>
      </c>
      <c r="H56" s="144">
        <v>1.8023124452162733</v>
      </c>
      <c r="I56" s="144">
        <v>3.421019830896082</v>
      </c>
      <c r="J56" s="144">
        <v>20.265106645178651</v>
      </c>
    </row>
    <row r="57" spans="1:20" x14ac:dyDescent="0.25">
      <c r="A57" s="385"/>
      <c r="B57" s="143">
        <v>6</v>
      </c>
      <c r="C57" s="144">
        <v>9.2702558471300414</v>
      </c>
      <c r="D57" s="144">
        <v>5.5527026740721128</v>
      </c>
      <c r="E57" s="144">
        <v>-0.28896343107503036</v>
      </c>
      <c r="F57" s="144">
        <v>1.0953372173950708</v>
      </c>
      <c r="G57" s="144">
        <v>1.1395702701144752</v>
      </c>
      <c r="H57" s="144">
        <v>1.2250204631280142</v>
      </c>
      <c r="I57" s="144">
        <v>2.3645907332424896</v>
      </c>
      <c r="J57" s="144">
        <v>17.993923040764685</v>
      </c>
    </row>
    <row r="58" spans="1:20" x14ac:dyDescent="0.25">
      <c r="A58" s="385"/>
      <c r="B58" s="143">
        <v>7</v>
      </c>
      <c r="C58" s="144">
        <v>9.0612359601350327</v>
      </c>
      <c r="D58" s="144">
        <v>3.1828445969893475</v>
      </c>
      <c r="E58" s="144">
        <v>-0.31480014761562275</v>
      </c>
      <c r="F58" s="144">
        <v>1.0167833848687406</v>
      </c>
      <c r="G58" s="144">
        <v>1.5017590512178673</v>
      </c>
      <c r="H58" s="144">
        <v>1.6873508287038683</v>
      </c>
      <c r="I58" s="144">
        <v>3.1891098799217357</v>
      </c>
      <c r="J58" s="144">
        <v>16.135173674299232</v>
      </c>
    </row>
    <row r="59" spans="1:20" x14ac:dyDescent="0.25">
      <c r="A59" s="385"/>
      <c r="B59" s="143">
        <v>8</v>
      </c>
      <c r="C59" s="144">
        <v>9.1465684535442371</v>
      </c>
      <c r="D59" s="144">
        <v>4.3381545145807543</v>
      </c>
      <c r="E59" s="144">
        <v>-7.8356729362041827E-2</v>
      </c>
      <c r="F59" s="144">
        <v>2.0306368523668028</v>
      </c>
      <c r="G59" s="144">
        <v>1.2861216456648681</v>
      </c>
      <c r="H59" s="144">
        <v>1.484945500692463</v>
      </c>
      <c r="I59" s="144">
        <v>2.7710671463573311</v>
      </c>
      <c r="J59" s="144">
        <v>18.208070237487082</v>
      </c>
    </row>
    <row r="60" spans="1:20" x14ac:dyDescent="0.25">
      <c r="A60" s="385"/>
      <c r="B60" s="143">
        <v>9</v>
      </c>
      <c r="C60" s="144">
        <v>9.3636982414403409</v>
      </c>
      <c r="D60" s="144">
        <v>5.9005932479744292</v>
      </c>
      <c r="E60" s="144">
        <v>-0.22594341115276684</v>
      </c>
      <c r="F60" s="144">
        <v>0.23870302073242525</v>
      </c>
      <c r="G60" s="144">
        <v>1.4879365092557897</v>
      </c>
      <c r="H60" s="144">
        <v>1.5283947708684009</v>
      </c>
      <c r="I60" s="144">
        <v>3.0163312801241906</v>
      </c>
      <c r="J60" s="144">
        <v>18.293382379118622</v>
      </c>
    </row>
    <row r="61" spans="1:20" x14ac:dyDescent="0.25">
      <c r="A61" s="385"/>
      <c r="B61" s="143">
        <v>10</v>
      </c>
      <c r="C61" s="144">
        <v>8.7053878830118592</v>
      </c>
      <c r="D61" s="144">
        <v>5.5903749096015209</v>
      </c>
      <c r="E61" s="144">
        <v>0.52582228843171164</v>
      </c>
      <c r="F61" s="144">
        <v>1.1995224652997361</v>
      </c>
      <c r="G61" s="144">
        <v>0.95570525762737557</v>
      </c>
      <c r="H61" s="144">
        <v>1.0382587738139881</v>
      </c>
      <c r="I61" s="144">
        <v>1.9939640314413638</v>
      </c>
      <c r="J61" s="144">
        <v>18.015071577786195</v>
      </c>
    </row>
    <row r="62" spans="1:20" x14ac:dyDescent="0.25">
      <c r="A62" s="385"/>
      <c r="B62" s="143">
        <v>11</v>
      </c>
      <c r="C62" s="144">
        <v>8.3873040027969168</v>
      </c>
      <c r="D62" s="144">
        <v>5.8081522351785821</v>
      </c>
      <c r="E62" s="144">
        <v>0.27966395770327218</v>
      </c>
      <c r="F62" s="144">
        <v>0.78525992346527351</v>
      </c>
      <c r="G62" s="144">
        <v>2.937857128223734E-2</v>
      </c>
      <c r="H62" s="144">
        <v>3.2413730380729942E-2</v>
      </c>
      <c r="I62" s="144">
        <v>6.1792301662967286E-2</v>
      </c>
      <c r="J62" s="144">
        <v>15.322172420807012</v>
      </c>
    </row>
    <row r="63" spans="1:20" x14ac:dyDescent="0.25">
      <c r="A63" s="385"/>
      <c r="B63" s="271">
        <v>12</v>
      </c>
      <c r="C63" s="272">
        <v>8.4840642763930738</v>
      </c>
      <c r="D63" s="272">
        <v>5.7138958362653263</v>
      </c>
      <c r="E63" s="272">
        <v>0.62163794315890819</v>
      </c>
      <c r="F63" s="272">
        <v>2.4014313553213826</v>
      </c>
      <c r="G63" s="272">
        <v>-0.4373303422776173</v>
      </c>
      <c r="H63" s="272">
        <v>-0.51384614004124185</v>
      </c>
      <c r="I63" s="272">
        <v>-0.9511764823188591</v>
      </c>
      <c r="J63" s="272">
        <v>16.26985292881983</v>
      </c>
    </row>
    <row r="64" spans="1:20" x14ac:dyDescent="0.25">
      <c r="A64" s="479">
        <v>2026</v>
      </c>
      <c r="B64" s="143">
        <v>1</v>
      </c>
      <c r="C64" s="272">
        <v>8.9810509890388275</v>
      </c>
      <c r="D64" s="272">
        <v>4.3318280479605145</v>
      </c>
      <c r="E64" s="272">
        <v>0.91989050313244414</v>
      </c>
      <c r="F64" s="272">
        <v>0.83148496743814748</v>
      </c>
      <c r="G64" s="272">
        <v>-0.40186440801601625</v>
      </c>
      <c r="H64" s="272">
        <v>-0.40463850662388856</v>
      </c>
      <c r="I64" s="272">
        <v>-0.80650291463990476</v>
      </c>
      <c r="J64" s="272">
        <v>14.257751592930028</v>
      </c>
      <c r="Q64" s="321" t="s">
        <v>0</v>
      </c>
      <c r="R64" s="321"/>
      <c r="S64" s="321"/>
      <c r="T64" s="321"/>
    </row>
    <row r="65" spans="1:10" x14ac:dyDescent="0.25">
      <c r="A65" s="480"/>
      <c r="B65" s="143">
        <v>2</v>
      </c>
      <c r="C65" s="272">
        <v>9.7820534274638451</v>
      </c>
      <c r="D65" s="272">
        <v>3.3256856018468754</v>
      </c>
      <c r="E65" s="272">
        <v>0.29102626815982896</v>
      </c>
      <c r="F65" s="272">
        <v>0.84465270977296214</v>
      </c>
      <c r="G65" s="272">
        <v>-3.8843692682016387E-2</v>
      </c>
      <c r="H65" s="272">
        <v>-3.9839562371730926E-2</v>
      </c>
      <c r="I65" s="272">
        <v>-7.868325505374732E-2</v>
      </c>
      <c r="J65" s="272">
        <v>14.164734752189766</v>
      </c>
    </row>
    <row r="66" spans="1:10" x14ac:dyDescent="0.25">
      <c r="A66" s="480"/>
      <c r="B66" s="143">
        <v>3</v>
      </c>
      <c r="C66" s="272">
        <v>9.8204173135069102</v>
      </c>
      <c r="D66" s="272">
        <v>5.5711978535923476</v>
      </c>
      <c r="E66" s="272">
        <v>0.4953713213370175</v>
      </c>
      <c r="F66" s="272">
        <v>0.56339358749760649</v>
      </c>
      <c r="G66" s="272">
        <v>-0.60379123834546433</v>
      </c>
      <c r="H66" s="272">
        <v>-0.62832813776403795</v>
      </c>
      <c r="I66" s="272">
        <v>-1.2321193761095022</v>
      </c>
      <c r="J66" s="272">
        <v>15.218260699824379</v>
      </c>
    </row>
    <row r="67" spans="1:10" x14ac:dyDescent="0.25">
      <c r="A67" s="481"/>
      <c r="B67" s="143">
        <v>4</v>
      </c>
      <c r="C67" s="272">
        <v>9.5973903037349544</v>
      </c>
      <c r="D67" s="272">
        <v>4.029245154604971</v>
      </c>
      <c r="E67" s="272">
        <v>0.69326065820825822</v>
      </c>
      <c r="F67" s="272">
        <v>2.2928445413498824</v>
      </c>
      <c r="G67" s="272">
        <v>-1.1456511439249975</v>
      </c>
      <c r="H67" s="272">
        <v>-1.3387919875735128</v>
      </c>
      <c r="I67" s="272">
        <v>-2.4844431314985105</v>
      </c>
      <c r="J67" s="272">
        <v>14.128297526399557</v>
      </c>
    </row>
  </sheetData>
  <mergeCells count="20">
    <mergeCell ref="A28:A39"/>
    <mergeCell ref="A40:A51"/>
    <mergeCell ref="A4:A15"/>
    <mergeCell ref="Q64:T64"/>
    <mergeCell ref="A16:A27"/>
    <mergeCell ref="A52:A63"/>
    <mergeCell ref="A64:A67"/>
    <mergeCell ref="A2:A3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I2:I3"/>
  </mergeCells>
  <hyperlinks>
    <hyperlink ref="Q64:T64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R30"/>
  <sheetViews>
    <sheetView showGridLines="0" view="pageBreakPreview" zoomScaleNormal="100" zoomScaleSheetLayoutView="100" workbookViewId="0">
      <selection activeCell="V29" sqref="V29"/>
    </sheetView>
  </sheetViews>
  <sheetFormatPr defaultRowHeight="15" x14ac:dyDescent="0.25"/>
  <cols>
    <col min="1" max="1" width="9.85546875" bestFit="1" customWidth="1"/>
    <col min="2" max="2" width="9.85546875" style="59" customWidth="1"/>
    <col min="3" max="3" width="16.7109375" customWidth="1"/>
    <col min="4" max="5" width="7.85546875" customWidth="1"/>
    <col min="6" max="6" width="8.42578125" customWidth="1"/>
    <col min="7" max="7" width="7.85546875" hidden="1" customWidth="1"/>
    <col min="8" max="8" width="1.5703125" style="41" customWidth="1"/>
    <col min="9" max="13" width="4.85546875" customWidth="1"/>
  </cols>
  <sheetData>
    <row r="1" spans="1:8" ht="30" customHeight="1" x14ac:dyDescent="0.25">
      <c r="A1" s="103" t="s">
        <v>109</v>
      </c>
      <c r="B1" s="377" t="str">
        <f>INDEX(Содержание!$B$3:$G$36,MATCH(A1,Содержание!$A$3:$A$34,0),1)</f>
        <v>Обменный курс тенге к доллару США (тенге за доллар США, на конец месяца)</v>
      </c>
      <c r="C1" s="378"/>
      <c r="D1" s="378"/>
      <c r="E1" s="378"/>
      <c r="F1" s="378"/>
      <c r="G1" s="119"/>
    </row>
    <row r="2" spans="1:8" ht="55.5" customHeight="1" x14ac:dyDescent="0.25">
      <c r="A2" s="118" t="s">
        <v>23</v>
      </c>
      <c r="B2" s="118" t="s">
        <v>28</v>
      </c>
      <c r="C2" s="121" t="s">
        <v>114</v>
      </c>
      <c r="D2" s="432" t="s">
        <v>25</v>
      </c>
      <c r="E2" s="381"/>
      <c r="F2" s="381"/>
      <c r="G2" s="382"/>
    </row>
    <row r="3" spans="1:8" ht="15" customHeight="1" x14ac:dyDescent="0.25">
      <c r="A3" s="473">
        <v>2024</v>
      </c>
      <c r="B3" s="125">
        <v>1</v>
      </c>
      <c r="C3" s="122">
        <v>448.17</v>
      </c>
      <c r="D3" s="482" t="s">
        <v>37</v>
      </c>
      <c r="E3" s="483"/>
      <c r="F3" s="483"/>
      <c r="G3" s="484"/>
    </row>
    <row r="4" spans="1:8" x14ac:dyDescent="0.25">
      <c r="A4" s="474"/>
      <c r="B4" s="125">
        <v>2</v>
      </c>
      <c r="C4" s="122">
        <v>450.65</v>
      </c>
      <c r="D4" s="123"/>
      <c r="E4" s="123"/>
      <c r="F4" s="123"/>
      <c r="G4" s="123"/>
    </row>
    <row r="5" spans="1:8" x14ac:dyDescent="0.25">
      <c r="A5" s="474"/>
      <c r="B5" s="125">
        <v>3</v>
      </c>
      <c r="C5" s="122">
        <v>446.77</v>
      </c>
      <c r="D5" s="123"/>
      <c r="E5" s="123"/>
      <c r="F5" s="123"/>
      <c r="G5" s="123"/>
    </row>
    <row r="6" spans="1:8" x14ac:dyDescent="0.25">
      <c r="A6" s="474"/>
      <c r="B6" s="125">
        <v>4</v>
      </c>
      <c r="C6" s="122">
        <v>442.05</v>
      </c>
      <c r="D6" s="123"/>
      <c r="E6" s="123"/>
      <c r="F6" s="123"/>
      <c r="G6" s="123"/>
    </row>
    <row r="7" spans="1:8" x14ac:dyDescent="0.25">
      <c r="A7" s="474"/>
      <c r="B7" s="125">
        <v>5</v>
      </c>
      <c r="C7" s="122">
        <v>447.25</v>
      </c>
      <c r="D7" s="123"/>
      <c r="E7" s="123"/>
      <c r="F7" s="123"/>
      <c r="G7" s="123"/>
    </row>
    <row r="8" spans="1:8" x14ac:dyDescent="0.25">
      <c r="A8" s="474"/>
      <c r="B8" s="125">
        <v>6</v>
      </c>
      <c r="C8" s="122">
        <v>471.84</v>
      </c>
      <c r="D8" s="123"/>
      <c r="E8" s="123"/>
      <c r="F8" s="123"/>
      <c r="G8" s="123"/>
    </row>
    <row r="9" spans="1:8" x14ac:dyDescent="0.25">
      <c r="A9" s="474"/>
      <c r="B9" s="116">
        <v>7</v>
      </c>
      <c r="C9" s="122">
        <v>474.15</v>
      </c>
      <c r="D9" s="123"/>
      <c r="E9" s="123"/>
      <c r="F9" s="123"/>
      <c r="G9" s="123"/>
    </row>
    <row r="10" spans="1:8" x14ac:dyDescent="0.25">
      <c r="A10" s="474"/>
      <c r="B10" s="116">
        <v>8</v>
      </c>
      <c r="C10" s="124">
        <v>481.61</v>
      </c>
      <c r="D10" s="123"/>
      <c r="E10" s="123"/>
      <c r="F10" s="123"/>
      <c r="G10" s="123"/>
    </row>
    <row r="11" spans="1:8" s="59" customFormat="1" x14ac:dyDescent="0.25">
      <c r="A11" s="474"/>
      <c r="B11" s="116">
        <v>9</v>
      </c>
      <c r="C11" s="124">
        <v>481.11</v>
      </c>
      <c r="D11" s="123"/>
      <c r="E11" s="123"/>
      <c r="F11" s="123"/>
      <c r="G11" s="123"/>
      <c r="H11" s="41"/>
    </row>
    <row r="12" spans="1:8" s="59" customFormat="1" x14ac:dyDescent="0.25">
      <c r="A12" s="474"/>
      <c r="B12" s="116">
        <v>10</v>
      </c>
      <c r="C12" s="124">
        <v>488.23</v>
      </c>
      <c r="D12" s="123"/>
      <c r="E12" s="123"/>
      <c r="F12" s="123"/>
      <c r="G12" s="123"/>
      <c r="H12" s="41"/>
    </row>
    <row r="13" spans="1:8" x14ac:dyDescent="0.25">
      <c r="A13" s="474"/>
      <c r="B13" s="116">
        <v>11</v>
      </c>
      <c r="C13" s="124">
        <v>512.52</v>
      </c>
      <c r="D13" s="123"/>
      <c r="E13" s="123"/>
      <c r="F13" s="123"/>
      <c r="G13" s="123"/>
    </row>
    <row r="14" spans="1:8" x14ac:dyDescent="0.25">
      <c r="A14" s="474"/>
      <c r="B14" s="116">
        <v>12</v>
      </c>
      <c r="C14" s="124">
        <v>525.1</v>
      </c>
      <c r="D14" s="123"/>
      <c r="E14" s="123"/>
      <c r="F14" s="123"/>
      <c r="G14" s="123"/>
    </row>
    <row r="15" spans="1:8" x14ac:dyDescent="0.25">
      <c r="A15" s="485">
        <v>2025</v>
      </c>
      <c r="B15" s="116">
        <v>1</v>
      </c>
      <c r="C15" s="124">
        <v>518.20000000000005</v>
      </c>
      <c r="D15" s="123"/>
      <c r="E15" s="123"/>
      <c r="F15" s="123"/>
      <c r="G15" s="123"/>
    </row>
    <row r="16" spans="1:8" x14ac:dyDescent="0.25">
      <c r="A16" s="486"/>
      <c r="B16" s="116">
        <v>2</v>
      </c>
      <c r="C16" s="124">
        <v>499.1</v>
      </c>
    </row>
    <row r="17" spans="1:18" x14ac:dyDescent="0.25">
      <c r="A17" s="486"/>
      <c r="B17" s="116">
        <v>3</v>
      </c>
      <c r="C17" s="124">
        <v>504.27</v>
      </c>
    </row>
    <row r="18" spans="1:18" x14ac:dyDescent="0.25">
      <c r="A18" s="486"/>
      <c r="B18" s="116">
        <v>4</v>
      </c>
      <c r="C18" s="124">
        <v>512.48</v>
      </c>
    </row>
    <row r="19" spans="1:18" s="67" customFormat="1" x14ac:dyDescent="0.25">
      <c r="A19" s="486"/>
      <c r="B19" s="116">
        <v>5</v>
      </c>
      <c r="C19" s="124">
        <v>510.82</v>
      </c>
      <c r="H19" s="41"/>
    </row>
    <row r="20" spans="1:18" s="67" customFormat="1" x14ac:dyDescent="0.25">
      <c r="A20" s="486"/>
      <c r="B20" s="116">
        <v>6</v>
      </c>
      <c r="C20" s="124">
        <v>519.73</v>
      </c>
      <c r="H20" s="41"/>
    </row>
    <row r="21" spans="1:18" x14ac:dyDescent="0.25">
      <c r="A21" s="486"/>
      <c r="B21" s="116">
        <v>7</v>
      </c>
      <c r="C21" s="124">
        <v>540.72</v>
      </c>
    </row>
    <row r="22" spans="1:18" x14ac:dyDescent="0.25">
      <c r="A22" s="486"/>
      <c r="B22" s="116">
        <v>8</v>
      </c>
      <c r="C22" s="124">
        <v>538.6</v>
      </c>
    </row>
    <row r="23" spans="1:18" x14ac:dyDescent="0.25">
      <c r="A23" s="486"/>
      <c r="B23" s="116">
        <v>9</v>
      </c>
      <c r="C23" s="124">
        <v>549.07000000000005</v>
      </c>
    </row>
    <row r="24" spans="1:18" x14ac:dyDescent="0.25">
      <c r="A24" s="486"/>
      <c r="B24" s="116">
        <v>10</v>
      </c>
      <c r="C24" s="124">
        <v>529.96</v>
      </c>
      <c r="O24" s="321" t="s">
        <v>0</v>
      </c>
      <c r="P24" s="321"/>
      <c r="Q24" s="321"/>
      <c r="R24" s="321"/>
    </row>
    <row r="25" spans="1:18" x14ac:dyDescent="0.25">
      <c r="A25" s="486"/>
      <c r="B25" s="116">
        <v>11</v>
      </c>
      <c r="C25" s="124">
        <v>512.57000000000005</v>
      </c>
    </row>
    <row r="26" spans="1:18" x14ac:dyDescent="0.25">
      <c r="A26" s="475"/>
      <c r="B26" s="116">
        <v>12</v>
      </c>
      <c r="C26" s="124">
        <v>505.73</v>
      </c>
    </row>
    <row r="27" spans="1:18" x14ac:dyDescent="0.25">
      <c r="A27" s="363">
        <v>2026</v>
      </c>
      <c r="B27" s="116">
        <v>1</v>
      </c>
      <c r="C27" s="226">
        <v>501.24</v>
      </c>
    </row>
    <row r="28" spans="1:18" x14ac:dyDescent="0.25">
      <c r="A28" s="364"/>
      <c r="B28" s="116">
        <v>2</v>
      </c>
      <c r="C28" s="226">
        <v>497.69</v>
      </c>
    </row>
    <row r="29" spans="1:18" x14ac:dyDescent="0.25">
      <c r="A29" s="364"/>
      <c r="B29" s="116">
        <v>3</v>
      </c>
      <c r="C29" s="226">
        <v>478.15</v>
      </c>
    </row>
    <row r="30" spans="1:18" x14ac:dyDescent="0.25">
      <c r="A30" s="364"/>
      <c r="B30" s="116">
        <v>4</v>
      </c>
      <c r="C30" s="226">
        <v>463.09</v>
      </c>
    </row>
  </sheetData>
  <mergeCells count="7">
    <mergeCell ref="A27:A30"/>
    <mergeCell ref="B1:F1"/>
    <mergeCell ref="O24:R24"/>
    <mergeCell ref="D2:G2"/>
    <mergeCell ref="D3:G3"/>
    <mergeCell ref="A3:A14"/>
    <mergeCell ref="A15:A26"/>
  </mergeCells>
  <hyperlinks>
    <hyperlink ref="O24:R24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Q39"/>
  <sheetViews>
    <sheetView showGridLines="0" view="pageBreakPreview" zoomScaleNormal="100" zoomScaleSheetLayoutView="100" workbookViewId="0">
      <selection activeCell="E13" sqref="E13"/>
    </sheetView>
  </sheetViews>
  <sheetFormatPr defaultColWidth="9.140625" defaultRowHeight="15" x14ac:dyDescent="0.25"/>
  <cols>
    <col min="1" max="1" width="11.7109375" customWidth="1"/>
    <col min="4" max="4" width="11.42578125" customWidth="1"/>
    <col min="5" max="5" width="9.5703125" customWidth="1"/>
    <col min="9" max="10" width="6.28515625" customWidth="1"/>
    <col min="11" max="11" width="1.5703125" style="41" customWidth="1"/>
    <col min="12" max="13" width="15.85546875" customWidth="1"/>
    <col min="14" max="17" width="8.140625" customWidth="1"/>
  </cols>
  <sheetData>
    <row r="1" spans="1:11" ht="21.75" customHeight="1" x14ac:dyDescent="0.25">
      <c r="A1" s="103" t="s">
        <v>165</v>
      </c>
      <c r="B1" s="339" t="str">
        <f>INDEX(Содержание!$B$3:$G$36,MATCH(A1,Содержание!$A$3:$A$36,0),1)</f>
        <v>Денежная масса, % г/г</v>
      </c>
      <c r="C1" s="340"/>
      <c r="D1" s="340"/>
      <c r="E1" s="340"/>
      <c r="F1" s="340"/>
      <c r="G1" s="340"/>
      <c r="H1" s="340"/>
      <c r="I1" s="340"/>
      <c r="J1" s="340"/>
    </row>
    <row r="2" spans="1:11" ht="63" customHeight="1" x14ac:dyDescent="0.25">
      <c r="A2" s="109" t="s">
        <v>23</v>
      </c>
      <c r="B2" s="21" t="s">
        <v>28</v>
      </c>
      <c r="C2" s="21" t="s">
        <v>124</v>
      </c>
      <c r="D2" s="21" t="s">
        <v>47</v>
      </c>
      <c r="E2" s="21" t="s">
        <v>57</v>
      </c>
      <c r="F2" s="21" t="s">
        <v>42</v>
      </c>
      <c r="G2" s="491" t="s">
        <v>25</v>
      </c>
      <c r="H2" s="492"/>
      <c r="I2" s="492"/>
      <c r="J2" s="493"/>
    </row>
    <row r="3" spans="1:11" x14ac:dyDescent="0.25">
      <c r="A3" s="487">
        <v>2024</v>
      </c>
      <c r="B3" s="145">
        <v>1</v>
      </c>
      <c r="C3" s="22">
        <v>2.3713515465509438</v>
      </c>
      <c r="D3" s="22">
        <v>15.213301692099728</v>
      </c>
      <c r="E3" s="22">
        <v>-7.0937059453741611</v>
      </c>
      <c r="F3" s="22">
        <v>10.5</v>
      </c>
      <c r="G3" s="494" t="s">
        <v>37</v>
      </c>
      <c r="H3" s="495"/>
      <c r="I3" s="495"/>
      <c r="J3" s="496"/>
    </row>
    <row r="4" spans="1:11" x14ac:dyDescent="0.25">
      <c r="A4" s="488"/>
      <c r="B4" s="145">
        <v>2</v>
      </c>
      <c r="C4" s="22">
        <v>6.7321803714429596</v>
      </c>
      <c r="D4" s="22">
        <v>18.539198957359996</v>
      </c>
      <c r="E4" s="22">
        <v>-10.812983031156755</v>
      </c>
      <c r="F4" s="22">
        <v>14.458396297646077</v>
      </c>
      <c r="G4" s="494" t="s">
        <v>29</v>
      </c>
      <c r="H4" s="495"/>
      <c r="I4" s="495"/>
      <c r="J4" s="496"/>
    </row>
    <row r="5" spans="1:11" x14ac:dyDescent="0.25">
      <c r="A5" s="488"/>
      <c r="B5" s="145">
        <v>3</v>
      </c>
      <c r="C5" s="22">
        <v>5.2061133347946473</v>
      </c>
      <c r="D5" s="22">
        <v>17.043418474794272</v>
      </c>
      <c r="E5" s="22">
        <v>-9.8568144528244588</v>
      </c>
      <c r="F5" s="22">
        <v>12.392717356765727</v>
      </c>
    </row>
    <row r="6" spans="1:11" x14ac:dyDescent="0.25">
      <c r="A6" s="488"/>
      <c r="B6" s="145">
        <v>4</v>
      </c>
      <c r="C6" s="22">
        <v>5.3273104982461978</v>
      </c>
      <c r="D6" s="22">
        <v>16.890852419277689</v>
      </c>
      <c r="E6" s="22">
        <v>-9.517695066012374</v>
      </c>
      <c r="F6" s="22">
        <v>12.700467851511828</v>
      </c>
    </row>
    <row r="7" spans="1:11" x14ac:dyDescent="0.25">
      <c r="A7" s="488"/>
      <c r="B7" s="145">
        <v>5</v>
      </c>
      <c r="C7" s="22">
        <v>7.2153658878258415</v>
      </c>
      <c r="D7" s="22">
        <v>16.074903011428866</v>
      </c>
      <c r="E7" s="22">
        <v>-10.988720670810599</v>
      </c>
      <c r="F7" s="22">
        <v>12.301548228447954</v>
      </c>
    </row>
    <row r="8" spans="1:11" x14ac:dyDescent="0.25">
      <c r="A8" s="488"/>
      <c r="B8" s="145">
        <v>6</v>
      </c>
      <c r="C8" s="22">
        <v>10.7390397456351</v>
      </c>
      <c r="D8" s="22">
        <v>16.086208436166231</v>
      </c>
      <c r="E8" s="22">
        <v>-12.582604185723124</v>
      </c>
      <c r="F8" s="22">
        <v>14.242643996078879</v>
      </c>
    </row>
    <row r="9" spans="1:11" x14ac:dyDescent="0.25">
      <c r="A9" s="488"/>
      <c r="B9" s="145">
        <v>7</v>
      </c>
      <c r="C9" s="22">
        <v>14.189801751978262</v>
      </c>
      <c r="D9" s="22">
        <v>17.815258697401543</v>
      </c>
      <c r="E9" s="22">
        <v>-13.726054379035276</v>
      </c>
      <c r="F9" s="22">
        <v>18.279006070345517</v>
      </c>
      <c r="G9" s="4"/>
    </row>
    <row r="10" spans="1:11" x14ac:dyDescent="0.25">
      <c r="A10" s="488"/>
      <c r="B10" s="145">
        <v>8</v>
      </c>
      <c r="C10" s="22">
        <v>16.513103319599992</v>
      </c>
      <c r="D10" s="22">
        <v>18.016377087299951</v>
      </c>
      <c r="E10" s="22">
        <v>-17.812954214808169</v>
      </c>
      <c r="F10" s="22">
        <v>16.716526192091411</v>
      </c>
      <c r="G10" s="4"/>
    </row>
    <row r="11" spans="1:11" x14ac:dyDescent="0.25">
      <c r="A11" s="488"/>
      <c r="B11" s="145">
        <v>9</v>
      </c>
      <c r="C11" s="22">
        <v>18.686710755751633</v>
      </c>
      <c r="D11" s="22">
        <v>15.572350020355007</v>
      </c>
      <c r="E11" s="22">
        <v>-17.83468226084393</v>
      </c>
      <c r="F11" s="22">
        <v>16.424378515263136</v>
      </c>
      <c r="G11" s="4"/>
    </row>
    <row r="12" spans="1:11" x14ac:dyDescent="0.25">
      <c r="A12" s="488"/>
      <c r="B12" s="145">
        <v>10</v>
      </c>
      <c r="C12" s="22">
        <v>18.862124197986368</v>
      </c>
      <c r="D12" s="22">
        <v>15.778693072279861</v>
      </c>
      <c r="E12" s="22">
        <v>-16.842820343725119</v>
      </c>
      <c r="F12" s="22">
        <v>17.79799692654078</v>
      </c>
      <c r="G12" s="4"/>
    </row>
    <row r="13" spans="1:11" x14ac:dyDescent="0.25">
      <c r="A13" s="488"/>
      <c r="B13" s="146">
        <v>11</v>
      </c>
      <c r="C13" s="22">
        <v>20.843364130140571</v>
      </c>
      <c r="D13" s="22">
        <v>18.207783992957594</v>
      </c>
      <c r="E13" s="22">
        <v>-19.602563103539236</v>
      </c>
      <c r="F13" s="22">
        <v>19.448585019557452</v>
      </c>
    </row>
    <row r="14" spans="1:11" x14ac:dyDescent="0.25">
      <c r="A14" s="488"/>
      <c r="B14" s="146">
        <v>12</v>
      </c>
      <c r="C14" s="22">
        <v>23.230829960152946</v>
      </c>
      <c r="D14" s="22">
        <v>14.517775244485588</v>
      </c>
      <c r="E14" s="22">
        <v>-18.536779398296094</v>
      </c>
      <c r="F14" s="22">
        <v>19.211825806341682</v>
      </c>
    </row>
    <row r="15" spans="1:11" x14ac:dyDescent="0.25">
      <c r="A15" s="489">
        <v>2025</v>
      </c>
      <c r="B15" s="221">
        <v>1</v>
      </c>
      <c r="C15" s="22">
        <v>24.489031227520041</v>
      </c>
      <c r="D15" s="22">
        <v>16.29989139308821</v>
      </c>
      <c r="E15" s="22">
        <v>-21.298044895886591</v>
      </c>
      <c r="F15" s="22">
        <v>19.490877724722434</v>
      </c>
    </row>
    <row r="16" spans="1:11" s="67" customFormat="1" x14ac:dyDescent="0.25">
      <c r="A16" s="490"/>
      <c r="B16" s="221">
        <v>2</v>
      </c>
      <c r="C16" s="22">
        <v>21.882237845858594</v>
      </c>
      <c r="D16" s="22">
        <v>15.283312770979604</v>
      </c>
      <c r="E16" s="22">
        <v>-18.82793254162101</v>
      </c>
      <c r="F16" s="22">
        <v>18.337618075217282</v>
      </c>
      <c r="K16" s="41"/>
    </row>
    <row r="17" spans="1:11" s="67" customFormat="1" x14ac:dyDescent="0.25">
      <c r="A17" s="490"/>
      <c r="B17" s="221">
        <v>3</v>
      </c>
      <c r="C17" s="22">
        <v>21.89811177369771</v>
      </c>
      <c r="D17" s="22">
        <v>17.979745815072189</v>
      </c>
      <c r="E17" s="22">
        <v>-22.426447146389606</v>
      </c>
      <c r="F17" s="22">
        <v>17.451410442380098</v>
      </c>
      <c r="K17" s="41"/>
    </row>
    <row r="18" spans="1:11" s="67" customFormat="1" x14ac:dyDescent="0.25">
      <c r="A18" s="490"/>
      <c r="B18" s="221">
        <v>4</v>
      </c>
      <c r="C18" s="22">
        <v>25.352389967234956</v>
      </c>
      <c r="D18" s="22">
        <v>17.166064648505127</v>
      </c>
      <c r="E18" s="22">
        <v>-21.929934887926539</v>
      </c>
      <c r="F18" s="22">
        <v>20.588519727817662</v>
      </c>
      <c r="K18" s="41"/>
    </row>
    <row r="19" spans="1:11" x14ac:dyDescent="0.25">
      <c r="A19" s="490"/>
      <c r="B19" s="221">
        <v>5</v>
      </c>
      <c r="C19" s="22">
        <v>24.248703237239841</v>
      </c>
      <c r="D19" s="22">
        <v>17.955072510497374</v>
      </c>
      <c r="E19" s="22">
        <v>-21.811404498738181</v>
      </c>
      <c r="F19" s="22">
        <v>20.392371249000298</v>
      </c>
    </row>
    <row r="20" spans="1:11" x14ac:dyDescent="0.25">
      <c r="A20" s="490"/>
      <c r="B20" s="221">
        <v>6</v>
      </c>
      <c r="C20" s="22">
        <v>21.237916377285732</v>
      </c>
      <c r="D20" s="22">
        <v>18.428480123702709</v>
      </c>
      <c r="E20" s="22">
        <v>-21.41562146671188</v>
      </c>
      <c r="F20" s="22">
        <v>18.250775034273904</v>
      </c>
    </row>
    <row r="21" spans="1:11" x14ac:dyDescent="0.25">
      <c r="A21" s="490"/>
      <c r="B21" s="221">
        <v>7</v>
      </c>
      <c r="C21" s="22">
        <v>20.471639997775981</v>
      </c>
      <c r="D21" s="22">
        <v>19.04864141172694</v>
      </c>
      <c r="E21" s="22">
        <v>-22.917479220056652</v>
      </c>
      <c r="F21" s="22">
        <v>16.602802189446574</v>
      </c>
    </row>
    <row r="22" spans="1:11" x14ac:dyDescent="0.25">
      <c r="A22" s="490"/>
      <c r="B22" s="221">
        <v>8</v>
      </c>
      <c r="C22" s="22">
        <v>20.537025668826757</v>
      </c>
      <c r="D22" s="22">
        <v>19.758468648959369</v>
      </c>
      <c r="E22" s="22">
        <v>-21.994112336970385</v>
      </c>
      <c r="F22" s="22">
        <v>18.301381980814035</v>
      </c>
    </row>
    <row r="23" spans="1:11" x14ac:dyDescent="0.25">
      <c r="A23" s="490"/>
      <c r="B23" s="221">
        <v>9</v>
      </c>
      <c r="C23" s="22">
        <v>21.97819433225893</v>
      </c>
      <c r="D23" s="22">
        <v>21.041427036781052</v>
      </c>
      <c r="E23" s="22">
        <v>-24.798252066807802</v>
      </c>
      <c r="F23" s="22">
        <v>18.221369302231789</v>
      </c>
    </row>
    <row r="24" spans="1:11" x14ac:dyDescent="0.25">
      <c r="A24" s="490"/>
      <c r="B24" s="221">
        <v>10</v>
      </c>
      <c r="C24" s="22">
        <v>20.4394800018481</v>
      </c>
      <c r="D24" s="22">
        <v>21.263283033593535</v>
      </c>
      <c r="E24" s="22">
        <v>-23.957392969702944</v>
      </c>
      <c r="F24" s="22">
        <v>17.74537006571931</v>
      </c>
    </row>
    <row r="25" spans="1:11" x14ac:dyDescent="0.25">
      <c r="A25" s="222"/>
      <c r="B25" s="221">
        <v>11</v>
      </c>
      <c r="C25" s="22">
        <v>18.448005207136081</v>
      </c>
      <c r="D25" s="22">
        <v>18.560767053907316</v>
      </c>
      <c r="E25" s="22">
        <v>-21.955356261335172</v>
      </c>
      <c r="F25" s="22">
        <v>15.053415999684628</v>
      </c>
    </row>
    <row r="26" spans="1:11" x14ac:dyDescent="0.25">
      <c r="A26" s="220"/>
      <c r="B26" s="147">
        <v>12</v>
      </c>
      <c r="C26" s="22">
        <v>16.775767651814483</v>
      </c>
      <c r="D26" s="22">
        <v>17.875931974002938</v>
      </c>
      <c r="E26" s="22">
        <v>-19.120082197762891</v>
      </c>
      <c r="F26" s="22">
        <v>15.531617428056125</v>
      </c>
    </row>
    <row r="27" spans="1:11" x14ac:dyDescent="0.25">
      <c r="A27" s="489">
        <v>2026</v>
      </c>
      <c r="B27" s="147">
        <v>1</v>
      </c>
      <c r="C27" s="22">
        <v>22.091989658802071</v>
      </c>
      <c r="D27" s="22">
        <v>19.124487155712401</v>
      </c>
      <c r="E27" s="22">
        <v>-27.676361810234447</v>
      </c>
      <c r="F27" s="22">
        <v>13.540115004277396</v>
      </c>
    </row>
    <row r="28" spans="1:11" x14ac:dyDescent="0.25">
      <c r="A28" s="490"/>
      <c r="B28" s="147">
        <v>2</v>
      </c>
      <c r="C28" s="22">
        <v>25.297551954705764</v>
      </c>
      <c r="D28" s="22">
        <v>18.61323640881238</v>
      </c>
      <c r="E28" s="22">
        <v>-30.503394622275501</v>
      </c>
      <c r="F28" s="22">
        <v>13.407393741237572</v>
      </c>
    </row>
    <row r="29" spans="1:11" x14ac:dyDescent="0.25">
      <c r="A29" s="490"/>
      <c r="B29" s="147">
        <v>3</v>
      </c>
      <c r="C29" s="22">
        <v>14.301585010314778</v>
      </c>
      <c r="D29" s="22">
        <v>17.407189033764286</v>
      </c>
      <c r="E29" s="22">
        <v>-17.50439603497415</v>
      </c>
      <c r="F29" s="22">
        <v>14.204378009098356</v>
      </c>
    </row>
    <row r="30" spans="1:11" x14ac:dyDescent="0.25">
      <c r="A30" s="490"/>
      <c r="B30" s="147">
        <v>4</v>
      </c>
      <c r="C30" s="22">
        <v>10.556160310272137</v>
      </c>
      <c r="D30" s="22">
        <v>17.50333767403038</v>
      </c>
      <c r="E30" s="22">
        <v>-14.923149212447422</v>
      </c>
      <c r="F30" s="22">
        <v>13.136348771852374</v>
      </c>
    </row>
    <row r="39" spans="14:17" x14ac:dyDescent="0.25">
      <c r="N39" s="321" t="s">
        <v>0</v>
      </c>
      <c r="O39" s="321"/>
      <c r="P39" s="321"/>
      <c r="Q39" s="321"/>
    </row>
  </sheetData>
  <mergeCells count="8">
    <mergeCell ref="A3:A14"/>
    <mergeCell ref="A15:A24"/>
    <mergeCell ref="N39:Q39"/>
    <mergeCell ref="B1:J1"/>
    <mergeCell ref="G2:J2"/>
    <mergeCell ref="G3:J3"/>
    <mergeCell ref="G4:J4"/>
    <mergeCell ref="A27:A30"/>
  </mergeCells>
  <hyperlinks>
    <hyperlink ref="N39:Q39" location="Содержание!A1" display="Содержание"/>
    <hyperlink ref="A1" location="'31'!A1" display="График 31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G4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9"/>
  <sheetViews>
    <sheetView showGridLines="0" view="pageBreakPreview" zoomScaleNormal="100" zoomScaleSheetLayoutView="100" workbookViewId="0">
      <selection activeCell="W4" sqref="W4"/>
    </sheetView>
  </sheetViews>
  <sheetFormatPr defaultColWidth="9.140625" defaultRowHeight="15" x14ac:dyDescent="0.25"/>
  <cols>
    <col min="1" max="1" width="9.85546875" style="159" bestFit="1" customWidth="1"/>
    <col min="2" max="2" width="7" style="159" customWidth="1"/>
    <col min="3" max="3" width="26" style="159" bestFit="1" customWidth="1"/>
    <col min="4" max="4" width="35.85546875" style="159" bestFit="1" customWidth="1"/>
    <col min="5" max="7" width="7" style="159" customWidth="1"/>
    <col min="8" max="8" width="32.7109375" style="159" customWidth="1"/>
    <col min="9" max="9" width="1.5703125" style="159" customWidth="1"/>
    <col min="10" max="16384" width="9.140625" style="159"/>
  </cols>
  <sheetData>
    <row r="1" spans="1:17" ht="36" customHeight="1" x14ac:dyDescent="0.25">
      <c r="A1" s="103" t="s">
        <v>166</v>
      </c>
      <c r="B1" s="339" t="str">
        <f>INDEX(Содержание!$B$3:$G$36,MATCH(A1,Содержание!$A$3:$A$36,0),1)</f>
        <v>Объем выпуска ГЦБ МФ РК на внутреннем и внешних рынках, трлн тенге</v>
      </c>
      <c r="C1" s="340"/>
      <c r="D1" s="340"/>
      <c r="E1" s="340"/>
      <c r="F1" s="340"/>
      <c r="G1" s="340"/>
      <c r="H1" s="340"/>
      <c r="I1" s="19"/>
    </row>
    <row r="2" spans="1:17" ht="15" customHeight="1" x14ac:dyDescent="0.25">
      <c r="A2" s="232" t="s">
        <v>23</v>
      </c>
      <c r="B2" s="232" t="s">
        <v>28</v>
      </c>
      <c r="C2" s="223" t="s">
        <v>122</v>
      </c>
      <c r="D2" s="223" t="s">
        <v>123</v>
      </c>
      <c r="E2" s="497" t="s">
        <v>25</v>
      </c>
      <c r="F2" s="497"/>
      <c r="G2" s="497"/>
      <c r="H2" s="497"/>
      <c r="I2" s="19"/>
    </row>
    <row r="3" spans="1:17" s="12" customFormat="1" x14ac:dyDescent="0.25">
      <c r="A3" s="498">
        <v>2024</v>
      </c>
      <c r="B3" s="116">
        <v>1</v>
      </c>
      <c r="C3" s="224">
        <v>1.0018420583619798</v>
      </c>
      <c r="D3" s="165">
        <v>0</v>
      </c>
      <c r="E3" s="499" t="s">
        <v>37</v>
      </c>
      <c r="F3" s="499"/>
      <c r="G3" s="499"/>
      <c r="H3" s="499"/>
      <c r="I3" s="19"/>
      <c r="J3" s="159"/>
      <c r="K3" s="159"/>
      <c r="L3" s="159"/>
      <c r="M3" s="159"/>
    </row>
    <row r="4" spans="1:17" s="12" customFormat="1" x14ac:dyDescent="0.25">
      <c r="A4" s="498"/>
      <c r="B4" s="116">
        <v>2</v>
      </c>
      <c r="C4" s="224">
        <v>0.43183052136659</v>
      </c>
      <c r="D4" s="165">
        <v>0</v>
      </c>
      <c r="E4" s="500" t="s">
        <v>29</v>
      </c>
      <c r="F4" s="500"/>
      <c r="G4" s="500"/>
      <c r="H4" s="500"/>
      <c r="I4" s="19"/>
      <c r="J4" s="159"/>
      <c r="K4" s="159"/>
      <c r="L4" s="159"/>
      <c r="M4" s="159"/>
    </row>
    <row r="5" spans="1:17" s="12" customFormat="1" x14ac:dyDescent="0.25">
      <c r="A5" s="498"/>
      <c r="B5" s="116">
        <v>3</v>
      </c>
      <c r="C5" s="224">
        <v>0.42208844447303007</v>
      </c>
      <c r="D5" s="165">
        <v>0</v>
      </c>
      <c r="I5" s="19"/>
      <c r="J5" s="159"/>
      <c r="K5" s="159"/>
      <c r="L5" s="159"/>
      <c r="M5" s="159"/>
    </row>
    <row r="6" spans="1:17" s="12" customFormat="1" x14ac:dyDescent="0.25">
      <c r="A6" s="498"/>
      <c r="B6" s="116">
        <v>4</v>
      </c>
      <c r="C6" s="224">
        <v>0.61617244953423989</v>
      </c>
      <c r="D6" s="165">
        <v>0</v>
      </c>
      <c r="G6" s="159"/>
      <c r="I6" s="19"/>
      <c r="J6" s="159"/>
      <c r="K6" s="159"/>
      <c r="L6" s="159"/>
      <c r="M6" s="159"/>
    </row>
    <row r="7" spans="1:17" s="12" customFormat="1" x14ac:dyDescent="0.25">
      <c r="A7" s="498"/>
      <c r="B7" s="116">
        <v>5</v>
      </c>
      <c r="C7" s="224">
        <v>0.43412625643052044</v>
      </c>
      <c r="D7" s="165">
        <v>0</v>
      </c>
      <c r="I7" s="19"/>
      <c r="K7" s="159"/>
      <c r="L7" s="159"/>
      <c r="M7" s="159"/>
    </row>
    <row r="8" spans="1:17" s="12" customFormat="1" x14ac:dyDescent="0.25">
      <c r="A8" s="498"/>
      <c r="B8" s="116">
        <v>6</v>
      </c>
      <c r="C8" s="224">
        <v>0.82609840276582924</v>
      </c>
      <c r="D8" s="165">
        <v>0</v>
      </c>
      <c r="I8" s="19"/>
      <c r="K8" s="159"/>
      <c r="L8" s="159"/>
      <c r="M8" s="159"/>
    </row>
    <row r="9" spans="1:17" s="12" customFormat="1" x14ac:dyDescent="0.25">
      <c r="A9" s="498"/>
      <c r="B9" s="116">
        <v>7</v>
      </c>
      <c r="C9" s="224">
        <v>0.97857000000000005</v>
      </c>
      <c r="D9" s="165">
        <v>0</v>
      </c>
      <c r="I9" s="19"/>
      <c r="K9" s="159"/>
      <c r="L9" s="159"/>
      <c r="M9" s="159"/>
    </row>
    <row r="10" spans="1:17" s="12" customFormat="1" x14ac:dyDescent="0.25">
      <c r="A10" s="498"/>
      <c r="B10" s="116">
        <v>8</v>
      </c>
      <c r="C10" s="224">
        <v>0.38427999999999995</v>
      </c>
      <c r="D10" s="165">
        <v>0</v>
      </c>
      <c r="I10" s="19"/>
      <c r="K10" s="159"/>
      <c r="L10" s="159"/>
      <c r="M10" s="159"/>
    </row>
    <row r="11" spans="1:17" s="12" customFormat="1" x14ac:dyDescent="0.25">
      <c r="A11" s="498"/>
      <c r="B11" s="116">
        <v>9</v>
      </c>
      <c r="C11" s="224">
        <v>0.25712000000000002</v>
      </c>
      <c r="D11" s="165">
        <v>0</v>
      </c>
      <c r="I11" s="19"/>
      <c r="K11" s="159"/>
      <c r="L11" s="159"/>
      <c r="M11" s="159"/>
    </row>
    <row r="12" spans="1:17" s="12" customFormat="1" x14ac:dyDescent="0.25">
      <c r="A12" s="498"/>
      <c r="B12" s="116">
        <v>10</v>
      </c>
      <c r="C12" s="224">
        <v>0.59305999999999992</v>
      </c>
      <c r="D12" s="194">
        <v>0.73399999999999999</v>
      </c>
      <c r="I12" s="19"/>
      <c r="K12" s="159"/>
      <c r="L12" s="159"/>
      <c r="M12" s="159"/>
    </row>
    <row r="13" spans="1:17" s="12" customFormat="1" x14ac:dyDescent="0.25">
      <c r="A13" s="498"/>
      <c r="B13" s="116">
        <v>11</v>
      </c>
      <c r="C13" s="224">
        <v>7.6530000000000001E-2</v>
      </c>
      <c r="D13" s="195">
        <v>0</v>
      </c>
      <c r="G13" s="12" t="s">
        <v>34</v>
      </c>
      <c r="I13" s="19"/>
      <c r="K13" s="159"/>
      <c r="L13" s="159"/>
      <c r="M13" s="159"/>
    </row>
    <row r="14" spans="1:17" s="12" customFormat="1" x14ac:dyDescent="0.25">
      <c r="A14" s="498"/>
      <c r="B14" s="116">
        <v>12</v>
      </c>
      <c r="C14" s="224">
        <v>2.3539999999999998E-2</v>
      </c>
      <c r="D14" s="195">
        <v>0</v>
      </c>
      <c r="I14" s="19"/>
      <c r="K14" s="159"/>
      <c r="L14" s="159"/>
      <c r="M14" s="159"/>
    </row>
    <row r="15" spans="1:17" s="12" customFormat="1" x14ac:dyDescent="0.25">
      <c r="A15" s="384">
        <v>2025</v>
      </c>
      <c r="B15" s="116">
        <v>1</v>
      </c>
      <c r="C15" s="224">
        <v>0.28605455705371002</v>
      </c>
      <c r="D15" s="165">
        <v>0</v>
      </c>
      <c r="I15" s="19"/>
      <c r="K15" s="159"/>
      <c r="L15" s="159"/>
      <c r="M15" s="159"/>
    </row>
    <row r="16" spans="1:17" s="12" customFormat="1" x14ac:dyDescent="0.25">
      <c r="A16" s="385"/>
      <c r="B16" s="116">
        <v>2</v>
      </c>
      <c r="C16" s="224">
        <v>0.51446983186978978</v>
      </c>
      <c r="D16" s="165">
        <v>0</v>
      </c>
      <c r="I16" s="19"/>
      <c r="K16" s="159"/>
      <c r="L16" s="159"/>
      <c r="N16" s="159"/>
      <c r="O16" s="159"/>
      <c r="P16" s="159"/>
      <c r="Q16" s="159"/>
    </row>
    <row r="17" spans="1:13" s="12" customFormat="1" x14ac:dyDescent="0.25">
      <c r="A17" s="385"/>
      <c r="B17" s="139">
        <v>3</v>
      </c>
      <c r="C17" s="224">
        <v>0.61441422728410999</v>
      </c>
      <c r="D17" s="165">
        <v>0</v>
      </c>
      <c r="I17" s="19"/>
      <c r="K17" s="159"/>
      <c r="L17" s="159"/>
      <c r="M17" s="159"/>
    </row>
    <row r="18" spans="1:13" s="12" customFormat="1" x14ac:dyDescent="0.25">
      <c r="A18" s="385"/>
      <c r="B18" s="139">
        <v>4</v>
      </c>
      <c r="C18" s="224">
        <v>0.59931906055271011</v>
      </c>
      <c r="D18" s="165">
        <v>0</v>
      </c>
      <c r="I18" s="19"/>
      <c r="K18" s="159"/>
      <c r="L18" s="159"/>
    </row>
    <row r="19" spans="1:13" s="12" customFormat="1" x14ac:dyDescent="0.25">
      <c r="A19" s="385"/>
      <c r="B19" s="166">
        <v>5</v>
      </c>
      <c r="C19" s="224">
        <v>0.68806546255167</v>
      </c>
      <c r="D19" s="165">
        <v>0</v>
      </c>
      <c r="I19" s="19"/>
      <c r="K19" s="159"/>
      <c r="L19" s="159"/>
      <c r="M19" s="159"/>
    </row>
    <row r="20" spans="1:13" s="12" customFormat="1" x14ac:dyDescent="0.25">
      <c r="A20" s="385"/>
      <c r="B20" s="166">
        <v>6</v>
      </c>
      <c r="C20" s="224">
        <v>0.63003656627306004</v>
      </c>
      <c r="D20" s="165">
        <v>1.3</v>
      </c>
      <c r="I20" s="19"/>
      <c r="K20" s="159"/>
      <c r="L20" s="159"/>
      <c r="M20" s="159"/>
    </row>
    <row r="21" spans="1:13" s="12" customFormat="1" x14ac:dyDescent="0.25">
      <c r="A21" s="385"/>
      <c r="B21" s="166">
        <v>7</v>
      </c>
      <c r="C21" s="224">
        <v>0.73149399999999998</v>
      </c>
      <c r="D21" s="165">
        <v>0</v>
      </c>
      <c r="I21" s="19"/>
      <c r="K21" s="159"/>
      <c r="L21" s="159"/>
      <c r="M21" s="159"/>
    </row>
    <row r="22" spans="1:13" s="12" customFormat="1" x14ac:dyDescent="0.25">
      <c r="A22" s="385"/>
      <c r="B22" s="116">
        <v>8</v>
      </c>
      <c r="C22" s="224">
        <v>0.67164999999999997</v>
      </c>
      <c r="D22" s="165">
        <v>0</v>
      </c>
      <c r="I22" s="19"/>
      <c r="K22" s="159"/>
      <c r="L22" s="159"/>
      <c r="M22" s="159"/>
    </row>
    <row r="23" spans="1:13" s="12" customFormat="1" x14ac:dyDescent="0.25">
      <c r="A23" s="385"/>
      <c r="B23" s="116">
        <v>9</v>
      </c>
      <c r="C23" s="224">
        <v>0.52241329999999997</v>
      </c>
      <c r="D23" s="165">
        <v>0</v>
      </c>
      <c r="I23" s="19"/>
      <c r="K23" s="159"/>
      <c r="L23" s="159"/>
      <c r="M23" s="159"/>
    </row>
    <row r="24" spans="1:13" s="12" customFormat="1" x14ac:dyDescent="0.25">
      <c r="A24" s="385"/>
      <c r="B24" s="139">
        <v>10</v>
      </c>
      <c r="C24" s="224">
        <v>0.52152300000000007</v>
      </c>
      <c r="D24" s="165">
        <v>0.80400000000000005</v>
      </c>
      <c r="I24" s="19"/>
      <c r="K24" s="159"/>
      <c r="L24" s="159"/>
      <c r="M24" s="159"/>
    </row>
    <row r="25" spans="1:13" s="12" customFormat="1" x14ac:dyDescent="0.25">
      <c r="A25" s="385"/>
      <c r="B25" s="139">
        <v>11</v>
      </c>
      <c r="C25" s="224">
        <v>0.58429999999999993</v>
      </c>
      <c r="D25" s="165">
        <v>0</v>
      </c>
      <c r="I25" s="19"/>
      <c r="K25" s="159"/>
      <c r="L25" s="159"/>
      <c r="M25" s="159"/>
    </row>
    <row r="26" spans="1:13" s="12" customFormat="1" x14ac:dyDescent="0.25">
      <c r="A26" s="385"/>
      <c r="B26" s="227">
        <v>12</v>
      </c>
      <c r="C26" s="224">
        <v>0.28399999999999997</v>
      </c>
      <c r="D26" s="165">
        <v>0</v>
      </c>
      <c r="I26" s="19"/>
      <c r="K26" s="159"/>
      <c r="L26" s="159" t="s">
        <v>34</v>
      </c>
      <c r="M26" s="159"/>
    </row>
    <row r="27" spans="1:13" s="12" customFormat="1" x14ac:dyDescent="0.25">
      <c r="A27" s="501">
        <v>2026</v>
      </c>
      <c r="B27" s="166">
        <v>1</v>
      </c>
      <c r="C27" s="275">
        <v>0.43605594609193998</v>
      </c>
      <c r="D27" s="275">
        <v>0</v>
      </c>
      <c r="I27" s="19"/>
      <c r="K27" s="159"/>
      <c r="L27" s="159"/>
      <c r="M27" s="159"/>
    </row>
    <row r="28" spans="1:13" s="12" customFormat="1" x14ac:dyDescent="0.25">
      <c r="A28" s="501"/>
      <c r="B28" s="276">
        <v>2</v>
      </c>
      <c r="C28" s="275">
        <v>0.55700000000000005</v>
      </c>
      <c r="D28" s="275" t="s">
        <v>192</v>
      </c>
      <c r="I28" s="19"/>
      <c r="K28" s="159"/>
      <c r="L28" s="159"/>
      <c r="M28" s="159"/>
    </row>
    <row r="29" spans="1:13" x14ac:dyDescent="0.25">
      <c r="A29" s="501"/>
      <c r="B29" s="277">
        <v>3</v>
      </c>
      <c r="C29" s="275">
        <v>0.56799999999999995</v>
      </c>
      <c r="D29" s="275" t="s">
        <v>192</v>
      </c>
      <c r="I29" s="19"/>
    </row>
    <row r="30" spans="1:13" x14ac:dyDescent="0.25">
      <c r="A30" s="501"/>
      <c r="B30" s="277">
        <v>4</v>
      </c>
      <c r="C30" s="275">
        <v>0.61599999999999999</v>
      </c>
      <c r="D30" s="275" t="s">
        <v>192</v>
      </c>
      <c r="I30" s="19"/>
    </row>
    <row r="31" spans="1:13" x14ac:dyDescent="0.25">
      <c r="I31" s="19"/>
    </row>
    <row r="32" spans="1:13" x14ac:dyDescent="0.25">
      <c r="I32" s="19"/>
    </row>
    <row r="33" spans="9:17" x14ac:dyDescent="0.25">
      <c r="I33" s="19"/>
    </row>
    <row r="34" spans="9:17" x14ac:dyDescent="0.25">
      <c r="I34" s="19"/>
    </row>
    <row r="35" spans="9:17" x14ac:dyDescent="0.25">
      <c r="I35" s="19"/>
    </row>
    <row r="36" spans="9:17" x14ac:dyDescent="0.25">
      <c r="I36" s="19"/>
      <c r="N36" s="321" t="s">
        <v>0</v>
      </c>
      <c r="O36" s="321"/>
      <c r="P36" s="321"/>
      <c r="Q36" s="321"/>
    </row>
    <row r="37" spans="9:17" x14ac:dyDescent="0.25">
      <c r="I37" s="19"/>
    </row>
    <row r="38" spans="9:17" x14ac:dyDescent="0.25">
      <c r="I38" s="19"/>
    </row>
    <row r="39" spans="9:17" x14ac:dyDescent="0.25">
      <c r="I39" s="19"/>
    </row>
  </sheetData>
  <mergeCells count="8">
    <mergeCell ref="N36:Q36"/>
    <mergeCell ref="B1:H1"/>
    <mergeCell ref="E2:H2"/>
    <mergeCell ref="A3:A14"/>
    <mergeCell ref="E3:H3"/>
    <mergeCell ref="E4:H4"/>
    <mergeCell ref="A15:A26"/>
    <mergeCell ref="A27:A30"/>
  </mergeCells>
  <hyperlinks>
    <hyperlink ref="N36:Q36" location="Содержание!A1" display="Содержание"/>
    <hyperlink ref="A1" location="'32'!A1" display="График 32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J70"/>
  <sheetViews>
    <sheetView view="pageBreakPreview" zoomScaleNormal="100" zoomScaleSheetLayoutView="100" workbookViewId="0">
      <selection activeCell="B1" sqref="B1:J1"/>
    </sheetView>
  </sheetViews>
  <sheetFormatPr defaultRowHeight="15" x14ac:dyDescent="0.25"/>
  <cols>
    <col min="1" max="1" width="12.5703125" style="67" customWidth="1"/>
    <col min="2" max="2" width="9.140625" style="1"/>
    <col min="3" max="3" width="8.28515625" style="67" customWidth="1"/>
    <col min="4" max="5" width="9.140625" style="67"/>
    <col min="6" max="6" width="8" style="67" customWidth="1"/>
    <col min="7" max="7" width="8.28515625" style="67" customWidth="1"/>
    <col min="8" max="8" width="8.140625" style="67" customWidth="1"/>
    <col min="9" max="9" width="6.5703125" style="67" customWidth="1"/>
    <col min="10" max="10" width="9.140625" style="67" customWidth="1"/>
    <col min="11" max="16384" width="9.140625" style="67"/>
  </cols>
  <sheetData>
    <row r="1" spans="1:10" ht="26.25" customHeight="1" x14ac:dyDescent="0.25">
      <c r="A1" s="105" t="s">
        <v>2</v>
      </c>
      <c r="B1" s="335" t="str">
        <f>INDEX(Содержание!$B$3:$G$36,MATCH(A1,Содержание!$A$3:$A$34,0),1)</f>
        <v>Агрегированный внешний ВВП – Внешний спрос остается устойчивым, сохраняя умеренные темпы роста.</v>
      </c>
      <c r="C1" s="335"/>
      <c r="D1" s="335"/>
      <c r="E1" s="335"/>
      <c r="F1" s="335"/>
      <c r="G1" s="335"/>
      <c r="H1" s="335"/>
      <c r="I1" s="335"/>
      <c r="J1" s="335"/>
    </row>
    <row r="2" spans="1:10" x14ac:dyDescent="0.25">
      <c r="A2" s="68"/>
      <c r="B2" s="68"/>
      <c r="C2" s="68"/>
      <c r="D2" s="68"/>
      <c r="E2" s="68"/>
      <c r="F2" s="336"/>
      <c r="G2" s="336"/>
      <c r="H2" s="336"/>
      <c r="I2" s="61"/>
      <c r="J2" s="61"/>
    </row>
    <row r="3" spans="1:10" x14ac:dyDescent="0.25">
      <c r="A3" s="329"/>
      <c r="B3" s="69"/>
      <c r="C3" s="70"/>
      <c r="D3" s="70"/>
      <c r="E3" s="70"/>
      <c r="F3" s="334"/>
      <c r="G3" s="334"/>
      <c r="H3" s="334"/>
      <c r="I3" s="61"/>
      <c r="J3" s="61"/>
    </row>
    <row r="4" spans="1:10" x14ac:dyDescent="0.25">
      <c r="A4" s="329"/>
      <c r="B4" s="69"/>
      <c r="C4" s="70"/>
      <c r="D4" s="70"/>
      <c r="E4" s="70"/>
      <c r="F4" s="334"/>
      <c r="G4" s="334"/>
      <c r="H4" s="334"/>
      <c r="I4" s="61"/>
      <c r="J4" s="61"/>
    </row>
    <row r="5" spans="1:10" ht="15" customHeight="1" x14ac:dyDescent="0.25">
      <c r="A5" s="329"/>
      <c r="B5" s="69"/>
      <c r="C5" s="70"/>
      <c r="D5" s="70"/>
      <c r="E5" s="70"/>
      <c r="F5" s="334"/>
      <c r="G5" s="334"/>
      <c r="H5" s="334"/>
      <c r="I5" s="61"/>
      <c r="J5" s="61"/>
    </row>
    <row r="6" spans="1:10" ht="15" customHeight="1" x14ac:dyDescent="0.25">
      <c r="A6" s="329"/>
      <c r="B6" s="69"/>
      <c r="C6" s="70"/>
      <c r="D6" s="70"/>
      <c r="E6" s="70"/>
      <c r="F6" s="334"/>
      <c r="G6" s="334"/>
      <c r="H6" s="334"/>
      <c r="I6" s="61"/>
      <c r="J6" s="61"/>
    </row>
    <row r="7" spans="1:10" x14ac:dyDescent="0.25">
      <c r="A7" s="329"/>
      <c r="B7" s="69"/>
      <c r="C7" s="70"/>
      <c r="D7" s="70"/>
      <c r="E7" s="70"/>
      <c r="F7" s="334"/>
      <c r="G7" s="334"/>
      <c r="H7" s="334"/>
      <c r="I7" s="61"/>
      <c r="J7" s="61"/>
    </row>
    <row r="8" spans="1:10" x14ac:dyDescent="0.25">
      <c r="A8" s="329"/>
      <c r="B8" s="69"/>
      <c r="C8" s="70"/>
      <c r="D8" s="70"/>
      <c r="E8" s="70"/>
      <c r="F8" s="334"/>
      <c r="G8" s="334"/>
      <c r="H8" s="334"/>
      <c r="I8" s="61"/>
      <c r="J8" s="61"/>
    </row>
    <row r="9" spans="1:10" x14ac:dyDescent="0.25">
      <c r="A9" s="329"/>
      <c r="B9" s="69"/>
      <c r="C9" s="70"/>
      <c r="D9" s="70"/>
      <c r="E9" s="70"/>
      <c r="F9" s="61"/>
      <c r="G9" s="61"/>
      <c r="H9" s="61"/>
      <c r="I9" s="61"/>
      <c r="J9" s="61"/>
    </row>
    <row r="10" spans="1:10" x14ac:dyDescent="0.25">
      <c r="A10" s="329"/>
      <c r="B10" s="69"/>
      <c r="C10" s="70"/>
      <c r="D10" s="70"/>
      <c r="E10" s="70"/>
      <c r="F10" s="61"/>
      <c r="G10" s="61"/>
      <c r="H10" s="61"/>
      <c r="I10" s="61"/>
      <c r="J10" s="61"/>
    </row>
    <row r="11" spans="1:10" x14ac:dyDescent="0.25">
      <c r="A11" s="329"/>
      <c r="B11" s="69"/>
      <c r="C11" s="70"/>
      <c r="D11" s="70"/>
      <c r="E11" s="70"/>
      <c r="F11" s="61"/>
      <c r="G11" s="61"/>
      <c r="H11" s="61"/>
      <c r="I11" s="61"/>
      <c r="J11" s="61"/>
    </row>
    <row r="12" spans="1:10" x14ac:dyDescent="0.25">
      <c r="A12" s="329"/>
      <c r="B12" s="69"/>
      <c r="C12" s="70"/>
      <c r="D12" s="70"/>
      <c r="E12" s="70"/>
      <c r="F12" s="61"/>
      <c r="G12" s="61"/>
      <c r="H12" s="61"/>
      <c r="I12" s="61"/>
      <c r="J12" s="61"/>
    </row>
    <row r="13" spans="1:10" x14ac:dyDescent="0.25">
      <c r="A13" s="329"/>
      <c r="B13" s="69"/>
      <c r="C13" s="70"/>
      <c r="D13" s="70"/>
      <c r="E13" s="70"/>
      <c r="F13" s="61"/>
      <c r="G13" s="61"/>
      <c r="H13" s="61"/>
      <c r="I13" s="61"/>
      <c r="J13" s="61"/>
    </row>
    <row r="14" spans="1:10" x14ac:dyDescent="0.25">
      <c r="A14" s="329"/>
      <c r="B14" s="69"/>
      <c r="C14" s="70"/>
      <c r="D14" s="70"/>
      <c r="E14" s="70"/>
      <c r="F14" s="61"/>
      <c r="G14" s="61"/>
      <c r="H14" s="61"/>
      <c r="I14" s="61"/>
      <c r="J14" s="61"/>
    </row>
    <row r="15" spans="1:10" x14ac:dyDescent="0.25">
      <c r="A15" s="329"/>
      <c r="B15" s="69"/>
      <c r="C15" s="70"/>
      <c r="D15" s="70"/>
      <c r="E15" s="70"/>
      <c r="F15" s="61"/>
      <c r="G15" s="45"/>
      <c r="H15" s="45"/>
      <c r="I15" s="45"/>
      <c r="J15" s="45"/>
    </row>
    <row r="16" spans="1:10" x14ac:dyDescent="0.25">
      <c r="A16" s="329"/>
      <c r="B16" s="69"/>
      <c r="C16" s="70"/>
      <c r="D16" s="70"/>
      <c r="E16" s="70"/>
      <c r="F16" s="61"/>
      <c r="G16" s="45"/>
      <c r="H16" s="45"/>
      <c r="I16" s="45"/>
      <c r="J16" s="45"/>
    </row>
    <row r="17" spans="1:10" ht="15" customHeight="1" x14ac:dyDescent="0.25">
      <c r="A17" s="329"/>
      <c r="B17" s="69"/>
      <c r="C17" s="70"/>
      <c r="D17" s="70"/>
      <c r="E17" s="70"/>
      <c r="F17" s="322" t="s">
        <v>25</v>
      </c>
      <c r="G17" s="322"/>
      <c r="H17" s="322"/>
      <c r="I17" s="322"/>
      <c r="J17" s="322"/>
    </row>
    <row r="18" spans="1:10" ht="30" customHeight="1" x14ac:dyDescent="0.25">
      <c r="A18" s="329"/>
      <c r="B18" s="69"/>
      <c r="C18" s="70"/>
      <c r="D18" s="70"/>
      <c r="E18" s="70"/>
      <c r="F18" s="330" t="s">
        <v>98</v>
      </c>
      <c r="G18" s="331"/>
      <c r="H18" s="331"/>
      <c r="I18" s="331"/>
      <c r="J18" s="332"/>
    </row>
    <row r="19" spans="1:10" x14ac:dyDescent="0.25">
      <c r="A19" s="329"/>
      <c r="B19" s="69"/>
      <c r="C19" s="70"/>
      <c r="D19" s="70"/>
      <c r="E19" s="70"/>
      <c r="F19" s="333" t="s">
        <v>0</v>
      </c>
      <c r="G19" s="333"/>
      <c r="H19" s="333"/>
      <c r="I19" s="333"/>
      <c r="J19" s="333"/>
    </row>
    <row r="20" spans="1:10" x14ac:dyDescent="0.25">
      <c r="A20" s="14"/>
    </row>
    <row r="21" spans="1:10" x14ac:dyDescent="0.25">
      <c r="A21" s="14"/>
      <c r="D21" s="67" t="s">
        <v>34</v>
      </c>
    </row>
    <row r="22" spans="1:10" x14ac:dyDescent="0.25">
      <c r="A22" s="14"/>
    </row>
    <row r="23" spans="1:10" x14ac:dyDescent="0.25">
      <c r="A23" s="14"/>
    </row>
    <row r="24" spans="1:10" x14ac:dyDescent="0.25">
      <c r="A24" s="14"/>
    </row>
    <row r="25" spans="1:10" x14ac:dyDescent="0.25">
      <c r="A25" s="14"/>
    </row>
    <row r="26" spans="1:10" x14ac:dyDescent="0.25">
      <c r="A26" s="14"/>
    </row>
    <row r="27" spans="1:10" x14ac:dyDescent="0.25">
      <c r="A27" s="14"/>
      <c r="B27" s="14"/>
      <c r="C27" s="14"/>
      <c r="D27" s="14"/>
      <c r="E27" s="14"/>
    </row>
    <row r="28" spans="1:10" x14ac:dyDescent="0.25">
      <c r="A28" s="14"/>
      <c r="B28" s="14"/>
      <c r="C28" s="14"/>
      <c r="D28" s="14"/>
      <c r="E28" s="14"/>
    </row>
    <row r="29" spans="1:10" x14ac:dyDescent="0.25">
      <c r="A29" s="14"/>
      <c r="B29" s="14"/>
      <c r="C29" s="14"/>
      <c r="D29" s="14"/>
      <c r="E29" s="14"/>
      <c r="F29" s="2"/>
    </row>
    <row r="30" spans="1:10" x14ac:dyDescent="0.25">
      <c r="A30" s="14"/>
      <c r="B30" s="14"/>
      <c r="C30" s="14"/>
      <c r="D30" s="14"/>
      <c r="E30" s="14"/>
      <c r="F30" s="2"/>
      <c r="H30" s="67" t="s">
        <v>34</v>
      </c>
    </row>
    <row r="31" spans="1:10" x14ac:dyDescent="0.25">
      <c r="A31" s="14"/>
      <c r="B31" s="14"/>
      <c r="C31" s="14"/>
      <c r="D31" s="5"/>
      <c r="E31" s="5"/>
      <c r="F31" s="2"/>
    </row>
    <row r="32" spans="1:10" x14ac:dyDescent="0.25">
      <c r="A32" s="14"/>
      <c r="B32" s="14"/>
      <c r="C32" s="14"/>
      <c r="D32" s="5"/>
      <c r="E32" s="5"/>
      <c r="F32" s="2"/>
    </row>
    <row r="33" spans="1:6" x14ac:dyDescent="0.25">
      <c r="A33" s="14"/>
      <c r="B33" s="14"/>
      <c r="C33" s="14"/>
      <c r="D33" s="5"/>
      <c r="E33" s="5"/>
      <c r="F33" s="2"/>
    </row>
    <row r="34" spans="1:6" x14ac:dyDescent="0.25">
      <c r="A34" s="14"/>
      <c r="B34" s="14"/>
      <c r="C34" s="14"/>
      <c r="D34" s="5"/>
      <c r="E34" s="18"/>
      <c r="F34" s="2"/>
    </row>
    <row r="35" spans="1:6" x14ac:dyDescent="0.25">
      <c r="A35" s="14"/>
      <c r="B35" s="14"/>
      <c r="C35" s="14"/>
      <c r="D35" s="15"/>
      <c r="E35" s="18">
        <v>-1</v>
      </c>
      <c r="F35" s="2"/>
    </row>
    <row r="36" spans="1:6" x14ac:dyDescent="0.25">
      <c r="A36" s="14"/>
      <c r="B36" s="14"/>
      <c r="C36" s="14"/>
      <c r="D36" s="18"/>
      <c r="E36" s="18">
        <v>-1</v>
      </c>
      <c r="F36" s="2"/>
    </row>
    <row r="37" spans="1:6" x14ac:dyDescent="0.25">
      <c r="A37" s="14"/>
      <c r="B37" s="14"/>
      <c r="C37" s="14"/>
      <c r="D37" s="18"/>
      <c r="E37" s="18">
        <v>-1</v>
      </c>
      <c r="F37" s="2"/>
    </row>
    <row r="38" spans="1:6" x14ac:dyDescent="0.25">
      <c r="A38" s="14"/>
      <c r="B38" s="14"/>
      <c r="C38" s="14"/>
      <c r="D38" s="18"/>
      <c r="E38" s="18">
        <v>-1</v>
      </c>
      <c r="F38" s="2"/>
    </row>
    <row r="39" spans="1:6" x14ac:dyDescent="0.25">
      <c r="A39" s="14"/>
      <c r="B39" s="14"/>
      <c r="C39" s="14"/>
      <c r="D39" s="18"/>
      <c r="E39" s="18">
        <v>-1</v>
      </c>
      <c r="F39" s="2"/>
    </row>
    <row r="40" spans="1:6" x14ac:dyDescent="0.25">
      <c r="A40" s="14"/>
      <c r="B40" s="14"/>
      <c r="C40" s="14"/>
      <c r="D40" s="18"/>
      <c r="E40" s="18">
        <v>-1</v>
      </c>
      <c r="F40" s="2"/>
    </row>
    <row r="41" spans="1:6" x14ac:dyDescent="0.25">
      <c r="A41" s="14"/>
      <c r="B41" s="14"/>
      <c r="C41" s="14"/>
      <c r="D41" s="18"/>
      <c r="E41" s="18">
        <v>-1</v>
      </c>
      <c r="F41" s="2"/>
    </row>
    <row r="42" spans="1:6" x14ac:dyDescent="0.25">
      <c r="B42" s="14"/>
      <c r="C42" s="14"/>
      <c r="D42" s="18"/>
      <c r="E42" s="18">
        <v>-1</v>
      </c>
      <c r="F42" s="2"/>
    </row>
    <row r="43" spans="1:6" x14ac:dyDescent="0.25">
      <c r="B43" s="14"/>
      <c r="C43" s="14"/>
      <c r="D43" s="18"/>
      <c r="E43" s="18">
        <v>-1</v>
      </c>
      <c r="F43" s="15"/>
    </row>
    <row r="44" spans="1:6" x14ac:dyDescent="0.25">
      <c r="B44" s="14"/>
      <c r="C44" s="14"/>
      <c r="D44" s="18"/>
      <c r="E44" s="18">
        <v>-1</v>
      </c>
      <c r="F44" s="15"/>
    </row>
    <row r="45" spans="1:6" x14ac:dyDescent="0.25">
      <c r="B45" s="14"/>
      <c r="C45" s="14"/>
      <c r="D45" s="18"/>
      <c r="E45" s="18">
        <v>-1</v>
      </c>
      <c r="F45" s="15"/>
    </row>
    <row r="46" spans="1:6" x14ac:dyDescent="0.25">
      <c r="B46" s="14"/>
      <c r="C46" s="14"/>
      <c r="D46" s="18"/>
      <c r="E46" s="18">
        <v>-1</v>
      </c>
      <c r="F46" s="15"/>
    </row>
    <row r="47" spans="1:6" x14ac:dyDescent="0.25">
      <c r="B47" s="14"/>
      <c r="C47" s="14"/>
      <c r="D47" s="18"/>
      <c r="E47" s="18">
        <v>-1</v>
      </c>
      <c r="F47" s="15"/>
    </row>
    <row r="48" spans="1:6" x14ac:dyDescent="0.25">
      <c r="B48" s="34"/>
      <c r="C48" s="34"/>
      <c r="D48" s="18"/>
      <c r="E48" s="18">
        <v>-1</v>
      </c>
      <c r="F48" s="15"/>
    </row>
    <row r="49" spans="2:6" x14ac:dyDescent="0.25">
      <c r="B49" s="34"/>
      <c r="C49" s="34"/>
      <c r="D49" s="18"/>
      <c r="E49" s="18">
        <v>-1</v>
      </c>
      <c r="F49" s="15"/>
    </row>
    <row r="50" spans="2:6" x14ac:dyDescent="0.25">
      <c r="B50" s="34"/>
      <c r="C50" s="34"/>
      <c r="D50" s="18"/>
      <c r="E50" s="18">
        <v>-1</v>
      </c>
      <c r="F50" s="15"/>
    </row>
    <row r="51" spans="2:6" x14ac:dyDescent="0.25">
      <c r="B51" s="34"/>
      <c r="C51" s="34"/>
      <c r="D51" s="18"/>
      <c r="E51" s="18">
        <v>-1</v>
      </c>
      <c r="F51" s="15"/>
    </row>
    <row r="52" spans="2:6" x14ac:dyDescent="0.25">
      <c r="B52" s="34"/>
      <c r="C52" s="34"/>
      <c r="D52" s="18">
        <v>25</v>
      </c>
      <c r="E52" s="18">
        <v>-1</v>
      </c>
      <c r="F52" s="15"/>
    </row>
    <row r="53" spans="2:6" x14ac:dyDescent="0.25">
      <c r="B53" s="34"/>
      <c r="C53" s="34"/>
      <c r="D53" s="18">
        <v>25</v>
      </c>
      <c r="E53" s="18"/>
      <c r="F53" s="15"/>
    </row>
    <row r="54" spans="2:6" x14ac:dyDescent="0.25">
      <c r="B54" s="34"/>
      <c r="C54" s="34"/>
      <c r="D54" s="18">
        <v>25</v>
      </c>
      <c r="E54" s="18"/>
      <c r="F54" s="15"/>
    </row>
    <row r="55" spans="2:6" x14ac:dyDescent="0.25">
      <c r="B55" s="34"/>
      <c r="C55" s="34"/>
      <c r="D55" s="18">
        <v>25</v>
      </c>
      <c r="E55" s="18"/>
      <c r="F55" s="15"/>
    </row>
    <row r="56" spans="2:6" x14ac:dyDescent="0.25">
      <c r="B56" s="34"/>
      <c r="C56" s="34"/>
      <c r="D56" s="18">
        <v>25</v>
      </c>
      <c r="E56" s="18"/>
      <c r="F56" s="15"/>
    </row>
    <row r="57" spans="2:6" x14ac:dyDescent="0.25">
      <c r="B57" s="34"/>
      <c r="C57" s="34"/>
      <c r="D57" s="18">
        <v>25</v>
      </c>
      <c r="E57" s="18"/>
      <c r="F57" s="15"/>
    </row>
    <row r="58" spans="2:6" x14ac:dyDescent="0.25">
      <c r="B58" s="34"/>
      <c r="C58" s="34"/>
      <c r="D58" s="18">
        <v>25</v>
      </c>
      <c r="E58" s="18"/>
      <c r="F58" s="15"/>
    </row>
    <row r="59" spans="2:6" x14ac:dyDescent="0.25">
      <c r="B59" s="34"/>
      <c r="C59" s="34"/>
      <c r="D59" s="18">
        <v>25</v>
      </c>
      <c r="E59" s="18"/>
      <c r="F59" s="15"/>
    </row>
    <row r="60" spans="2:6" x14ac:dyDescent="0.25">
      <c r="B60" s="34"/>
      <c r="C60" s="34"/>
      <c r="D60" s="18">
        <v>25</v>
      </c>
      <c r="E60" s="18"/>
      <c r="F60" s="15"/>
    </row>
    <row r="61" spans="2:6" x14ac:dyDescent="0.25">
      <c r="B61" s="34"/>
      <c r="C61" s="34"/>
      <c r="D61" s="18">
        <v>25</v>
      </c>
      <c r="E61" s="18"/>
      <c r="F61" s="15"/>
    </row>
    <row r="62" spans="2:6" x14ac:dyDescent="0.25">
      <c r="C62" s="14"/>
      <c r="D62" s="18">
        <v>25</v>
      </c>
      <c r="E62" s="18"/>
      <c r="F62" s="15"/>
    </row>
    <row r="63" spans="2:6" x14ac:dyDescent="0.25">
      <c r="B63" s="14"/>
      <c r="C63" s="14"/>
      <c r="D63" s="18">
        <v>25</v>
      </c>
      <c r="E63" s="18"/>
      <c r="F63" s="15"/>
    </row>
    <row r="64" spans="2:6" x14ac:dyDescent="0.25">
      <c r="C64" s="14"/>
      <c r="D64" s="18">
        <v>25</v>
      </c>
      <c r="E64" s="18"/>
      <c r="F64" s="15"/>
    </row>
    <row r="65" spans="3:6" x14ac:dyDescent="0.25">
      <c r="C65" s="14"/>
      <c r="D65" s="18">
        <v>25</v>
      </c>
      <c r="E65" s="18"/>
      <c r="F65" s="15"/>
    </row>
    <row r="66" spans="3:6" x14ac:dyDescent="0.25">
      <c r="D66" s="18">
        <v>25</v>
      </c>
      <c r="E66" s="18"/>
      <c r="F66" s="15"/>
    </row>
    <row r="67" spans="3:6" x14ac:dyDescent="0.25">
      <c r="D67" s="18">
        <v>25</v>
      </c>
      <c r="E67" s="18"/>
      <c r="F67" s="15"/>
    </row>
    <row r="68" spans="3:6" x14ac:dyDescent="0.25">
      <c r="D68" s="18">
        <v>25</v>
      </c>
      <c r="E68" s="18"/>
      <c r="F68" s="15"/>
    </row>
    <row r="69" spans="3:6" x14ac:dyDescent="0.25">
      <c r="D69" s="18"/>
      <c r="E69" s="18"/>
      <c r="F69" s="15"/>
    </row>
    <row r="70" spans="3:6" x14ac:dyDescent="0.25">
      <c r="D70" s="18"/>
      <c r="E70" s="18"/>
    </row>
  </sheetData>
  <mergeCells count="16">
    <mergeCell ref="B1:J1"/>
    <mergeCell ref="F2:H2"/>
    <mergeCell ref="A3:A6"/>
    <mergeCell ref="F3:H3"/>
    <mergeCell ref="F4:H4"/>
    <mergeCell ref="F5:H5"/>
    <mergeCell ref="F6:H6"/>
    <mergeCell ref="A18:A19"/>
    <mergeCell ref="F18:J18"/>
    <mergeCell ref="F19:J19"/>
    <mergeCell ref="A7:A10"/>
    <mergeCell ref="F7:H7"/>
    <mergeCell ref="F8:H8"/>
    <mergeCell ref="A11:A14"/>
    <mergeCell ref="A15:A17"/>
    <mergeCell ref="F17:J17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CCCCCC"/>
  </sheetPr>
  <dimension ref="A1:L70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8.28515625" customWidth="1"/>
    <col min="8" max="8" width="8.140625" customWidth="1"/>
    <col min="9" max="9" width="6.5703125" customWidth="1"/>
    <col min="10" max="10" width="9.140625" customWidth="1"/>
  </cols>
  <sheetData>
    <row r="1" spans="1:10" ht="29.25" customHeight="1" x14ac:dyDescent="0.25">
      <c r="A1" s="105" t="s">
        <v>96</v>
      </c>
      <c r="B1" s="335" t="str">
        <f>INDEX(Содержание!$B$3:$G$36,MATCH(A1,Содержание!$A$3:$A$34,0),1)</f>
        <v>Агрегированная внешняя инфляция –  Внешнее инфляционное давление временно усилится, а затем стабилизируется на умеренном уровне.</v>
      </c>
      <c r="C1" s="335"/>
      <c r="D1" s="335"/>
      <c r="E1" s="335"/>
      <c r="F1" s="335"/>
      <c r="G1" s="335"/>
      <c r="H1" s="335"/>
      <c r="I1" s="335"/>
      <c r="J1" s="335"/>
    </row>
    <row r="2" spans="1:10" x14ac:dyDescent="0.25">
      <c r="A2" s="68"/>
      <c r="B2" s="68"/>
      <c r="C2" s="68"/>
      <c r="D2" s="68"/>
      <c r="E2" s="68"/>
      <c r="F2" s="336"/>
      <c r="G2" s="336"/>
      <c r="H2" s="336"/>
      <c r="I2" s="61"/>
      <c r="J2" s="61"/>
    </row>
    <row r="3" spans="1:10" x14ac:dyDescent="0.25">
      <c r="A3" s="329"/>
      <c r="B3" s="69"/>
      <c r="C3" s="70"/>
      <c r="D3" s="70"/>
      <c r="E3" s="70"/>
      <c r="F3" s="334"/>
      <c r="G3" s="334"/>
      <c r="H3" s="334"/>
      <c r="I3" s="61"/>
      <c r="J3" s="61"/>
    </row>
    <row r="4" spans="1:10" x14ac:dyDescent="0.25">
      <c r="A4" s="329"/>
      <c r="B4" s="69"/>
      <c r="C4" s="70"/>
      <c r="D4" s="70"/>
      <c r="E4" s="70"/>
      <c r="F4" s="334"/>
      <c r="G4" s="334"/>
      <c r="H4" s="334"/>
      <c r="I4" s="61"/>
      <c r="J4" s="61"/>
    </row>
    <row r="5" spans="1:10" ht="15" customHeight="1" x14ac:dyDescent="0.25">
      <c r="A5" s="329"/>
      <c r="B5" s="69"/>
      <c r="C5" s="70"/>
      <c r="D5" s="70"/>
      <c r="E5" s="70"/>
      <c r="F5" s="334"/>
      <c r="G5" s="334"/>
      <c r="H5" s="334"/>
      <c r="I5" s="61"/>
      <c r="J5" s="61"/>
    </row>
    <row r="6" spans="1:10" ht="15" customHeight="1" x14ac:dyDescent="0.25">
      <c r="A6" s="329"/>
      <c r="B6" s="69"/>
      <c r="C6" s="70"/>
      <c r="D6" s="70"/>
      <c r="E6" s="70"/>
      <c r="F6" s="334"/>
      <c r="G6" s="334"/>
      <c r="H6" s="334"/>
      <c r="I6" s="61"/>
      <c r="J6" s="61"/>
    </row>
    <row r="7" spans="1:10" x14ac:dyDescent="0.25">
      <c r="A7" s="329"/>
      <c r="B7" s="69"/>
      <c r="C7" s="70"/>
      <c r="D7" s="70"/>
      <c r="E7" s="70"/>
      <c r="F7" s="334"/>
      <c r="G7" s="334"/>
      <c r="H7" s="334"/>
      <c r="I7" s="61"/>
      <c r="J7" s="61"/>
    </row>
    <row r="8" spans="1:10" x14ac:dyDescent="0.25">
      <c r="A8" s="329"/>
      <c r="B8" s="69"/>
      <c r="C8" s="70"/>
      <c r="D8" s="70"/>
      <c r="E8" s="70"/>
      <c r="F8" s="334"/>
      <c r="G8" s="334"/>
      <c r="H8" s="334"/>
      <c r="I8" s="61"/>
      <c r="J8" s="61"/>
    </row>
    <row r="9" spans="1:10" x14ac:dyDescent="0.25">
      <c r="A9" s="329"/>
      <c r="B9" s="69"/>
      <c r="C9" s="70"/>
      <c r="D9" s="70"/>
      <c r="E9" s="70"/>
      <c r="F9" s="61"/>
      <c r="G9" s="61"/>
      <c r="H9" s="61"/>
      <c r="I9" s="61"/>
      <c r="J9" s="61"/>
    </row>
    <row r="10" spans="1:10" x14ac:dyDescent="0.25">
      <c r="A10" s="329"/>
      <c r="B10" s="69"/>
      <c r="C10" s="70"/>
      <c r="D10" s="70"/>
      <c r="E10" s="70"/>
      <c r="F10" s="61"/>
      <c r="G10" s="61"/>
      <c r="H10" s="61"/>
      <c r="I10" s="61"/>
      <c r="J10" s="61"/>
    </row>
    <row r="11" spans="1:10" x14ac:dyDescent="0.25">
      <c r="A11" s="329"/>
      <c r="B11" s="69"/>
      <c r="C11" s="70"/>
      <c r="D11" s="70"/>
      <c r="E11" s="70"/>
      <c r="F11" s="61"/>
      <c r="G11" s="61"/>
      <c r="H11" s="61"/>
      <c r="I11" s="61"/>
      <c r="J11" s="61"/>
    </row>
    <row r="12" spans="1:10" x14ac:dyDescent="0.25">
      <c r="A12" s="329"/>
      <c r="B12" s="69"/>
      <c r="C12" s="70"/>
      <c r="D12" s="70"/>
      <c r="E12" s="70"/>
      <c r="F12" s="61"/>
      <c r="G12" s="61"/>
      <c r="H12" s="61"/>
      <c r="I12" s="61"/>
      <c r="J12" s="61"/>
    </row>
    <row r="13" spans="1:10" x14ac:dyDescent="0.25">
      <c r="A13" s="329"/>
      <c r="B13" s="69"/>
      <c r="C13" s="70"/>
      <c r="D13" s="70"/>
      <c r="E13" s="70"/>
      <c r="F13" s="61"/>
      <c r="G13" s="61"/>
      <c r="H13" s="61"/>
      <c r="I13" s="61"/>
      <c r="J13" s="61"/>
    </row>
    <row r="14" spans="1:10" x14ac:dyDescent="0.25">
      <c r="A14" s="329"/>
      <c r="B14" s="69"/>
      <c r="C14" s="70"/>
      <c r="D14" s="70"/>
      <c r="E14" s="70"/>
      <c r="F14" s="61"/>
      <c r="G14" s="61"/>
      <c r="H14" s="61"/>
      <c r="I14" s="61"/>
      <c r="J14" s="61"/>
    </row>
    <row r="15" spans="1:10" x14ac:dyDescent="0.25">
      <c r="A15" s="329"/>
      <c r="B15" s="69"/>
      <c r="C15" s="70"/>
      <c r="D15" s="70"/>
      <c r="E15" s="70"/>
      <c r="F15" s="61"/>
      <c r="G15" s="45"/>
      <c r="H15" s="45"/>
      <c r="I15" s="45"/>
      <c r="J15" s="45"/>
    </row>
    <row r="16" spans="1:10" x14ac:dyDescent="0.25">
      <c r="A16" s="329"/>
      <c r="B16" s="69"/>
      <c r="C16" s="70"/>
      <c r="D16" s="70"/>
      <c r="E16" s="70"/>
      <c r="F16" s="61"/>
      <c r="G16" s="45"/>
      <c r="H16" s="45"/>
      <c r="I16" s="45"/>
      <c r="J16" s="45"/>
    </row>
    <row r="17" spans="1:12" ht="15" customHeight="1" x14ac:dyDescent="0.25">
      <c r="A17" s="329"/>
      <c r="B17" s="69"/>
      <c r="C17" s="70"/>
      <c r="D17" s="70"/>
      <c r="E17" s="70"/>
      <c r="F17" s="322" t="s">
        <v>25</v>
      </c>
      <c r="G17" s="322"/>
      <c r="H17" s="322"/>
      <c r="I17" s="322"/>
      <c r="J17" s="322"/>
    </row>
    <row r="18" spans="1:12" ht="30" customHeight="1" x14ac:dyDescent="0.25">
      <c r="A18" s="329"/>
      <c r="B18" s="69"/>
      <c r="C18" s="70"/>
      <c r="D18" s="70"/>
      <c r="E18" s="70"/>
      <c r="F18" s="330" t="s">
        <v>98</v>
      </c>
      <c r="G18" s="331"/>
      <c r="H18" s="331"/>
      <c r="I18" s="331"/>
      <c r="J18" s="332"/>
    </row>
    <row r="19" spans="1:12" x14ac:dyDescent="0.25">
      <c r="A19" s="329"/>
      <c r="B19" s="69"/>
      <c r="C19" s="70"/>
      <c r="D19" s="70"/>
      <c r="E19" s="70"/>
      <c r="F19" s="321" t="s">
        <v>0</v>
      </c>
      <c r="G19" s="321"/>
      <c r="H19" s="321"/>
      <c r="I19" s="321"/>
      <c r="J19" s="321"/>
    </row>
    <row r="20" spans="1:12" x14ac:dyDescent="0.25">
      <c r="A20" s="14"/>
    </row>
    <row r="21" spans="1:12" x14ac:dyDescent="0.25">
      <c r="A21" s="14"/>
      <c r="D21" t="s">
        <v>34</v>
      </c>
    </row>
    <row r="22" spans="1:12" x14ac:dyDescent="0.25">
      <c r="A22" s="14"/>
    </row>
    <row r="23" spans="1:12" x14ac:dyDescent="0.25">
      <c r="A23" s="14"/>
    </row>
    <row r="24" spans="1:12" x14ac:dyDescent="0.25">
      <c r="A24" s="14"/>
      <c r="L24" t="s">
        <v>34</v>
      </c>
    </row>
    <row r="25" spans="1:12" x14ac:dyDescent="0.25">
      <c r="A25" s="14"/>
    </row>
    <row r="26" spans="1:12" x14ac:dyDescent="0.25">
      <c r="A26" s="14"/>
    </row>
    <row r="27" spans="1:12" x14ac:dyDescent="0.25">
      <c r="A27" s="14"/>
      <c r="B27" s="14"/>
      <c r="C27" s="14"/>
      <c r="D27" s="14"/>
      <c r="E27" s="14"/>
    </row>
    <row r="28" spans="1:12" x14ac:dyDescent="0.25">
      <c r="A28" s="14"/>
      <c r="B28" s="14"/>
      <c r="C28" s="14"/>
      <c r="D28" s="14"/>
      <c r="E28" s="14"/>
    </row>
    <row r="29" spans="1:12" x14ac:dyDescent="0.25">
      <c r="A29" s="14"/>
      <c r="B29" s="14"/>
      <c r="C29" s="14"/>
      <c r="D29" s="14"/>
      <c r="E29" s="14"/>
      <c r="F29" s="2"/>
    </row>
    <row r="30" spans="1:12" x14ac:dyDescent="0.25">
      <c r="A30" s="14"/>
      <c r="B30" s="14"/>
      <c r="C30" s="14"/>
      <c r="D30" s="14"/>
      <c r="E30" s="14"/>
      <c r="F30" s="2"/>
      <c r="H30" t="s">
        <v>34</v>
      </c>
    </row>
    <row r="31" spans="1:12" x14ac:dyDescent="0.25">
      <c r="A31" s="14"/>
      <c r="B31" s="14"/>
      <c r="C31" s="14"/>
      <c r="D31" s="5"/>
      <c r="E31" s="5"/>
      <c r="F31" s="2"/>
    </row>
    <row r="32" spans="1:12" x14ac:dyDescent="0.25">
      <c r="A32" s="14"/>
      <c r="B32" s="14"/>
      <c r="C32" s="14"/>
      <c r="D32" s="5"/>
      <c r="E32" s="5"/>
      <c r="F32" s="2"/>
    </row>
    <row r="33" spans="1:6" x14ac:dyDescent="0.25">
      <c r="A33" s="14"/>
      <c r="B33" s="14"/>
      <c r="C33" s="14"/>
      <c r="D33" s="5"/>
      <c r="E33" s="5"/>
      <c r="F33" s="2"/>
    </row>
    <row r="34" spans="1:6" x14ac:dyDescent="0.25">
      <c r="A34" s="14"/>
      <c r="B34" s="14"/>
      <c r="C34" s="14"/>
      <c r="D34" s="5"/>
      <c r="E34" s="18"/>
      <c r="F34" s="2"/>
    </row>
    <row r="35" spans="1:6" x14ac:dyDescent="0.25">
      <c r="A35" s="14"/>
      <c r="B35" s="14"/>
      <c r="C35" s="14"/>
      <c r="D35" s="15"/>
      <c r="E35" s="18">
        <v>-1</v>
      </c>
      <c r="F35" s="2"/>
    </row>
    <row r="36" spans="1:6" x14ac:dyDescent="0.25">
      <c r="A36" s="14"/>
      <c r="B36" s="14"/>
      <c r="C36" s="14"/>
      <c r="D36" s="18"/>
      <c r="E36" s="18">
        <v>-1</v>
      </c>
      <c r="F36" s="2"/>
    </row>
    <row r="37" spans="1:6" x14ac:dyDescent="0.25">
      <c r="A37" s="14"/>
      <c r="B37" s="14"/>
      <c r="C37" s="14"/>
      <c r="D37" s="18"/>
      <c r="E37" s="18">
        <v>-1</v>
      </c>
      <c r="F37" s="2"/>
    </row>
    <row r="38" spans="1:6" x14ac:dyDescent="0.25">
      <c r="A38" s="14"/>
      <c r="B38" s="14"/>
      <c r="C38" s="14"/>
      <c r="D38" s="18"/>
      <c r="E38" s="18">
        <v>-1</v>
      </c>
      <c r="F38" s="2"/>
    </row>
    <row r="39" spans="1:6" x14ac:dyDescent="0.25">
      <c r="A39" s="14"/>
      <c r="B39" s="14"/>
      <c r="C39" s="14"/>
      <c r="D39" s="18"/>
      <c r="E39" s="18">
        <v>-1</v>
      </c>
      <c r="F39" s="2"/>
    </row>
    <row r="40" spans="1:6" x14ac:dyDescent="0.25">
      <c r="A40" s="14"/>
      <c r="B40" s="14"/>
      <c r="C40" s="14"/>
      <c r="D40" s="18"/>
      <c r="E40" s="18">
        <v>-1</v>
      </c>
      <c r="F40" s="2"/>
    </row>
    <row r="41" spans="1:6" x14ac:dyDescent="0.25">
      <c r="A41" s="14"/>
      <c r="B41" s="14"/>
      <c r="C41" s="14"/>
      <c r="D41" s="18"/>
      <c r="E41" s="18">
        <v>-1</v>
      </c>
      <c r="F41" s="2"/>
    </row>
    <row r="42" spans="1:6" x14ac:dyDescent="0.25">
      <c r="B42" s="14"/>
      <c r="C42" s="14"/>
      <c r="D42" s="18"/>
      <c r="E42" s="18">
        <v>-1</v>
      </c>
      <c r="F42" s="2"/>
    </row>
    <row r="43" spans="1:6" x14ac:dyDescent="0.25">
      <c r="B43" s="14"/>
      <c r="C43" s="14"/>
      <c r="D43" s="18"/>
      <c r="E43" s="18">
        <v>-1</v>
      </c>
      <c r="F43" s="15"/>
    </row>
    <row r="44" spans="1:6" x14ac:dyDescent="0.25">
      <c r="B44" s="14"/>
      <c r="C44" s="14"/>
      <c r="D44" s="18"/>
      <c r="E44" s="18">
        <v>-1</v>
      </c>
      <c r="F44" s="15"/>
    </row>
    <row r="45" spans="1:6" x14ac:dyDescent="0.25">
      <c r="B45" s="14"/>
      <c r="C45" s="14"/>
      <c r="D45" s="18"/>
      <c r="E45" s="18">
        <v>-1</v>
      </c>
      <c r="F45" s="15"/>
    </row>
    <row r="46" spans="1:6" x14ac:dyDescent="0.25">
      <c r="B46" s="14"/>
      <c r="C46" s="14"/>
      <c r="D46" s="18"/>
      <c r="E46" s="18">
        <v>-1</v>
      </c>
      <c r="F46" s="15"/>
    </row>
    <row r="47" spans="1:6" x14ac:dyDescent="0.25">
      <c r="B47" s="14"/>
      <c r="C47" s="14"/>
      <c r="D47" s="18"/>
      <c r="E47" s="18">
        <v>-1</v>
      </c>
      <c r="F47" s="15"/>
    </row>
    <row r="48" spans="1:6" x14ac:dyDescent="0.25">
      <c r="B48" s="34"/>
      <c r="C48" s="34"/>
      <c r="D48" s="18"/>
      <c r="E48" s="18">
        <v>-1</v>
      </c>
      <c r="F48" s="15"/>
    </row>
    <row r="49" spans="2:6" x14ac:dyDescent="0.25">
      <c r="B49" s="34"/>
      <c r="C49" s="34"/>
      <c r="D49" s="18"/>
      <c r="E49" s="18">
        <v>-1</v>
      </c>
      <c r="F49" s="15"/>
    </row>
    <row r="50" spans="2:6" x14ac:dyDescent="0.25">
      <c r="B50" s="34"/>
      <c r="C50" s="34"/>
      <c r="D50" s="18"/>
      <c r="E50" s="18">
        <v>-1</v>
      </c>
      <c r="F50" s="15"/>
    </row>
    <row r="51" spans="2:6" x14ac:dyDescent="0.25">
      <c r="B51" s="34"/>
      <c r="C51" s="34"/>
      <c r="D51" s="18"/>
      <c r="E51" s="18">
        <v>-1</v>
      </c>
      <c r="F51" s="15"/>
    </row>
    <row r="52" spans="2:6" x14ac:dyDescent="0.25">
      <c r="B52" s="34"/>
      <c r="C52" s="34"/>
      <c r="D52" s="18">
        <v>25</v>
      </c>
      <c r="E52" s="18">
        <v>-1</v>
      </c>
      <c r="F52" s="15"/>
    </row>
    <row r="53" spans="2:6" x14ac:dyDescent="0.25">
      <c r="B53" s="34"/>
      <c r="C53" s="34"/>
      <c r="D53" s="18">
        <v>25</v>
      </c>
      <c r="E53" s="18"/>
      <c r="F53" s="15"/>
    </row>
    <row r="54" spans="2:6" x14ac:dyDescent="0.25">
      <c r="B54" s="34"/>
      <c r="C54" s="34"/>
      <c r="D54" s="18">
        <v>25</v>
      </c>
      <c r="E54" s="18"/>
      <c r="F54" s="15"/>
    </row>
    <row r="55" spans="2:6" x14ac:dyDescent="0.25">
      <c r="B55" s="34"/>
      <c r="C55" s="34"/>
      <c r="D55" s="18">
        <v>25</v>
      </c>
      <c r="E55" s="18"/>
      <c r="F55" s="15"/>
    </row>
    <row r="56" spans="2:6" x14ac:dyDescent="0.25">
      <c r="B56" s="34"/>
      <c r="C56" s="34"/>
      <c r="D56" s="18">
        <v>25</v>
      </c>
      <c r="E56" s="18"/>
      <c r="F56" s="15"/>
    </row>
    <row r="57" spans="2:6" x14ac:dyDescent="0.25">
      <c r="B57" s="34"/>
      <c r="C57" s="34"/>
      <c r="D57" s="18">
        <v>25</v>
      </c>
      <c r="E57" s="18"/>
      <c r="F57" s="15"/>
    </row>
    <row r="58" spans="2:6" x14ac:dyDescent="0.25">
      <c r="B58" s="34"/>
      <c r="C58" s="34"/>
      <c r="D58" s="18">
        <v>25</v>
      </c>
      <c r="E58" s="18"/>
      <c r="F58" s="15"/>
    </row>
    <row r="59" spans="2:6" x14ac:dyDescent="0.25">
      <c r="B59" s="34"/>
      <c r="C59" s="34"/>
      <c r="D59" s="18">
        <v>25</v>
      </c>
      <c r="E59" s="18"/>
      <c r="F59" s="15"/>
    </row>
    <row r="60" spans="2:6" x14ac:dyDescent="0.25">
      <c r="B60" s="34"/>
      <c r="C60" s="34"/>
      <c r="D60" s="18">
        <v>25</v>
      </c>
      <c r="E60" s="18"/>
      <c r="F60" s="15"/>
    </row>
    <row r="61" spans="2:6" x14ac:dyDescent="0.25">
      <c r="B61" s="34"/>
      <c r="C61" s="34"/>
      <c r="D61" s="18">
        <v>25</v>
      </c>
      <c r="E61" s="18"/>
      <c r="F61" s="15"/>
    </row>
    <row r="62" spans="2:6" x14ac:dyDescent="0.25">
      <c r="C62" s="14"/>
      <c r="D62" s="18">
        <v>25</v>
      </c>
      <c r="E62" s="18"/>
      <c r="F62" s="15"/>
    </row>
    <row r="63" spans="2:6" x14ac:dyDescent="0.25">
      <c r="B63" s="14"/>
      <c r="C63" s="14"/>
      <c r="D63" s="18">
        <v>25</v>
      </c>
      <c r="E63" s="18"/>
      <c r="F63" s="15"/>
    </row>
    <row r="64" spans="2:6" x14ac:dyDescent="0.25">
      <c r="C64" s="14"/>
      <c r="D64" s="18">
        <v>25</v>
      </c>
      <c r="E64" s="18"/>
      <c r="F64" s="15"/>
    </row>
    <row r="65" spans="3:6" x14ac:dyDescent="0.25">
      <c r="C65" s="14"/>
      <c r="D65" s="18">
        <v>25</v>
      </c>
      <c r="E65" s="18"/>
      <c r="F65" s="15"/>
    </row>
    <row r="66" spans="3:6" x14ac:dyDescent="0.25">
      <c r="D66" s="18">
        <v>25</v>
      </c>
      <c r="E66" s="18"/>
      <c r="F66" s="15"/>
    </row>
    <row r="67" spans="3:6" x14ac:dyDescent="0.25">
      <c r="D67" s="18">
        <v>25</v>
      </c>
      <c r="E67" s="18"/>
      <c r="F67" s="15"/>
    </row>
    <row r="68" spans="3:6" x14ac:dyDescent="0.25">
      <c r="D68" s="18">
        <v>25</v>
      </c>
      <c r="E68" s="18"/>
      <c r="F68" s="15"/>
    </row>
    <row r="69" spans="3:6" x14ac:dyDescent="0.25">
      <c r="D69" s="18"/>
      <c r="E69" s="18"/>
      <c r="F69" s="15"/>
    </row>
    <row r="70" spans="3:6" x14ac:dyDescent="0.25">
      <c r="D70" s="18"/>
      <c r="E70" s="18"/>
    </row>
  </sheetData>
  <mergeCells count="16">
    <mergeCell ref="B1:J1"/>
    <mergeCell ref="F18:J18"/>
    <mergeCell ref="F19:J19"/>
    <mergeCell ref="F17:J17"/>
    <mergeCell ref="A11:A14"/>
    <mergeCell ref="F8:H8"/>
    <mergeCell ref="A15:A17"/>
    <mergeCell ref="A18:A19"/>
    <mergeCell ref="F7:H7"/>
    <mergeCell ref="A7:A10"/>
    <mergeCell ref="A3:A6"/>
    <mergeCell ref="F6:H6"/>
    <mergeCell ref="F2:H2"/>
    <mergeCell ref="F3:H3"/>
    <mergeCell ref="F4:H4"/>
    <mergeCell ref="F5:H5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Содержание!A1" display="Содержание"/>
  </hyperlink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CCCCCC"/>
  </sheetPr>
  <dimension ref="A1:M20"/>
  <sheetViews>
    <sheetView showGridLines="0" view="pageBreakPreview" zoomScaleNormal="100" zoomScaleSheetLayoutView="100" workbookViewId="0">
      <selection activeCell="E26" sqref="E26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ht="30.75" customHeight="1" x14ac:dyDescent="0.25">
      <c r="A1" s="103" t="s">
        <v>95</v>
      </c>
      <c r="B1" s="338" t="str">
        <f>INDEX(Содержание!$B$3:$G$36,MATCH(A1,Содержание!$A$3:$A$34,0),1)</f>
        <v>Ожидания по динамике экономического развития пересмотрены вверх на 2026 год, на среднесрочном горизонте рост ВВП будет стремиться к равновесным значениям.</v>
      </c>
      <c r="C1" s="338"/>
      <c r="D1" s="338"/>
      <c r="E1" s="338"/>
      <c r="F1" s="338"/>
      <c r="G1" s="338"/>
      <c r="H1" s="338"/>
      <c r="I1" s="338"/>
      <c r="J1" s="44"/>
      <c r="K1" s="44"/>
      <c r="L1" s="44"/>
      <c r="M1" s="44"/>
    </row>
    <row r="7" spans="1:13" x14ac:dyDescent="0.25">
      <c r="E7" s="159"/>
    </row>
    <row r="18" spans="6:9" x14ac:dyDescent="0.25">
      <c r="F18" s="322" t="s">
        <v>25</v>
      </c>
      <c r="G18" s="322"/>
      <c r="H18" s="322"/>
      <c r="I18" s="322"/>
    </row>
    <row r="19" spans="6:9" x14ac:dyDescent="0.25">
      <c r="F19" s="337" t="s">
        <v>26</v>
      </c>
      <c r="G19" s="337"/>
      <c r="H19" s="337"/>
      <c r="I19" s="337"/>
    </row>
    <row r="20" spans="6:9" x14ac:dyDescent="0.25">
      <c r="F20" s="321" t="s">
        <v>0</v>
      </c>
      <c r="G20" s="321"/>
      <c r="H20" s="321"/>
      <c r="I20" s="321"/>
    </row>
  </sheetData>
  <mergeCells count="4">
    <mergeCell ref="F20:I20"/>
    <mergeCell ref="F18:I18"/>
    <mergeCell ref="F19:I19"/>
    <mergeCell ref="B1:I1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Содержание!$A$2:$A$37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CCCCCC"/>
  </sheetPr>
  <dimension ref="A1:P50"/>
  <sheetViews>
    <sheetView view="pageBreakPreview" zoomScaleNormal="100" zoomScaleSheetLayoutView="100" workbookViewId="0">
      <selection activeCell="E27" sqref="E27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103" t="s">
        <v>3</v>
      </c>
      <c r="B1" s="338" t="str">
        <f>INDEX(Содержание!$B$3:$G$36,MATCH(A1,Содержание!$A$3:$A$34,0),1)</f>
        <v>Инфляция достигнет таргета к 2028 году.</v>
      </c>
      <c r="C1" s="338"/>
      <c r="D1" s="338"/>
      <c r="E1" s="338"/>
      <c r="F1" s="338"/>
      <c r="G1" s="338"/>
      <c r="H1" s="338"/>
      <c r="I1" s="338"/>
    </row>
    <row r="2" spans="1:9" x14ac:dyDescent="0.25">
      <c r="A2" s="42"/>
      <c r="B2" s="42"/>
      <c r="C2" s="42"/>
      <c r="D2" s="42"/>
      <c r="E2" s="42"/>
      <c r="F2" s="42"/>
      <c r="G2" s="42"/>
      <c r="H2" s="42"/>
      <c r="I2" s="42"/>
    </row>
    <row r="3" spans="1:9" x14ac:dyDescent="0.25">
      <c r="A3" s="42"/>
      <c r="B3" s="42"/>
      <c r="C3" s="42"/>
      <c r="D3" s="42"/>
      <c r="E3" s="42"/>
      <c r="F3" s="42"/>
      <c r="G3" s="42"/>
      <c r="H3" s="42"/>
      <c r="I3" s="42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2"/>
      <c r="B5" s="42"/>
      <c r="C5" s="42"/>
      <c r="D5" s="42"/>
      <c r="E5" s="42"/>
      <c r="F5" s="42"/>
      <c r="G5" s="42"/>
      <c r="H5" s="42"/>
      <c r="I5" s="42"/>
    </row>
    <row r="6" spans="1:9" x14ac:dyDescent="0.25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25">
      <c r="A7" s="42"/>
      <c r="B7" s="42"/>
      <c r="C7" s="42"/>
      <c r="D7" s="42"/>
      <c r="E7" s="42"/>
      <c r="F7" s="42"/>
      <c r="G7" s="42"/>
      <c r="H7" s="42"/>
      <c r="I7" s="42"/>
    </row>
    <row r="8" spans="1:9" x14ac:dyDescent="0.25">
      <c r="A8" s="42"/>
      <c r="B8" s="42"/>
      <c r="C8" s="42"/>
      <c r="E8" s="42"/>
      <c r="F8" s="42"/>
      <c r="G8" s="42"/>
      <c r="H8" s="42"/>
      <c r="I8" s="42"/>
    </row>
    <row r="9" spans="1:9" x14ac:dyDescent="0.25">
      <c r="A9" s="42"/>
      <c r="B9" s="42"/>
      <c r="C9" s="42"/>
      <c r="D9" s="42"/>
      <c r="E9" s="42"/>
      <c r="F9" s="42"/>
      <c r="G9" s="42"/>
      <c r="H9" s="42"/>
    </row>
    <row r="10" spans="1:9" x14ac:dyDescent="0.25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25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25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25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16" x14ac:dyDescent="0.25">
      <c r="A17" s="42"/>
      <c r="B17" s="42"/>
      <c r="C17" s="42"/>
      <c r="D17" s="42"/>
      <c r="E17" s="42"/>
      <c r="F17" s="42"/>
      <c r="G17" s="42"/>
      <c r="H17" s="42"/>
      <c r="I17" s="42"/>
    </row>
    <row r="18" spans="1:16" x14ac:dyDescent="0.25">
      <c r="A18" s="42"/>
      <c r="B18" s="42"/>
      <c r="C18" s="42"/>
      <c r="D18" s="42"/>
      <c r="E18" s="42"/>
      <c r="F18" s="322" t="s">
        <v>25</v>
      </c>
      <c r="G18" s="322"/>
      <c r="H18" s="322"/>
      <c r="I18" s="322"/>
    </row>
    <row r="19" spans="1:16" x14ac:dyDescent="0.25">
      <c r="A19" s="42"/>
      <c r="B19" s="42"/>
      <c r="C19" s="42"/>
      <c r="D19" s="42"/>
      <c r="E19" s="42"/>
      <c r="F19" s="337" t="s">
        <v>26</v>
      </c>
      <c r="G19" s="337"/>
      <c r="H19" s="337"/>
      <c r="I19" s="337"/>
      <c r="N19" s="11"/>
      <c r="O19" s="11"/>
      <c r="P19" s="11"/>
    </row>
    <row r="20" spans="1:16" x14ac:dyDescent="0.25">
      <c r="A20" s="42"/>
      <c r="B20" s="42"/>
      <c r="C20" s="42"/>
      <c r="D20" s="42"/>
      <c r="E20" s="42"/>
      <c r="F20" s="321" t="s">
        <v>0</v>
      </c>
      <c r="G20" s="321"/>
      <c r="H20" s="321"/>
      <c r="I20" s="321"/>
      <c r="N20" s="11"/>
    </row>
    <row r="23" spans="1:16" x14ac:dyDescent="0.25">
      <c r="N23" s="8"/>
      <c r="O23" s="8"/>
      <c r="P23" s="8"/>
    </row>
    <row r="24" spans="1:16" x14ac:dyDescent="0.25">
      <c r="N24" s="8"/>
      <c r="O24" s="8"/>
      <c r="P24" s="8"/>
    </row>
    <row r="25" spans="1:16" x14ac:dyDescent="0.25">
      <c r="N25" s="8"/>
      <c r="O25" s="8"/>
      <c r="P25" s="8"/>
    </row>
    <row r="26" spans="1:16" x14ac:dyDescent="0.25">
      <c r="N26" s="8"/>
      <c r="O26" s="8"/>
      <c r="P26" s="8"/>
    </row>
    <row r="27" spans="1:16" x14ac:dyDescent="0.25">
      <c r="N27" s="8"/>
      <c r="O27" s="8"/>
      <c r="P27" s="8"/>
    </row>
    <row r="28" spans="1:16" x14ac:dyDescent="0.25">
      <c r="N28" s="8"/>
      <c r="O28" s="8"/>
      <c r="P28" s="8"/>
    </row>
    <row r="29" spans="1:16" x14ac:dyDescent="0.25">
      <c r="N29" s="8"/>
      <c r="O29" s="8"/>
      <c r="P29" s="8"/>
    </row>
    <row r="30" spans="1:16" x14ac:dyDescent="0.25">
      <c r="N30" s="8"/>
      <c r="O30" s="8"/>
      <c r="P30" s="8"/>
    </row>
    <row r="31" spans="1:16" x14ac:dyDescent="0.25">
      <c r="N31" s="8"/>
      <c r="O31" s="8"/>
      <c r="P31" s="8"/>
    </row>
    <row r="32" spans="1:16" x14ac:dyDescent="0.25">
      <c r="N32" s="8"/>
      <c r="O32" s="8"/>
      <c r="P32" s="8"/>
    </row>
    <row r="33" spans="1:16" x14ac:dyDescent="0.25">
      <c r="N33" s="8"/>
      <c r="O33" s="8"/>
      <c r="P33" s="8"/>
    </row>
    <row r="34" spans="1:16" x14ac:dyDescent="0.25">
      <c r="N34" s="8"/>
      <c r="O34" s="8"/>
      <c r="P34" s="8"/>
    </row>
    <row r="35" spans="1:16" x14ac:dyDescent="0.25">
      <c r="N35" s="8"/>
      <c r="O35" s="8"/>
      <c r="P35" s="8"/>
    </row>
    <row r="36" spans="1:16" x14ac:dyDescent="0.25">
      <c r="N36" s="8"/>
      <c r="O36" s="8"/>
      <c r="P36" s="8"/>
    </row>
    <row r="37" spans="1:16" x14ac:dyDescent="0.25">
      <c r="N37" s="8"/>
      <c r="O37" s="8"/>
      <c r="P37" s="8"/>
    </row>
    <row r="38" spans="1:16" x14ac:dyDescent="0.25">
      <c r="C38" s="3"/>
      <c r="D38" s="3"/>
      <c r="E38" s="3"/>
      <c r="N38" s="8"/>
      <c r="O38" s="8"/>
      <c r="P38" s="8"/>
    </row>
    <row r="39" spans="1:16" x14ac:dyDescent="0.25">
      <c r="A39" s="2"/>
      <c r="B39" s="3"/>
      <c r="C39" s="3"/>
      <c r="D39" s="3"/>
      <c r="E39" s="3"/>
      <c r="N39" s="8"/>
      <c r="O39" s="8"/>
      <c r="P39" s="8"/>
    </row>
    <row r="40" spans="1:16" x14ac:dyDescent="0.25">
      <c r="B40" s="3"/>
      <c r="C40" s="3"/>
      <c r="D40" s="3"/>
      <c r="E40" s="3"/>
      <c r="F40" s="3"/>
      <c r="G40" s="3"/>
    </row>
    <row r="41" spans="1:16" x14ac:dyDescent="0.25">
      <c r="B41" s="3"/>
      <c r="C41" s="3"/>
      <c r="D41" s="3"/>
      <c r="E41" s="3"/>
      <c r="F41" s="3"/>
      <c r="G41" s="3"/>
    </row>
    <row r="42" spans="1:16" x14ac:dyDescent="0.25">
      <c r="B42" s="3"/>
      <c r="C42" s="3"/>
      <c r="D42" s="3"/>
      <c r="E42" s="3"/>
      <c r="F42" s="3"/>
      <c r="G42" s="3"/>
    </row>
    <row r="43" spans="1:16" x14ac:dyDescent="0.25">
      <c r="B43" s="3"/>
      <c r="F43" s="3"/>
      <c r="G43" s="3"/>
    </row>
    <row r="44" spans="1:16" x14ac:dyDescent="0.25">
      <c r="F44" s="3"/>
      <c r="G44" s="3"/>
    </row>
    <row r="45" spans="1:16" x14ac:dyDescent="0.25">
      <c r="F45" s="3"/>
      <c r="G45" s="3"/>
    </row>
    <row r="46" spans="1:16" x14ac:dyDescent="0.25">
      <c r="F46" s="3"/>
      <c r="G46" s="3"/>
    </row>
    <row r="47" spans="1:16" x14ac:dyDescent="0.25">
      <c r="F47" s="3"/>
      <c r="G47" s="3"/>
    </row>
    <row r="48" spans="1:16" x14ac:dyDescent="0.25">
      <c r="F48" s="3"/>
      <c r="G48" s="3"/>
    </row>
    <row r="49" spans="6:7" x14ac:dyDescent="0.25">
      <c r="F49" s="3"/>
      <c r="G49" s="3"/>
    </row>
    <row r="50" spans="6:7" x14ac:dyDescent="0.25">
      <c r="F50" s="3"/>
      <c r="G50" s="3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Содержание!$A$2:$A$37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CCCC"/>
  </sheetPr>
  <dimension ref="A1:M26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103" t="s">
        <v>4</v>
      </c>
      <c r="B1" s="339" t="str">
        <f>INDEX(Содержание!$B$3:$G$36,MATCH(A1,Содержание!$A$3:$A$34,0),1)</f>
        <v>Баланс рисков смещен в проинфляционную сторону.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1"/>
    </row>
    <row r="24" spans="10:13" x14ac:dyDescent="0.25">
      <c r="J24" s="322" t="s">
        <v>25</v>
      </c>
      <c r="K24" s="322"/>
      <c r="L24" s="322"/>
      <c r="M24" s="322"/>
    </row>
    <row r="25" spans="10:13" x14ac:dyDescent="0.25">
      <c r="J25" s="337" t="s">
        <v>26</v>
      </c>
      <c r="K25" s="337"/>
      <c r="L25" s="337"/>
      <c r="M25" s="337"/>
    </row>
    <row r="26" spans="10:13" x14ac:dyDescent="0.25">
      <c r="J26" s="321" t="s">
        <v>0</v>
      </c>
      <c r="K26" s="321"/>
      <c r="L26" s="321"/>
      <c r="M26" s="321"/>
    </row>
  </sheetData>
  <mergeCells count="4">
    <mergeCell ref="B1:M1"/>
    <mergeCell ref="J24:M24"/>
    <mergeCell ref="J25:M25"/>
    <mergeCell ref="J26:M26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Содержание!$A$2:$A$37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U17"/>
  <sheetViews>
    <sheetView view="pageBreakPreview" zoomScaleNormal="100" zoomScaleSheetLayoutView="100" workbookViewId="0">
      <selection activeCell="X5" sqref="X5"/>
    </sheetView>
  </sheetViews>
  <sheetFormatPr defaultColWidth="9.140625" defaultRowHeight="15" x14ac:dyDescent="0.25"/>
  <cols>
    <col min="1" max="1" width="18.140625" style="159" customWidth="1"/>
    <col min="2" max="6" width="12.5703125" style="159" customWidth="1"/>
    <col min="7" max="7" width="8.42578125" style="159" customWidth="1"/>
    <col min="8" max="8" width="8.28515625" style="159" customWidth="1"/>
    <col min="9" max="9" width="8.42578125" style="159" customWidth="1"/>
    <col min="10" max="10" width="8.5703125" style="159" customWidth="1"/>
    <col min="11" max="11" width="1.5703125" style="159" customWidth="1"/>
    <col min="12" max="12" width="4.5703125" style="159" customWidth="1"/>
    <col min="13" max="19" width="6.28515625" style="159" customWidth="1"/>
    <col min="20" max="20" width="6" style="159" customWidth="1"/>
    <col min="21" max="21" width="5.42578125" style="159" customWidth="1"/>
    <col min="22" max="16384" width="9.140625" style="159"/>
  </cols>
  <sheetData>
    <row r="1" spans="1:21" x14ac:dyDescent="0.25">
      <c r="A1" s="103" t="s">
        <v>5</v>
      </c>
      <c r="B1" s="347" t="str">
        <f>INDEX(Содержание!$B$3:$G$36,MATCH(A1,Содержание!$A$3:$A$34,0),1)</f>
        <v>Декомпозиция текущего счета платежного баланса</v>
      </c>
      <c r="C1" s="348"/>
      <c r="D1" s="348"/>
      <c r="E1" s="348"/>
      <c r="F1" s="349"/>
      <c r="G1" s="196"/>
      <c r="H1" s="196"/>
      <c r="I1" s="196"/>
      <c r="J1" s="196"/>
      <c r="K1" s="41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1" ht="25.5" x14ac:dyDescent="0.25">
      <c r="A2" s="197" t="s">
        <v>71</v>
      </c>
      <c r="B2" s="198" t="s">
        <v>72</v>
      </c>
      <c r="C2" s="199" t="s">
        <v>78</v>
      </c>
      <c r="D2" s="199" t="s">
        <v>79</v>
      </c>
      <c r="E2" s="199" t="s">
        <v>73</v>
      </c>
      <c r="F2" s="199" t="s">
        <v>74</v>
      </c>
      <c r="G2" s="342" t="s">
        <v>25</v>
      </c>
      <c r="H2" s="343"/>
      <c r="I2" s="343"/>
      <c r="J2" s="344"/>
      <c r="K2" s="41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1" x14ac:dyDescent="0.25">
      <c r="A3" s="235">
        <v>2021</v>
      </c>
      <c r="B3" s="236">
        <v>-2.6794586826445976</v>
      </c>
      <c r="C3" s="236">
        <v>65.790637963330013</v>
      </c>
      <c r="D3" s="236">
        <v>-41.56251860508565</v>
      </c>
      <c r="E3" s="236">
        <v>-2.0995373622222324</v>
      </c>
      <c r="F3" s="236">
        <v>-24.808040678666728</v>
      </c>
      <c r="G3" s="345" t="s">
        <v>26</v>
      </c>
      <c r="H3" s="345"/>
      <c r="I3" s="345"/>
      <c r="J3" s="346"/>
      <c r="K3" s="41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1:21" x14ac:dyDescent="0.25">
      <c r="A4" s="235">
        <v>2022</v>
      </c>
      <c r="B4" s="236">
        <v>6.436402618022468</v>
      </c>
      <c r="C4" s="236">
        <v>85.630418900070637</v>
      </c>
      <c r="D4" s="236">
        <v>-50.633264495155807</v>
      </c>
      <c r="E4" s="236">
        <v>-1.6146713829609383</v>
      </c>
      <c r="F4" s="236">
        <v>-26.94608040393144</v>
      </c>
      <c r="G4" s="161"/>
      <c r="H4" s="161"/>
      <c r="I4" s="161"/>
      <c r="J4" s="161"/>
      <c r="K4" s="41"/>
      <c r="L4" s="42"/>
      <c r="M4" s="42"/>
      <c r="N4" s="42"/>
      <c r="O4" s="42"/>
      <c r="P4" s="42"/>
      <c r="Q4" s="42"/>
      <c r="R4" s="42"/>
      <c r="S4" s="42"/>
      <c r="T4" s="42"/>
      <c r="U4" s="42"/>
    </row>
    <row r="5" spans="1:21" x14ac:dyDescent="0.25">
      <c r="A5" s="235">
        <v>2023</v>
      </c>
      <c r="B5" s="236">
        <v>-8.2843504730149959</v>
      </c>
      <c r="C5" s="236">
        <v>80.216223881869979</v>
      </c>
      <c r="D5" s="236">
        <v>-60.049211346647979</v>
      </c>
      <c r="E5" s="236">
        <v>-1.8169828832367889</v>
      </c>
      <c r="F5" s="236">
        <v>-26.634380125000206</v>
      </c>
      <c r="G5" s="42"/>
      <c r="H5" s="42"/>
      <c r="I5" s="42"/>
      <c r="J5" s="42"/>
      <c r="K5" s="41"/>
      <c r="L5" s="42"/>
      <c r="M5" s="42"/>
      <c r="N5" s="42"/>
      <c r="O5" s="42"/>
      <c r="P5" s="42"/>
      <c r="Q5" s="42"/>
      <c r="R5" s="42"/>
      <c r="S5" s="42"/>
      <c r="T5" s="42"/>
      <c r="U5" s="42"/>
    </row>
    <row r="6" spans="1:21" x14ac:dyDescent="0.25">
      <c r="A6" s="235">
        <v>2024</v>
      </c>
      <c r="B6" s="236">
        <v>-6.7639374019350669</v>
      </c>
      <c r="C6" s="236">
        <v>78.278512339181177</v>
      </c>
      <c r="D6" s="236">
        <v>-60.795337270728112</v>
      </c>
      <c r="E6" s="236">
        <v>-1.0926909165293377</v>
      </c>
      <c r="F6" s="236">
        <v>-23.154421553858807</v>
      </c>
      <c r="G6" s="42"/>
      <c r="H6" s="42"/>
      <c r="I6" s="42"/>
      <c r="J6" s="42"/>
      <c r="K6" s="41"/>
      <c r="L6" s="42"/>
      <c r="M6" s="42"/>
      <c r="N6" s="42"/>
      <c r="O6" s="42"/>
      <c r="P6" s="42"/>
      <c r="Q6" s="42"/>
      <c r="R6" s="42"/>
      <c r="S6" s="42"/>
      <c r="T6" s="42"/>
      <c r="U6" s="42"/>
    </row>
    <row r="7" spans="1:21" x14ac:dyDescent="0.25">
      <c r="A7" s="235">
        <v>2025</v>
      </c>
      <c r="B7" s="236">
        <v>-12.45104519437934</v>
      </c>
      <c r="C7" s="236">
        <v>77.325397162337495</v>
      </c>
      <c r="D7" s="236">
        <v>-66.281588225393847</v>
      </c>
      <c r="E7" s="236">
        <v>-1.1921887722895508</v>
      </c>
      <c r="F7" s="236">
        <v>-22.302665359033419</v>
      </c>
      <c r="G7" s="42"/>
      <c r="H7" s="42"/>
      <c r="I7" s="42"/>
      <c r="J7" s="42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</row>
    <row r="8" spans="1:21" x14ac:dyDescent="0.25">
      <c r="A8" s="235">
        <v>2026</v>
      </c>
      <c r="B8" s="236">
        <v>0.39677384235926866</v>
      </c>
      <c r="C8" s="236">
        <v>99.357610255908071</v>
      </c>
      <c r="D8" s="236">
        <v>-71.806101736904836</v>
      </c>
      <c r="E8" s="236">
        <v>-1.1526980140880423</v>
      </c>
      <c r="F8" s="236">
        <v>-26.00203666255593</v>
      </c>
      <c r="G8" s="42"/>
      <c r="H8" s="42"/>
      <c r="I8" s="42"/>
      <c r="J8" s="42"/>
      <c r="K8" s="41"/>
      <c r="L8" s="42"/>
      <c r="M8" s="42"/>
      <c r="N8" s="42"/>
      <c r="O8" s="42"/>
      <c r="P8" s="42"/>
      <c r="Q8" s="42"/>
      <c r="R8" s="42"/>
      <c r="S8" s="42"/>
      <c r="T8" s="42"/>
      <c r="U8" s="42"/>
    </row>
    <row r="9" spans="1:21" ht="15" customHeight="1" x14ac:dyDescent="0.25">
      <c r="A9" s="235">
        <v>2027</v>
      </c>
      <c r="B9" s="236">
        <v>-8.2647932815914018</v>
      </c>
      <c r="C9" s="236">
        <v>91.518391318944481</v>
      </c>
      <c r="D9" s="236">
        <v>-73.953846624261473</v>
      </c>
      <c r="E9" s="236">
        <v>-1.2886814497434762</v>
      </c>
      <c r="F9" s="236">
        <v>-24.540656526530956</v>
      </c>
      <c r="G9" s="42"/>
      <c r="H9" s="42"/>
      <c r="I9" s="42"/>
      <c r="J9" s="42"/>
      <c r="K9" s="41"/>
      <c r="L9" s="42"/>
      <c r="M9" s="42"/>
      <c r="N9" s="42"/>
      <c r="O9" s="42"/>
      <c r="P9" s="42"/>
      <c r="Q9" s="42"/>
      <c r="R9" s="42"/>
      <c r="S9" s="42"/>
      <c r="T9" s="42"/>
      <c r="U9" s="42"/>
    </row>
    <row r="10" spans="1:21" x14ac:dyDescent="0.25">
      <c r="A10" s="235">
        <v>2028</v>
      </c>
      <c r="B10" s="236">
        <v>-15.438036295564013</v>
      </c>
      <c r="C10" s="236">
        <v>84.144337536315021</v>
      </c>
      <c r="D10" s="236">
        <v>-75.293598587267709</v>
      </c>
      <c r="E10" s="236">
        <v>-1.1901105081274126</v>
      </c>
      <c r="F10" s="236">
        <v>-23.098664736483915</v>
      </c>
      <c r="G10" s="42"/>
      <c r="H10" s="42"/>
      <c r="I10" s="42"/>
      <c r="J10" s="42"/>
      <c r="K10" s="41"/>
      <c r="L10" s="42"/>
      <c r="M10" s="42"/>
      <c r="N10" s="42"/>
      <c r="O10" s="42"/>
      <c r="P10" s="42"/>
      <c r="Q10" s="42"/>
      <c r="R10" s="42"/>
      <c r="S10" s="42"/>
      <c r="T10" s="42"/>
      <c r="U10" s="42"/>
    </row>
    <row r="11" spans="1:21" x14ac:dyDescent="0.25">
      <c r="A11" s="42"/>
      <c r="B11" s="42"/>
      <c r="C11" s="42"/>
      <c r="D11" s="42"/>
      <c r="E11" s="42"/>
      <c r="F11" s="42"/>
      <c r="G11" s="162"/>
      <c r="H11" s="42"/>
      <c r="I11" s="42"/>
      <c r="J11" s="42"/>
      <c r="K11" s="41"/>
      <c r="L11" s="42"/>
      <c r="M11" s="42"/>
      <c r="N11" s="42"/>
      <c r="O11" s="42"/>
      <c r="P11" s="42"/>
      <c r="Q11" s="42"/>
      <c r="R11" s="42"/>
      <c r="S11" s="42"/>
      <c r="T11" s="42"/>
      <c r="U11" s="42"/>
    </row>
    <row r="12" spans="1:21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1"/>
      <c r="L12" s="42"/>
      <c r="M12" s="42"/>
      <c r="N12" s="42"/>
      <c r="O12" s="42"/>
      <c r="P12" s="42"/>
      <c r="Q12" s="42"/>
      <c r="R12" s="42"/>
      <c r="S12" s="42"/>
      <c r="T12" s="42"/>
      <c r="U12" s="42"/>
    </row>
    <row r="13" spans="1:21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1"/>
      <c r="L13" s="42"/>
      <c r="M13" s="42"/>
      <c r="N13" s="42"/>
      <c r="O13" s="42"/>
      <c r="P13" s="42"/>
      <c r="Q13" s="42"/>
      <c r="R13" s="42"/>
      <c r="S13" s="42"/>
      <c r="T13" s="42"/>
      <c r="U13" s="42"/>
    </row>
    <row r="14" spans="1:21" x14ac:dyDescent="0.25">
      <c r="A14" s="350"/>
      <c r="B14" s="350"/>
      <c r="C14" s="350"/>
      <c r="D14" s="350"/>
      <c r="E14" s="350"/>
      <c r="F14" s="350"/>
      <c r="G14" s="350"/>
      <c r="H14" s="42"/>
      <c r="I14" s="42"/>
      <c r="J14" s="42"/>
      <c r="K14" s="41"/>
      <c r="L14" s="42"/>
      <c r="M14" s="42"/>
      <c r="N14" s="42"/>
      <c r="O14" s="42"/>
      <c r="P14" s="42"/>
      <c r="Q14" s="42"/>
      <c r="R14" s="42"/>
      <c r="S14" s="42"/>
      <c r="T14" s="42"/>
      <c r="U14" s="42"/>
    </row>
    <row r="15" spans="1:21" x14ac:dyDescent="0.25">
      <c r="A15" s="350"/>
      <c r="B15" s="350"/>
      <c r="C15" s="350"/>
      <c r="D15" s="350"/>
      <c r="E15" s="350"/>
      <c r="F15" s="350"/>
      <c r="G15" s="350"/>
      <c r="H15" s="42"/>
      <c r="I15" s="42"/>
      <c r="J15" s="42"/>
      <c r="K15" s="41"/>
      <c r="L15" s="42"/>
      <c r="M15" s="42"/>
      <c r="N15" s="42"/>
      <c r="O15" s="42"/>
      <c r="P15" s="42"/>
      <c r="Q15" s="42"/>
      <c r="R15" s="321" t="s">
        <v>0</v>
      </c>
      <c r="S15" s="321"/>
      <c r="T15" s="321"/>
      <c r="U15" s="321"/>
    </row>
    <row r="16" spans="1:21" x14ac:dyDescent="0.25">
      <c r="A16" s="158"/>
      <c r="B16" s="158"/>
      <c r="C16" s="158"/>
      <c r="D16" s="158"/>
      <c r="E16" s="158"/>
      <c r="F16" s="158"/>
    </row>
    <row r="17" spans="7:10" x14ac:dyDescent="0.25">
      <c r="G17" s="158"/>
      <c r="H17" s="158"/>
      <c r="I17" s="158"/>
      <c r="J17" s="158"/>
    </row>
  </sheetData>
  <mergeCells count="5">
    <mergeCell ref="G2:J2"/>
    <mergeCell ref="G3:J3"/>
    <mergeCell ref="B1:F1"/>
    <mergeCell ref="R15:U15"/>
    <mergeCell ref="A14:G15"/>
  </mergeCells>
  <hyperlinks>
    <hyperlink ref="R15:U15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G4 G3:J3</xm:sqref>
        </x14:dataValidation>
        <x14:dataValidation type="list" allowBlank="1" showInputMessage="1" showErrorMessage="1">
          <x14:formula1>
            <xm:f>Содержание!$A$2:$A$37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31</vt:i4>
      </vt:variant>
    </vt:vector>
  </HeadingPairs>
  <TitlesOfParts>
    <vt:vector size="64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'4'!Область_печати</vt:lpstr>
      <vt:lpstr>'5'!Область_печати</vt:lpstr>
      <vt:lpstr>'6'!Область_печати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2026-06-10T04:59:25Z</dcterms:modified>
</cp:coreProperties>
</file>