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Выдано" sheetId="4" r:id="rId1"/>
    <sheet name="Остатки" sheetId="2" r:id="rId2"/>
    <sheet name="Просрочка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 l="1"/>
  <c r="F19" i="3"/>
  <c r="F17" i="3"/>
  <c r="F15" i="3"/>
  <c r="F13" i="3"/>
  <c r="F11" i="3"/>
  <c r="F9" i="3"/>
  <c r="F21" i="2"/>
  <c r="F19" i="2"/>
  <c r="F17" i="2"/>
  <c r="F15" i="2"/>
  <c r="F13" i="2"/>
  <c r="F11" i="2"/>
  <c r="F9" i="2"/>
</calcChain>
</file>

<file path=xl/sharedStrings.xml><?xml version="1.0" encoding="utf-8"?>
<sst xmlns="http://schemas.openxmlformats.org/spreadsheetml/2006/main" count="135" uniqueCount="38">
  <si>
    <t>Всего кредитов</t>
  </si>
  <si>
    <t>в т.ч. предоставленные на:</t>
  </si>
  <si>
    <t>удельный вес, %</t>
  </si>
  <si>
    <t xml:space="preserve">   удельный вес, %</t>
  </si>
  <si>
    <t>краткосрочные кредиты</t>
  </si>
  <si>
    <t xml:space="preserve">  приобретение оборотных средств</t>
  </si>
  <si>
    <t xml:space="preserve">  приобретение основных фондов</t>
  </si>
  <si>
    <t xml:space="preserve">  новое строительство и реконструкцию</t>
  </si>
  <si>
    <t xml:space="preserve">  строительство и приобретение жилья гражданами</t>
  </si>
  <si>
    <t xml:space="preserve">  потребительские цели граждан</t>
  </si>
  <si>
    <t xml:space="preserve">  прочие цели</t>
  </si>
  <si>
    <t>долгосрочные кредиты</t>
  </si>
  <si>
    <t>млн.тенге, на конец периода</t>
  </si>
  <si>
    <t>Кредиты банковского сектора в разрезе объектов кредитования</t>
  </si>
  <si>
    <t>Просроченная задолженность по кредитам банковского сектора в разрезе объектов кредитования</t>
  </si>
  <si>
    <t>строительство и приобретение жилья гражданами</t>
  </si>
  <si>
    <t>приобретение оборотных средств</t>
  </si>
  <si>
    <t>приобретение основных фондов</t>
  </si>
  <si>
    <t>новое строительство и реконструкцию</t>
  </si>
  <si>
    <t>потребительские цели граждан</t>
  </si>
  <si>
    <t>прочие цели</t>
  </si>
  <si>
    <t xml:space="preserve">  инвестиции и приобретение ценных бумаг</t>
  </si>
  <si>
    <t>из общего объема кредитов</t>
  </si>
  <si>
    <t>инвестиции и приобретение ценных бумаг</t>
  </si>
  <si>
    <t>Кредиты, выданные банковским сектором, в разрезе объектов кредитования и средневзвешенные ставки вознаграждения по ним</t>
  </si>
  <si>
    <t>млн.тенге, за период</t>
  </si>
  <si>
    <t>выдано за месяц, 
млн. KZT</t>
  </si>
  <si>
    <t>ставка, 
в %</t>
  </si>
  <si>
    <t>* с учетом заключительных оборотов</t>
  </si>
  <si>
    <t>01.01.26*</t>
  </si>
  <si>
    <t>01.26</t>
  </si>
  <si>
    <t>01.02.26</t>
  </si>
  <si>
    <t>01.03.26</t>
  </si>
  <si>
    <t>02.26</t>
  </si>
  <si>
    <t>01.04.26</t>
  </si>
  <si>
    <t>03.26</t>
  </si>
  <si>
    <t>01.05.26</t>
  </si>
  <si>
    <t>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</si>
</sst>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yy"/>
    <numFmt numFmtId="165" formatCode="#,##0.0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4"/>
      <name val="Cambria"/>
      <family val="1"/>
      <charset val="204"/>
    </font>
    <font>
      <sz val="12"/>
      <name val="Cambria"/>
      <family val="1"/>
      <charset val="204"/>
    </font>
    <font>
      <sz val="12"/>
      <color theme="1"/>
      <name val="Cambria"/>
      <family val="1"/>
      <charset val="204"/>
    </font>
    <font>
      <b/>
      <sz val="12"/>
      <name val="Cambria"/>
      <family val="1"/>
      <charset val="204"/>
    </font>
    <font>
      <i/>
      <sz val="12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indexed="8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i/>
      <sz val="12"/>
      <color theme="1"/>
      <name val="Cambria"/>
      <family val="1"/>
      <charset val="204"/>
    </font>
    <font>
      <sz val="12"/>
      <color rgb="FF333333"/>
      <name val="Cambria"/>
      <family val="1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10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/>
    <xf numFmtId="164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3" fillId="0" borderId="5" xfId="0" applyFont="1" applyBorder="1" applyAlignment="1">
      <alignment horizontal="left" wrapText="1" indent="3"/>
    </xf>
    <xf numFmtId="0" fontId="6" fillId="0" borderId="5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wrapText="1" indent="3"/>
    </xf>
    <xf numFmtId="0" fontId="3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wrapText="1"/>
    </xf>
    <xf numFmtId="0" fontId="2" fillId="0" borderId="0" xfId="0" applyFont="1" applyBorder="1" applyAlignment="1">
      <alignment horizontal="right"/>
    </xf>
    <xf numFmtId="164" fontId="4" fillId="0" borderId="3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wrapText="1"/>
    </xf>
    <xf numFmtId="3" fontId="2" fillId="0" borderId="5" xfId="0" applyNumberFormat="1" applyFont="1" applyFill="1" applyBorder="1" applyAlignment="1">
      <alignment horizontal="right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wrapText="1"/>
    </xf>
    <xf numFmtId="3" fontId="2" fillId="0" borderId="5" xfId="0" applyNumberFormat="1" applyFont="1" applyFill="1" applyBorder="1" applyAlignment="1">
      <alignment horizontal="right" wrapText="1"/>
    </xf>
    <xf numFmtId="165" fontId="2" fillId="0" borderId="8" xfId="0" applyNumberFormat="1" applyFont="1" applyFill="1" applyBorder="1" applyAlignment="1">
      <alignment wrapText="1"/>
    </xf>
    <xf numFmtId="3" fontId="2" fillId="0" borderId="5" xfId="0" applyNumberFormat="1" applyFont="1" applyFill="1" applyBorder="1" applyAlignment="1">
      <alignment horizontal="right"/>
    </xf>
    <xf numFmtId="165" fontId="2" fillId="0" borderId="8" xfId="0" applyNumberFormat="1" applyFont="1" applyFill="1" applyBorder="1" applyAlignment="1"/>
    <xf numFmtId="3" fontId="7" fillId="0" borderId="5" xfId="0" applyNumberFormat="1" applyFont="1" applyFill="1" applyBorder="1" applyAlignment="1">
      <alignment horizontal="right"/>
    </xf>
    <xf numFmtId="165" fontId="7" fillId="0" borderId="8" xfId="0" applyNumberFormat="1" applyFont="1" applyFill="1" applyBorder="1" applyAlignment="1"/>
    <xf numFmtId="3" fontId="3" fillId="0" borderId="5" xfId="0" applyNumberFormat="1" applyFont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165" fontId="2" fillId="0" borderId="7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right" vertical="center" wrapText="1"/>
    </xf>
    <xf numFmtId="165" fontId="2" fillId="0" borderId="8" xfId="0" applyNumberFormat="1" applyFont="1" applyFill="1" applyBorder="1" applyAlignment="1">
      <alignment horizontal="right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 wrapText="1"/>
    </xf>
    <xf numFmtId="165" fontId="2" fillId="0" borderId="9" xfId="0" applyNumberFormat="1" applyFont="1" applyFill="1" applyBorder="1" applyAlignment="1">
      <alignment wrapText="1"/>
    </xf>
    <xf numFmtId="166" fontId="5" fillId="0" borderId="5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center"/>
    </xf>
    <xf numFmtId="3" fontId="2" fillId="0" borderId="7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center" wrapText="1"/>
    </xf>
    <xf numFmtId="3" fontId="4" fillId="0" borderId="8" xfId="0" applyNumberFormat="1" applyFont="1" applyFill="1" applyBorder="1" applyAlignment="1">
      <alignment horizontal="right" vertical="center" wrapText="1"/>
    </xf>
    <xf numFmtId="3" fontId="2" fillId="0" borderId="8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5" fillId="0" borderId="8" xfId="0" applyNumberFormat="1" applyFont="1" applyFill="1" applyBorder="1" applyAlignment="1">
      <alignment horizontal="right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right" wrapText="1"/>
    </xf>
    <xf numFmtId="3" fontId="2" fillId="0" borderId="8" xfId="0" applyNumberFormat="1" applyFont="1" applyFill="1" applyBorder="1" applyAlignment="1">
      <alignment horizontal="right" wrapText="1"/>
    </xf>
    <xf numFmtId="3" fontId="2" fillId="0" borderId="8" xfId="0" applyNumberFormat="1" applyFont="1" applyFill="1" applyBorder="1" applyAlignment="1">
      <alignment horizontal="right"/>
    </xf>
    <xf numFmtId="3" fontId="7" fillId="0" borderId="8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5" fontId="5" fillId="0" borderId="5" xfId="0" applyNumberFormat="1" applyFont="1" applyFill="1" applyBorder="1" applyAlignment="1">
      <alignment horizontal="right" wrapText="1"/>
    </xf>
    <xf numFmtId="165" fontId="5" fillId="0" borderId="8" xfId="0" applyNumberFormat="1" applyFont="1" applyFill="1" applyBorder="1" applyAlignment="1">
      <alignment horizontal="right" wrapText="1"/>
    </xf>
    <xf numFmtId="165" fontId="4" fillId="0" borderId="8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/>
    </xf>
    <xf numFmtId="165" fontId="5" fillId="0" borderId="0" xfId="0" applyNumberFormat="1" applyFont="1" applyFill="1" applyBorder="1" applyAlignment="1">
      <alignment horizontal="right" wrapText="1"/>
    </xf>
    <xf numFmtId="0" fontId="11" fillId="0" borderId="0" xfId="0" applyFont="1"/>
    <xf numFmtId="3" fontId="2" fillId="0" borderId="5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3" fontId="3" fillId="0" borderId="8" xfId="0" applyNumberFormat="1" applyFont="1" applyBorder="1"/>
    <xf numFmtId="3" fontId="3" fillId="0" borderId="9" xfId="0" applyNumberFormat="1" applyFont="1" applyBorder="1"/>
    <xf numFmtId="0" fontId="2" fillId="0" borderId="0" xfId="0" applyFont="1" applyBorder="1" applyAlignment="1">
      <alignment horizontal="center"/>
    </xf>
    <xf numFmtId="3" fontId="3" fillId="0" borderId="5" xfId="0" applyNumberFormat="1" applyFont="1" applyBorder="1"/>
    <xf numFmtId="3" fontId="3" fillId="0" borderId="6" xfId="0" applyNumberFormat="1" applyFont="1" applyBorder="1"/>
    <xf numFmtId="0" fontId="2" fillId="0" borderId="4" xfId="0" applyFont="1" applyBorder="1" applyAlignment="1"/>
    <xf numFmtId="3" fontId="2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Border="1"/>
    <xf numFmtId="3" fontId="2" fillId="0" borderId="10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Border="1"/>
    <xf numFmtId="3" fontId="3" fillId="0" borderId="11" xfId="0" applyNumberFormat="1" applyFont="1" applyBorder="1" applyAlignment="1">
      <alignment horizontal="right"/>
    </xf>
    <xf numFmtId="165" fontId="2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Border="1" applyAlignment="1">
      <alignment horizontal="right" vertical="center" wrapText="1"/>
    </xf>
    <xf numFmtId="166" fontId="5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wrapText="1"/>
    </xf>
    <xf numFmtId="165" fontId="2" fillId="0" borderId="0" xfId="0" applyNumberFormat="1" applyFont="1" applyFill="1" applyBorder="1" applyAlignment="1">
      <alignment wrapText="1"/>
    </xf>
    <xf numFmtId="165" fontId="2" fillId="0" borderId="0" xfId="0" applyNumberFormat="1" applyFont="1" applyFill="1" applyBorder="1" applyAlignment="1"/>
    <xf numFmtId="165" fontId="7" fillId="0" borderId="0" xfId="0" applyNumberFormat="1" applyFont="1" applyFill="1" applyBorder="1" applyAlignment="1"/>
    <xf numFmtId="165" fontId="4" fillId="0" borderId="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wrapText="1"/>
    </xf>
    <xf numFmtId="3" fontId="2" fillId="0" borderId="11" xfId="0" applyNumberFormat="1" applyFont="1" applyFill="1" applyBorder="1" applyAlignment="1">
      <alignment horizontal="right" wrapText="1"/>
    </xf>
    <xf numFmtId="49" fontId="4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showGridLines="0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13" sqref="L13"/>
    </sheetView>
  </sheetViews>
  <sheetFormatPr defaultColWidth="8.85546875" defaultRowHeight="15.75" x14ac:dyDescent="0.25"/>
  <cols>
    <col min="1" max="1" width="47.28515625" style="3" customWidth="1"/>
    <col min="2" max="2" width="13.140625" style="3" customWidth="1"/>
    <col min="3" max="3" width="11.28515625" style="3" customWidth="1"/>
    <col min="4" max="4" width="13.140625" style="3" customWidth="1"/>
    <col min="5" max="5" width="11.28515625" style="3" customWidth="1"/>
    <col min="6" max="6" width="13.140625" style="3" customWidth="1"/>
    <col min="7" max="7" width="11.28515625" style="3" customWidth="1"/>
    <col min="8" max="8" width="13.140625" style="3" customWidth="1"/>
    <col min="9" max="9" width="11.28515625" style="3" customWidth="1"/>
    <col min="10" max="10" width="13.140625" style="3" customWidth="1"/>
    <col min="11" max="11" width="11.28515625" style="3" customWidth="1"/>
    <col min="12" max="12" width="13.140625" style="3" customWidth="1"/>
    <col min="13" max="13" width="11.28515625" style="3" customWidth="1"/>
    <col min="14" max="14" width="13.140625" style="3" customWidth="1"/>
    <col min="15" max="15" width="11.28515625" style="3" customWidth="1"/>
    <col min="16" max="16" width="13.140625" style="3" customWidth="1"/>
    <col min="17" max="17" width="11.28515625" style="3" customWidth="1"/>
    <col min="18" max="18" width="13.140625" style="3" customWidth="1"/>
    <col min="19" max="19" width="11.28515625" style="3" customWidth="1"/>
    <col min="20" max="20" width="13.140625" style="3" customWidth="1"/>
    <col min="21" max="21" width="11.28515625" style="3" customWidth="1"/>
    <col min="22" max="22" width="13.140625" style="3" customWidth="1"/>
    <col min="23" max="23" width="11.28515625" style="3" customWidth="1"/>
    <col min="24" max="24" width="13.140625" style="3" customWidth="1"/>
    <col min="25" max="25" width="11.28515625" style="3" customWidth="1"/>
    <col min="26" max="26" width="16.7109375" style="3" customWidth="1"/>
    <col min="27" max="27" width="12.7109375" style="3" customWidth="1"/>
    <col min="28" max="16384" width="8.85546875" style="3"/>
  </cols>
  <sheetData>
    <row r="1" spans="1:27" ht="18" x14ac:dyDescent="0.25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5">
      <c r="A3" s="5" t="s">
        <v>25</v>
      </c>
      <c r="B3" s="2"/>
      <c r="C3" s="25"/>
      <c r="D3" s="2"/>
      <c r="E3" s="25"/>
      <c r="F3" s="2"/>
      <c r="G3" s="25"/>
      <c r="H3" s="2"/>
      <c r="I3" s="25"/>
      <c r="J3" s="2"/>
      <c r="K3" s="25"/>
      <c r="L3" s="2"/>
      <c r="M3" s="25"/>
      <c r="N3" s="2"/>
      <c r="O3" s="25"/>
      <c r="P3" s="2"/>
      <c r="Q3" s="25"/>
      <c r="R3" s="2"/>
      <c r="S3" s="25"/>
      <c r="T3" s="2"/>
      <c r="U3" s="25"/>
      <c r="V3" s="2"/>
      <c r="W3" s="25"/>
      <c r="X3" s="2"/>
      <c r="Y3" s="25"/>
      <c r="Z3" s="2"/>
      <c r="AA3" s="25"/>
    </row>
    <row r="4" spans="1:27" x14ac:dyDescent="0.25">
      <c r="A4" s="6"/>
      <c r="B4" s="108" t="s">
        <v>30</v>
      </c>
      <c r="C4" s="109"/>
      <c r="D4" s="108" t="s">
        <v>33</v>
      </c>
      <c r="E4" s="109"/>
      <c r="F4" s="108" t="s">
        <v>35</v>
      </c>
      <c r="G4" s="109"/>
      <c r="H4" s="108" t="s">
        <v>37</v>
      </c>
      <c r="I4" s="109"/>
    </row>
    <row r="5" spans="1:27" ht="47.25" x14ac:dyDescent="0.25">
      <c r="A5" s="26"/>
      <c r="B5" s="27" t="s">
        <v>26</v>
      </c>
      <c r="C5" s="28" t="s">
        <v>27</v>
      </c>
      <c r="D5" s="27" t="s">
        <v>26</v>
      </c>
      <c r="E5" s="28" t="s">
        <v>27</v>
      </c>
      <c r="F5" s="27" t="s">
        <v>26</v>
      </c>
      <c r="G5" s="28" t="s">
        <v>27</v>
      </c>
      <c r="H5" s="27" t="s">
        <v>26</v>
      </c>
      <c r="I5" s="28" t="s">
        <v>27</v>
      </c>
    </row>
    <row r="6" spans="1:27" x14ac:dyDescent="0.25">
      <c r="A6" s="7"/>
      <c r="B6" s="29"/>
      <c r="C6" s="105"/>
      <c r="D6" s="91"/>
      <c r="E6" s="105"/>
      <c r="F6" s="91"/>
      <c r="G6" s="105"/>
      <c r="H6" s="91"/>
      <c r="I6" s="44"/>
    </row>
    <row r="7" spans="1:27" x14ac:dyDescent="0.25">
      <c r="A7" s="8" t="s">
        <v>0</v>
      </c>
      <c r="B7" s="30">
        <v>2885355.4074585098</v>
      </c>
      <c r="C7" s="95">
        <v>18.795904515239599</v>
      </c>
      <c r="D7" s="71">
        <v>3017323.43293466</v>
      </c>
      <c r="E7" s="95">
        <v>18.9220011252816</v>
      </c>
      <c r="F7" s="71">
        <v>3319614.1817363799</v>
      </c>
      <c r="G7" s="95">
        <v>19.382963163321399</v>
      </c>
      <c r="H7" s="71">
        <v>3586906.1326354598</v>
      </c>
      <c r="I7" s="45">
        <v>19.119067019894501</v>
      </c>
    </row>
    <row r="8" spans="1:27" x14ac:dyDescent="0.25">
      <c r="A8" s="9" t="s">
        <v>1</v>
      </c>
      <c r="B8" s="31"/>
      <c r="C8" s="96"/>
      <c r="D8" s="88"/>
      <c r="E8" s="96"/>
      <c r="F8" s="88"/>
      <c r="G8" s="96"/>
      <c r="H8" s="88"/>
      <c r="I8" s="46"/>
    </row>
    <row r="9" spans="1:27" x14ac:dyDescent="0.25">
      <c r="A9" s="19" t="s">
        <v>16</v>
      </c>
      <c r="B9" s="30">
        <v>940918.89606101299</v>
      </c>
      <c r="C9" s="95">
        <v>18.341647351557633</v>
      </c>
      <c r="D9" s="71">
        <v>1128874.8296212149</v>
      </c>
      <c r="E9" s="95">
        <v>18.184192520047297</v>
      </c>
      <c r="F9" s="71">
        <v>1158107.4298456199</v>
      </c>
      <c r="G9" s="95">
        <v>17.960482609432336</v>
      </c>
      <c r="H9" s="71">
        <v>1243303.4746898699</v>
      </c>
      <c r="I9" s="45">
        <v>17.542450226532512</v>
      </c>
    </row>
    <row r="10" spans="1:27" x14ac:dyDescent="0.25">
      <c r="A10" s="13" t="s">
        <v>2</v>
      </c>
      <c r="B10" s="51">
        <v>32.610155879888538</v>
      </c>
      <c r="C10" s="96"/>
      <c r="D10" s="97">
        <v>37.413119763673031</v>
      </c>
      <c r="E10" s="96"/>
      <c r="F10" s="97">
        <v>34.886808118160658</v>
      </c>
      <c r="G10" s="96"/>
      <c r="H10" s="97">
        <v>34.662280771098949</v>
      </c>
      <c r="I10" s="46"/>
    </row>
    <row r="11" spans="1:27" x14ac:dyDescent="0.25">
      <c r="A11" s="19" t="s">
        <v>17</v>
      </c>
      <c r="B11" s="30">
        <v>32339.547385484002</v>
      </c>
      <c r="C11" s="95">
        <v>25.594530320137817</v>
      </c>
      <c r="D11" s="71">
        <v>38287.271818480003</v>
      </c>
      <c r="E11" s="95">
        <v>25.989595509303875</v>
      </c>
      <c r="F11" s="71">
        <v>98853.25455759</v>
      </c>
      <c r="G11" s="95">
        <v>17.354774471281214</v>
      </c>
      <c r="H11" s="71">
        <v>49664.988026769999</v>
      </c>
      <c r="I11" s="45">
        <v>23.132505487407862</v>
      </c>
    </row>
    <row r="12" spans="1:27" x14ac:dyDescent="0.25">
      <c r="A12" s="13" t="s">
        <v>2</v>
      </c>
      <c r="B12" s="51">
        <v>1.1208167736247594</v>
      </c>
      <c r="C12" s="96"/>
      <c r="D12" s="97">
        <v>1.268915072231473</v>
      </c>
      <c r="E12" s="96"/>
      <c r="F12" s="97">
        <v>2.9778537247326478</v>
      </c>
      <c r="G12" s="96"/>
      <c r="H12" s="97">
        <v>1.3846191171520543</v>
      </c>
      <c r="I12" s="46"/>
    </row>
    <row r="13" spans="1:27" ht="15.75" customHeight="1" x14ac:dyDescent="0.25">
      <c r="A13" s="20" t="s">
        <v>18</v>
      </c>
      <c r="B13" s="30">
        <v>6763.4949261299998</v>
      </c>
      <c r="C13" s="95">
        <v>15.1219895739997</v>
      </c>
      <c r="D13" s="71">
        <v>10545.1689661</v>
      </c>
      <c r="E13" s="95">
        <v>17.605432491346001</v>
      </c>
      <c r="F13" s="71">
        <v>7755.9229917399998</v>
      </c>
      <c r="G13" s="95">
        <v>19.222731226737505</v>
      </c>
      <c r="H13" s="71">
        <v>9339.3340764299992</v>
      </c>
      <c r="I13" s="45">
        <v>18.331435465361704</v>
      </c>
    </row>
    <row r="14" spans="1:27" x14ac:dyDescent="0.25">
      <c r="A14" s="14" t="s">
        <v>2</v>
      </c>
      <c r="B14" s="51">
        <v>0.23440768886379401</v>
      </c>
      <c r="C14" s="96"/>
      <c r="D14" s="97">
        <v>0.34948752430705549</v>
      </c>
      <c r="E14" s="96"/>
      <c r="F14" s="97">
        <v>0.2336392896021168</v>
      </c>
      <c r="G14" s="96"/>
      <c r="H14" s="97">
        <v>0.26037297133192538</v>
      </c>
      <c r="I14" s="46"/>
    </row>
    <row r="15" spans="1:27" ht="28.5" x14ac:dyDescent="0.25">
      <c r="A15" s="20" t="s">
        <v>15</v>
      </c>
      <c r="B15" s="30">
        <v>195987.51013154999</v>
      </c>
      <c r="C15" s="98">
        <v>10.747694424190588</v>
      </c>
      <c r="D15" s="71">
        <v>147457.03503259001</v>
      </c>
      <c r="E15" s="98">
        <v>11.759688412285927</v>
      </c>
      <c r="F15" s="71">
        <v>197202.31584552</v>
      </c>
      <c r="G15" s="98">
        <v>10.98284859926396</v>
      </c>
      <c r="H15" s="71">
        <v>265546.20223112003</v>
      </c>
      <c r="I15" s="69">
        <v>10.687938407103841</v>
      </c>
    </row>
    <row r="16" spans="1:27" ht="34.5" customHeight="1" x14ac:dyDescent="0.25">
      <c r="A16" s="14" t="s">
        <v>2</v>
      </c>
      <c r="B16" s="51">
        <v>6.7924911303796884</v>
      </c>
      <c r="C16" s="96"/>
      <c r="D16" s="97">
        <v>4.8870145448468794</v>
      </c>
      <c r="E16" s="96"/>
      <c r="F16" s="97">
        <v>5.9405191401601378</v>
      </c>
      <c r="G16" s="96"/>
      <c r="H16" s="97">
        <v>7.4032102433640041</v>
      </c>
      <c r="I16" s="46"/>
    </row>
    <row r="17" spans="1:9" x14ac:dyDescent="0.25">
      <c r="A17" s="20" t="s">
        <v>19</v>
      </c>
      <c r="B17" s="30">
        <v>1051931.4580897379</v>
      </c>
      <c r="C17" s="95">
        <v>22.372404100218382</v>
      </c>
      <c r="D17" s="71">
        <v>1154416.430707834</v>
      </c>
      <c r="E17" s="95">
        <v>20.441567805755579</v>
      </c>
      <c r="F17" s="71">
        <v>1280681.64116827</v>
      </c>
      <c r="G17" s="95">
        <v>22.084917473357116</v>
      </c>
      <c r="H17" s="71">
        <v>1290680.6625550301</v>
      </c>
      <c r="I17" s="45">
        <v>23.05006180669249</v>
      </c>
    </row>
    <row r="18" spans="1:9" x14ac:dyDescent="0.25">
      <c r="A18" s="15" t="s">
        <v>3</v>
      </c>
      <c r="B18" s="51">
        <v>36.457604334306403</v>
      </c>
      <c r="C18" s="96"/>
      <c r="D18" s="97">
        <v>38.259618379228385</v>
      </c>
      <c r="E18" s="96"/>
      <c r="F18" s="97">
        <v>38.579231532815896</v>
      </c>
      <c r="G18" s="96"/>
      <c r="H18" s="97">
        <v>35.983117896835218</v>
      </c>
      <c r="I18" s="46"/>
    </row>
    <row r="19" spans="1:9" ht="31.5" x14ac:dyDescent="0.25">
      <c r="A19" s="21" t="s">
        <v>23</v>
      </c>
      <c r="B19" s="30">
        <v>63519.585182930001</v>
      </c>
      <c r="C19" s="98">
        <v>19.52944982110705</v>
      </c>
      <c r="D19" s="71">
        <v>55190.870071680001</v>
      </c>
      <c r="E19" s="98">
        <v>18.217476344643675</v>
      </c>
      <c r="F19" s="71">
        <v>105469.47015939</v>
      </c>
      <c r="G19" s="98">
        <v>15.734919515274136</v>
      </c>
      <c r="H19" s="71">
        <v>119706.6525105</v>
      </c>
      <c r="I19" s="69">
        <v>18.06608916000069</v>
      </c>
    </row>
    <row r="20" spans="1:9" x14ac:dyDescent="0.25">
      <c r="A20" s="16" t="s">
        <v>3</v>
      </c>
      <c r="B20" s="51">
        <v>2.2014475242368694</v>
      </c>
      <c r="C20" s="96"/>
      <c r="D20" s="97">
        <v>1.8291333792480164</v>
      </c>
      <c r="E20" s="96"/>
      <c r="F20" s="97">
        <v>3.1771604886993954</v>
      </c>
      <c r="G20" s="96"/>
      <c r="H20" s="97">
        <v>3.3373232553076648</v>
      </c>
      <c r="I20" s="46"/>
    </row>
    <row r="21" spans="1:9" x14ac:dyDescent="0.25">
      <c r="A21" s="21" t="s">
        <v>20</v>
      </c>
      <c r="B21" s="30">
        <v>593894.91568166518</v>
      </c>
      <c r="C21" s="95">
        <v>15.51178718387173</v>
      </c>
      <c r="D21" s="71">
        <v>482551.82671676105</v>
      </c>
      <c r="E21" s="95">
        <v>18.818806755968655</v>
      </c>
      <c r="F21" s="71">
        <v>471544.14716823952</v>
      </c>
      <c r="G21" s="95">
        <v>20.333803866326932</v>
      </c>
      <c r="H21" s="71">
        <v>608664.8185457401</v>
      </c>
      <c r="I21" s="45">
        <v>17.587314320261353</v>
      </c>
    </row>
    <row r="22" spans="1:9" x14ac:dyDescent="0.25">
      <c r="A22" s="16" t="s">
        <v>3</v>
      </c>
      <c r="B22" s="51">
        <v>20.58307666869996</v>
      </c>
      <c r="C22" s="94"/>
      <c r="D22" s="97">
        <v>15.992711336465156</v>
      </c>
      <c r="E22" s="94"/>
      <c r="F22" s="97">
        <v>14.204787705828828</v>
      </c>
      <c r="G22" s="94"/>
      <c r="H22" s="97">
        <v>16.969075744910196</v>
      </c>
      <c r="I22" s="47"/>
    </row>
    <row r="23" spans="1:9" x14ac:dyDescent="0.25">
      <c r="A23" s="11"/>
      <c r="B23" s="32"/>
      <c r="C23" s="94"/>
      <c r="D23" s="70"/>
      <c r="E23" s="94"/>
      <c r="F23" s="70"/>
      <c r="G23" s="94"/>
      <c r="H23" s="70"/>
      <c r="I23" s="47"/>
    </row>
    <row r="24" spans="1:9" x14ac:dyDescent="0.25">
      <c r="A24" s="24" t="s">
        <v>22</v>
      </c>
      <c r="B24" s="33"/>
      <c r="C24" s="95"/>
      <c r="D24" s="99"/>
      <c r="E24" s="95"/>
      <c r="F24" s="99"/>
      <c r="G24" s="95"/>
      <c r="H24" s="99"/>
      <c r="I24" s="45"/>
    </row>
    <row r="25" spans="1:9" x14ac:dyDescent="0.25">
      <c r="A25" s="22" t="s">
        <v>4</v>
      </c>
      <c r="B25" s="30">
        <v>1390550.8844064299</v>
      </c>
      <c r="C25" s="100">
        <v>15.9121371133105</v>
      </c>
      <c r="D25" s="71">
        <v>1343243.25040338</v>
      </c>
      <c r="E25" s="100">
        <v>17.3459704699283</v>
      </c>
      <c r="F25" s="71">
        <v>1459014.8571683399</v>
      </c>
      <c r="G25" s="100">
        <v>17.923348791199999</v>
      </c>
      <c r="H25" s="71">
        <v>1530354.6727815501</v>
      </c>
      <c r="I25" s="34">
        <v>17.211647610948301</v>
      </c>
    </row>
    <row r="26" spans="1:9" x14ac:dyDescent="0.25">
      <c r="A26" s="9" t="s">
        <v>1</v>
      </c>
      <c r="B26" s="35"/>
      <c r="C26" s="101"/>
      <c r="D26" s="72"/>
      <c r="E26" s="101"/>
      <c r="F26" s="72"/>
      <c r="G26" s="101"/>
      <c r="H26" s="72"/>
      <c r="I26" s="36"/>
    </row>
    <row r="27" spans="1:9" x14ac:dyDescent="0.25">
      <c r="A27" s="12" t="s">
        <v>5</v>
      </c>
      <c r="B27" s="37">
        <v>755137.28659888299</v>
      </c>
      <c r="C27" s="102">
        <v>17.1343469788867</v>
      </c>
      <c r="D27" s="73">
        <v>916783.56432452495</v>
      </c>
      <c r="E27" s="102">
        <v>16.938908308579499</v>
      </c>
      <c r="F27" s="73">
        <v>939667.51998515998</v>
      </c>
      <c r="G27" s="102">
        <v>17.320042943146898</v>
      </c>
      <c r="H27" s="73">
        <v>974290.97409661999</v>
      </c>
      <c r="I27" s="38">
        <v>17.039959508540498</v>
      </c>
    </row>
    <row r="28" spans="1:9" x14ac:dyDescent="0.25">
      <c r="A28" s="12" t="s">
        <v>6</v>
      </c>
      <c r="B28" s="39">
        <v>2654.4083179999998</v>
      </c>
      <c r="C28" s="103">
        <v>31.206183255996699</v>
      </c>
      <c r="D28" s="74">
        <v>2860.9279262599998</v>
      </c>
      <c r="E28" s="103">
        <v>22.447214595396201</v>
      </c>
      <c r="F28" s="74">
        <v>3557.14612554</v>
      </c>
      <c r="G28" s="103">
        <v>29.3493688923059</v>
      </c>
      <c r="H28" s="74">
        <v>3419.2605481599999</v>
      </c>
      <c r="I28" s="40">
        <v>30.968276390429399</v>
      </c>
    </row>
    <row r="29" spans="1:9" x14ac:dyDescent="0.25">
      <c r="A29" s="17" t="s">
        <v>7</v>
      </c>
      <c r="B29" s="35">
        <v>0</v>
      </c>
      <c r="C29" s="101">
        <v>0</v>
      </c>
      <c r="D29" s="72">
        <v>95</v>
      </c>
      <c r="E29" s="101">
        <v>24.95</v>
      </c>
      <c r="F29" s="72">
        <v>515</v>
      </c>
      <c r="G29" s="101">
        <v>21.115048543689301</v>
      </c>
      <c r="H29" s="72">
        <v>200</v>
      </c>
      <c r="I29" s="36">
        <v>21.25</v>
      </c>
    </row>
    <row r="30" spans="1:9" ht="28.5" x14ac:dyDescent="0.25">
      <c r="A30" s="17" t="s">
        <v>8</v>
      </c>
      <c r="B30" s="35">
        <v>48.967370330000001</v>
      </c>
      <c r="C30" s="101">
        <v>8.7124216797206202</v>
      </c>
      <c r="D30" s="72">
        <v>8.3327607500000003</v>
      </c>
      <c r="E30" s="101">
        <v>26.025527115968099</v>
      </c>
      <c r="F30" s="72">
        <v>30.110261560000001</v>
      </c>
      <c r="G30" s="101">
        <v>6.4038309404177802</v>
      </c>
      <c r="H30" s="72">
        <v>75.980605620000006</v>
      </c>
      <c r="I30" s="36">
        <v>19.301964921610999</v>
      </c>
    </row>
    <row r="31" spans="1:9" x14ac:dyDescent="0.25">
      <c r="A31" s="17" t="s">
        <v>9</v>
      </c>
      <c r="B31" s="35">
        <v>235211.05591567999</v>
      </c>
      <c r="C31" s="101">
        <v>20.189111209834099</v>
      </c>
      <c r="D31" s="72">
        <v>219438.57872389001</v>
      </c>
      <c r="E31" s="101">
        <v>20.162854313794998</v>
      </c>
      <c r="F31" s="72">
        <v>253171.10986073001</v>
      </c>
      <c r="G31" s="101">
        <v>21.618309200742999</v>
      </c>
      <c r="H31" s="72">
        <v>232436.30935128001</v>
      </c>
      <c r="I31" s="36">
        <v>22.316324120518601</v>
      </c>
    </row>
    <row r="32" spans="1:9" x14ac:dyDescent="0.25">
      <c r="A32" s="17" t="s">
        <v>21</v>
      </c>
      <c r="B32" s="80">
        <v>105.249959</v>
      </c>
      <c r="C32" s="101">
        <v>22.971021755932501</v>
      </c>
      <c r="D32" s="81">
        <v>51.834162999999997</v>
      </c>
      <c r="E32" s="101">
        <v>23.490434165976598</v>
      </c>
      <c r="F32" s="81">
        <v>4093.471094</v>
      </c>
      <c r="G32" s="101">
        <v>19.132346883258599</v>
      </c>
      <c r="H32" s="81">
        <v>627.8093331</v>
      </c>
      <c r="I32" s="36">
        <v>20.726579931995602</v>
      </c>
    </row>
    <row r="33" spans="1:27" x14ac:dyDescent="0.25">
      <c r="A33" s="18" t="s">
        <v>10</v>
      </c>
      <c r="B33" s="35">
        <v>397393.91624453693</v>
      </c>
      <c r="C33" s="101">
        <v>11.021828761112401</v>
      </c>
      <c r="D33" s="72">
        <v>204005.01250495506</v>
      </c>
      <c r="E33" s="101">
        <v>16.070778464224301</v>
      </c>
      <c r="F33" s="72">
        <v>257980.49984134987</v>
      </c>
      <c r="G33" s="101">
        <v>16.300498488275601</v>
      </c>
      <c r="H33" s="72">
        <v>319304.33884677023</v>
      </c>
      <c r="I33" s="36">
        <v>13.868615143708601</v>
      </c>
    </row>
    <row r="34" spans="1:27" x14ac:dyDescent="0.25">
      <c r="A34" s="10"/>
      <c r="B34" s="42"/>
      <c r="C34" s="104"/>
      <c r="D34" s="75"/>
      <c r="E34" s="104"/>
      <c r="F34" s="75"/>
      <c r="G34" s="104"/>
      <c r="H34" s="75"/>
      <c r="I34" s="48"/>
    </row>
    <row r="35" spans="1:27" x14ac:dyDescent="0.25">
      <c r="A35" s="22" t="s">
        <v>11</v>
      </c>
      <c r="B35" s="30">
        <v>1494804.5230520801</v>
      </c>
      <c r="C35" s="100">
        <v>21.478546458940599</v>
      </c>
      <c r="D35" s="71">
        <v>1674080.18253128</v>
      </c>
      <c r="E35" s="100">
        <v>20.186571701006301</v>
      </c>
      <c r="F35" s="71">
        <v>1860599.32456803</v>
      </c>
      <c r="G35" s="100">
        <v>20.527540088907202</v>
      </c>
      <c r="H35" s="71">
        <v>2056551.4598539099</v>
      </c>
      <c r="I35" s="34">
        <v>20.538447114396099</v>
      </c>
    </row>
    <row r="36" spans="1:27" x14ac:dyDescent="0.25">
      <c r="A36" s="9" t="s">
        <v>1</v>
      </c>
      <c r="B36" s="35"/>
      <c r="C36" s="101"/>
      <c r="D36" s="72"/>
      <c r="E36" s="101"/>
      <c r="F36" s="72"/>
      <c r="G36" s="101"/>
      <c r="H36" s="72"/>
      <c r="I36" s="36"/>
    </row>
    <row r="37" spans="1:27" x14ac:dyDescent="0.25">
      <c r="A37" s="12" t="s">
        <v>5</v>
      </c>
      <c r="B37" s="39">
        <v>185781.60946213</v>
      </c>
      <c r="C37" s="103">
        <v>23.248901251273601</v>
      </c>
      <c r="D37" s="74">
        <v>212091.26529668999</v>
      </c>
      <c r="E37" s="103">
        <v>23.567045493221201</v>
      </c>
      <c r="F37" s="74">
        <v>218439.90986046</v>
      </c>
      <c r="G37" s="103">
        <v>20.715475290499601</v>
      </c>
      <c r="H37" s="74">
        <v>269012.50059324998</v>
      </c>
      <c r="I37" s="40">
        <v>19.362336551618899</v>
      </c>
    </row>
    <row r="38" spans="1:27" x14ac:dyDescent="0.25">
      <c r="A38" s="12" t="s">
        <v>6</v>
      </c>
      <c r="B38" s="35">
        <v>29685.139067484</v>
      </c>
      <c r="C38" s="101">
        <v>25.092743274545398</v>
      </c>
      <c r="D38" s="72">
        <v>35426.34389222</v>
      </c>
      <c r="E38" s="101">
        <v>26.2756678320048</v>
      </c>
      <c r="F38" s="72">
        <v>95296.108432049994</v>
      </c>
      <c r="G38" s="101">
        <v>16.907048685053599</v>
      </c>
      <c r="H38" s="72">
        <v>46245.727478610002</v>
      </c>
      <c r="I38" s="36">
        <v>22.553153755390799</v>
      </c>
    </row>
    <row r="39" spans="1:27" x14ac:dyDescent="0.25">
      <c r="A39" s="17" t="s">
        <v>7</v>
      </c>
      <c r="B39" s="35">
        <v>6763.4949261299998</v>
      </c>
      <c r="C39" s="101">
        <v>15.1219895739997</v>
      </c>
      <c r="D39" s="72">
        <v>10450.1689661</v>
      </c>
      <c r="E39" s="101">
        <v>17.538664775380301</v>
      </c>
      <c r="F39" s="72">
        <v>7240.9229917399998</v>
      </c>
      <c r="G39" s="101">
        <v>19.0881429402246</v>
      </c>
      <c r="H39" s="72">
        <v>9139.3340764299992</v>
      </c>
      <c r="I39" s="36">
        <v>18.267567255484899</v>
      </c>
    </row>
    <row r="40" spans="1:27" ht="28.5" x14ac:dyDescent="0.25">
      <c r="A40" s="17" t="s">
        <v>8</v>
      </c>
      <c r="B40" s="35">
        <v>195938.54276121999</v>
      </c>
      <c r="C40" s="101">
        <v>10.7482030630362</v>
      </c>
      <c r="D40" s="72">
        <v>147448.70227184001</v>
      </c>
      <c r="E40" s="101">
        <v>11.758882207694199</v>
      </c>
      <c r="F40" s="72">
        <v>197172.20558395999</v>
      </c>
      <c r="G40" s="101">
        <v>10.983547863234699</v>
      </c>
      <c r="H40" s="72">
        <v>265470.22162550001</v>
      </c>
      <c r="I40" s="36">
        <v>10.685472974456101</v>
      </c>
    </row>
    <row r="41" spans="1:27" x14ac:dyDescent="0.25">
      <c r="A41" s="17" t="s">
        <v>9</v>
      </c>
      <c r="B41" s="39">
        <v>816720.40217405802</v>
      </c>
      <c r="C41" s="103">
        <v>23.0011806371501</v>
      </c>
      <c r="D41" s="74">
        <v>934977.85198394395</v>
      </c>
      <c r="E41" s="103">
        <v>20.506981646754301</v>
      </c>
      <c r="F41" s="74">
        <v>1027510.53130754</v>
      </c>
      <c r="G41" s="103">
        <v>22.199886352651799</v>
      </c>
      <c r="H41" s="74">
        <v>1058244.35320375</v>
      </c>
      <c r="I41" s="40">
        <v>23.211222392421</v>
      </c>
    </row>
    <row r="42" spans="1:27" x14ac:dyDescent="0.25">
      <c r="A42" s="17" t="s">
        <v>21</v>
      </c>
      <c r="B42" s="35">
        <v>63414.33522393</v>
      </c>
      <c r="C42" s="101">
        <v>19.5237377797562</v>
      </c>
      <c r="D42" s="72">
        <v>55139.035908680002</v>
      </c>
      <c r="E42" s="101">
        <v>18.2125194325269</v>
      </c>
      <c r="F42" s="72">
        <v>101375.99906539</v>
      </c>
      <c r="G42" s="101">
        <v>15.5977344729266</v>
      </c>
      <c r="H42" s="72">
        <v>119078.84317740001</v>
      </c>
      <c r="I42" s="36">
        <v>18.052062479083101</v>
      </c>
    </row>
    <row r="43" spans="1:27" x14ac:dyDescent="0.25">
      <c r="A43" s="23" t="s">
        <v>10</v>
      </c>
      <c r="B43" s="49">
        <v>196500.99943712825</v>
      </c>
      <c r="C43" s="106">
        <v>24.5920573428353</v>
      </c>
      <c r="D43" s="107">
        <v>278546.81421180599</v>
      </c>
      <c r="E43" s="106">
        <v>20.831436294050501</v>
      </c>
      <c r="F43" s="107">
        <v>213563.64732688965</v>
      </c>
      <c r="G43" s="106">
        <v>25.205953927754901</v>
      </c>
      <c r="H43" s="107">
        <v>289360.47969896981</v>
      </c>
      <c r="I43" s="50">
        <v>21.690835240514499</v>
      </c>
    </row>
    <row r="44" spans="1:27" x14ac:dyDescent="0.25">
      <c r="A44" s="79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</row>
    <row r="45" spans="1:27" x14ac:dyDescent="0.25"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</row>
    <row r="46" spans="1:27" x14ac:dyDescent="0.25"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</row>
    <row r="47" spans="1:27" x14ac:dyDescent="0.25"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48" spans="1:27" x14ac:dyDescent="0.25"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</row>
    <row r="49" spans="12:27" x14ac:dyDescent="0.25"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</row>
  </sheetData>
  <mergeCells count="4">
    <mergeCell ref="B4:C4"/>
    <mergeCell ref="D4:E4"/>
    <mergeCell ref="F4:G4"/>
    <mergeCell ref="H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14" sqref="I14"/>
    </sheetView>
  </sheetViews>
  <sheetFormatPr defaultColWidth="8.85546875" defaultRowHeight="15.75" x14ac:dyDescent="0.25"/>
  <cols>
    <col min="1" max="1" width="47.28515625" style="3" customWidth="1"/>
    <col min="2" max="14" width="15.85546875" style="3" customWidth="1"/>
    <col min="15" max="16384" width="8.85546875" style="3"/>
  </cols>
  <sheetData>
    <row r="1" spans="1:14" ht="18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5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84"/>
      <c r="M3" s="2"/>
      <c r="N3" s="2"/>
    </row>
    <row r="4" spans="1:14" x14ac:dyDescent="0.25">
      <c r="A4" s="6"/>
      <c r="B4" s="52" t="s">
        <v>29</v>
      </c>
      <c r="C4" s="52" t="s">
        <v>31</v>
      </c>
      <c r="D4" s="52" t="s">
        <v>32</v>
      </c>
      <c r="E4" s="52" t="s">
        <v>34</v>
      </c>
      <c r="F4" s="52" t="s">
        <v>36</v>
      </c>
    </row>
    <row r="5" spans="1:14" x14ac:dyDescent="0.25">
      <c r="A5" s="7"/>
      <c r="B5" s="29"/>
      <c r="C5" s="91"/>
      <c r="D5" s="91"/>
      <c r="E5" s="91"/>
      <c r="F5" s="53"/>
    </row>
    <row r="6" spans="1:14" x14ac:dyDescent="0.25">
      <c r="A6" s="8" t="s">
        <v>0</v>
      </c>
      <c r="B6" s="54">
        <v>43286780.587362602</v>
      </c>
      <c r="C6" s="76">
        <v>43038198.111845903</v>
      </c>
      <c r="D6" s="76">
        <v>43203145.517617099</v>
      </c>
      <c r="E6" s="76">
        <v>43404360.417782404</v>
      </c>
      <c r="F6" s="55">
        <v>43780650.401947297</v>
      </c>
    </row>
    <row r="7" spans="1:14" x14ac:dyDescent="0.25">
      <c r="A7" s="9" t="s">
        <v>1</v>
      </c>
      <c r="B7" s="31"/>
      <c r="C7" s="88"/>
      <c r="D7" s="88"/>
      <c r="E7" s="88"/>
      <c r="F7" s="56"/>
    </row>
    <row r="8" spans="1:14" x14ac:dyDescent="0.25">
      <c r="A8" s="19" t="s">
        <v>16</v>
      </c>
      <c r="B8" s="54">
        <v>6317049.5121722696</v>
      </c>
      <c r="C8" s="76">
        <v>6150021.9872880904</v>
      </c>
      <c r="D8" s="76">
        <v>6245814.8791759796</v>
      </c>
      <c r="E8" s="76">
        <v>6326787.1824894603</v>
      </c>
      <c r="F8" s="55">
        <v>6398606.7782949796</v>
      </c>
    </row>
    <row r="9" spans="1:14" x14ac:dyDescent="0.25">
      <c r="A9" s="13" t="s">
        <v>2</v>
      </c>
      <c r="B9" s="57">
        <v>14.593484261143011</v>
      </c>
      <c r="C9" s="89">
        <v>14.289682786685598</v>
      </c>
      <c r="D9" s="89">
        <v>14.456852167463365</v>
      </c>
      <c r="E9" s="89">
        <v>14.576386154736262</v>
      </c>
      <c r="F9" s="58">
        <f>F8/$F$6*100</f>
        <v>14.615147832546544</v>
      </c>
    </row>
    <row r="10" spans="1:14" x14ac:dyDescent="0.25">
      <c r="A10" s="19" t="s">
        <v>17</v>
      </c>
      <c r="B10" s="54">
        <v>1124600.0198299</v>
      </c>
      <c r="C10" s="76">
        <v>1125066.71231208</v>
      </c>
      <c r="D10" s="76">
        <v>1121748.9827395501</v>
      </c>
      <c r="E10" s="76">
        <v>1178128.19071441</v>
      </c>
      <c r="F10" s="55">
        <v>1176788.7624728701</v>
      </c>
    </row>
    <row r="11" spans="1:14" x14ac:dyDescent="0.25">
      <c r="A11" s="13" t="s">
        <v>2</v>
      </c>
      <c r="B11" s="57">
        <v>2.5980218546403573</v>
      </c>
      <c r="C11" s="89">
        <v>2.6141120252950709</v>
      </c>
      <c r="D11" s="89">
        <v>2.5964521085209653</v>
      </c>
      <c r="E11" s="89">
        <v>2.7143083767955734</v>
      </c>
      <c r="F11" s="58">
        <f>F10/$F$6*100</f>
        <v>2.6879197811563995</v>
      </c>
    </row>
    <row r="12" spans="1:14" ht="15.75" customHeight="1" x14ac:dyDescent="0.25">
      <c r="A12" s="20" t="s">
        <v>18</v>
      </c>
      <c r="B12" s="54">
        <v>375238.32415438001</v>
      </c>
      <c r="C12" s="76">
        <v>366814.95561334997</v>
      </c>
      <c r="D12" s="76">
        <v>370745.04892445001</v>
      </c>
      <c r="E12" s="76">
        <v>370302.22978887003</v>
      </c>
      <c r="F12" s="55">
        <v>370260.80466427997</v>
      </c>
    </row>
    <row r="13" spans="1:14" x14ac:dyDescent="0.25">
      <c r="A13" s="14" t="s">
        <v>2</v>
      </c>
      <c r="B13" s="57">
        <v>0.86686586311740932</v>
      </c>
      <c r="C13" s="89">
        <v>0.8523009133888142</v>
      </c>
      <c r="D13" s="89">
        <v>0.85814364783524844</v>
      </c>
      <c r="E13" s="89">
        <v>0.85314522832401951</v>
      </c>
      <c r="F13" s="58">
        <f>F12/$F$6*100</f>
        <v>0.84571791708195199</v>
      </c>
    </row>
    <row r="14" spans="1:14" ht="28.5" x14ac:dyDescent="0.25">
      <c r="A14" s="20" t="s">
        <v>15</v>
      </c>
      <c r="B14" s="54">
        <v>7596958.4189465698</v>
      </c>
      <c r="C14" s="76">
        <v>7652605.0411194302</v>
      </c>
      <c r="D14" s="76">
        <v>7678244.0085004196</v>
      </c>
      <c r="E14" s="76">
        <v>7739392.6804839298</v>
      </c>
      <c r="F14" s="55">
        <v>7865284.0120045803</v>
      </c>
    </row>
    <row r="15" spans="1:14" x14ac:dyDescent="0.25">
      <c r="A15" s="14" t="s">
        <v>2</v>
      </c>
      <c r="B15" s="57">
        <v>17.550296686107608</v>
      </c>
      <c r="C15" s="89">
        <v>17.780960581184544</v>
      </c>
      <c r="D15" s="89">
        <v>17.772418921139515</v>
      </c>
      <c r="E15" s="89">
        <v>17.830910549054341</v>
      </c>
      <c r="F15" s="58">
        <f>F14/$F$6*100</f>
        <v>17.965205952387461</v>
      </c>
    </row>
    <row r="16" spans="1:14" x14ac:dyDescent="0.25">
      <c r="A16" s="20" t="s">
        <v>19</v>
      </c>
      <c r="B16" s="54">
        <v>16668601.257007301</v>
      </c>
      <c r="C16" s="76">
        <v>16667276.1870363</v>
      </c>
      <c r="D16" s="76">
        <v>16777590.735523399</v>
      </c>
      <c r="E16" s="76">
        <v>16862424.843116499</v>
      </c>
      <c r="F16" s="55">
        <v>16995358.826495301</v>
      </c>
    </row>
    <row r="17" spans="1:6" x14ac:dyDescent="0.25">
      <c r="A17" s="15" t="s">
        <v>3</v>
      </c>
      <c r="B17" s="57">
        <v>38.507371143867495</v>
      </c>
      <c r="C17" s="89">
        <v>38.726705387902314</v>
      </c>
      <c r="D17" s="89">
        <v>38.834187961341712</v>
      </c>
      <c r="E17" s="89">
        <v>38.849610225354468</v>
      </c>
      <c r="F17" s="58">
        <f>F16/$F$6*100</f>
        <v>38.819338384564915</v>
      </c>
    </row>
    <row r="18" spans="1:6" ht="34.5" customHeight="1" x14ac:dyDescent="0.25">
      <c r="A18" s="21" t="s">
        <v>23</v>
      </c>
      <c r="B18" s="54">
        <v>3874031.9706091601</v>
      </c>
      <c r="C18" s="76">
        <v>3829244.1473813001</v>
      </c>
      <c r="D18" s="76">
        <v>3716602.5542291501</v>
      </c>
      <c r="E18" s="76">
        <v>3722299.8193828301</v>
      </c>
      <c r="F18" s="55">
        <v>3728789.47203907</v>
      </c>
    </row>
    <row r="19" spans="1:6" x14ac:dyDescent="0.25">
      <c r="A19" s="16" t="s">
        <v>3</v>
      </c>
      <c r="B19" s="57">
        <v>8.9496883760862733</v>
      </c>
      <c r="C19" s="89">
        <v>8.8973152115476992</v>
      </c>
      <c r="D19" s="89">
        <v>8.6026202715115225</v>
      </c>
      <c r="E19" s="89">
        <v>8.5758660732570888</v>
      </c>
      <c r="F19" s="58">
        <f>F18/$F$6*100</f>
        <v>8.5169805331928536</v>
      </c>
    </row>
    <row r="20" spans="1:6" x14ac:dyDescent="0.25">
      <c r="A20" s="21" t="s">
        <v>20</v>
      </c>
      <c r="B20" s="54">
        <v>7330301.0846430268</v>
      </c>
      <c r="C20" s="76">
        <v>7247169.0810960997</v>
      </c>
      <c r="D20" s="76">
        <v>7292399.3085241411</v>
      </c>
      <c r="E20" s="76">
        <v>7205025.4718063502</v>
      </c>
      <c r="F20" s="55">
        <v>7245561.7459762702</v>
      </c>
    </row>
    <row r="21" spans="1:6" x14ac:dyDescent="0.25">
      <c r="A21" s="16" t="s">
        <v>3</v>
      </c>
      <c r="B21" s="57">
        <v>16.934271815037864</v>
      </c>
      <c r="C21" s="89">
        <v>16.838923093997696</v>
      </c>
      <c r="D21" s="89">
        <v>16.879324922187653</v>
      </c>
      <c r="E21" s="89">
        <v>16.599773392478124</v>
      </c>
      <c r="F21" s="58">
        <f>F20/$F$6*100</f>
        <v>16.54968959907</v>
      </c>
    </row>
    <row r="22" spans="1:6" x14ac:dyDescent="0.25">
      <c r="A22" s="11"/>
      <c r="B22" s="32"/>
      <c r="C22" s="70"/>
      <c r="D22" s="70"/>
      <c r="E22" s="70"/>
      <c r="F22" s="59"/>
    </row>
    <row r="23" spans="1:6" x14ac:dyDescent="0.25">
      <c r="A23" s="24" t="s">
        <v>22</v>
      </c>
      <c r="B23" s="32"/>
      <c r="C23" s="70"/>
      <c r="D23" s="70"/>
      <c r="E23" s="70"/>
      <c r="F23" s="59"/>
    </row>
    <row r="24" spans="1:6" x14ac:dyDescent="0.25">
      <c r="A24" s="22" t="s">
        <v>4</v>
      </c>
      <c r="B24" s="30">
        <v>6012365.04738821</v>
      </c>
      <c r="C24" s="71">
        <v>6000312.7052750401</v>
      </c>
      <c r="D24" s="71">
        <v>6018359.0268442202</v>
      </c>
      <c r="E24" s="71">
        <v>6046481.13499365</v>
      </c>
      <c r="F24" s="60">
        <v>6126811.00301963</v>
      </c>
    </row>
    <row r="25" spans="1:6" x14ac:dyDescent="0.25">
      <c r="A25" s="9" t="s">
        <v>1</v>
      </c>
      <c r="B25" s="35"/>
      <c r="C25" s="72"/>
      <c r="D25" s="72"/>
      <c r="E25" s="72"/>
      <c r="F25" s="61"/>
    </row>
    <row r="26" spans="1:6" x14ac:dyDescent="0.25">
      <c r="A26" s="12" t="s">
        <v>5</v>
      </c>
      <c r="B26" s="37">
        <v>4219555.4345370196</v>
      </c>
      <c r="C26" s="73">
        <v>4057372.90635528</v>
      </c>
      <c r="D26" s="73">
        <v>4114652.1256152699</v>
      </c>
      <c r="E26" s="73">
        <v>4162522.1226919298</v>
      </c>
      <c r="F26" s="62">
        <v>4221626.5118210502</v>
      </c>
    </row>
    <row r="27" spans="1:6" x14ac:dyDescent="0.25">
      <c r="A27" s="12" t="s">
        <v>6</v>
      </c>
      <c r="B27" s="39">
        <v>15865.43186312</v>
      </c>
      <c r="C27" s="74">
        <v>15930.424284520001</v>
      </c>
      <c r="D27" s="74">
        <v>15528.56590369</v>
      </c>
      <c r="E27" s="74">
        <v>14740.392019180001</v>
      </c>
      <c r="F27" s="63">
        <v>14883.06942398</v>
      </c>
    </row>
    <row r="28" spans="1:6" x14ac:dyDescent="0.25">
      <c r="A28" s="17" t="s">
        <v>7</v>
      </c>
      <c r="B28" s="35">
        <v>1272.80905835</v>
      </c>
      <c r="C28" s="72">
        <v>816.48326484999996</v>
      </c>
      <c r="D28" s="72">
        <v>850.06305858999997</v>
      </c>
      <c r="E28" s="72">
        <v>1011.01999133</v>
      </c>
      <c r="F28" s="61">
        <v>1075.6408974599999</v>
      </c>
    </row>
    <row r="29" spans="1:6" ht="28.5" x14ac:dyDescent="0.25">
      <c r="A29" s="17" t="s">
        <v>8</v>
      </c>
      <c r="B29" s="35">
        <v>1157.5688288199999</v>
      </c>
      <c r="C29" s="72">
        <v>1130.88073927</v>
      </c>
      <c r="D29" s="72">
        <v>1099.3666100600001</v>
      </c>
      <c r="E29" s="72">
        <v>1089.93784362</v>
      </c>
      <c r="F29" s="61">
        <v>1106.79125628</v>
      </c>
    </row>
    <row r="30" spans="1:6" x14ac:dyDescent="0.25">
      <c r="A30" s="17" t="s">
        <v>9</v>
      </c>
      <c r="B30" s="85">
        <v>968070.35765953094</v>
      </c>
      <c r="C30" s="90">
        <v>972572.00779961003</v>
      </c>
      <c r="D30" s="90">
        <v>964732.39262508997</v>
      </c>
      <c r="E30" s="90">
        <v>958152.71740256995</v>
      </c>
      <c r="F30" s="82">
        <v>939432.78345609899</v>
      </c>
    </row>
    <row r="31" spans="1:6" x14ac:dyDescent="0.25">
      <c r="A31" s="17" t="s">
        <v>21</v>
      </c>
      <c r="B31" s="35">
        <v>30260.64124737</v>
      </c>
      <c r="C31" s="72">
        <v>25715.858476099998</v>
      </c>
      <c r="D31" s="72">
        <v>25262.350726100001</v>
      </c>
      <c r="E31" s="72">
        <v>25934.915227320002</v>
      </c>
      <c r="F31" s="61">
        <v>24914.310586259999</v>
      </c>
    </row>
    <row r="32" spans="1:6" x14ac:dyDescent="0.25">
      <c r="A32" s="18" t="s">
        <v>10</v>
      </c>
      <c r="B32" s="85">
        <v>776182.80419399927</v>
      </c>
      <c r="C32" s="90">
        <v>926774.14435744204</v>
      </c>
      <c r="D32" s="90">
        <v>896234.16230542038</v>
      </c>
      <c r="E32" s="90">
        <v>883030.02981967095</v>
      </c>
      <c r="F32" s="82">
        <v>923771.89558050002</v>
      </c>
    </row>
    <row r="33" spans="1:6" x14ac:dyDescent="0.25">
      <c r="A33" s="10"/>
      <c r="B33" s="42"/>
      <c r="C33" s="75"/>
      <c r="D33" s="75"/>
      <c r="E33" s="75"/>
      <c r="F33" s="65"/>
    </row>
    <row r="34" spans="1:6" x14ac:dyDescent="0.25">
      <c r="A34" s="22" t="s">
        <v>11</v>
      </c>
      <c r="B34" s="42">
        <v>37274415.539974302</v>
      </c>
      <c r="C34" s="75">
        <v>37037885.406570897</v>
      </c>
      <c r="D34" s="75">
        <v>37184786.490772903</v>
      </c>
      <c r="E34" s="75">
        <v>37357879.282788798</v>
      </c>
      <c r="F34" s="65">
        <v>37653839.398927703</v>
      </c>
    </row>
    <row r="35" spans="1:6" x14ac:dyDescent="0.25">
      <c r="A35" s="9" t="s">
        <v>1</v>
      </c>
      <c r="B35" s="39"/>
      <c r="C35" s="74"/>
      <c r="D35" s="74"/>
      <c r="E35" s="74"/>
      <c r="F35" s="63"/>
    </row>
    <row r="36" spans="1:6" x14ac:dyDescent="0.25">
      <c r="A36" s="12" t="s">
        <v>5</v>
      </c>
      <c r="B36" s="37">
        <v>2097494.0776352701</v>
      </c>
      <c r="C36" s="73">
        <v>2092649.08093281</v>
      </c>
      <c r="D36" s="73">
        <v>2131162.75356072</v>
      </c>
      <c r="E36" s="73">
        <v>2164265.0597975398</v>
      </c>
      <c r="F36" s="62">
        <v>2176980.2664739601</v>
      </c>
    </row>
    <row r="37" spans="1:6" x14ac:dyDescent="0.25">
      <c r="A37" s="12" t="s">
        <v>6</v>
      </c>
      <c r="B37" s="39">
        <v>1108734.5879667799</v>
      </c>
      <c r="C37" s="74">
        <v>1109136.2880275601</v>
      </c>
      <c r="D37" s="74">
        <v>1106220.4168358601</v>
      </c>
      <c r="E37" s="74">
        <v>1163387.7986952299</v>
      </c>
      <c r="F37" s="63">
        <v>1161905.69304889</v>
      </c>
    </row>
    <row r="38" spans="1:6" x14ac:dyDescent="0.25">
      <c r="A38" s="17" t="s">
        <v>7</v>
      </c>
      <c r="B38" s="35">
        <v>373965.51509603002</v>
      </c>
      <c r="C38" s="72">
        <v>365998.47234849998</v>
      </c>
      <c r="D38" s="72">
        <v>369894.98586586001</v>
      </c>
      <c r="E38" s="72">
        <v>369291.20979753998</v>
      </c>
      <c r="F38" s="61">
        <v>369185.16376681899</v>
      </c>
    </row>
    <row r="39" spans="1:6" ht="28.5" x14ac:dyDescent="0.25">
      <c r="A39" s="17" t="s">
        <v>8</v>
      </c>
      <c r="B39" s="35">
        <v>7595800.8501177495</v>
      </c>
      <c r="C39" s="72">
        <v>7651474.1603801604</v>
      </c>
      <c r="D39" s="72">
        <v>7677144.64189036</v>
      </c>
      <c r="E39" s="72">
        <v>7738302.74264031</v>
      </c>
      <c r="F39" s="61">
        <v>7864177.2207482997</v>
      </c>
    </row>
    <row r="40" spans="1:6" x14ac:dyDescent="0.25">
      <c r="A40" s="17" t="s">
        <v>9</v>
      </c>
      <c r="B40" s="85">
        <v>15700530.8993477</v>
      </c>
      <c r="C40" s="90">
        <v>15694704.179236701</v>
      </c>
      <c r="D40" s="90">
        <v>15812858.3428983</v>
      </c>
      <c r="E40" s="90">
        <v>15904272.125714</v>
      </c>
      <c r="F40" s="82">
        <v>16055926.043039201</v>
      </c>
    </row>
    <row r="41" spans="1:6" x14ac:dyDescent="0.25">
      <c r="A41" s="17" t="s">
        <v>21</v>
      </c>
      <c r="B41" s="35">
        <v>3843771.3293617899</v>
      </c>
      <c r="C41" s="72">
        <v>3803528.2889052001</v>
      </c>
      <c r="D41" s="72">
        <v>3691340.2035030499</v>
      </c>
      <c r="E41" s="72">
        <v>3696364.90415551</v>
      </c>
      <c r="F41" s="61">
        <v>3703875.1614528098</v>
      </c>
    </row>
    <row r="42" spans="1:6" x14ac:dyDescent="0.25">
      <c r="A42" s="23" t="s">
        <v>10</v>
      </c>
      <c r="B42" s="86">
        <v>6554118.2804489797</v>
      </c>
      <c r="C42" s="92">
        <v>6320394.9367386596</v>
      </c>
      <c r="D42" s="92">
        <v>6396165.1462187488</v>
      </c>
      <c r="E42" s="92">
        <v>6321995.44198668</v>
      </c>
      <c r="F42" s="83">
        <v>6321789.8503957698</v>
      </c>
    </row>
    <row r="43" spans="1:6" x14ac:dyDescent="0.25">
      <c r="A43" s="17" t="s">
        <v>28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34" sqref="I34"/>
    </sheetView>
  </sheetViews>
  <sheetFormatPr defaultColWidth="8.85546875" defaultRowHeight="15.75" x14ac:dyDescent="0.25"/>
  <cols>
    <col min="1" max="1" width="46.85546875" style="3" customWidth="1"/>
    <col min="2" max="14" width="15.85546875" style="3" customWidth="1"/>
    <col min="15" max="16384" width="8.85546875" style="3"/>
  </cols>
  <sheetData>
    <row r="1" spans="1:16" ht="18" x14ac:dyDescent="0.25">
      <c r="A1" s="1" t="s">
        <v>14</v>
      </c>
      <c r="B1" s="2"/>
    </row>
    <row r="2" spans="1:16" x14ac:dyDescent="0.25">
      <c r="A2" s="4"/>
      <c r="B2" s="2"/>
    </row>
    <row r="3" spans="1:16" x14ac:dyDescent="0.25">
      <c r="A3" s="5" t="s">
        <v>12</v>
      </c>
      <c r="B3" s="2"/>
    </row>
    <row r="4" spans="1:16" x14ac:dyDescent="0.25">
      <c r="A4" s="87"/>
      <c r="B4" s="52" t="s">
        <v>29</v>
      </c>
      <c r="C4" s="52" t="s">
        <v>31</v>
      </c>
      <c r="D4" s="52" t="s">
        <v>32</v>
      </c>
      <c r="E4" s="52" t="s">
        <v>34</v>
      </c>
      <c r="F4" s="52" t="s">
        <v>36</v>
      </c>
    </row>
    <row r="5" spans="1:16" x14ac:dyDescent="0.25">
      <c r="A5" s="7"/>
      <c r="B5" s="29"/>
      <c r="C5" s="91"/>
      <c r="D5" s="91"/>
      <c r="E5" s="91"/>
      <c r="F5" s="53"/>
      <c r="O5" s="78"/>
      <c r="P5" s="78"/>
    </row>
    <row r="6" spans="1:16" x14ac:dyDescent="0.25">
      <c r="A6" s="8" t="s">
        <v>0</v>
      </c>
      <c r="B6" s="54">
        <v>1436125.0667286899</v>
      </c>
      <c r="C6" s="76">
        <v>1529738.5689350499</v>
      </c>
      <c r="D6" s="76">
        <v>1573421.88380263</v>
      </c>
      <c r="E6" s="76">
        <v>1628532.7553543199</v>
      </c>
      <c r="F6" s="55">
        <v>1682628.4864320401</v>
      </c>
      <c r="O6" s="76"/>
      <c r="P6" s="76"/>
    </row>
    <row r="7" spans="1:16" x14ac:dyDescent="0.25">
      <c r="A7" s="9" t="s">
        <v>1</v>
      </c>
      <c r="B7" s="31"/>
      <c r="C7" s="88"/>
      <c r="D7" s="88"/>
      <c r="E7" s="88"/>
      <c r="F7" s="56"/>
      <c r="O7" s="78"/>
      <c r="P7" s="78"/>
    </row>
    <row r="8" spans="1:16" x14ac:dyDescent="0.25">
      <c r="A8" s="19" t="s">
        <v>16</v>
      </c>
      <c r="B8" s="54">
        <v>119347.33739660001</v>
      </c>
      <c r="C8" s="76">
        <v>140797.07895650901</v>
      </c>
      <c r="D8" s="76">
        <v>145227.614026</v>
      </c>
      <c r="E8" s="76">
        <v>152578.03379386</v>
      </c>
      <c r="F8" s="55">
        <v>161908.68920667001</v>
      </c>
      <c r="O8" s="76"/>
      <c r="P8" s="76"/>
    </row>
    <row r="9" spans="1:16" x14ac:dyDescent="0.25">
      <c r="A9" s="13" t="s">
        <v>2</v>
      </c>
      <c r="B9" s="67">
        <v>8.3103721369099173</v>
      </c>
      <c r="C9" s="78">
        <v>9.2039961478206678</v>
      </c>
      <c r="D9" s="78">
        <v>9.2300492017446327</v>
      </c>
      <c r="E9" s="78">
        <v>9.3690491205787012</v>
      </c>
      <c r="F9" s="68">
        <f>F8/$F$6*100</f>
        <v>9.6223670591713457</v>
      </c>
      <c r="O9" s="78"/>
      <c r="P9" s="78"/>
    </row>
    <row r="10" spans="1:16" x14ac:dyDescent="0.25">
      <c r="A10" s="19" t="s">
        <v>17</v>
      </c>
      <c r="B10" s="54">
        <v>20333.88652548</v>
      </c>
      <c r="C10" s="76">
        <v>21044.230400439999</v>
      </c>
      <c r="D10" s="76">
        <v>21195.240293480001</v>
      </c>
      <c r="E10" s="76">
        <v>21960.607738179999</v>
      </c>
      <c r="F10" s="55">
        <v>22950.1109192</v>
      </c>
      <c r="O10" s="76"/>
      <c r="P10" s="76"/>
    </row>
    <row r="11" spans="1:16" x14ac:dyDescent="0.25">
      <c r="A11" s="13" t="s">
        <v>2</v>
      </c>
      <c r="B11" s="67">
        <v>1.4158854960869116</v>
      </c>
      <c r="C11" s="78">
        <v>1.3756749570019831</v>
      </c>
      <c r="D11" s="78">
        <v>1.3470792869777279</v>
      </c>
      <c r="E11" s="78">
        <v>1.3484903921015718</v>
      </c>
      <c r="F11" s="68">
        <f>F10/$F$6*100</f>
        <v>1.3639440378110428</v>
      </c>
      <c r="O11" s="78"/>
      <c r="P11" s="78"/>
    </row>
    <row r="12" spans="1:16" ht="15.75" customHeight="1" x14ac:dyDescent="0.25">
      <c r="A12" s="20" t="s">
        <v>18</v>
      </c>
      <c r="B12" s="54">
        <v>7643.6409035400002</v>
      </c>
      <c r="C12" s="76">
        <v>7853.6290920299998</v>
      </c>
      <c r="D12" s="76">
        <v>7502.08475886</v>
      </c>
      <c r="E12" s="76">
        <v>7584.6174792100001</v>
      </c>
      <c r="F12" s="55">
        <v>8203.4552406500006</v>
      </c>
      <c r="O12" s="76"/>
      <c r="P12" s="76"/>
    </row>
    <row r="13" spans="1:16" x14ac:dyDescent="0.25">
      <c r="A13" s="14" t="s">
        <v>2</v>
      </c>
      <c r="B13" s="67">
        <v>0.53224061612901452</v>
      </c>
      <c r="C13" s="78">
        <v>0.51339681508438528</v>
      </c>
      <c r="D13" s="78">
        <v>0.47680058578625062</v>
      </c>
      <c r="E13" s="78">
        <v>0.46573318554835053</v>
      </c>
      <c r="F13" s="68">
        <f>F12/$F$6*100</f>
        <v>0.487538117106597</v>
      </c>
      <c r="O13" s="78"/>
      <c r="P13" s="78"/>
    </row>
    <row r="14" spans="1:16" ht="28.5" x14ac:dyDescent="0.25">
      <c r="A14" s="20" t="s">
        <v>15</v>
      </c>
      <c r="B14" s="54">
        <v>33799.445484689997</v>
      </c>
      <c r="C14" s="76">
        <v>35010.464628479996</v>
      </c>
      <c r="D14" s="76">
        <v>35489.691329150002</v>
      </c>
      <c r="E14" s="76">
        <v>35901.073333959997</v>
      </c>
      <c r="F14" s="55">
        <v>36424.326236009998</v>
      </c>
      <c r="O14" s="70"/>
      <c r="P14" s="70"/>
    </row>
    <row r="15" spans="1:16" x14ac:dyDescent="0.25">
      <c r="A15" s="14" t="s">
        <v>2</v>
      </c>
      <c r="B15" s="67">
        <v>2.3535168536317546</v>
      </c>
      <c r="C15" s="78">
        <v>2.2886567247142788</v>
      </c>
      <c r="D15" s="78">
        <v>2.2555737716942694</v>
      </c>
      <c r="E15" s="78">
        <v>2.2045042211109225</v>
      </c>
      <c r="F15" s="68">
        <f>F14/$F$6*100</f>
        <v>2.1647277773863567</v>
      </c>
      <c r="O15" s="70"/>
      <c r="P15" s="70"/>
    </row>
    <row r="16" spans="1:16" x14ac:dyDescent="0.25">
      <c r="A16" s="20" t="s">
        <v>19</v>
      </c>
      <c r="B16" s="54">
        <v>887900.15841280099</v>
      </c>
      <c r="C16" s="76">
        <v>933856.30157906096</v>
      </c>
      <c r="D16" s="76">
        <v>966392.95454671897</v>
      </c>
      <c r="E16" s="76">
        <v>988218.69315371104</v>
      </c>
      <c r="F16" s="55">
        <v>1029674.91715367</v>
      </c>
      <c r="O16" s="71"/>
      <c r="P16" s="71"/>
    </row>
    <row r="17" spans="1:16" x14ac:dyDescent="0.25">
      <c r="A17" s="15" t="s">
        <v>3</v>
      </c>
      <c r="B17" s="67">
        <v>61.826102683057016</v>
      </c>
      <c r="C17" s="78">
        <v>61.046790644049644</v>
      </c>
      <c r="D17" s="78">
        <v>61.419824173993966</v>
      </c>
      <c r="E17" s="78">
        <v>60.681536180628079</v>
      </c>
      <c r="F17" s="68">
        <f>F16/$F$6*100</f>
        <v>61.194430348499729</v>
      </c>
      <c r="O17" s="72"/>
      <c r="P17" s="72"/>
    </row>
    <row r="18" spans="1:16" ht="33" customHeight="1" x14ac:dyDescent="0.25">
      <c r="A18" s="21" t="s">
        <v>23</v>
      </c>
      <c r="B18" s="54">
        <v>66778.483651009999</v>
      </c>
      <c r="C18" s="76">
        <v>75148.591230419901</v>
      </c>
      <c r="D18" s="76">
        <v>76945.418412829895</v>
      </c>
      <c r="E18" s="76">
        <v>81323.094823500098</v>
      </c>
      <c r="F18" s="55">
        <v>87468.377327520095</v>
      </c>
      <c r="O18" s="73"/>
      <c r="P18" s="73"/>
    </row>
    <row r="19" spans="1:16" x14ac:dyDescent="0.25">
      <c r="A19" s="16" t="s">
        <v>3</v>
      </c>
      <c r="B19" s="67">
        <v>4.649907253768844</v>
      </c>
      <c r="C19" s="78">
        <v>4.9125120302572816</v>
      </c>
      <c r="D19" s="78">
        <v>4.890323390371881</v>
      </c>
      <c r="E19" s="78">
        <v>4.9936419489337585</v>
      </c>
      <c r="F19" s="68">
        <f>F18/$F$6*100</f>
        <v>5.1983178718787766</v>
      </c>
      <c r="O19" s="74"/>
      <c r="P19" s="74"/>
    </row>
    <row r="20" spans="1:16" x14ac:dyDescent="0.25">
      <c r="A20" s="21" t="s">
        <v>20</v>
      </c>
      <c r="B20" s="54">
        <v>300322.114354569</v>
      </c>
      <c r="C20" s="76">
        <v>316028.27304811002</v>
      </c>
      <c r="D20" s="76">
        <v>320668.8804355911</v>
      </c>
      <c r="E20" s="76">
        <v>340966.63503189897</v>
      </c>
      <c r="F20" s="55">
        <v>335998.61034833</v>
      </c>
      <c r="O20" s="72"/>
      <c r="P20" s="72"/>
    </row>
    <row r="21" spans="1:16" x14ac:dyDescent="0.25">
      <c r="A21" s="16" t="s">
        <v>3</v>
      </c>
      <c r="B21" s="67">
        <v>20.911974960416543</v>
      </c>
      <c r="C21" s="78">
        <v>20.658972681071759</v>
      </c>
      <c r="D21" s="78">
        <v>20.380349589431273</v>
      </c>
      <c r="E21" s="78">
        <v>20.937044951098628</v>
      </c>
      <c r="F21" s="68">
        <f>F20/$F$6*100</f>
        <v>19.96867478814675</v>
      </c>
      <c r="O21" s="72"/>
      <c r="P21" s="72"/>
    </row>
    <row r="22" spans="1:16" x14ac:dyDescent="0.25">
      <c r="A22" s="11"/>
      <c r="B22" s="32"/>
      <c r="C22" s="70"/>
      <c r="D22" s="70"/>
      <c r="E22" s="70"/>
      <c r="F22" s="59"/>
      <c r="O22" s="72"/>
      <c r="P22" s="72"/>
    </row>
    <row r="23" spans="1:16" x14ac:dyDescent="0.25">
      <c r="A23" s="24" t="s">
        <v>22</v>
      </c>
      <c r="B23" s="32"/>
      <c r="C23" s="70"/>
      <c r="D23" s="70"/>
      <c r="E23" s="70"/>
      <c r="F23" s="59"/>
      <c r="O23" s="72"/>
      <c r="P23" s="72"/>
    </row>
    <row r="24" spans="1:16" x14ac:dyDescent="0.25">
      <c r="A24" s="22" t="s">
        <v>4</v>
      </c>
      <c r="B24" s="30">
        <v>101832.31057377</v>
      </c>
      <c r="C24" s="71">
        <v>110156.51548897001</v>
      </c>
      <c r="D24" s="71">
        <v>114671.19234564999</v>
      </c>
      <c r="E24" s="71">
        <v>121901.60841584</v>
      </c>
      <c r="F24" s="60">
        <v>124984.61260750001</v>
      </c>
      <c r="O24" s="77"/>
      <c r="P24" s="77"/>
    </row>
    <row r="25" spans="1:16" x14ac:dyDescent="0.25">
      <c r="A25" s="9" t="s">
        <v>1</v>
      </c>
      <c r="B25" s="35"/>
      <c r="C25" s="72"/>
      <c r="D25" s="72"/>
      <c r="E25" s="72"/>
      <c r="F25" s="61"/>
      <c r="O25" s="75"/>
      <c r="P25" s="75"/>
    </row>
    <row r="26" spans="1:16" x14ac:dyDescent="0.25">
      <c r="A26" s="12" t="s">
        <v>5</v>
      </c>
      <c r="B26" s="37">
        <v>50694.6964494899</v>
      </c>
      <c r="C26" s="73">
        <v>53154.881439670098</v>
      </c>
      <c r="D26" s="73">
        <v>56929.382153639999</v>
      </c>
      <c r="E26" s="73">
        <v>60787.265037149999</v>
      </c>
      <c r="F26" s="62">
        <v>64590.1906374299</v>
      </c>
      <c r="O26" s="75"/>
      <c r="P26" s="75"/>
    </row>
    <row r="27" spans="1:16" x14ac:dyDescent="0.25">
      <c r="A27" s="12" t="s">
        <v>6</v>
      </c>
      <c r="B27" s="39">
        <v>681.43542301000002</v>
      </c>
      <c r="C27" s="74">
        <v>680.07892641000001</v>
      </c>
      <c r="D27" s="74">
        <v>849.47678482000003</v>
      </c>
      <c r="E27" s="74">
        <v>912.27918694000005</v>
      </c>
      <c r="F27" s="63">
        <v>976.92956168000001</v>
      </c>
      <c r="O27" s="74"/>
      <c r="P27" s="74"/>
    </row>
    <row r="28" spans="1:16" x14ac:dyDescent="0.25">
      <c r="A28" s="17" t="s">
        <v>7</v>
      </c>
      <c r="B28" s="35">
        <v>30</v>
      </c>
      <c r="C28" s="72">
        <v>30</v>
      </c>
      <c r="D28" s="72">
        <v>30</v>
      </c>
      <c r="E28" s="72">
        <v>30</v>
      </c>
      <c r="F28" s="61">
        <v>30</v>
      </c>
      <c r="O28" s="73"/>
      <c r="P28" s="73"/>
    </row>
    <row r="29" spans="1:16" ht="28.5" x14ac:dyDescent="0.25">
      <c r="A29" s="17" t="s">
        <v>8</v>
      </c>
      <c r="B29" s="35">
        <v>623.72199795999995</v>
      </c>
      <c r="C29" s="72">
        <v>612.64360269999997</v>
      </c>
      <c r="D29" s="72">
        <v>612.63544899999999</v>
      </c>
      <c r="E29" s="72">
        <v>612.57854999999995</v>
      </c>
      <c r="F29" s="61">
        <v>612.60338772</v>
      </c>
      <c r="O29" s="78"/>
      <c r="P29" s="78"/>
    </row>
    <row r="30" spans="1:16" x14ac:dyDescent="0.25">
      <c r="A30" s="17" t="s">
        <v>9</v>
      </c>
      <c r="B30" s="35">
        <v>39221.778467899901</v>
      </c>
      <c r="C30" s="72">
        <v>40816.743843709999</v>
      </c>
      <c r="D30" s="72">
        <v>40890.722041590001</v>
      </c>
      <c r="E30" s="72">
        <v>42603.692465300002</v>
      </c>
      <c r="F30" s="61">
        <v>42655.376518090001</v>
      </c>
      <c r="O30" s="76"/>
      <c r="P30" s="76"/>
    </row>
    <row r="31" spans="1:16" x14ac:dyDescent="0.25">
      <c r="A31" s="17" t="s">
        <v>21</v>
      </c>
      <c r="B31" s="35">
        <v>3544.4752099799998</v>
      </c>
      <c r="C31" s="72">
        <v>5540.51280503</v>
      </c>
      <c r="D31" s="72">
        <v>5415.1080823000002</v>
      </c>
      <c r="E31" s="72">
        <v>4880.0147283099996</v>
      </c>
      <c r="F31" s="61">
        <v>4747.9360220400004</v>
      </c>
      <c r="O31" s="78"/>
      <c r="P31" s="78"/>
    </row>
    <row r="32" spans="1:16" x14ac:dyDescent="0.25">
      <c r="A32" s="18" t="s">
        <v>10</v>
      </c>
      <c r="B32" s="41">
        <v>7036.2030254301962</v>
      </c>
      <c r="C32" s="77">
        <v>9321.6548734500102</v>
      </c>
      <c r="D32" s="77">
        <v>9943.867834299992</v>
      </c>
      <c r="E32" s="77">
        <v>12075.778448139999</v>
      </c>
      <c r="F32" s="64">
        <v>11371.57648254</v>
      </c>
      <c r="O32" s="76"/>
      <c r="P32" s="76"/>
    </row>
    <row r="33" spans="1:16" x14ac:dyDescent="0.25">
      <c r="A33" s="10"/>
      <c r="B33" s="42"/>
      <c r="C33" s="75"/>
      <c r="D33" s="75"/>
      <c r="E33" s="75"/>
      <c r="F33" s="65"/>
      <c r="O33" s="78"/>
      <c r="P33" s="78"/>
    </row>
    <row r="34" spans="1:16" x14ac:dyDescent="0.25">
      <c r="A34" s="22" t="s">
        <v>11</v>
      </c>
      <c r="B34" s="42">
        <v>1334292.75615492</v>
      </c>
      <c r="C34" s="75">
        <v>1419582.0534460801</v>
      </c>
      <c r="D34" s="75">
        <v>1458750.6914569801</v>
      </c>
      <c r="E34" s="75">
        <v>1506631.14693848</v>
      </c>
      <c r="F34" s="65">
        <v>1557643.8738245401</v>
      </c>
      <c r="O34" s="76"/>
      <c r="P34" s="76"/>
    </row>
    <row r="35" spans="1:16" x14ac:dyDescent="0.25">
      <c r="A35" s="9" t="s">
        <v>1</v>
      </c>
      <c r="B35" s="39"/>
      <c r="C35" s="74"/>
      <c r="D35" s="74"/>
      <c r="E35" s="74"/>
      <c r="F35" s="63"/>
      <c r="O35" s="78"/>
      <c r="P35" s="78"/>
    </row>
    <row r="36" spans="1:16" x14ac:dyDescent="0.25">
      <c r="A36" s="12" t="s">
        <v>5</v>
      </c>
      <c r="B36" s="37">
        <v>68652.640947109903</v>
      </c>
      <c r="C36" s="73">
        <v>87642.197516840097</v>
      </c>
      <c r="D36" s="73">
        <v>88298.231872360004</v>
      </c>
      <c r="E36" s="73">
        <v>91790.768756710095</v>
      </c>
      <c r="F36" s="62">
        <v>97318.498569239993</v>
      </c>
      <c r="O36" s="76"/>
      <c r="P36" s="76"/>
    </row>
    <row r="37" spans="1:16" x14ac:dyDescent="0.25">
      <c r="A37" s="12" t="s">
        <v>6</v>
      </c>
      <c r="B37" s="39">
        <v>19652.45110247</v>
      </c>
      <c r="C37" s="74">
        <v>20364.151474030001</v>
      </c>
      <c r="D37" s="74">
        <v>20345.763508659998</v>
      </c>
      <c r="E37" s="74">
        <v>21048.32855124</v>
      </c>
      <c r="F37" s="63">
        <v>21973.181357519999</v>
      </c>
      <c r="O37" s="78"/>
      <c r="P37" s="78"/>
    </row>
    <row r="38" spans="1:16" x14ac:dyDescent="0.25">
      <c r="A38" s="17" t="s">
        <v>7</v>
      </c>
      <c r="B38" s="35">
        <v>7613.6409035400002</v>
      </c>
      <c r="C38" s="72">
        <v>7823.6290920299998</v>
      </c>
      <c r="D38" s="72">
        <v>7472.08475886</v>
      </c>
      <c r="E38" s="72">
        <v>7554.6174792100001</v>
      </c>
      <c r="F38" s="61">
        <v>8173.4552406499997</v>
      </c>
      <c r="O38" s="70"/>
      <c r="P38" s="70"/>
    </row>
    <row r="39" spans="1:16" ht="28.5" x14ac:dyDescent="0.25">
      <c r="A39" s="17" t="s">
        <v>8</v>
      </c>
      <c r="B39" s="35">
        <v>33175.723486729999</v>
      </c>
      <c r="C39" s="72">
        <v>34397.821025780002</v>
      </c>
      <c r="D39" s="72">
        <v>34877.055880150001</v>
      </c>
      <c r="E39" s="72">
        <v>35288.494783959999</v>
      </c>
      <c r="F39" s="61">
        <v>35811.722848290003</v>
      </c>
      <c r="O39" s="70"/>
      <c r="P39" s="70"/>
    </row>
    <row r="40" spans="1:16" x14ac:dyDescent="0.25">
      <c r="A40" s="17" t="s">
        <v>9</v>
      </c>
      <c r="B40" s="35">
        <v>848678.37994490203</v>
      </c>
      <c r="C40" s="72">
        <v>893039.55773535196</v>
      </c>
      <c r="D40" s="72">
        <v>925502.23250513</v>
      </c>
      <c r="E40" s="72">
        <v>945615.00068841095</v>
      </c>
      <c r="F40" s="61">
        <v>987019.54063557799</v>
      </c>
      <c r="O40" s="71"/>
      <c r="P40" s="71"/>
    </row>
    <row r="41" spans="1:16" x14ac:dyDescent="0.25">
      <c r="A41" s="17" t="s">
        <v>21</v>
      </c>
      <c r="B41" s="35">
        <v>63234.008441029997</v>
      </c>
      <c r="C41" s="72">
        <v>69608.078425389904</v>
      </c>
      <c r="D41" s="72">
        <v>71530.310330529901</v>
      </c>
      <c r="E41" s="72">
        <v>76443.080095190002</v>
      </c>
      <c r="F41" s="61">
        <v>82720.441305480097</v>
      </c>
      <c r="O41" s="72"/>
      <c r="P41" s="72"/>
    </row>
    <row r="42" spans="1:16" x14ac:dyDescent="0.25">
      <c r="A42" s="23" t="s">
        <v>10</v>
      </c>
      <c r="B42" s="43">
        <v>293285.91132913803</v>
      </c>
      <c r="C42" s="93">
        <v>306706.61817465897</v>
      </c>
      <c r="D42" s="93">
        <v>310725.01260129001</v>
      </c>
      <c r="E42" s="93">
        <v>328890.85658376</v>
      </c>
      <c r="F42" s="66">
        <v>324627.03386578901</v>
      </c>
      <c r="O42" s="73"/>
      <c r="P42" s="73"/>
    </row>
    <row r="43" spans="1:16" x14ac:dyDescent="0.25">
      <c r="A43" s="3" t="s">
        <v>28</v>
      </c>
      <c r="O43" s="74"/>
      <c r="P43" s="74"/>
    </row>
    <row r="44" spans="1:16" x14ac:dyDescent="0.25">
      <c r="O44" s="72"/>
      <c r="P44" s="72"/>
    </row>
    <row r="45" spans="1:16" x14ac:dyDescent="0.25">
      <c r="O45" s="72"/>
      <c r="P45" s="7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Выдано</vt:lpstr>
      <vt:lpstr>Остатки</vt:lpstr>
      <vt:lpstr>Просрочка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2026-05-22T09:39:19Z</dcterms:modified>
</cp:coreProperties>
</file>