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+xml"/>
  <Override PartName="/xl/tables/table1.xml" ContentType="application/vnd.openxmlformats-officedocument.spreadsheetml.tab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tables/table2.xml" ContentType="application/vnd.openxmlformats-officedocument.spreadsheetml.tab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7.xml" ContentType="application/vnd.openxmlformats-officedocument.themeOverride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4750" windowHeight="12330" tabRatio="887" activeTab="8"/>
  </bookViews>
  <sheets>
    <sheet name="Содержание" sheetId="310" r:id="rId1"/>
    <sheet name="1" sheetId="52" r:id="rId2"/>
    <sheet name="2" sheetId="312" r:id="rId3"/>
    <sheet name="3" sheetId="328" r:id="rId4"/>
    <sheet name="4" sheetId="51" r:id="rId5"/>
    <sheet name="5" sheetId="125" r:id="rId6"/>
    <sheet name="6" sheetId="176" r:id="rId7"/>
    <sheet name="7" sheetId="148" r:id="rId8"/>
    <sheet name="8" sheetId="339" r:id="rId9"/>
    <sheet name="9" sheetId="323" r:id="rId10"/>
    <sheet name="10" sheetId="324" r:id="rId11"/>
    <sheet name="11" sheetId="325" r:id="rId12"/>
    <sheet name="12" sheetId="347" r:id="rId13"/>
    <sheet name="13" sheetId="342" r:id="rId14"/>
    <sheet name="14" sheetId="332" r:id="rId15"/>
    <sheet name="15" sheetId="341" r:id="rId16"/>
    <sheet name="16" sheetId="343" r:id="rId17"/>
    <sheet name="17" sheetId="344" r:id="rId18"/>
    <sheet name="18" sheetId="333" r:id="rId19"/>
    <sheet name="19" sheetId="315" r:id="rId20"/>
    <sheet name="20" sheetId="348" r:id="rId21"/>
    <sheet name="21" sheetId="349" r:id="rId22"/>
    <sheet name="22" sheetId="195" r:id="rId23"/>
    <sheet name="23" sheetId="137" r:id="rId24"/>
    <sheet name="24" sheetId="140" r:id="rId25"/>
    <sheet name="25" sheetId="143" r:id="rId26"/>
    <sheet name="26" sheetId="162" r:id="rId27"/>
    <sheet name="27" sheetId="169" r:id="rId28"/>
    <sheet name="28" sheetId="150" r:id="rId29"/>
    <sheet name="29" sheetId="193" r:id="rId30"/>
    <sheet name="30" sheetId="216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14" localSheetId="12">#REF!</definedName>
    <definedName name="_14" localSheetId="13">#REF!</definedName>
    <definedName name="_14" localSheetId="16">#REF!</definedName>
    <definedName name="_14" localSheetId="17">#REF!</definedName>
    <definedName name="_14" localSheetId="18">#REF!</definedName>
    <definedName name="_14" localSheetId="20">#REF!</definedName>
    <definedName name="_14" localSheetId="21">#REF!</definedName>
    <definedName name="_14">#REF!</definedName>
    <definedName name="_Toc19120761" localSheetId="0">Содержание!#REF!</definedName>
    <definedName name="esr" localSheetId="12">#REF!</definedName>
    <definedName name="esr" localSheetId="13">#REF!</definedName>
    <definedName name="esr" localSheetId="16">#REF!</definedName>
    <definedName name="esr" localSheetId="17">#REF!</definedName>
    <definedName name="esr" localSheetId="18">#REF!</definedName>
    <definedName name="esr" localSheetId="20">#REF!</definedName>
    <definedName name="esr" localSheetId="21">#REF!</definedName>
    <definedName name="esr">#REF!</definedName>
    <definedName name="h_555" localSheetId="12">#REF!</definedName>
    <definedName name="h_555" localSheetId="13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">#REF!</definedName>
    <definedName name="h_555" localSheetId="20">#REF!</definedName>
    <definedName name="h_555" localSheetId="21">#REF!</definedName>
    <definedName name="h_555" localSheetId="3">#REF!</definedName>
    <definedName name="h_555" localSheetId="8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3">'23'!#REF!</definedName>
    <definedName name="tau" localSheetId="30">'30'!#REF!</definedName>
    <definedName name="terertg36154561451468" localSheetId="12">#REF!</definedName>
    <definedName name="terertg36154561451468" localSheetId="13">#REF!</definedName>
    <definedName name="terertg36154561451468" localSheetId="16">#REF!</definedName>
    <definedName name="terertg36154561451468" localSheetId="17">#REF!</definedName>
    <definedName name="terertg36154561451468" localSheetId="18">#REF!</definedName>
    <definedName name="terertg36154561451468" localSheetId="20">#REF!</definedName>
    <definedName name="terertg36154561451468" localSheetId="21">#REF!</definedName>
    <definedName name="terertg36154561451468">#REF!</definedName>
    <definedName name="wdqd" localSheetId="12">#REF!</definedName>
    <definedName name="wdqd" localSheetId="13">#REF!</definedName>
    <definedName name="wdqd" localSheetId="16">#REF!</definedName>
    <definedName name="wdqd" localSheetId="17">#REF!</definedName>
    <definedName name="wdqd" localSheetId="20">#REF!</definedName>
    <definedName name="wdqd" localSheetId="21">#REF!</definedName>
    <definedName name="wdqd">#REF!</definedName>
    <definedName name="а1" localSheetId="12">#REF!</definedName>
    <definedName name="а1" localSheetId="13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">#REF!</definedName>
    <definedName name="а1" localSheetId="20">#REF!</definedName>
    <definedName name="а1" localSheetId="21">#REF!</definedName>
    <definedName name="а1" localSheetId="3">#REF!</definedName>
    <definedName name="а1" localSheetId="8">#REF!</definedName>
    <definedName name="а1" localSheetId="0">#REF!</definedName>
    <definedName name="а1">#REF!</definedName>
    <definedName name="выс" localSheetId="12">#REF!</definedName>
    <definedName name="выс" localSheetId="13">#REF!</definedName>
    <definedName name="выс" localSheetId="16">#REF!</definedName>
    <definedName name="выс" localSheetId="17">#REF!</definedName>
    <definedName name="выс" localSheetId="20">#REF!</definedName>
    <definedName name="выс" localSheetId="21">#REF!</definedName>
    <definedName name="выс">#REF!</definedName>
    <definedName name="ә" localSheetId="12">#REF!</definedName>
    <definedName name="ә" localSheetId="13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">#REF!</definedName>
    <definedName name="ә" localSheetId="20">#REF!</definedName>
    <definedName name="ә" localSheetId="21">#REF!</definedName>
    <definedName name="ә" localSheetId="3">#REF!</definedName>
    <definedName name="ә" localSheetId="8">#REF!</definedName>
    <definedName name="ә" localSheetId="0">#REF!</definedName>
    <definedName name="ә">#REF!</definedName>
    <definedName name="ә1" localSheetId="12">#REF!</definedName>
    <definedName name="ә1" localSheetId="13">#REF!</definedName>
    <definedName name="ә1" localSheetId="16">#REF!</definedName>
    <definedName name="ә1" localSheetId="17">#REF!</definedName>
    <definedName name="ә1" localSheetId="18">#REF!</definedName>
    <definedName name="ә1" localSheetId="20">#REF!</definedName>
    <definedName name="ә1" localSheetId="21">#REF!</definedName>
    <definedName name="ә1">#REF!</definedName>
    <definedName name="ии" localSheetId="12">#REF!</definedName>
    <definedName name="ии" localSheetId="13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">#REF!</definedName>
    <definedName name="ии" localSheetId="20">#REF!</definedName>
    <definedName name="ии" localSheetId="21">#REF!</definedName>
    <definedName name="ии" localSheetId="3">#REF!</definedName>
    <definedName name="ии" localSheetId="8">#REF!</definedName>
    <definedName name="ии" localSheetId="0">#REF!</definedName>
    <definedName name="ии">#REF!</definedName>
    <definedName name="н99" localSheetId="12">#REF!</definedName>
    <definedName name="н99" localSheetId="13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">#REF!</definedName>
    <definedName name="н99" localSheetId="20">#REF!</definedName>
    <definedName name="н99" localSheetId="21">#REF!</definedName>
    <definedName name="н99" localSheetId="3">#REF!</definedName>
    <definedName name="н99" localSheetId="8">#REF!</definedName>
    <definedName name="н99" localSheetId="0">#REF!</definedName>
    <definedName name="н99">#REF!</definedName>
    <definedName name="_xlnm.Print_Area" localSheetId="1">'1'!$A$1:$K$19</definedName>
    <definedName name="_xlnm.Print_Area" localSheetId="10">'10'!$A$1:$W$27</definedName>
    <definedName name="_xlnm.Print_Area" localSheetId="11">'11'!$A$1:$S$28</definedName>
    <definedName name="_xlnm.Print_Area" localSheetId="12">'12'!$A$1:$V$17</definedName>
    <definedName name="_xlnm.Print_Area" localSheetId="13">'13'!$A$1:$Q$15</definedName>
    <definedName name="_xlnm.Print_Area" localSheetId="14">'14'!$A$1:$V$16</definedName>
    <definedName name="_xlnm.Print_Area" localSheetId="15">'15'!$A$1:$L$11</definedName>
    <definedName name="_xlnm.Print_Area" localSheetId="16">'16'!$A$1:$S$11</definedName>
    <definedName name="_xlnm.Print_Area" localSheetId="17">'17'!$A$1:$M$11</definedName>
    <definedName name="_xlnm.Print_Area" localSheetId="18">'18'!$A$1:$O$16</definedName>
    <definedName name="_xlnm.Print_Area" localSheetId="19">'19'!$A$1:$L$23</definedName>
    <definedName name="_xlnm.Print_Area" localSheetId="2">'2'!$A$1:$K$19</definedName>
    <definedName name="_xlnm.Print_Area" localSheetId="20">'20'!$A$1:$S$15</definedName>
    <definedName name="_xlnm.Print_Area" localSheetId="21">'21'!$A$1:$S$15</definedName>
    <definedName name="_xlnm.Print_Area" localSheetId="22">'22'!$A$1:$S$515</definedName>
    <definedName name="_xlnm.Print_Area" localSheetId="23">'23'!$A$1:$V$106</definedName>
    <definedName name="_xlnm.Print_Area" localSheetId="24">'24'!$A$1:$S$51</definedName>
    <definedName name="_xlnm.Print_Area" localSheetId="25">'25'!$A$1:$P$51</definedName>
    <definedName name="_xlnm.Print_Area" localSheetId="26">'26'!$A$1:$R$39</definedName>
    <definedName name="_xlnm.Print_Area" localSheetId="27">'27'!$A$1:$T$64</definedName>
    <definedName name="_xlnm.Print_Area" localSheetId="28">'28'!$A$1:$R$27</definedName>
    <definedName name="_xlnm.Print_Area" localSheetId="29">'29'!$A$1:$Q$39</definedName>
    <definedName name="_xlnm.Print_Area" localSheetId="3">'3'!$A$1:$J$19</definedName>
    <definedName name="_xlnm.Print_Area" localSheetId="30">'30'!$A$1:$Q$39</definedName>
    <definedName name="_xlnm.Print_Area" localSheetId="4">'4'!$A$1:$J$19</definedName>
    <definedName name="_xlnm.Print_Area" localSheetId="5">'5'!$A$1:$I$20</definedName>
    <definedName name="_xlnm.Print_Area" localSheetId="6">'6'!$A$1:$I$20</definedName>
    <definedName name="_xlnm.Print_Area" localSheetId="8">'8'!#REF!</definedName>
    <definedName name="_xlnm.Print_Area" localSheetId="9">'9'!$A$1:$R$28</definedName>
    <definedName name="_xlnm.Print_Area" localSheetId="0">Содержание!$A$1:$G$34</definedName>
    <definedName name="Р99" localSheetId="12">#REF!</definedName>
    <definedName name="Р99" localSheetId="13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">#REF!</definedName>
    <definedName name="Р99" localSheetId="20">#REF!</definedName>
    <definedName name="Р99" localSheetId="21">#REF!</definedName>
    <definedName name="Р99" localSheetId="3">#REF!</definedName>
    <definedName name="Р99" localSheetId="8">#REF!</definedName>
    <definedName name="Р99" localSheetId="0">#REF!</definedName>
    <definedName name="Р99">#REF!</definedName>
    <definedName name="цв" localSheetId="12">#REF!</definedName>
    <definedName name="цв" localSheetId="13">#REF!</definedName>
    <definedName name="цв" localSheetId="16">#REF!</definedName>
    <definedName name="цв" localSheetId="17">#REF!</definedName>
    <definedName name="цв" localSheetId="18">#REF!</definedName>
    <definedName name="цв" localSheetId="20">#REF!</definedName>
    <definedName name="цв" localSheetId="21">#REF!</definedName>
    <definedName name="цв">#REF!</definedName>
    <definedName name="цуцу" localSheetId="12">#REF!</definedName>
    <definedName name="цуцу" localSheetId="13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">#REF!</definedName>
    <definedName name="цуцу" localSheetId="20">#REF!</definedName>
    <definedName name="цуцу" localSheetId="21">#REF!</definedName>
    <definedName name="цуцу" localSheetId="3">#REF!</definedName>
    <definedName name="цуцу" localSheetId="8">#REF!</definedName>
    <definedName name="цуцу" localSheetId="0">#REF!</definedName>
    <definedName name="цуцу">#REF!</definedName>
    <definedName name="цц" localSheetId="12">#REF!</definedName>
    <definedName name="цц" localSheetId="13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">#REF!</definedName>
    <definedName name="цц" localSheetId="20">#REF!</definedName>
    <definedName name="цц" localSheetId="21">#REF!</definedName>
    <definedName name="цц" localSheetId="3">#REF!</definedName>
    <definedName name="цц" localSheetId="8">#REF!</definedName>
    <definedName name="цц" localSheetId="0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C455" i="195" l="1"/>
  <c r="D455" i="195"/>
  <c r="C456" i="195"/>
  <c r="D456" i="195"/>
  <c r="C457" i="195"/>
  <c r="D457" i="195"/>
  <c r="C458" i="195"/>
  <c r="D458" i="195"/>
  <c r="C459" i="195"/>
  <c r="D459" i="195"/>
  <c r="C460" i="195"/>
  <c r="D460" i="195"/>
  <c r="C461" i="195"/>
  <c r="D461" i="195"/>
  <c r="C462" i="195"/>
  <c r="D462" i="195"/>
  <c r="C463" i="195"/>
  <c r="D463" i="195"/>
  <c r="C464" i="195"/>
  <c r="D464" i="195"/>
  <c r="C465" i="195"/>
  <c r="D465" i="195"/>
  <c r="C466" i="195"/>
  <c r="D466" i="195"/>
  <c r="C467" i="195"/>
  <c r="D467" i="195"/>
  <c r="C468" i="195"/>
  <c r="D468" i="195"/>
  <c r="C469" i="195"/>
  <c r="D469" i="195"/>
  <c r="C470" i="195"/>
  <c r="D470" i="195"/>
  <c r="C471" i="195"/>
  <c r="D471" i="195"/>
  <c r="C472" i="195"/>
  <c r="D472" i="195"/>
  <c r="C473" i="195"/>
  <c r="D473" i="195"/>
  <c r="C474" i="195"/>
  <c r="D474" i="195"/>
  <c r="C475" i="195"/>
  <c r="D475" i="195"/>
  <c r="C476" i="195"/>
  <c r="D476" i="195"/>
  <c r="C477" i="195"/>
  <c r="D477" i="195"/>
  <c r="C478" i="195"/>
  <c r="D478" i="195"/>
  <c r="C479" i="195"/>
  <c r="D479" i="195"/>
  <c r="C480" i="195"/>
  <c r="D480" i="195"/>
  <c r="C481" i="195"/>
  <c r="D481" i="195"/>
  <c r="C482" i="195"/>
  <c r="D482" i="195"/>
  <c r="C483" i="195"/>
  <c r="D483" i="195"/>
  <c r="C484" i="195"/>
  <c r="D484" i="195"/>
  <c r="C485" i="195"/>
  <c r="D485" i="195"/>
  <c r="C486" i="195"/>
  <c r="D486" i="195"/>
  <c r="C487" i="195"/>
  <c r="D487" i="195"/>
  <c r="C488" i="195"/>
  <c r="D488" i="195"/>
  <c r="C489" i="195"/>
  <c r="D489" i="195"/>
  <c r="C490" i="195"/>
  <c r="D490" i="195"/>
  <c r="C491" i="195"/>
  <c r="D491" i="195"/>
  <c r="C492" i="195"/>
  <c r="D492" i="195"/>
  <c r="C493" i="195"/>
  <c r="D493" i="195"/>
  <c r="C494" i="195"/>
  <c r="D494" i="195"/>
  <c r="C495" i="195"/>
  <c r="D495" i="195"/>
  <c r="C496" i="195"/>
  <c r="D496" i="195"/>
  <c r="C497" i="195"/>
  <c r="D497" i="195"/>
  <c r="C498" i="195"/>
  <c r="D498" i="195"/>
  <c r="C499" i="195"/>
  <c r="D499" i="195"/>
  <c r="C500" i="195"/>
  <c r="D500" i="195"/>
  <c r="C501" i="195"/>
  <c r="D501" i="195"/>
  <c r="C502" i="195"/>
  <c r="D502" i="195"/>
  <c r="C503" i="195"/>
  <c r="D503" i="195"/>
  <c r="C504" i="195"/>
  <c r="D504" i="195"/>
  <c r="C505" i="195"/>
  <c r="D505" i="195"/>
  <c r="C506" i="195"/>
  <c r="D506" i="195"/>
  <c r="C507" i="195"/>
  <c r="D507" i="195"/>
  <c r="C508" i="195"/>
  <c r="D508" i="195"/>
  <c r="C509" i="195"/>
  <c r="D509" i="195"/>
  <c r="C510" i="195"/>
  <c r="D510" i="195"/>
  <c r="C511" i="195"/>
  <c r="D511" i="195"/>
  <c r="C512" i="195"/>
  <c r="D512" i="195"/>
  <c r="C513" i="195"/>
  <c r="D513" i="195"/>
  <c r="C514" i="195"/>
  <c r="D514" i="195"/>
  <c r="C515" i="195"/>
  <c r="D515" i="195"/>
  <c r="B1" i="349" l="1"/>
  <c r="B1" i="339" l="1"/>
  <c r="B1" i="148"/>
  <c r="B1" i="52" l="1"/>
  <c r="B1" i="348" l="1"/>
  <c r="B1" i="347"/>
  <c r="D454" i="195" l="1"/>
  <c r="C454" i="195"/>
  <c r="D453" i="195"/>
  <c r="C453" i="195"/>
  <c r="D452" i="195"/>
  <c r="C452" i="195"/>
  <c r="D451" i="195"/>
  <c r="C451" i="195"/>
  <c r="D450" i="195"/>
  <c r="C450" i="195"/>
  <c r="D449" i="195"/>
  <c r="C449" i="195"/>
  <c r="D448" i="195"/>
  <c r="C448" i="195"/>
  <c r="D447" i="195"/>
  <c r="C447" i="195"/>
  <c r="D446" i="195"/>
  <c r="C446" i="195"/>
  <c r="D445" i="195"/>
  <c r="C445" i="195"/>
  <c r="D444" i="195"/>
  <c r="C444" i="195"/>
  <c r="D443" i="195"/>
  <c r="C443" i="195"/>
  <c r="D442" i="195"/>
  <c r="C442" i="195"/>
  <c r="D441" i="195"/>
  <c r="C441" i="195"/>
  <c r="D440" i="195"/>
  <c r="C440" i="195"/>
  <c r="D439" i="195"/>
  <c r="C439" i="195"/>
  <c r="D438" i="195"/>
  <c r="C438" i="195"/>
  <c r="D437" i="195"/>
  <c r="C437" i="195"/>
  <c r="D436" i="195"/>
  <c r="C436" i="195"/>
  <c r="D435" i="195"/>
  <c r="C435" i="195"/>
  <c r="D434" i="195"/>
  <c r="C434" i="195"/>
  <c r="D433" i="195"/>
  <c r="C433" i="195"/>
  <c r="D432" i="195"/>
  <c r="C432" i="195"/>
  <c r="D431" i="195"/>
  <c r="C431" i="195"/>
  <c r="D430" i="195"/>
  <c r="C430" i="195"/>
  <c r="D429" i="195"/>
  <c r="C429" i="195"/>
  <c r="D428" i="195"/>
  <c r="C428" i="195"/>
  <c r="D427" i="195"/>
  <c r="C427" i="195"/>
  <c r="D426" i="195"/>
  <c r="C426" i="195"/>
  <c r="D425" i="195"/>
  <c r="C425" i="195"/>
  <c r="D424" i="195"/>
  <c r="C424" i="195"/>
  <c r="D423" i="195"/>
  <c r="C423" i="195"/>
  <c r="D422" i="195"/>
  <c r="C422" i="195"/>
  <c r="D421" i="195"/>
  <c r="C421" i="195"/>
  <c r="D420" i="195"/>
  <c r="C420" i="195"/>
  <c r="D419" i="195"/>
  <c r="C419" i="195"/>
  <c r="D418" i="195"/>
  <c r="C418" i="195"/>
  <c r="D417" i="195"/>
  <c r="C417" i="195"/>
  <c r="D416" i="195"/>
  <c r="C416" i="195"/>
  <c r="D415" i="195"/>
  <c r="C415" i="195"/>
  <c r="D414" i="195"/>
  <c r="C414" i="195"/>
  <c r="D413" i="195"/>
  <c r="C413" i="195"/>
  <c r="D412" i="195"/>
  <c r="C412" i="195"/>
  <c r="D411" i="195"/>
  <c r="C411" i="195"/>
  <c r="D410" i="195"/>
  <c r="C410" i="195"/>
  <c r="D409" i="195"/>
  <c r="C409" i="195"/>
  <c r="D408" i="195"/>
  <c r="C408" i="195"/>
  <c r="D407" i="195"/>
  <c r="C407" i="195"/>
  <c r="D406" i="195"/>
  <c r="C406" i="195"/>
  <c r="D405" i="195"/>
  <c r="C405" i="195"/>
  <c r="D404" i="195"/>
  <c r="C404" i="195"/>
  <c r="D403" i="195"/>
  <c r="C403" i="195"/>
  <c r="D402" i="195"/>
  <c r="C402" i="195"/>
  <c r="D401" i="195"/>
  <c r="C401" i="195"/>
  <c r="D400" i="195"/>
  <c r="C400" i="195"/>
  <c r="D399" i="195"/>
  <c r="C399" i="195"/>
  <c r="D398" i="195"/>
  <c r="C398" i="195"/>
  <c r="D397" i="195"/>
  <c r="C397" i="195"/>
  <c r="D396" i="195"/>
  <c r="C396" i="195"/>
  <c r="D395" i="195"/>
  <c r="C395" i="195"/>
  <c r="D394" i="195"/>
  <c r="C394" i="195"/>
  <c r="D393" i="195"/>
  <c r="C393" i="195"/>
  <c r="D392" i="195"/>
  <c r="C392" i="195"/>
  <c r="D391" i="195"/>
  <c r="C391" i="195"/>
  <c r="B1" i="333" l="1"/>
  <c r="B1" i="344"/>
  <c r="B1" i="325"/>
  <c r="B1" i="343" l="1"/>
  <c r="B1" i="342" l="1"/>
  <c r="B1" i="137" l="1"/>
  <c r="B1" i="341" l="1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  <c r="B1" i="332" l="1"/>
  <c r="B1" i="323"/>
  <c r="B1" i="216"/>
  <c r="B1" i="193"/>
  <c r="B1" i="150"/>
  <c r="B1" i="195"/>
  <c r="B1" i="169"/>
  <c r="B1" i="162"/>
  <c r="B1" i="143"/>
  <c r="B1" i="140"/>
  <c r="B1" i="51"/>
  <c r="B1" i="328"/>
  <c r="B1" i="312"/>
  <c r="B1" i="324"/>
  <c r="B1" i="125"/>
  <c r="B1" i="315"/>
  <c r="B1" i="176"/>
</calcChain>
</file>

<file path=xl/sharedStrings.xml><?xml version="1.0" encoding="utf-8"?>
<sst xmlns="http://schemas.openxmlformats.org/spreadsheetml/2006/main" count="373" uniqueCount="193">
  <si>
    <t>Содержание</t>
  </si>
  <si>
    <t>График 2</t>
  </si>
  <si>
    <t>График 3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</si>
  <si>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</si>
  <si>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</si>
  <si>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</si>
  <si>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</si>
  <si>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</si>
  <si>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</si>
  <si>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</si>
  <si>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</si>
  <si>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</si>
  <si>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</si>
  <si>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</si>
  <si>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</si>
  <si>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</si>
  <si>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</si>
  <si>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</si>
  <si>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</si>
  <si>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</si>
  <si>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</si>
  <si>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</si>
  <si>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</si>
  <si>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Год</t>
  </si>
  <si>
    <t>Квартал</t>
  </si>
  <si>
    <t>Источник</t>
  </si>
  <si>
    <t>Прогнозы НБРК</t>
  </si>
  <si>
    <t>Расчеты НБРК</t>
  </si>
  <si>
    <t>Дата</t>
  </si>
  <si>
    <t>Месяц</t>
  </si>
  <si>
    <t>НБРК</t>
  </si>
  <si>
    <t>Переоценка депозитов юрлиц в инвалюте</t>
  </si>
  <si>
    <t>Переоценка депозитов физлиц в инвалюте</t>
  </si>
  <si>
    <t>Инфляция г/г</t>
  </si>
  <si>
    <t>TONIA</t>
  </si>
  <si>
    <t>Коридор базовой ставки</t>
  </si>
  <si>
    <t>Базовая ставка</t>
  </si>
  <si>
    <t xml:space="preserve">Год </t>
  </si>
  <si>
    <t xml:space="preserve"> </t>
  </si>
  <si>
    <t>Темп роста депозитов, в % г/г</t>
  </si>
  <si>
    <t>FusionLAB</t>
  </si>
  <si>
    <t>КФБ</t>
  </si>
  <si>
    <t>График 1</t>
  </si>
  <si>
    <t>В годах</t>
  </si>
  <si>
    <t>Spot curve</t>
  </si>
  <si>
    <t>БНС АСПР</t>
  </si>
  <si>
    <t>потребительские кредиты</t>
  </si>
  <si>
    <t>ипотека</t>
  </si>
  <si>
    <t>Денежная масса (М3)</t>
  </si>
  <si>
    <t>Воспринимаемая инфляция (за прошедшие 12 месяцев)</t>
  </si>
  <si>
    <t>Ожидаемая инфляция (в следующие 12 месяцев)</t>
  </si>
  <si>
    <t>базовая ставка</t>
  </si>
  <si>
    <t>кредиты бизнесу</t>
  </si>
  <si>
    <t>Кредитный канал</t>
  </si>
  <si>
    <t>График 25</t>
  </si>
  <si>
    <t>График 26</t>
  </si>
  <si>
    <t>Продовольственные товары</t>
  </si>
  <si>
    <t xml:space="preserve">Непродовольственные товары </t>
  </si>
  <si>
    <t>Платные услуги</t>
  </si>
  <si>
    <t>ИПЦ с/о</t>
  </si>
  <si>
    <t>Медиана оценок баз. инфл</t>
  </si>
  <si>
    <t>Диапазон оценок баз. инфл.</t>
  </si>
  <si>
    <t>Ненефтяной дефицит</t>
  </si>
  <si>
    <t>Чистые прочие  внутренние активы</t>
  </si>
  <si>
    <t>юридические лица</t>
  </si>
  <si>
    <t>физические лица</t>
  </si>
  <si>
    <t>ипотека (правая ось)</t>
  </si>
  <si>
    <t>ИПЦ с/о 3MA</t>
  </si>
  <si>
    <t>на потребительские цели</t>
  </si>
  <si>
    <t>кредиты экономике</t>
  </si>
  <si>
    <t>бизнесу</t>
  </si>
  <si>
    <t>на прочие цели</t>
  </si>
  <si>
    <t>Инфляция м/м</t>
  </si>
  <si>
    <t>График 9</t>
  </si>
  <si>
    <t>МФ РК</t>
  </si>
  <si>
    <t>Информация и связь</t>
  </si>
  <si>
    <t>I. ПЕРСПЕКТИВЫ РАЗВИТИЯ ЭКОНОМИКИ</t>
  </si>
  <si>
    <t>Млрд. долл. США</t>
  </si>
  <si>
    <t>Текущий счет</t>
  </si>
  <si>
    <t>Баланс услуг</t>
  </si>
  <si>
    <t>Баланс доходов</t>
  </si>
  <si>
    <t>График 21</t>
  </si>
  <si>
    <t>II ТЕКУЩИЕ МАКРОЭКОНОМИЧЕСКИЕ УСЛОВИЯ</t>
  </si>
  <si>
    <t>III. ТРАНСМИССИОННЫЙ МЕХАНИЗМ ДЕНЕЖНО-КРЕДИТНОЙ ПОЛИТИКИ</t>
  </si>
  <si>
    <t>Экспорт товаров</t>
  </si>
  <si>
    <t>Импорт товаров</t>
  </si>
  <si>
    <t>Прочие сектора</t>
  </si>
  <si>
    <t>Сельское хозяйство</t>
  </si>
  <si>
    <t>Промышленность</t>
  </si>
  <si>
    <t>Строительство</t>
  </si>
  <si>
    <t>Торговля</t>
  </si>
  <si>
    <t>Транспорт</t>
  </si>
  <si>
    <t>Операции с НИ</t>
  </si>
  <si>
    <t>Государственный сектор</t>
  </si>
  <si>
    <t>Чистые налоги на пр. и имп.</t>
  </si>
  <si>
    <t>ВВП</t>
  </si>
  <si>
    <t>Конечное потребление домашних хозяйств</t>
  </si>
  <si>
    <t>Конечное потребление органов гос. управления</t>
  </si>
  <si>
    <t>Валовое накопление</t>
  </si>
  <si>
    <t>НКООДХ</t>
  </si>
  <si>
    <t>Чистый экспорт</t>
  </si>
  <si>
    <t>График 5</t>
  </si>
  <si>
    <t>График 4</t>
  </si>
  <si>
    <t>EIA, Consensus Ecs.,             расчеты НБРК</t>
  </si>
  <si>
    <t>Eurostat, National Bureau of Statistics of China, Росстат, Consensus Ecs., ЦБ РФ, оценка НБРК</t>
  </si>
  <si>
    <t>Депозиты физлиц в нацвалюте</t>
  </si>
  <si>
    <t>Депозиты юрлиц в нацвалюте</t>
  </si>
  <si>
    <t>Депозиты физлиц в инвалюте</t>
  </si>
  <si>
    <t>Депозиты юрлиц в инвалюте</t>
  </si>
  <si>
    <t>Непродовольственные товары</t>
  </si>
  <si>
    <t>Розничная торговля</t>
  </si>
  <si>
    <t>Ожидаемая инфляция через 5 лет</t>
  </si>
  <si>
    <t>UN FAO, расчеты НБРК</t>
  </si>
  <si>
    <t>Цель по общему дефициту до 2030 года</t>
  </si>
  <si>
    <t>Цель по ненефтяному дефициту до 2030 года</t>
  </si>
  <si>
    <t>График 30</t>
  </si>
  <si>
    <t>Цель по инфляции</t>
  </si>
  <si>
    <t>Прочие</t>
  </si>
  <si>
    <t>Переоценка депозитов в инвалюте</t>
  </si>
  <si>
    <t>Ожидаемая инфляция (в следующие 12 месяцев), 3MA</t>
  </si>
  <si>
    <t>Тенге за 1 долл.США</t>
  </si>
  <si>
    <t>Баланс рисков смещен в проинфляционную сторону.</t>
  </si>
  <si>
    <t>Общий дефицит</t>
  </si>
  <si>
    <t>Ненефтяной структурный дефицит</t>
  </si>
  <si>
    <t>Цикл</t>
  </si>
  <si>
    <t>Обслуживание долга</t>
  </si>
  <si>
    <t>ЭТП+Трансферты</t>
  </si>
  <si>
    <t>Динамика розничного товарооборота подтверждает устойчивость потребительского спроса.</t>
  </si>
  <si>
    <t>Рост инвестиций обеспечивается увеличением вложений в несырьевые сектора экономики.</t>
  </si>
  <si>
    <t>Коридор процентных ставок и ставка TONIA.</t>
  </si>
  <si>
    <t>Безрисковая кривая доходности, %.</t>
  </si>
  <si>
    <t>Ставки по депозитам в национальной валюте, %.</t>
  </si>
  <si>
    <t>Ставки по кредитам в национальной валюте, %.</t>
  </si>
  <si>
    <t>Кредиты экономике от БВУ (портфель), г/г, %.</t>
  </si>
  <si>
    <t>Депозиты резидентов в депозитных организациях, г/г, %.</t>
  </si>
  <si>
    <t>первичный рынок (внутр.)</t>
  </si>
  <si>
    <t xml:space="preserve">привлечение МФ РК внешнего долга </t>
  </si>
  <si>
    <t>Фискальный канал и чистые внешние активы</t>
  </si>
  <si>
    <t>Обменный курс тенге к доллару США (тенге за доллар США, на конец месяца).</t>
  </si>
  <si>
    <t>Денежная масса, г/г, %.</t>
  </si>
  <si>
    <t>Объем выпуска ГЦБ МФ РК на внутреннем и внешних рынках, трлн. тенге.</t>
  </si>
  <si>
    <t xml:space="preserve">В базовом сценарии цена сохранена на уровне 60 долл. США за баррель.  </t>
  </si>
  <si>
    <t>Ожидается умеренный рост цен на зерновые.</t>
  </si>
  <si>
    <t>Ожидания по динамике экономического развития остались неизменными</t>
  </si>
  <si>
    <t>Годовая инфляция замедлилась.</t>
  </si>
  <si>
    <t>В 2025 году рост экономики был обеспечен расширением деловой активности во всех ключевых отраслях.</t>
  </si>
  <si>
    <t>Основным драйвером роста экономики со стороны потребления оставался потребительский и инвестиционный спрос.</t>
  </si>
  <si>
    <t>Частная инвестиционная активность продолжила расширяться в четвертом квартале 2025 года.</t>
  </si>
  <si>
    <t>Предложение рабочей силы и уровень безработицы, г/г, %</t>
  </si>
  <si>
    <t>Занятость в разрезе отраслей экономики в 4 квартале 2025 года, г/г, %</t>
  </si>
  <si>
    <t xml:space="preserve">Ненефтяной дефицит госбюджета улучшился в 2025 году, в % от ВВП. </t>
  </si>
  <si>
    <t>СОДЕРЖАНИЕ</t>
  </si>
  <si>
    <t>Ненефтяной структурный дефицит сложился на более благоприятных значениях на фоне сокращения реальных расходов в 2025 году.</t>
  </si>
  <si>
    <t xml:space="preserve">Здравоохранение </t>
  </si>
  <si>
    <t>ЖКХ</t>
  </si>
  <si>
    <t>Рабочая сила</t>
  </si>
  <si>
    <t>Наемные  работники</t>
  </si>
  <si>
    <t xml:space="preserve">Самостоятельно занятые </t>
  </si>
  <si>
    <t>Безработица (пр. ось)</t>
  </si>
  <si>
    <t>Самостоятельно занятые</t>
  </si>
  <si>
    <t>Наемные работники</t>
  </si>
  <si>
    <t>Образование</t>
  </si>
  <si>
    <t>Операции с недвиж.</t>
  </si>
  <si>
    <t>Развлеч./отдых</t>
  </si>
  <si>
    <t>Прочие услуги</t>
  </si>
  <si>
    <t>Проф.науч.тех.деят-ть</t>
  </si>
  <si>
    <t xml:space="preserve">Транспорт </t>
  </si>
  <si>
    <t>Обрабат.пром.</t>
  </si>
  <si>
    <t>Связь</t>
  </si>
  <si>
    <t>Фин/страх.деят-ть</t>
  </si>
  <si>
    <t>Адм.вспом.обслуживание</t>
  </si>
  <si>
    <t>Водоснабжение</t>
  </si>
  <si>
    <t>Проживание/питание</t>
  </si>
  <si>
    <t>Горнодобыча</t>
  </si>
  <si>
    <t>Госуправление</t>
  </si>
  <si>
    <t>Электроснабжение</t>
  </si>
  <si>
    <t>Всего по экономике</t>
  </si>
  <si>
    <t>Горнодобывающая</t>
  </si>
  <si>
    <t>Обрабатывающая</t>
  </si>
  <si>
    <t>Транспорт и складирование</t>
  </si>
  <si>
    <t>Государственный сектор*</t>
  </si>
  <si>
    <t>*Государственный сектор включает отрасли «Образование», «Здравоохранение», «Государственное управление и оборона»</t>
  </si>
  <si>
    <t>Всего, за искл. инвестиций из ГБ</t>
  </si>
  <si>
    <t>Несырьевой сектор, за искл. инвестиций из ГБ</t>
  </si>
  <si>
    <t>Агрегированный внешний ВВП – Внешний спрос стабилизируется и будет демонстрировать умеренную динамику.</t>
  </si>
  <si>
    <t>Агрегированная внешняя инфляция –  Внешнее инфляционное давление остается устойчивым.</t>
  </si>
  <si>
    <t>БНС АСПР РК</t>
  </si>
  <si>
    <t>Спрос на услуги общественного питания ускорился во второй половине 2025 года.</t>
  </si>
  <si>
    <t xml:space="preserve">Услуги общественного питания </t>
  </si>
  <si>
    <t>Различные показатели месячной инфляции.</t>
  </si>
  <si>
    <t>Инфляционные ожидания.</t>
  </si>
  <si>
    <t>Инфляция достигнет таргета к 2028 году</t>
  </si>
  <si>
    <t>Декомпозиция текущего счета платежного баланса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</si>
</sst>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#,##0_);[Blue]\(\-\)\ #,##0_);"/>
    <numFmt numFmtId="179" formatCode="_-&quot;*&quot;\ #,##0.00\ _р_._-;\-&quot;*&quot;\ #,##0.00\ _р_._-;_-&quot;*&quot;\ &quot;-&quot;??\ _р_._-;_-@_-"/>
    <numFmt numFmtId="180" formatCode="General_)"/>
    <numFmt numFmtId="181" formatCode="#,##0.0"/>
    <numFmt numFmtId="182" formatCode="0.000"/>
    <numFmt numFmtId="183" formatCode="_-* #,##0.00\ _₸_-;\-* #,##0.00\ _₸_-;_-* &quot;-&quot;??\ _₸_-;_-@_-"/>
    <numFmt numFmtId="184" formatCode="_-* #,##0\ _т_г_._-;\-* #,##0\ _т_г_._-;_-* &quot;-&quot;\ _т_г_._-;_-@_-"/>
    <numFmt numFmtId="185" formatCode="_-&quot;Ј&quot;* #,##0_-;\-&quot;Ј&quot;* #,##0_-;_-&quot;Ј&quot;* &quot;-&quot;_-;_-@_-"/>
    <numFmt numFmtId="186" formatCode="_-&quot;Ј&quot;* #,##0.00_-;\-&quot;Ј&quot;* #,##0.00_-;_-&quot;Ј&quot;* &quot;-&quot;??_-;_-@_-"/>
    <numFmt numFmtId="187" formatCode="_-* #,##0.00_р_._-;\-* #,##0.00_р_._-;_-* \-??_р_._-;_-@_-"/>
  </numFmts>
  <fonts count="1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sz val="8"/>
      <name val="Arial Cyr"/>
      <charset val="204"/>
    </font>
    <font>
      <u/>
      <sz val="10"/>
      <color theme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color rgb="FF9C6500"/>
      <name val="Arial"/>
      <family val="2"/>
      <charset val="204"/>
    </font>
    <font>
      <sz val="10"/>
      <name val="Arial"/>
      <family val="2"/>
    </font>
    <font>
      <b/>
      <sz val="10"/>
      <name val="Calibri"/>
      <family val="2"/>
      <scheme val="minor"/>
    </font>
    <font>
      <u/>
      <sz val="12"/>
      <color theme="10"/>
      <name val="Arial Cyr"/>
      <charset val="204"/>
    </font>
    <font>
      <u/>
      <sz val="8"/>
      <color theme="10"/>
      <name val="Arial Cyr"/>
      <charset val="204"/>
    </font>
    <font>
      <sz val="10"/>
      <name val="Arial Cyr"/>
      <family val="2"/>
      <charset val="204"/>
    </font>
    <font>
      <u/>
      <sz val="12"/>
      <color indexed="12"/>
      <name val="Arial Cyr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scheme val="minor"/>
    </font>
    <font>
      <sz val="10"/>
      <color indexed="8"/>
      <name val="Calibri"/>
      <family val="2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994">
    <xf numFmtId="0" fontId="0" fillId="0" borderId="0"/>
    <xf numFmtId="0" fontId="60" fillId="0" borderId="0" applyNumberFormat="0" applyFill="0" applyBorder="0" applyAlignment="0" applyProtection="0"/>
    <xf numFmtId="0" fontId="62" fillId="0" borderId="0"/>
    <xf numFmtId="43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4" fillId="4" borderId="0" applyNumberFormat="0" applyBorder="0" applyAlignment="0" applyProtection="0"/>
    <xf numFmtId="0" fontId="67" fillId="0" borderId="0"/>
    <xf numFmtId="165" fontId="62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0" fontId="67" fillId="0" borderId="0"/>
    <xf numFmtId="170" fontId="70" fillId="0" borderId="0" applyFill="0" applyBorder="0"/>
    <xf numFmtId="0" fontId="56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3" fontId="56" fillId="0" borderId="0" applyFont="0" applyFill="0" applyBorder="0" applyAlignment="0" applyProtection="0"/>
    <xf numFmtId="0" fontId="62" fillId="0" borderId="0"/>
    <xf numFmtId="0" fontId="71" fillId="0" borderId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7" borderId="0" applyNumberFormat="0" applyBorder="0" applyAlignment="0" applyProtection="0"/>
    <xf numFmtId="0" fontId="72" fillId="7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3" borderId="0" applyNumberFormat="0" applyBorder="0" applyAlignment="0" applyProtection="0"/>
    <xf numFmtId="0" fontId="73" fillId="13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1" fillId="0" borderId="0"/>
    <xf numFmtId="0" fontId="74" fillId="0" borderId="0"/>
    <xf numFmtId="173" fontId="67" fillId="0" borderId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1" borderId="0" applyNumberFormat="0" applyBorder="0" applyAlignment="0" applyProtection="0"/>
    <xf numFmtId="0" fontId="73" fillId="21" borderId="0" applyNumberFormat="0" applyBorder="0" applyAlignment="0" applyProtection="0"/>
    <xf numFmtId="0" fontId="73" fillId="21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5" fillId="10" borderId="13" applyNumberFormat="0" applyAlignment="0" applyProtection="0"/>
    <xf numFmtId="0" fontId="75" fillId="10" borderId="13" applyNumberFormat="0" applyAlignment="0" applyProtection="0"/>
    <xf numFmtId="0" fontId="75" fillId="10" borderId="13" applyNumberFormat="0" applyAlignment="0" applyProtection="0"/>
    <xf numFmtId="0" fontId="75" fillId="10" borderId="13" applyNumberFormat="0" applyAlignment="0" applyProtection="0"/>
    <xf numFmtId="174" fontId="70" fillId="0" borderId="1" applyBorder="0">
      <protection hidden="1"/>
    </xf>
    <xf numFmtId="0" fontId="76" fillId="23" borderId="14" applyNumberFormat="0" applyAlignment="0" applyProtection="0"/>
    <xf numFmtId="0" fontId="76" fillId="23" borderId="14" applyNumberFormat="0" applyAlignment="0" applyProtection="0"/>
    <xf numFmtId="0" fontId="76" fillId="23" borderId="14" applyNumberFormat="0" applyAlignment="0" applyProtection="0"/>
    <xf numFmtId="0" fontId="76" fillId="23" borderId="14" applyNumberFormat="0" applyAlignment="0" applyProtection="0"/>
    <xf numFmtId="0" fontId="77" fillId="23" borderId="13" applyNumberFormat="0" applyAlignment="0" applyProtection="0"/>
    <xf numFmtId="0" fontId="77" fillId="23" borderId="13" applyNumberFormat="0" applyAlignment="0" applyProtection="0"/>
    <xf numFmtId="0" fontId="77" fillId="23" borderId="13" applyNumberFormat="0" applyAlignment="0" applyProtection="0"/>
    <xf numFmtId="0" fontId="77" fillId="23" borderId="13" applyNumberFormat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25" borderId="0" applyNumberFormat="0" applyBorder="0" applyAlignment="0" applyProtection="0"/>
    <xf numFmtId="0" fontId="84" fillId="25" borderId="0" applyNumberFormat="0" applyBorder="0" applyAlignment="0" applyProtection="0"/>
    <xf numFmtId="0" fontId="84" fillId="25" borderId="0" applyNumberFormat="0" applyBorder="0" applyAlignment="0" applyProtection="0"/>
    <xf numFmtId="0" fontId="84" fillId="25" borderId="0" applyNumberFormat="0" applyBorder="0" applyAlignment="0" applyProtection="0"/>
    <xf numFmtId="0" fontId="56" fillId="0" borderId="0"/>
    <xf numFmtId="0" fontId="56" fillId="0" borderId="0"/>
    <xf numFmtId="0" fontId="71" fillId="0" borderId="0"/>
    <xf numFmtId="0" fontId="71" fillId="0" borderId="0"/>
    <xf numFmtId="0" fontId="67" fillId="0" borderId="0"/>
    <xf numFmtId="0" fontId="67" fillId="0" borderId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74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2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89" fillId="7" borderId="0" applyNumberFormat="0" applyBorder="0" applyAlignment="0" applyProtection="0"/>
    <xf numFmtId="0" fontId="89" fillId="7" borderId="0" applyNumberFormat="0" applyBorder="0" applyAlignment="0" applyProtection="0"/>
    <xf numFmtId="0" fontId="89" fillId="7" borderId="0" applyNumberFormat="0" applyBorder="0" applyAlignment="0" applyProtection="0"/>
    <xf numFmtId="0" fontId="89" fillId="7" borderId="0" applyNumberFormat="0" applyBorder="0" applyAlignment="0" applyProtection="0"/>
    <xf numFmtId="9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5" fillId="0" borderId="0"/>
    <xf numFmtId="9" fontId="55" fillId="0" borderId="0" applyFont="0" applyFill="0" applyBorder="0" applyAlignment="0" applyProtection="0"/>
    <xf numFmtId="0" fontId="71" fillId="0" borderId="0"/>
    <xf numFmtId="175" fontId="90" fillId="27" borderId="22" applyFont="0" applyFill="0" applyBorder="0">
      <protection hidden="1"/>
    </xf>
    <xf numFmtId="171" fontId="55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91" fillId="0" borderId="0"/>
    <xf numFmtId="0" fontId="92" fillId="0" borderId="0"/>
    <xf numFmtId="0" fontId="71" fillId="0" borderId="0"/>
    <xf numFmtId="0" fontId="62" fillId="0" borderId="0"/>
    <xf numFmtId="43" fontId="62" fillId="0" borderId="0" applyFont="0" applyFill="0" applyBorder="0" applyAlignment="0" applyProtection="0"/>
    <xf numFmtId="0" fontId="93" fillId="0" borderId="0"/>
    <xf numFmtId="0" fontId="94" fillId="0" borderId="0"/>
    <xf numFmtId="176" fontId="55" fillId="0" borderId="0" applyFont="0" applyFill="0" applyBorder="0" applyAlignment="0" applyProtection="0"/>
    <xf numFmtId="0" fontId="95" fillId="0" borderId="0"/>
    <xf numFmtId="41" fontId="62" fillId="0" borderId="0" applyFont="0" applyFill="0" applyBorder="0" applyAlignment="0" applyProtection="0"/>
    <xf numFmtId="174" fontId="70" fillId="0" borderId="1" applyBorder="0">
      <protection hidden="1"/>
    </xf>
    <xf numFmtId="0" fontId="70" fillId="0" borderId="0"/>
    <xf numFmtId="0" fontId="72" fillId="9" borderId="0" applyNumberFormat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70" fillId="0" borderId="0"/>
    <xf numFmtId="0" fontId="92" fillId="0" borderId="0"/>
    <xf numFmtId="0" fontId="67" fillId="0" borderId="0"/>
    <xf numFmtId="9" fontId="92" fillId="0" borderId="0" applyFont="0" applyFill="0" applyBorder="0" applyAlignment="0" applyProtection="0"/>
    <xf numFmtId="0" fontId="67" fillId="0" borderId="0"/>
    <xf numFmtId="171" fontId="92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70" fillId="0" borderId="0"/>
    <xf numFmtId="0" fontId="72" fillId="8" borderId="0" applyNumberFormat="0" applyBorder="0" applyAlignment="0" applyProtection="0"/>
    <xf numFmtId="0" fontId="74" fillId="0" borderId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6" borderId="0" applyNumberFormat="0" applyBorder="0" applyAlignment="0" applyProtection="0"/>
    <xf numFmtId="0" fontId="73" fillId="12" borderId="0" applyNumberFormat="0" applyBorder="0" applyAlignment="0" applyProtection="0"/>
    <xf numFmtId="0" fontId="72" fillId="14" borderId="0" applyNumberFormat="0" applyBorder="0" applyAlignment="0" applyProtection="0"/>
    <xf numFmtId="0" fontId="72" fillId="11" borderId="0" applyNumberFormat="0" applyBorder="0" applyAlignment="0" applyProtection="0"/>
    <xf numFmtId="0" fontId="72" fillId="9" borderId="0" applyNumberFormat="0" applyBorder="0" applyAlignment="0" applyProtection="0"/>
    <xf numFmtId="0" fontId="72" fillId="7" borderId="0" applyNumberFormat="0" applyBorder="0" applyAlignment="0" applyProtection="0"/>
    <xf numFmtId="0" fontId="72" fillId="5" borderId="0" applyNumberFormat="0" applyBorder="0" applyAlignment="0" applyProtection="0"/>
    <xf numFmtId="0" fontId="73" fillId="17" borderId="0" applyNumberFormat="0" applyBorder="0" applyAlignment="0" applyProtection="0"/>
    <xf numFmtId="0" fontId="73" fillId="13" borderId="0" applyNumberFormat="0" applyBorder="0" applyAlignment="0" applyProtection="0"/>
    <xf numFmtId="0" fontId="73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8" borderId="0" applyNumberFormat="0" applyBorder="0" applyAlignment="0" applyProtection="0"/>
    <xf numFmtId="0" fontId="72" fillId="6" borderId="0" applyNumberFormat="0" applyBorder="0" applyAlignment="0" applyProtection="0"/>
    <xf numFmtId="9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72" fillId="13" borderId="0" applyNumberFormat="0" applyBorder="0" applyAlignment="0" applyProtection="0"/>
    <xf numFmtId="172" fontId="71" fillId="0" borderId="0" applyFont="0" applyFill="0" applyBorder="0" applyAlignment="0" applyProtection="0"/>
    <xf numFmtId="0" fontId="67" fillId="0" borderId="0"/>
    <xf numFmtId="0" fontId="55" fillId="0" borderId="0"/>
    <xf numFmtId="0" fontId="71" fillId="0" borderId="0"/>
    <xf numFmtId="172" fontId="71" fillId="0" borderId="0" applyFont="0" applyFill="0" applyBorder="0" applyAlignment="0" applyProtection="0"/>
    <xf numFmtId="0" fontId="71" fillId="0" borderId="0"/>
    <xf numFmtId="0" fontId="55" fillId="0" borderId="0"/>
    <xf numFmtId="0" fontId="55" fillId="0" borderId="0"/>
    <xf numFmtId="171" fontId="55" fillId="0" borderId="0" applyFont="0" applyFill="0" applyBorder="0" applyAlignment="0" applyProtection="0"/>
    <xf numFmtId="0" fontId="71" fillId="0" borderId="0"/>
    <xf numFmtId="0" fontId="72" fillId="12" borderId="0" applyNumberFormat="0" applyBorder="0" applyAlignment="0" applyProtection="0"/>
    <xf numFmtId="0" fontId="94" fillId="0" borderId="0"/>
    <xf numFmtId="0" fontId="67" fillId="0" borderId="0"/>
    <xf numFmtId="0" fontId="55" fillId="0" borderId="0"/>
    <xf numFmtId="0" fontId="55" fillId="0" borderId="0"/>
    <xf numFmtId="0" fontId="55" fillId="0" borderId="0"/>
    <xf numFmtId="0" fontId="94" fillId="0" borderId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0" fontId="94" fillId="0" borderId="0"/>
    <xf numFmtId="0" fontId="55" fillId="0" borderId="0"/>
    <xf numFmtId="172" fontId="71" fillId="0" borderId="0" applyFont="0" applyFill="0" applyBorder="0" applyAlignment="0" applyProtection="0"/>
    <xf numFmtId="0" fontId="94" fillId="0" borderId="0"/>
    <xf numFmtId="0" fontId="54" fillId="0" borderId="0"/>
    <xf numFmtId="9" fontId="54" fillId="0" borderId="0" applyFont="0" applyFill="0" applyBorder="0" applyAlignment="0" applyProtection="0"/>
    <xf numFmtId="0" fontId="96" fillId="0" borderId="0">
      <alignment horizontal="center"/>
    </xf>
    <xf numFmtId="0" fontId="96" fillId="0" borderId="0">
      <alignment horizontal="right"/>
    </xf>
    <xf numFmtId="176" fontId="53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171" fontId="62" fillId="0" borderId="0" applyFont="0" applyFill="0" applyBorder="0" applyAlignment="0" applyProtection="0"/>
    <xf numFmtId="0" fontId="50" fillId="0" borderId="0"/>
    <xf numFmtId="0" fontId="50" fillId="0" borderId="0"/>
    <xf numFmtId="0" fontId="100" fillId="0" borderId="0"/>
    <xf numFmtId="0" fontId="101" fillId="0" borderId="0">
      <alignment horizontal="center"/>
    </xf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78" fontId="102" fillId="0" borderId="1" applyFill="0" applyBorder="0">
      <protection hidden="1"/>
    </xf>
    <xf numFmtId="0" fontId="49" fillId="0" borderId="0"/>
    <xf numFmtId="0" fontId="62" fillId="0" borderId="0"/>
    <xf numFmtId="0" fontId="62" fillId="0" borderId="0"/>
    <xf numFmtId="0" fontId="67" fillId="0" borderId="0"/>
    <xf numFmtId="0" fontId="48" fillId="0" borderId="0"/>
    <xf numFmtId="9" fontId="48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5" fillId="0" borderId="0"/>
    <xf numFmtId="0" fontId="45" fillId="0" borderId="0"/>
    <xf numFmtId="0" fontId="4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3" fontId="44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3" fontId="44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3" fillId="0" borderId="0"/>
    <xf numFmtId="43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96" fillId="0" borderId="0">
      <alignment horizontal="center"/>
    </xf>
    <xf numFmtId="0" fontId="39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23" applyNumberFormat="0" applyFill="0" applyAlignment="0" applyProtection="0"/>
    <xf numFmtId="0" fontId="118" fillId="0" borderId="24" applyNumberFormat="0" applyFill="0" applyAlignment="0" applyProtection="0"/>
    <xf numFmtId="0" fontId="119" fillId="0" borderId="25" applyNumberFormat="0" applyFill="0" applyAlignment="0" applyProtection="0"/>
    <xf numFmtId="0" fontId="119" fillId="0" borderId="0" applyNumberFormat="0" applyFill="0" applyBorder="0" applyAlignment="0" applyProtection="0"/>
    <xf numFmtId="0" fontId="120" fillId="33" borderId="0" applyNumberFormat="0" applyBorder="0" applyAlignment="0" applyProtection="0"/>
    <xf numFmtId="0" fontId="121" fillId="34" borderId="0" applyNumberFormat="0" applyBorder="0" applyAlignment="0" applyProtection="0"/>
    <xf numFmtId="0" fontId="122" fillId="35" borderId="26" applyNumberFormat="0" applyAlignment="0" applyProtection="0"/>
    <xf numFmtId="0" fontId="123" fillId="36" borderId="27" applyNumberFormat="0" applyAlignment="0" applyProtection="0"/>
    <xf numFmtId="0" fontId="124" fillId="36" borderId="26" applyNumberFormat="0" applyAlignment="0" applyProtection="0"/>
    <xf numFmtId="0" fontId="125" fillId="0" borderId="28" applyNumberFormat="0" applyFill="0" applyAlignment="0" applyProtection="0"/>
    <xf numFmtId="0" fontId="59" fillId="37" borderId="29" applyNumberFormat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4" fillId="0" borderId="31" applyNumberFormat="0" applyFill="0" applyAlignment="0" applyProtection="0"/>
    <xf numFmtId="0" fontId="12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128" fillId="46" borderId="0" applyNumberFormat="0" applyBorder="0" applyAlignment="0" applyProtection="0"/>
    <xf numFmtId="0" fontId="128" fillId="47" borderId="0" applyNumberFormat="0" applyBorder="0" applyAlignment="0" applyProtection="0"/>
    <xf numFmtId="0" fontId="38" fillId="48" borderId="0" applyNumberFormat="0" applyBorder="0" applyAlignment="0" applyProtection="0"/>
    <xf numFmtId="0" fontId="128" fillId="49" borderId="0" applyNumberFormat="0" applyBorder="0" applyAlignment="0" applyProtection="0"/>
    <xf numFmtId="0" fontId="128" fillId="50" borderId="0" applyNumberFormat="0" applyBorder="0" applyAlignment="0" applyProtection="0"/>
    <xf numFmtId="0" fontId="38" fillId="51" borderId="0" applyNumberFormat="0" applyBorder="0" applyAlignment="0" applyProtection="0"/>
    <xf numFmtId="0" fontId="128" fillId="52" borderId="0" applyNumberFormat="0" applyBorder="0" applyAlignment="0" applyProtection="0"/>
    <xf numFmtId="0" fontId="128" fillId="53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59" borderId="0" applyNumberFormat="0" applyBorder="0" applyAlignment="0" applyProtection="0"/>
    <xf numFmtId="0" fontId="128" fillId="60" borderId="0" applyNumberFormat="0" applyBorder="0" applyAlignment="0" applyProtection="0"/>
    <xf numFmtId="0" fontId="38" fillId="0" borderId="0"/>
    <xf numFmtId="0" fontId="38" fillId="30" borderId="0" applyNumberFormat="0" applyBorder="0" applyAlignment="0" applyProtection="0"/>
    <xf numFmtId="0" fontId="38" fillId="29" borderId="0" applyNumberFormat="0" applyBorder="0" applyAlignment="0" applyProtection="0"/>
    <xf numFmtId="0" fontId="38" fillId="38" borderId="30" applyNumberFormat="0" applyFont="0" applyAlignment="0" applyProtection="0"/>
    <xf numFmtId="0" fontId="37" fillId="0" borderId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37" fillId="44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4" fontId="131" fillId="25" borderId="32" applyNumberFormat="0" applyProtection="0">
      <alignment vertical="center"/>
    </xf>
    <xf numFmtId="4" fontId="132" fillId="62" borderId="32" applyNumberFormat="0" applyProtection="0">
      <alignment vertical="center"/>
    </xf>
    <xf numFmtId="4" fontId="131" fillId="62" borderId="32" applyNumberFormat="0" applyProtection="0">
      <alignment horizontal="left" vertical="center" indent="1"/>
    </xf>
    <xf numFmtId="0" fontId="131" fillId="62" borderId="32" applyNumberFormat="0" applyProtection="0">
      <alignment horizontal="left" vertical="top" indent="1"/>
    </xf>
    <xf numFmtId="4" fontId="131" fillId="63" borderId="0" applyNumberFormat="0" applyProtection="0">
      <alignment horizontal="left" vertical="center" indent="1"/>
    </xf>
    <xf numFmtId="4" fontId="133" fillId="6" borderId="32" applyNumberFormat="0" applyProtection="0">
      <alignment horizontal="right" vertical="center"/>
    </xf>
    <xf numFmtId="4" fontId="133" fillId="12" borderId="32" applyNumberFormat="0" applyProtection="0">
      <alignment horizontal="right" vertical="center"/>
    </xf>
    <xf numFmtId="4" fontId="133" fillId="20" borderId="32" applyNumberFormat="0" applyProtection="0">
      <alignment horizontal="right" vertical="center"/>
    </xf>
    <xf numFmtId="4" fontId="133" fillId="14" borderId="32" applyNumberFormat="0" applyProtection="0">
      <alignment horizontal="right" vertical="center"/>
    </xf>
    <xf numFmtId="4" fontId="133" fillId="18" borderId="32" applyNumberFormat="0" applyProtection="0">
      <alignment horizontal="right" vertical="center"/>
    </xf>
    <xf numFmtId="4" fontId="133" fillId="22" borderId="32" applyNumberFormat="0" applyProtection="0">
      <alignment horizontal="right" vertical="center"/>
    </xf>
    <xf numFmtId="4" fontId="133" fillId="21" borderId="32" applyNumberFormat="0" applyProtection="0">
      <alignment horizontal="right" vertical="center"/>
    </xf>
    <xf numFmtId="4" fontId="133" fillId="64" borderId="32" applyNumberFormat="0" applyProtection="0">
      <alignment horizontal="right" vertical="center"/>
    </xf>
    <xf numFmtId="4" fontId="133" fillId="13" borderId="32" applyNumberFormat="0" applyProtection="0">
      <alignment horizontal="right" vertical="center"/>
    </xf>
    <xf numFmtId="4" fontId="131" fillId="65" borderId="33" applyNumberFormat="0" applyProtection="0">
      <alignment horizontal="left" vertical="center" indent="1"/>
    </xf>
    <xf numFmtId="4" fontId="133" fillId="66" borderId="0" applyNumberFormat="0" applyProtection="0">
      <alignment horizontal="left" vertical="center" indent="1"/>
    </xf>
    <xf numFmtId="4" fontId="134" fillId="67" borderId="0" applyNumberFormat="0" applyProtection="0">
      <alignment horizontal="left" vertical="center" indent="1"/>
    </xf>
    <xf numFmtId="4" fontId="133" fillId="68" borderId="32" applyNumberFormat="0" applyProtection="0">
      <alignment horizontal="right" vertical="center"/>
    </xf>
    <xf numFmtId="4" fontId="135" fillId="66" borderId="0" applyNumberFormat="0" applyProtection="0">
      <alignment horizontal="left" vertical="center" indent="1"/>
    </xf>
    <xf numFmtId="4" fontId="135" fillId="63" borderId="0" applyNumberFormat="0" applyProtection="0">
      <alignment horizontal="left" vertical="center" indent="1"/>
    </xf>
    <xf numFmtId="0" fontId="67" fillId="67" borderId="32" applyNumberFormat="0" applyProtection="0">
      <alignment horizontal="left" vertical="center" indent="1"/>
    </xf>
    <xf numFmtId="0" fontId="67" fillId="67" borderId="32" applyNumberFormat="0" applyProtection="0">
      <alignment horizontal="left" vertical="top" indent="1"/>
    </xf>
    <xf numFmtId="0" fontId="67" fillId="63" borderId="32" applyNumberFormat="0" applyProtection="0">
      <alignment horizontal="left" vertical="center" indent="1"/>
    </xf>
    <xf numFmtId="0" fontId="67" fillId="63" borderId="32" applyNumberFormat="0" applyProtection="0">
      <alignment horizontal="left" vertical="top" indent="1"/>
    </xf>
    <xf numFmtId="0" fontId="67" fillId="69" borderId="32" applyNumberFormat="0" applyProtection="0">
      <alignment horizontal="left" vertical="center" indent="1"/>
    </xf>
    <xf numFmtId="0" fontId="67" fillId="69" borderId="32" applyNumberFormat="0" applyProtection="0">
      <alignment horizontal="left" vertical="top" indent="1"/>
    </xf>
    <xf numFmtId="0" fontId="67" fillId="70" borderId="32" applyNumberFormat="0" applyProtection="0">
      <alignment horizontal="left" vertical="center" indent="1"/>
    </xf>
    <xf numFmtId="0" fontId="67" fillId="70" borderId="32" applyNumberFormat="0" applyProtection="0">
      <alignment horizontal="left" vertical="top" indent="1"/>
    </xf>
    <xf numFmtId="4" fontId="133" fillId="71" borderId="32" applyNumberFormat="0" applyProtection="0">
      <alignment vertical="center"/>
    </xf>
    <xf numFmtId="4" fontId="136" fillId="71" borderId="32" applyNumberFormat="0" applyProtection="0">
      <alignment vertical="center"/>
    </xf>
    <xf numFmtId="4" fontId="133" fillId="71" borderId="32" applyNumberFormat="0" applyProtection="0">
      <alignment horizontal="left" vertical="center" indent="1"/>
    </xf>
    <xf numFmtId="0" fontId="133" fillId="71" borderId="32" applyNumberFormat="0" applyProtection="0">
      <alignment horizontal="left" vertical="top" indent="1"/>
    </xf>
    <xf numFmtId="4" fontId="133" fillId="66" borderId="32" applyNumberFormat="0" applyProtection="0">
      <alignment horizontal="right" vertical="center"/>
    </xf>
    <xf numFmtId="4" fontId="136" fillId="66" borderId="32" applyNumberFormat="0" applyProtection="0">
      <alignment horizontal="right" vertical="center"/>
    </xf>
    <xf numFmtId="4" fontId="133" fillId="68" borderId="32" applyNumberFormat="0" applyProtection="0">
      <alignment horizontal="left" vertical="center" indent="1"/>
    </xf>
    <xf numFmtId="0" fontId="133" fillId="63" borderId="32" applyNumberFormat="0" applyProtection="0">
      <alignment horizontal="left" vertical="top" indent="1"/>
    </xf>
    <xf numFmtId="4" fontId="137" fillId="72" borderId="0" applyNumberFormat="0" applyProtection="0">
      <alignment horizontal="left" vertical="center" indent="1"/>
    </xf>
    <xf numFmtId="4" fontId="138" fillId="66" borderId="32" applyNumberFormat="0" applyProtection="0">
      <alignment horizontal="right" vertical="center"/>
    </xf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39" fillId="0" borderId="0" applyNumberFormat="0" applyFill="0" applyBorder="0" applyAlignment="0" applyProtection="0">
      <alignment vertical="top"/>
      <protection locked="0"/>
    </xf>
    <xf numFmtId="176" fontId="71" fillId="0" borderId="0" applyFont="0" applyFill="0" applyBorder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82" fillId="24" borderId="19" applyNumberFormat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91" fillId="0" borderId="0"/>
    <xf numFmtId="0" fontId="130" fillId="0" borderId="0"/>
    <xf numFmtId="0" fontId="93" fillId="0" borderId="0"/>
    <xf numFmtId="0" fontId="37" fillId="0" borderId="0"/>
    <xf numFmtId="0" fontId="67" fillId="0" borderId="0"/>
    <xf numFmtId="0" fontId="71" fillId="0" borderId="0"/>
    <xf numFmtId="0" fontId="6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30" fillId="0" borderId="0"/>
    <xf numFmtId="0" fontId="71" fillId="0" borderId="0"/>
    <xf numFmtId="0" fontId="71" fillId="0" borderId="0"/>
    <xf numFmtId="0" fontId="71" fillId="0" borderId="0"/>
    <xf numFmtId="0" fontId="37" fillId="0" borderId="0"/>
    <xf numFmtId="0" fontId="14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30" fillId="0" borderId="0"/>
    <xf numFmtId="0" fontId="140" fillId="0" borderId="0"/>
    <xf numFmtId="0" fontId="71" fillId="0" borderId="0"/>
    <xf numFmtId="0" fontId="13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130" fillId="26" borderId="20" applyNumberFormat="0" applyFont="0" applyAlignment="0" applyProtection="0"/>
    <xf numFmtId="0" fontId="130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140" fillId="26" borderId="20" applyNumberFormat="0" applyFont="0" applyAlignment="0" applyProtection="0"/>
    <xf numFmtId="0" fontId="130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9" fontId="91" fillId="0" borderId="0" applyFont="0" applyFill="0" applyBorder="0" applyAlignment="0" applyProtection="0"/>
    <xf numFmtId="179" fontId="91" fillId="0" borderId="0" applyFont="0" applyFill="0" applyBorder="0" applyAlignment="0" applyProtection="0"/>
    <xf numFmtId="164" fontId="7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29" borderId="0" applyNumberFormat="0" applyBorder="0" applyAlignment="0" applyProtection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0" fontId="62" fillId="0" borderId="0"/>
    <xf numFmtId="0" fontId="30" fillId="0" borderId="0"/>
    <xf numFmtId="0" fontId="91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62" fillId="0" borderId="0"/>
    <xf numFmtId="43" fontId="2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7" fillId="44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6" fillId="0" borderId="0"/>
    <xf numFmtId="0" fontId="25" fillId="0" borderId="0"/>
    <xf numFmtId="0" fontId="25" fillId="44" borderId="0" applyNumberFormat="0" applyBorder="0" applyAlignment="0" applyProtection="0"/>
    <xf numFmtId="0" fontId="25" fillId="30" borderId="0" applyNumberFormat="0" applyBorder="0" applyAlignment="0" applyProtection="0"/>
    <xf numFmtId="43" fontId="62" fillId="0" borderId="0" applyFont="0" applyFill="0" applyBorder="0" applyAlignment="0" applyProtection="0"/>
    <xf numFmtId="0" fontId="24" fillId="0" borderId="0"/>
    <xf numFmtId="0" fontId="23" fillId="0" borderId="0"/>
    <xf numFmtId="0" fontId="62" fillId="0" borderId="0"/>
    <xf numFmtId="0" fontId="22" fillId="0" borderId="0"/>
    <xf numFmtId="9" fontId="6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62" fillId="0" borderId="0"/>
    <xf numFmtId="164" fontId="22" fillId="0" borderId="0" applyFont="0" applyFill="0" applyBorder="0" applyAlignment="0" applyProtection="0"/>
    <xf numFmtId="180" fontId="67" fillId="0" borderId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21" fillId="0" borderId="0"/>
    <xf numFmtId="0" fontId="71" fillId="0" borderId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30" borderId="0" applyNumberFormat="0" applyBorder="0" applyAlignment="0" applyProtection="0"/>
    <xf numFmtId="0" fontId="158" fillId="0" borderId="0"/>
    <xf numFmtId="0" fontId="135" fillId="5" borderId="0" applyNumberFormat="0" applyBorder="0" applyAlignment="0" applyProtection="0"/>
    <xf numFmtId="0" fontId="135" fillId="6" borderId="0" applyNumberFormat="0" applyBorder="0" applyAlignment="0" applyProtection="0"/>
    <xf numFmtId="0" fontId="135" fillId="7" borderId="0" applyNumberFormat="0" applyBorder="0" applyAlignment="0" applyProtection="0"/>
    <xf numFmtId="0" fontId="135" fillId="8" borderId="0" applyNumberFormat="0" applyBorder="0" applyAlignment="0" applyProtection="0"/>
    <xf numFmtId="0" fontId="135" fillId="9" borderId="0" applyNumberFormat="0" applyBorder="0" applyAlignment="0" applyProtection="0"/>
    <xf numFmtId="0" fontId="135" fillId="10" borderId="0" applyNumberFormat="0" applyBorder="0" applyAlignment="0" applyProtection="0"/>
    <xf numFmtId="0" fontId="135" fillId="11" borderId="0" applyNumberFormat="0" applyBorder="0" applyAlignment="0" applyProtection="0"/>
    <xf numFmtId="0" fontId="135" fillId="12" borderId="0" applyNumberFormat="0" applyBorder="0" applyAlignment="0" applyProtection="0"/>
    <xf numFmtId="0" fontId="135" fillId="13" borderId="0" applyNumberFormat="0" applyBorder="0" applyAlignment="0" applyProtection="0"/>
    <xf numFmtId="0" fontId="135" fillId="8" borderId="0" applyNumberFormat="0" applyBorder="0" applyAlignment="0" applyProtection="0"/>
    <xf numFmtId="0" fontId="135" fillId="11" borderId="0" applyNumberFormat="0" applyBorder="0" applyAlignment="0" applyProtection="0"/>
    <xf numFmtId="0" fontId="135" fillId="14" borderId="0" applyNumberFormat="0" applyBorder="0" applyAlignment="0" applyProtection="0"/>
    <xf numFmtId="0" fontId="159" fillId="15" borderId="0" applyNumberFormat="0" applyBorder="0" applyAlignment="0" applyProtection="0"/>
    <xf numFmtId="0" fontId="159" fillId="12" borderId="0" applyNumberFormat="0" applyBorder="0" applyAlignment="0" applyProtection="0"/>
    <xf numFmtId="0" fontId="159" fillId="13" borderId="0" applyNumberFormat="0" applyBorder="0" applyAlignment="0" applyProtection="0"/>
    <xf numFmtId="0" fontId="159" fillId="16" borderId="0" applyNumberFormat="0" applyBorder="0" applyAlignment="0" applyProtection="0"/>
    <xf numFmtId="0" fontId="159" fillId="17" borderId="0" applyNumberFormat="0" applyBorder="0" applyAlignment="0" applyProtection="0"/>
    <xf numFmtId="0" fontId="159" fillId="18" borderId="0" applyNumberFormat="0" applyBorder="0" applyAlignment="0" applyProtection="0"/>
    <xf numFmtId="0" fontId="159" fillId="19" borderId="0" applyNumberFormat="0" applyBorder="0" applyAlignment="0" applyProtection="0"/>
    <xf numFmtId="0" fontId="159" fillId="20" borderId="0" applyNumberFormat="0" applyBorder="0" applyAlignment="0" applyProtection="0"/>
    <xf numFmtId="0" fontId="159" fillId="21" borderId="0" applyNumberFormat="0" applyBorder="0" applyAlignment="0" applyProtection="0"/>
    <xf numFmtId="0" fontId="159" fillId="16" borderId="0" applyNumberFormat="0" applyBorder="0" applyAlignment="0" applyProtection="0"/>
    <xf numFmtId="0" fontId="159" fillId="17" borderId="0" applyNumberFormat="0" applyBorder="0" applyAlignment="0" applyProtection="0"/>
    <xf numFmtId="0" fontId="159" fillId="22" borderId="0" applyNumberFormat="0" applyBorder="0" applyAlignment="0" applyProtection="0"/>
    <xf numFmtId="0" fontId="160" fillId="10" borderId="13" applyNumberFormat="0" applyAlignment="0" applyProtection="0"/>
    <xf numFmtId="0" fontId="161" fillId="23" borderId="14" applyNumberFormat="0" applyAlignment="0" applyProtection="0"/>
    <xf numFmtId="0" fontId="162" fillId="23" borderId="13" applyNumberFormat="0" applyAlignment="0" applyProtection="0"/>
    <xf numFmtId="0" fontId="163" fillId="0" borderId="15" applyNumberFormat="0" applyFill="0" applyAlignment="0" applyProtection="0"/>
    <xf numFmtId="0" fontId="164" fillId="0" borderId="16" applyNumberFormat="0" applyFill="0" applyAlignment="0" applyProtection="0"/>
    <xf numFmtId="0" fontId="165" fillId="0" borderId="17" applyNumberFormat="0" applyFill="0" applyAlignment="0" applyProtection="0"/>
    <xf numFmtId="0" fontId="165" fillId="0" borderId="0" applyNumberFormat="0" applyFill="0" applyBorder="0" applyAlignment="0" applyProtection="0"/>
    <xf numFmtId="0" fontId="166" fillId="0" borderId="18" applyNumberFormat="0" applyFill="0" applyAlignment="0" applyProtection="0"/>
    <xf numFmtId="0" fontId="167" fillId="24" borderId="19" applyNumberFormat="0" applyAlignment="0" applyProtection="0"/>
    <xf numFmtId="0" fontId="168" fillId="25" borderId="0" applyNumberFormat="0" applyBorder="0" applyAlignment="0" applyProtection="0"/>
    <xf numFmtId="0" fontId="169" fillId="6" borderId="0" applyNumberFormat="0" applyBorder="0" applyAlignment="0" applyProtection="0"/>
    <xf numFmtId="0" fontId="170" fillId="0" borderId="0" applyNumberFormat="0" applyFill="0" applyBorder="0" applyAlignment="0" applyProtection="0"/>
    <xf numFmtId="0" fontId="171" fillId="0" borderId="21" applyNumberFormat="0" applyFill="0" applyAlignment="0" applyProtection="0"/>
    <xf numFmtId="0" fontId="172" fillId="0" borderId="0" applyNumberFormat="0" applyFill="0" applyBorder="0" applyAlignment="0" applyProtection="0"/>
    <xf numFmtId="0" fontId="173" fillId="7" borderId="0" applyNumberFormat="0" applyBorder="0" applyAlignment="0" applyProtection="0"/>
    <xf numFmtId="9" fontId="158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5" borderId="0" applyNumberFormat="0" applyBorder="0" applyAlignment="0" applyProtection="0"/>
    <xf numFmtId="0" fontId="14" fillId="48" borderId="0" applyNumberFormat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68" fillId="0" borderId="0"/>
    <xf numFmtId="0" fontId="6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22" borderId="0" applyNumberFormat="0" applyBorder="0" applyAlignment="0" applyProtection="0"/>
    <xf numFmtId="0" fontId="75" fillId="10" borderId="13" applyNumberFormat="0" applyAlignment="0" applyProtection="0"/>
    <xf numFmtId="0" fontId="76" fillId="23" borderId="14" applyNumberFormat="0" applyAlignment="0" applyProtection="0"/>
    <xf numFmtId="0" fontId="77" fillId="23" borderId="13" applyNumberFormat="0" applyAlignment="0" applyProtection="0"/>
    <xf numFmtId="0" fontId="78" fillId="0" borderId="15" applyNumberFormat="0" applyFill="0" applyAlignment="0" applyProtection="0"/>
    <xf numFmtId="0" fontId="79" fillId="0" borderId="16" applyNumberFormat="0" applyFill="0" applyAlignment="0" applyProtection="0"/>
    <xf numFmtId="0" fontId="80" fillId="0" borderId="17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18" applyNumberFormat="0" applyFill="0" applyAlignment="0" applyProtection="0"/>
    <xf numFmtId="0" fontId="82" fillId="24" borderId="19" applyNumberFormat="0" applyAlignment="0" applyProtection="0"/>
    <xf numFmtId="0" fontId="84" fillId="25" borderId="0" applyNumberFormat="0" applyBorder="0" applyAlignment="0" applyProtection="0"/>
    <xf numFmtId="0" fontId="85" fillId="6" borderId="0" applyNumberFormat="0" applyBorder="0" applyAlignment="0" applyProtection="0"/>
    <xf numFmtId="0" fontId="86" fillId="0" borderId="0" applyNumberFormat="0" applyFill="0" applyBorder="0" applyAlignment="0" applyProtection="0"/>
    <xf numFmtId="0" fontId="87" fillId="0" borderId="21" applyNumberFormat="0" applyFill="0" applyAlignment="0" applyProtection="0"/>
    <xf numFmtId="0" fontId="88" fillId="0" borderId="0" applyNumberFormat="0" applyFill="0" applyBorder="0" applyAlignment="0" applyProtection="0"/>
    <xf numFmtId="0" fontId="89" fillId="7" borderId="0" applyNumberFormat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91" fillId="0" borderId="0"/>
    <xf numFmtId="43" fontId="62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70" fillId="0" borderId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5" borderId="0" applyNumberFormat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73" fillId="13" borderId="0" applyNumberFormat="0" applyBorder="0" applyAlignment="0" applyProtection="0"/>
    <xf numFmtId="0" fontId="73" fillId="18" borderId="0" applyNumberFormat="0" applyBorder="0" applyAlignment="0" applyProtection="0"/>
    <xf numFmtId="0" fontId="73" fillId="12" borderId="0" applyNumberFormat="0" applyBorder="0" applyAlignment="0" applyProtection="0"/>
    <xf numFmtId="0" fontId="72" fillId="8" borderId="0" applyNumberFormat="0" applyBorder="0" applyAlignment="0" applyProtection="0"/>
    <xf numFmtId="0" fontId="72" fillId="12" borderId="0" applyNumberFormat="0" applyBorder="0" applyAlignment="0" applyProtection="0"/>
    <xf numFmtId="0" fontId="72" fillId="10" borderId="0" applyNumberFormat="0" applyBorder="0" applyAlignment="0" applyProtection="0"/>
    <xf numFmtId="0" fontId="72" fillId="9" borderId="0" applyNumberFormat="0" applyBorder="0" applyAlignment="0" applyProtection="0"/>
    <xf numFmtId="171" fontId="71" fillId="0" borderId="0" applyFont="0" applyFill="0" applyBorder="0" applyAlignment="0" applyProtection="0"/>
    <xf numFmtId="0" fontId="73" fillId="17" borderId="0" applyNumberFormat="0" applyBorder="0" applyAlignment="0" applyProtection="0"/>
    <xf numFmtId="0" fontId="72" fillId="14" borderId="0" applyNumberFormat="0" applyBorder="0" applyAlignment="0" applyProtection="0"/>
    <xf numFmtId="0" fontId="73" fillId="16" borderId="0" applyNumberFormat="0" applyBorder="0" applyAlignment="0" applyProtection="0"/>
    <xf numFmtId="0" fontId="72" fillId="11" borderId="0" applyNumberFormat="0" applyBorder="0" applyAlignment="0" applyProtection="0"/>
    <xf numFmtId="0" fontId="94" fillId="0" borderId="0"/>
    <xf numFmtId="0" fontId="73" fillId="15" borderId="0" applyNumberFormat="0" applyBorder="0" applyAlignment="0" applyProtection="0"/>
    <xf numFmtId="171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0" fontId="72" fillId="6" borderId="0" applyNumberFormat="0" applyBorder="0" applyAlignment="0" applyProtection="0"/>
    <xf numFmtId="0" fontId="73" fillId="15" borderId="0" applyNumberFormat="0" applyBorder="0" applyAlignment="0" applyProtection="0"/>
    <xf numFmtId="172" fontId="71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14" fillId="0" borderId="0"/>
    <xf numFmtId="0" fontId="72" fillId="13" borderId="0" applyNumberFormat="0" applyBorder="0" applyAlignment="0" applyProtection="0"/>
    <xf numFmtId="172" fontId="71" fillId="0" borderId="0" applyFont="0" applyFill="0" applyBorder="0" applyAlignment="0" applyProtection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72" fillId="8" borderId="0" applyNumberFormat="0" applyBorder="0" applyAlignment="0" applyProtection="0"/>
    <xf numFmtId="0" fontId="72" fillId="7" borderId="0" applyNumberFormat="0" applyBorder="0" applyAlignment="0" applyProtection="0"/>
    <xf numFmtId="0" fontId="72" fillId="5" borderId="0" applyNumberFormat="0" applyBorder="0" applyAlignment="0" applyProtection="0"/>
    <xf numFmtId="0" fontId="73" fillId="16" borderId="0" applyNumberFormat="0" applyBorder="0" applyAlignment="0" applyProtection="0"/>
    <xf numFmtId="0" fontId="72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5" borderId="0" applyNumberFormat="0" applyBorder="0" applyAlignment="0" applyProtection="0"/>
    <xf numFmtId="0" fontId="72" fillId="14" borderId="0" applyNumberFormat="0" applyBorder="0" applyAlignment="0" applyProtection="0"/>
    <xf numFmtId="0" fontId="7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3" borderId="0" applyNumberFormat="0" applyBorder="0" applyAlignment="0" applyProtection="0"/>
    <xf numFmtId="0" fontId="73" fillId="18" borderId="0" applyNumberFormat="0" applyBorder="0" applyAlignment="0" applyProtection="0"/>
    <xf numFmtId="0" fontId="73" fillId="17" borderId="0" applyNumberFormat="0" applyBorder="0" applyAlignment="0" applyProtection="0"/>
    <xf numFmtId="0" fontId="7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9" borderId="0" applyNumberFormat="0" applyBorder="0" applyAlignment="0" applyProtection="0"/>
    <xf numFmtId="0" fontId="72" fillId="7" borderId="0" applyNumberFormat="0" applyBorder="0" applyAlignment="0" applyProtection="0"/>
    <xf numFmtId="171" fontId="71" fillId="0" borderId="0" applyFont="0" applyFill="0" applyBorder="0" applyAlignment="0" applyProtection="0"/>
    <xf numFmtId="0" fontId="94" fillId="0" borderId="0"/>
    <xf numFmtId="0" fontId="67" fillId="0" borderId="0"/>
    <xf numFmtId="0" fontId="94" fillId="0" borderId="0"/>
    <xf numFmtId="0" fontId="94" fillId="0" borderId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16" borderId="0" applyNumberFormat="0" applyBorder="0" applyAlignment="0" applyProtection="0"/>
    <xf numFmtId="0" fontId="73" fillId="22" borderId="0" applyNumberFormat="0" applyBorder="0" applyAlignment="0" applyProtection="0"/>
    <xf numFmtId="0" fontId="75" fillId="10" borderId="13" applyNumberFormat="0" applyAlignment="0" applyProtection="0"/>
    <xf numFmtId="0" fontId="76" fillId="23" borderId="14" applyNumberFormat="0" applyAlignment="0" applyProtection="0"/>
    <xf numFmtId="0" fontId="77" fillId="23" borderId="13" applyNumberFormat="0" applyAlignment="0" applyProtection="0"/>
    <xf numFmtId="0" fontId="78" fillId="0" borderId="15" applyNumberFormat="0" applyFill="0" applyAlignment="0" applyProtection="0"/>
    <xf numFmtId="0" fontId="79" fillId="0" borderId="16" applyNumberFormat="0" applyFill="0" applyAlignment="0" applyProtection="0"/>
    <xf numFmtId="0" fontId="80" fillId="0" borderId="17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18" applyNumberFormat="0" applyFill="0" applyAlignment="0" applyProtection="0"/>
    <xf numFmtId="0" fontId="83" fillId="0" borderId="0" applyNumberFormat="0" applyFill="0" applyBorder="0" applyAlignment="0" applyProtection="0"/>
    <xf numFmtId="0" fontId="84" fillId="25" borderId="0" applyNumberFormat="0" applyBorder="0" applyAlignment="0" applyProtection="0"/>
    <xf numFmtId="0" fontId="85" fillId="6" borderId="0" applyNumberFormat="0" applyBorder="0" applyAlignment="0" applyProtection="0"/>
    <xf numFmtId="0" fontId="87" fillId="0" borderId="21" applyNumberFormat="0" applyFill="0" applyAlignment="0" applyProtection="0"/>
    <xf numFmtId="0" fontId="89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72" fillId="11" borderId="0" applyNumberFormat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94" fillId="0" borderId="0"/>
    <xf numFmtId="0" fontId="14" fillId="0" borderId="0"/>
    <xf numFmtId="171" fontId="71" fillId="0" borderId="0" applyFont="0" applyFill="0" applyBorder="0" applyAlignment="0" applyProtection="0"/>
    <xf numFmtId="0" fontId="9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94" fillId="0" borderId="0"/>
    <xf numFmtId="0" fontId="67" fillId="0" borderId="0"/>
    <xf numFmtId="0" fontId="94" fillId="0" borderId="0"/>
    <xf numFmtId="0" fontId="94" fillId="0" borderId="0"/>
    <xf numFmtId="0" fontId="67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94" fillId="0" borderId="0"/>
    <xf numFmtId="0" fontId="94" fillId="0" borderId="0"/>
    <xf numFmtId="0" fontId="73" fillId="18" borderId="0" applyNumberFormat="0" applyBorder="0" applyAlignment="0" applyProtection="0"/>
    <xf numFmtId="0" fontId="72" fillId="14" borderId="0" applyNumberFormat="0" applyBorder="0" applyAlignment="0" applyProtection="0"/>
    <xf numFmtId="0" fontId="7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9" borderId="0" applyNumberFormat="0" applyBorder="0" applyAlignment="0" applyProtection="0"/>
    <xf numFmtId="0" fontId="73" fillId="13" borderId="0" applyNumberFormat="0" applyBorder="0" applyAlignment="0" applyProtection="0"/>
    <xf numFmtId="0" fontId="72" fillId="13" borderId="0" applyNumberFormat="0" applyBorder="0" applyAlignment="0" applyProtection="0"/>
    <xf numFmtId="0" fontId="73" fillId="17" borderId="0" applyNumberFormat="0" applyBorder="0" applyAlignment="0" applyProtection="0"/>
    <xf numFmtId="0" fontId="72" fillId="11" borderId="0" applyNumberFormat="0" applyBorder="0" applyAlignment="0" applyProtection="0"/>
    <xf numFmtId="0" fontId="73" fillId="12" borderId="0" applyNumberFormat="0" applyBorder="0" applyAlignment="0" applyProtection="0"/>
    <xf numFmtId="0" fontId="72" fillId="12" borderId="0" applyNumberFormat="0" applyBorder="0" applyAlignment="0" applyProtection="0"/>
    <xf numFmtId="0" fontId="73" fillId="16" borderId="0" applyNumberFormat="0" applyBorder="0" applyAlignment="0" applyProtection="0"/>
    <xf numFmtId="0" fontId="72" fillId="8" borderId="0" applyNumberFormat="0" applyBorder="0" applyAlignment="0" applyProtection="0"/>
    <xf numFmtId="0" fontId="90" fillId="78" borderId="1" applyFont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5" borderId="0" applyNumberFormat="0" applyBorder="0" applyAlignment="0" applyProtection="0"/>
    <xf numFmtId="0" fontId="73" fillId="18" borderId="0" applyNumberFormat="0" applyBorder="0" applyAlignment="0" applyProtection="0"/>
    <xf numFmtId="0" fontId="72" fillId="14" borderId="0" applyNumberFormat="0" applyBorder="0" applyAlignment="0" applyProtection="0"/>
    <xf numFmtId="0" fontId="73" fillId="17" borderId="0" applyNumberFormat="0" applyBorder="0" applyAlignment="0" applyProtection="0"/>
    <xf numFmtId="0" fontId="7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9" borderId="0" applyNumberFormat="0" applyBorder="0" applyAlignment="0" applyProtection="0"/>
    <xf numFmtId="0" fontId="72" fillId="8" borderId="0" applyNumberFormat="0" applyBorder="0" applyAlignment="0" applyProtection="0"/>
    <xf numFmtId="0" fontId="73" fillId="12" borderId="0" applyNumberFormat="0" applyBorder="0" applyAlignment="0" applyProtection="0"/>
    <xf numFmtId="0" fontId="72" fillId="12" borderId="0" applyNumberFormat="0" applyBorder="0" applyAlignment="0" applyProtection="0"/>
    <xf numFmtId="0" fontId="73" fillId="16" borderId="0" applyNumberFormat="0" applyBorder="0" applyAlignment="0" applyProtection="0"/>
    <xf numFmtId="0" fontId="72" fillId="8" borderId="0" applyNumberFormat="0" applyBorder="0" applyAlignment="0" applyProtection="0"/>
    <xf numFmtId="0" fontId="73" fillId="15" borderId="0" applyNumberFormat="0" applyBorder="0" applyAlignment="0" applyProtection="0"/>
    <xf numFmtId="0" fontId="72" fillId="11" borderId="0" applyNumberFormat="0" applyBorder="0" applyAlignment="0" applyProtection="0"/>
    <xf numFmtId="0" fontId="73" fillId="13" borderId="0" applyNumberFormat="0" applyBorder="0" applyAlignment="0" applyProtection="0"/>
    <xf numFmtId="0" fontId="72" fillId="13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16" borderId="0" applyNumberFormat="0" applyBorder="0" applyAlignment="0" applyProtection="0"/>
    <xf numFmtId="0" fontId="73" fillId="22" borderId="0" applyNumberFormat="0" applyBorder="0" applyAlignment="0" applyProtection="0"/>
    <xf numFmtId="0" fontId="75" fillId="10" borderId="13" applyNumberFormat="0" applyAlignment="0" applyProtection="0"/>
    <xf numFmtId="0" fontId="76" fillId="23" borderId="14" applyNumberFormat="0" applyAlignment="0" applyProtection="0"/>
    <xf numFmtId="0" fontId="77" fillId="23" borderId="13" applyNumberFormat="0" applyAlignment="0" applyProtection="0"/>
    <xf numFmtId="0" fontId="78" fillId="0" borderId="15" applyNumberFormat="0" applyFill="0" applyAlignment="0" applyProtection="0"/>
    <xf numFmtId="0" fontId="79" fillId="0" borderId="16" applyNumberFormat="0" applyFill="0" applyAlignment="0" applyProtection="0"/>
    <xf numFmtId="0" fontId="80" fillId="0" borderId="17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18" applyNumberFormat="0" applyFill="0" applyAlignment="0" applyProtection="0"/>
    <xf numFmtId="0" fontId="83" fillId="0" borderId="0" applyNumberFormat="0" applyFill="0" applyBorder="0" applyAlignment="0" applyProtection="0"/>
    <xf numFmtId="0" fontId="84" fillId="25" borderId="0" applyNumberFormat="0" applyBorder="0" applyAlignment="0" applyProtection="0"/>
    <xf numFmtId="0" fontId="85" fillId="6" borderId="0" applyNumberFormat="0" applyBorder="0" applyAlignment="0" applyProtection="0"/>
    <xf numFmtId="0" fontId="87" fillId="0" borderId="21" applyNumberFormat="0" applyFill="0" applyAlignment="0" applyProtection="0"/>
    <xf numFmtId="0" fontId="89" fillId="7" borderId="0" applyNumberFormat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94" fillId="0" borderId="0"/>
    <xf numFmtId="183" fontId="71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71" fillId="0" borderId="0" applyFont="0" applyFill="0" applyBorder="0" applyAlignment="0" applyProtection="0"/>
    <xf numFmtId="0" fontId="72" fillId="9" borderId="0" applyNumberFormat="0" applyBorder="0" applyAlignment="0" applyProtection="0"/>
    <xf numFmtId="183" fontId="71" fillId="0" borderId="0" applyFont="0" applyFill="0" applyBorder="0" applyAlignment="0" applyProtection="0"/>
    <xf numFmtId="0" fontId="70" fillId="0" borderId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174" fillId="0" borderId="0"/>
    <xf numFmtId="171" fontId="71" fillId="0" borderId="0" applyFont="0" applyFill="0" applyBorder="0" applyAlignment="0" applyProtection="0"/>
    <xf numFmtId="0" fontId="67" fillId="0" borderId="0"/>
    <xf numFmtId="0" fontId="93" fillId="0" borderId="0"/>
    <xf numFmtId="0" fontId="147" fillId="0" borderId="0"/>
    <xf numFmtId="0" fontId="7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175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164" fontId="71" fillId="0" borderId="0" applyFont="0" applyFill="0" applyBorder="0" applyAlignment="0" applyProtection="0"/>
    <xf numFmtId="0" fontId="94" fillId="0" borderId="0"/>
    <xf numFmtId="0" fontId="14" fillId="0" borderId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" fontId="133" fillId="18" borderId="32" applyNumberFormat="0" applyProtection="0">
      <alignment horizontal="right" vertical="center"/>
    </xf>
    <xf numFmtId="0" fontId="75" fillId="10" borderId="13" applyNumberFormat="0" applyAlignment="0" applyProtection="0"/>
    <xf numFmtId="0" fontId="71" fillId="26" borderId="20" applyNumberFormat="0" applyFont="0" applyAlignment="0" applyProtection="0"/>
    <xf numFmtId="0" fontId="77" fillId="23" borderId="13" applyNumberFormat="0" applyAlignment="0" applyProtection="0"/>
    <xf numFmtId="0" fontId="77" fillId="23" borderId="13" applyNumberFormat="0" applyAlignment="0" applyProtection="0"/>
    <xf numFmtId="0" fontId="76" fillId="61" borderId="14" applyNumberFormat="0" applyAlignment="0" applyProtection="0"/>
    <xf numFmtId="0" fontId="81" fillId="0" borderId="18" applyNumberFormat="0" applyFill="0" applyAlignment="0" applyProtection="0"/>
    <xf numFmtId="4" fontId="133" fillId="64" borderId="32" applyNumberFormat="0" applyProtection="0">
      <alignment horizontal="right" vertical="center"/>
    </xf>
    <xf numFmtId="0" fontId="81" fillId="0" borderId="18" applyNumberFormat="0" applyFill="0" applyAlignment="0" applyProtection="0"/>
    <xf numFmtId="0" fontId="141" fillId="61" borderId="13" applyNumberFormat="0" applyAlignment="0" applyProtection="0"/>
    <xf numFmtId="0" fontId="62" fillId="0" borderId="0"/>
    <xf numFmtId="0" fontId="14" fillId="0" borderId="0"/>
    <xf numFmtId="0" fontId="14" fillId="0" borderId="0"/>
    <xf numFmtId="0" fontId="71" fillId="26" borderId="20" applyNumberFormat="0" applyFont="0" applyAlignment="0" applyProtection="0"/>
    <xf numFmtId="0" fontId="76" fillId="23" borderId="14" applyNumberFormat="0" applyAlignment="0" applyProtection="0"/>
    <xf numFmtId="0" fontId="67" fillId="63" borderId="32" applyNumberFormat="0" applyProtection="0">
      <alignment horizontal="left" vertical="top" indent="1"/>
    </xf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141" fillId="61" borderId="13" applyNumberFormat="0" applyAlignment="0" applyProtection="0"/>
    <xf numFmtId="0" fontId="133" fillId="63" borderId="32" applyNumberFormat="0" applyProtection="0">
      <alignment horizontal="left" vertical="top" indent="1"/>
    </xf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81" fillId="0" borderId="18" applyNumberFormat="0" applyFill="0" applyAlignment="0" applyProtection="0"/>
    <xf numFmtId="4" fontId="133" fillId="21" borderId="32" applyNumberFormat="0" applyProtection="0">
      <alignment horizontal="right" vertical="center"/>
    </xf>
    <xf numFmtId="0" fontId="76" fillId="23" borderId="14" applyNumberFormat="0" applyAlignment="0" applyProtection="0"/>
    <xf numFmtId="0" fontId="81" fillId="0" borderId="18" applyNumberFormat="0" applyFill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76" fillId="61" borderId="14" applyNumberFormat="0" applyAlignment="0" applyProtection="0"/>
    <xf numFmtId="0" fontId="71" fillId="26" borderId="20" applyNumberFormat="0" applyFont="0" applyAlignment="0" applyProtection="0"/>
    <xf numFmtId="176" fontId="14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71" fillId="26" borderId="20" applyNumberFormat="0" applyFont="0" applyAlignment="0" applyProtection="0"/>
    <xf numFmtId="0" fontId="75" fillId="10" borderId="13" applyNumberFormat="0" applyAlignment="0" applyProtection="0"/>
    <xf numFmtId="43" fontId="14" fillId="0" borderId="0" applyFont="0" applyFill="0" applyBorder="0" applyAlignment="0" applyProtection="0"/>
    <xf numFmtId="0" fontId="75" fillId="10" borderId="13" applyNumberFormat="0" applyAlignment="0" applyProtection="0"/>
    <xf numFmtId="0" fontId="81" fillId="0" borderId="37" applyNumberFormat="0" applyFill="0" applyAlignment="0" applyProtection="0"/>
    <xf numFmtId="0" fontId="71" fillId="26" borderId="20" applyNumberFormat="0" applyFon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7" fillId="23" borderId="13" applyNumberFormat="0" applyAlignment="0" applyProtection="0"/>
    <xf numFmtId="0" fontId="77" fillId="23" borderId="13" applyNumberFormat="0" applyAlignment="0" applyProtection="0"/>
    <xf numFmtId="0" fontId="71" fillId="26" borderId="20" applyNumberFormat="0" applyFont="0" applyAlignment="0" applyProtection="0"/>
    <xf numFmtId="0" fontId="90" fillId="78" borderId="48" applyFont="0"/>
    <xf numFmtId="0" fontId="77" fillId="23" borderId="13" applyNumberFormat="0" applyAlignment="0" applyProtection="0"/>
    <xf numFmtId="0" fontId="81" fillId="0" borderId="37" applyNumberFormat="0" applyFill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76" fillId="23" borderId="14" applyNumberFormat="0" applyAlignment="0" applyProtection="0"/>
    <xf numFmtId="0" fontId="81" fillId="0" borderId="37" applyNumberFormat="0" applyFill="0" applyAlignment="0" applyProtection="0"/>
    <xf numFmtId="0" fontId="77" fillId="23" borderId="13" applyNumberFormat="0" applyAlignment="0" applyProtection="0"/>
    <xf numFmtId="0" fontId="71" fillId="26" borderId="20" applyNumberFormat="0" applyFont="0" applyAlignment="0" applyProtection="0"/>
    <xf numFmtId="0" fontId="75" fillId="10" borderId="13" applyNumberFormat="0" applyAlignment="0" applyProtection="0"/>
    <xf numFmtId="0" fontId="75" fillId="25" borderId="13" applyNumberFormat="0" applyAlignment="0" applyProtection="0"/>
    <xf numFmtId="4" fontId="132" fillId="62" borderId="32" applyNumberFormat="0" applyProtection="0">
      <alignment vertical="center"/>
    </xf>
    <xf numFmtId="0" fontId="71" fillId="26" borderId="20" applyNumberFormat="0" applyFont="0" applyAlignment="0" applyProtection="0"/>
    <xf numFmtId="4" fontId="138" fillId="66" borderId="32" applyNumberFormat="0" applyProtection="0">
      <alignment horizontal="right" vertical="center"/>
    </xf>
    <xf numFmtId="0" fontId="76" fillId="23" borderId="14" applyNumberFormat="0" applyAlignment="0" applyProtection="0"/>
    <xf numFmtId="0" fontId="140" fillId="26" borderId="20" applyNumberFormat="0" applyFon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76" fillId="61" borderId="14" applyNumberFormat="0" applyAlignment="0" applyProtection="0"/>
    <xf numFmtId="0" fontId="130" fillId="26" borderId="20" applyNumberFormat="0" applyFont="0" applyAlignment="0" applyProtection="0"/>
    <xf numFmtId="0" fontId="76" fillId="23" borderId="14" applyNumberFormat="0" applyAlignment="0" applyProtection="0"/>
    <xf numFmtId="4" fontId="133" fillId="71" borderId="32" applyNumberFormat="0" applyProtection="0">
      <alignment horizontal="left" vertical="center" indent="1"/>
    </xf>
    <xf numFmtId="4" fontId="133" fillId="13" borderId="32" applyNumberFormat="0" applyProtection="0">
      <alignment horizontal="right" vertical="center"/>
    </xf>
    <xf numFmtId="0" fontId="81" fillId="0" borderId="18" applyNumberFormat="0" applyFill="0" applyAlignment="0" applyProtection="0"/>
    <xf numFmtId="0" fontId="75" fillId="10" borderId="13" applyNumberFormat="0" applyAlignment="0" applyProtection="0"/>
    <xf numFmtId="0" fontId="81" fillId="0" borderId="37" applyNumberFormat="0" applyFill="0" applyAlignment="0" applyProtection="0"/>
    <xf numFmtId="4" fontId="133" fillId="12" borderId="32" applyNumberFormat="0" applyProtection="0">
      <alignment horizontal="right" vertical="center"/>
    </xf>
    <xf numFmtId="0" fontId="141" fillId="61" borderId="13" applyNumberFormat="0" applyAlignment="0" applyProtection="0"/>
    <xf numFmtId="0" fontId="14" fillId="0" borderId="0"/>
    <xf numFmtId="4" fontId="131" fillId="62" borderId="32" applyNumberFormat="0" applyProtection="0">
      <alignment horizontal="left" vertical="center" indent="1"/>
    </xf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71" fillId="26" borderId="20" applyNumberFormat="0" applyFont="0" applyAlignment="0" applyProtection="0"/>
    <xf numFmtId="0" fontId="81" fillId="0" borderId="18" applyNumberFormat="0" applyFill="0" applyAlignment="0" applyProtection="0"/>
    <xf numFmtId="0" fontId="75" fillId="25" borderId="13" applyNumberFormat="0" applyAlignment="0" applyProtection="0"/>
    <xf numFmtId="4" fontId="133" fillId="12" borderId="32" applyNumberFormat="0" applyProtection="0">
      <alignment horizontal="right" vertical="center"/>
    </xf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131" fillId="62" borderId="32" applyNumberFormat="0" applyProtection="0">
      <alignment horizontal="left" vertical="top" indent="1"/>
    </xf>
    <xf numFmtId="0" fontId="67" fillId="63" borderId="32" applyNumberFormat="0" applyProtection="0">
      <alignment horizontal="left" vertical="center" indent="1"/>
    </xf>
    <xf numFmtId="0" fontId="76" fillId="23" borderId="14" applyNumberFormat="0" applyAlignment="0" applyProtection="0"/>
    <xf numFmtId="0" fontId="75" fillId="25" borderId="13" applyNumberFormat="0" applyAlignment="0" applyProtection="0"/>
    <xf numFmtId="4" fontId="133" fillId="13" borderId="32" applyNumberFormat="0" applyProtection="0">
      <alignment horizontal="right" vertical="center"/>
    </xf>
    <xf numFmtId="0" fontId="81" fillId="0" borderId="37" applyNumberFormat="0" applyFill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" fontId="131" fillId="25" borderId="32" applyNumberFormat="0" applyProtection="0">
      <alignment vertical="center"/>
    </xf>
    <xf numFmtId="0" fontId="67" fillId="63" borderId="32" applyNumberFormat="0" applyProtection="0">
      <alignment horizontal="left" vertical="top" indent="1"/>
    </xf>
    <xf numFmtId="0" fontId="81" fillId="0" borderId="37" applyNumberFormat="0" applyFill="0" applyAlignment="0" applyProtection="0"/>
    <xf numFmtId="0" fontId="75" fillId="10" borderId="13" applyNumberForma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81" fillId="0" borderId="18" applyNumberFormat="0" applyFill="0" applyAlignment="0" applyProtection="0"/>
    <xf numFmtId="4" fontId="131" fillId="62" borderId="32" applyNumberFormat="0" applyProtection="0">
      <alignment horizontal="left" vertical="center" indent="1"/>
    </xf>
    <xf numFmtId="0" fontId="77" fillId="23" borderId="13" applyNumberFormat="0" applyAlignment="0" applyProtection="0"/>
    <xf numFmtId="4" fontId="133" fillId="6" borderId="32" applyNumberFormat="0" applyProtection="0">
      <alignment horizontal="right" vertical="center"/>
    </xf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71" fillId="26" borderId="20" applyNumberFormat="0" applyFont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81" fillId="0" borderId="18" applyNumberFormat="0" applyFill="0" applyAlignment="0" applyProtection="0"/>
    <xf numFmtId="4" fontId="133" fillId="14" borderId="32" applyNumberFormat="0" applyProtection="0">
      <alignment horizontal="right" vertical="center"/>
    </xf>
    <xf numFmtId="0" fontId="76" fillId="23" borderId="14" applyNumberFormat="0" applyAlignment="0" applyProtection="0"/>
    <xf numFmtId="0" fontId="141" fillId="61" borderId="13" applyNumberFormat="0" applyAlignment="0" applyProtection="0"/>
    <xf numFmtId="4" fontId="133" fillId="22" borderId="32" applyNumberFormat="0" applyProtection="0">
      <alignment horizontal="right" vertical="center"/>
    </xf>
    <xf numFmtId="0" fontId="77" fillId="23" borderId="13" applyNumberFormat="0" applyAlignment="0" applyProtection="0"/>
    <xf numFmtId="0" fontId="75" fillId="25" borderId="13" applyNumberFormat="0" applyAlignment="0" applyProtection="0"/>
    <xf numFmtId="0" fontId="67" fillId="67" borderId="32" applyNumberFormat="0" applyProtection="0">
      <alignment horizontal="left" vertical="top" indent="1"/>
    </xf>
    <xf numFmtId="0" fontId="76" fillId="23" borderId="14" applyNumberFormat="0" applyAlignment="0" applyProtection="0"/>
    <xf numFmtId="4" fontId="133" fillId="20" borderId="32" applyNumberFormat="0" applyProtection="0">
      <alignment horizontal="right" vertical="center"/>
    </xf>
    <xf numFmtId="174" fontId="70" fillId="0" borderId="48" applyBorder="0">
      <protection hidden="1"/>
    </xf>
    <xf numFmtId="0" fontId="141" fillId="61" borderId="13" applyNumberFormat="0" applyAlignment="0" applyProtection="0"/>
    <xf numFmtId="0" fontId="77" fillId="23" borderId="13" applyNumberFormat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67" fillId="63" borderId="32" applyNumberFormat="0" applyProtection="0">
      <alignment horizontal="left" vertical="top" indent="1"/>
    </xf>
    <xf numFmtId="0" fontId="81" fillId="0" borderId="37" applyNumberFormat="0" applyFill="0" applyAlignment="0" applyProtection="0"/>
    <xf numFmtId="0" fontId="67" fillId="70" borderId="32" applyNumberFormat="0" applyProtection="0">
      <alignment horizontal="left" vertical="center" indent="1"/>
    </xf>
    <xf numFmtId="0" fontId="76" fillId="61" borderId="14" applyNumberFormat="0" applyAlignment="0" applyProtection="0"/>
    <xf numFmtId="0" fontId="77" fillId="23" borderId="13" applyNumberFormat="0" applyAlignment="0" applyProtection="0"/>
    <xf numFmtId="0" fontId="71" fillId="26" borderId="20" applyNumberFormat="0" applyFont="0" applyAlignment="0" applyProtection="0"/>
    <xf numFmtId="4" fontId="138" fillId="66" borderId="32" applyNumberFormat="0" applyProtection="0">
      <alignment horizontal="right" vertical="center"/>
    </xf>
    <xf numFmtId="0" fontId="141" fillId="61" borderId="13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44" borderId="0" applyNumberFormat="0" applyBorder="0" applyAlignment="0" applyProtection="0"/>
    <xf numFmtId="0" fontId="62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44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44" borderId="0" applyNumberFormat="0" applyBorder="0" applyAlignment="0" applyProtection="0"/>
    <xf numFmtId="0" fontId="67" fillId="0" borderId="0"/>
    <xf numFmtId="0" fontId="147" fillId="0" borderId="0"/>
    <xf numFmtId="0" fontId="71" fillId="0" borderId="0"/>
    <xf numFmtId="0" fontId="67" fillId="0" borderId="0"/>
    <xf numFmtId="171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12" borderId="0" applyNumberFormat="0" applyBorder="0" applyAlignment="0" applyProtection="0"/>
    <xf numFmtId="0" fontId="72" fillId="6" borderId="0" applyNumberFormat="0" applyBorder="0" applyAlignment="0" applyProtection="0"/>
    <xf numFmtId="0" fontId="72" fillId="26" borderId="0" applyNumberFormat="0" applyBorder="0" applyAlignment="0" applyProtection="0"/>
    <xf numFmtId="0" fontId="72" fillId="10" borderId="0" applyNumberFormat="0" applyBorder="0" applyAlignment="0" applyProtection="0"/>
    <xf numFmtId="0" fontId="72" fillId="6" borderId="0" applyNumberFormat="0" applyBorder="0" applyAlignment="0" applyProtection="0"/>
    <xf numFmtId="0" fontId="73" fillId="73" borderId="0" applyNumberFormat="0" applyBorder="0" applyAlignment="0" applyProtection="0"/>
    <xf numFmtId="0" fontId="73" fillId="73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74" borderId="0" applyNumberFormat="0" applyBorder="0" applyAlignment="0" applyProtection="0"/>
    <xf numFmtId="0" fontId="73" fillId="74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39" fillId="0" borderId="0" applyNumberFormat="0" applyFill="0" applyBorder="0" applyAlignment="0" applyProtection="0">
      <alignment vertical="top"/>
      <protection locked="0"/>
    </xf>
    <xf numFmtId="176" fontId="71" fillId="0" borderId="0" applyFont="0" applyFill="0" applyBorder="0" applyAlignment="0" applyProtection="0"/>
    <xf numFmtId="0" fontId="142" fillId="0" borderId="34" applyNumberFormat="0" applyFill="0" applyAlignment="0" applyProtection="0"/>
    <xf numFmtId="0" fontId="142" fillId="0" borderId="34" applyNumberFormat="0" applyFill="0" applyAlignment="0" applyProtection="0"/>
    <xf numFmtId="0" fontId="143" fillId="0" borderId="35" applyNumberFormat="0" applyFill="0" applyAlignment="0" applyProtection="0"/>
    <xf numFmtId="0" fontId="143" fillId="0" borderId="35" applyNumberFormat="0" applyFill="0" applyAlignment="0" applyProtection="0"/>
    <xf numFmtId="0" fontId="144" fillId="0" borderId="36" applyNumberFormat="0" applyFill="0" applyAlignment="0" applyProtection="0"/>
    <xf numFmtId="0" fontId="144" fillId="0" borderId="36" applyNumberFormat="0" applyFill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6" fillId="25" borderId="0" applyNumberFormat="0" applyBorder="0" applyAlignment="0" applyProtection="0"/>
    <xf numFmtId="0" fontId="146" fillId="25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93" fillId="0" borderId="0"/>
    <xf numFmtId="0" fontId="130" fillId="0" borderId="0"/>
    <xf numFmtId="0" fontId="1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91" fillId="0" borderId="0"/>
    <xf numFmtId="0" fontId="92" fillId="0" borderId="0"/>
    <xf numFmtId="0" fontId="71" fillId="0" borderId="0"/>
    <xf numFmtId="0" fontId="62" fillId="0" borderId="0"/>
    <xf numFmtId="0" fontId="71" fillId="0" borderId="0"/>
    <xf numFmtId="0" fontId="95" fillId="0" borderId="0"/>
    <xf numFmtId="0" fontId="71" fillId="0" borderId="0"/>
    <xf numFmtId="0" fontId="140" fillId="0" borderId="0"/>
    <xf numFmtId="0" fontId="70" fillId="0" borderId="0"/>
    <xf numFmtId="0" fontId="71" fillId="0" borderId="0"/>
    <xf numFmtId="0" fontId="13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9" fontId="62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88" fillId="0" borderId="38" applyNumberFormat="0" applyFill="0" applyAlignment="0" applyProtection="0"/>
    <xf numFmtId="0" fontId="88" fillId="0" borderId="38" applyNumberFormat="0" applyFill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92" fillId="0" borderId="0" applyFont="0" applyFill="0" applyBorder="0" applyAlignment="0" applyProtection="0"/>
    <xf numFmtId="179" fontId="91" fillId="0" borderId="0" applyFont="0" applyFill="0" applyBorder="0" applyAlignment="0" applyProtection="0"/>
    <xf numFmtId="171" fontId="71" fillId="0" borderId="0" applyFont="0" applyFill="0" applyBorder="0" applyAlignment="0" applyProtection="0"/>
    <xf numFmtId="179" fontId="91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43" fontId="14" fillId="0" borderId="0" applyFont="0" applyFill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26" borderId="0" applyNumberFormat="0" applyBorder="0" applyAlignment="0" applyProtection="0"/>
    <xf numFmtId="0" fontId="72" fillId="10" borderId="0" applyNumberFormat="0" applyBorder="0" applyAlignment="0" applyProtection="0"/>
    <xf numFmtId="0" fontId="72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25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26" borderId="0" applyNumberFormat="0" applyBorder="0" applyAlignment="0" applyProtection="0"/>
    <xf numFmtId="0" fontId="73" fillId="9" borderId="0" applyNumberFormat="0" applyBorder="0" applyAlignment="0" applyProtection="0"/>
    <xf numFmtId="0" fontId="73" fillId="22" borderId="0" applyNumberFormat="0" applyBorder="0" applyAlignment="0" applyProtection="0"/>
    <xf numFmtId="0" fontId="73" fillId="14" borderId="0" applyNumberFormat="0" applyBorder="0" applyAlignment="0" applyProtection="0"/>
    <xf numFmtId="0" fontId="73" fillId="6" borderId="0" applyNumberFormat="0" applyBorder="0" applyAlignment="0" applyProtection="0"/>
    <xf numFmtId="0" fontId="73" fillId="9" borderId="0" applyNumberFormat="0" applyBorder="0" applyAlignment="0" applyProtection="0"/>
    <xf numFmtId="0" fontId="73" fillId="12" borderId="0" applyNumberFormat="0" applyBorder="0" applyAlignment="0" applyProtection="0"/>
    <xf numFmtId="0" fontId="67" fillId="0" borderId="0"/>
    <xf numFmtId="0" fontId="147" fillId="0" borderId="0"/>
    <xf numFmtId="0" fontId="14" fillId="44" borderId="0" applyNumberFormat="0" applyBorder="0" applyAlignment="0" applyProtection="0"/>
    <xf numFmtId="0" fontId="71" fillId="0" borderId="0"/>
    <xf numFmtId="0" fontId="14" fillId="44" borderId="0" applyNumberFormat="0" applyBorder="0" applyAlignment="0" applyProtection="0"/>
    <xf numFmtId="184" fontId="92" fillId="0" borderId="0" applyFont="0" applyFill="0" applyBorder="0" applyAlignment="0" applyProtection="0"/>
    <xf numFmtId="0" fontId="14" fillId="44" borderId="0" applyNumberFormat="0" applyBorder="0" applyAlignment="0" applyProtection="0"/>
    <xf numFmtId="0" fontId="95" fillId="0" borderId="0"/>
    <xf numFmtId="9" fontId="14" fillId="0" borderId="0" applyFont="0" applyFill="0" applyBorder="0" applyAlignment="0" applyProtection="0"/>
    <xf numFmtId="0" fontId="92" fillId="0" borderId="0"/>
    <xf numFmtId="0" fontId="62" fillId="0" borderId="0"/>
    <xf numFmtId="43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62" fillId="0" borderId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3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67" fillId="0" borderId="0"/>
    <xf numFmtId="0" fontId="67" fillId="0" borderId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9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71" fillId="0" borderId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91" fillId="0" borderId="0"/>
    <xf numFmtId="0" fontId="92" fillId="0" borderId="0"/>
    <xf numFmtId="0" fontId="71" fillId="0" borderId="0"/>
    <xf numFmtId="43" fontId="62" fillId="0" borderId="0" applyFont="0" applyFill="0" applyBorder="0" applyAlignment="0" applyProtection="0"/>
    <xf numFmtId="0" fontId="95" fillId="0" borderId="0"/>
    <xf numFmtId="41" fontId="62" fillId="0" borderId="0" applyFont="0" applyFill="0" applyBorder="0" applyAlignment="0" applyProtection="0"/>
    <xf numFmtId="0" fontId="70" fillId="0" borderId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67" fillId="0" borderId="0"/>
    <xf numFmtId="171" fontId="9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0" fillId="0" borderId="0"/>
    <xf numFmtId="0" fontId="14" fillId="0" borderId="0"/>
    <xf numFmtId="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171" fontId="62" fillId="0" borderId="0" applyFont="0" applyFill="0" applyBorder="0" applyAlignment="0" applyProtection="0"/>
    <xf numFmtId="0" fontId="14" fillId="0" borderId="0"/>
    <xf numFmtId="0" fontId="6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38" borderId="30" applyNumberFormat="0" applyFont="0" applyAlignment="0" applyProtection="0"/>
    <xf numFmtId="0" fontId="14" fillId="0" borderId="0"/>
    <xf numFmtId="0" fontId="14" fillId="44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30" fillId="0" borderId="0"/>
    <xf numFmtId="0" fontId="14" fillId="0" borderId="0"/>
    <xf numFmtId="0" fontId="71" fillId="0" borderId="0"/>
    <xf numFmtId="0" fontId="14" fillId="0" borderId="0"/>
    <xf numFmtId="0" fontId="147" fillId="0" borderId="0"/>
    <xf numFmtId="0" fontId="14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64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72" fillId="6" borderId="0" applyNumberFormat="0" applyBorder="0" applyAlignment="0" applyProtection="0"/>
    <xf numFmtId="0" fontId="73" fillId="9" borderId="0" applyNumberFormat="0" applyBorder="0" applyAlignment="0" applyProtection="0"/>
    <xf numFmtId="0" fontId="73" fillId="22" borderId="0" applyNumberFormat="0" applyBorder="0" applyAlignment="0" applyProtection="0"/>
    <xf numFmtId="0" fontId="73" fillId="6" borderId="0" applyNumberFormat="0" applyBorder="0" applyAlignment="0" applyProtection="0"/>
    <xf numFmtId="0" fontId="14" fillId="30" borderId="0" applyNumberFormat="0" applyBorder="0" applyAlignment="0" applyProtection="0"/>
    <xf numFmtId="0" fontId="73" fillId="12" borderId="0" applyNumberFormat="0" applyBorder="0" applyAlignment="0" applyProtection="0"/>
    <xf numFmtId="0" fontId="72" fillId="10" borderId="0" applyNumberFormat="0" applyBorder="0" applyAlignment="0" applyProtection="0"/>
    <xf numFmtId="0" fontId="72" fillId="2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72" fillId="9" borderId="0" applyNumberFormat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41" borderId="0" applyNumberFormat="0" applyBorder="0" applyAlignment="0" applyProtection="0"/>
    <xf numFmtId="176" fontId="14" fillId="0" borderId="0" applyFont="0" applyFill="0" applyBorder="0" applyAlignment="0" applyProtection="0"/>
    <xf numFmtId="0" fontId="72" fillId="12" borderId="0" applyNumberFormat="0" applyBorder="0" applyAlignment="0" applyProtection="0"/>
    <xf numFmtId="0" fontId="72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0" borderId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3" fillId="9" borderId="0" applyNumberFormat="0" applyBorder="0" applyAlignment="0" applyProtection="0"/>
    <xf numFmtId="0" fontId="14" fillId="44" borderId="0" applyNumberFormat="0" applyBorder="0" applyAlignment="0" applyProtection="0"/>
    <xf numFmtId="0" fontId="73" fillId="6" borderId="0" applyNumberFormat="0" applyBorder="0" applyAlignment="0" applyProtection="0"/>
    <xf numFmtId="0" fontId="73" fillId="12" borderId="0" applyNumberFormat="0" applyBorder="0" applyAlignment="0" applyProtection="0"/>
    <xf numFmtId="0" fontId="73" fillId="9" borderId="0" applyNumberFormat="0" applyBorder="0" applyAlignment="0" applyProtection="0"/>
    <xf numFmtId="9" fontId="14" fillId="0" borderId="0" applyFont="0" applyFill="0" applyBorder="0" applyAlignment="0" applyProtection="0"/>
    <xf numFmtId="0" fontId="72" fillId="12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72" fillId="10" borderId="0" applyNumberFormat="0" applyBorder="0" applyAlignment="0" applyProtection="0"/>
    <xf numFmtId="0" fontId="14" fillId="45" borderId="0" applyNumberFormat="0" applyBorder="0" applyAlignment="0" applyProtection="0"/>
    <xf numFmtId="0" fontId="72" fillId="6" borderId="0" applyNumberFormat="0" applyBorder="0" applyAlignment="0" applyProtection="0"/>
    <xf numFmtId="0" fontId="72" fillId="26" borderId="0" applyNumberFormat="0" applyBorder="0" applyAlignment="0" applyProtection="0"/>
    <xf numFmtId="0" fontId="14" fillId="0" borderId="0"/>
    <xf numFmtId="0" fontId="72" fillId="11" borderId="0" applyNumberFormat="0" applyBorder="0" applyAlignment="0" applyProtection="0"/>
    <xf numFmtId="0" fontId="72" fillId="10" borderId="0" applyNumberFormat="0" applyBorder="0" applyAlignment="0" applyProtection="0"/>
    <xf numFmtId="0" fontId="73" fillId="14" borderId="0" applyNumberFormat="0" applyBorder="0" applyAlignment="0" applyProtection="0"/>
    <xf numFmtId="0" fontId="72" fillId="10" borderId="0" applyNumberFormat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3" fillId="9" borderId="0" applyNumberFormat="0" applyBorder="0" applyAlignment="0" applyProtection="0"/>
    <xf numFmtId="0" fontId="72" fillId="11" borderId="0" applyNumberFormat="0" applyBorder="0" applyAlignment="0" applyProtection="0"/>
    <xf numFmtId="0" fontId="73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26" borderId="0" applyNumberFormat="0" applyBorder="0" applyAlignment="0" applyProtection="0"/>
    <xf numFmtId="0" fontId="72" fillId="12" borderId="0" applyNumberFormat="0" applyBorder="0" applyAlignment="0" applyProtection="0"/>
    <xf numFmtId="43" fontId="14" fillId="0" borderId="0" applyFont="0" applyFill="0" applyBorder="0" applyAlignment="0" applyProtection="0"/>
    <xf numFmtId="0" fontId="72" fillId="10" borderId="0" applyNumberFormat="0" applyBorder="0" applyAlignment="0" applyProtection="0"/>
    <xf numFmtId="0" fontId="72" fillId="9" borderId="0" applyNumberFormat="0" applyBorder="0" applyAlignment="0" applyProtection="0"/>
    <xf numFmtId="0" fontId="72" fillId="11" borderId="0" applyNumberFormat="0" applyBorder="0" applyAlignment="0" applyProtection="0"/>
    <xf numFmtId="0" fontId="72" fillId="6" borderId="0" applyNumberFormat="0" applyBorder="0" applyAlignment="0" applyProtection="0"/>
    <xf numFmtId="0" fontId="72" fillId="26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25" borderId="0" applyNumberFormat="0" applyBorder="0" applyAlignment="0" applyProtection="0"/>
    <xf numFmtId="0" fontId="72" fillId="10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14" fillId="44" borderId="0" applyNumberFormat="0" applyBorder="0" applyAlignment="0" applyProtection="0"/>
    <xf numFmtId="0" fontId="72" fillId="25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6" borderId="0" applyNumberFormat="0" applyBorder="0" applyAlignment="0" applyProtection="0"/>
    <xf numFmtId="0" fontId="72" fillId="26" borderId="0" applyNumberFormat="0" applyBorder="0" applyAlignment="0" applyProtection="0"/>
    <xf numFmtId="0" fontId="14" fillId="38" borderId="30" applyNumberFormat="0" applyFont="0" applyAlignment="0" applyProtection="0"/>
    <xf numFmtId="0" fontId="14" fillId="30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73" fillId="9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72" fillId="2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3" fillId="22" borderId="0" applyNumberFormat="0" applyBorder="0" applyAlignment="0" applyProtection="0"/>
    <xf numFmtId="0" fontId="72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14" borderId="0" applyNumberFormat="0" applyBorder="0" applyAlignment="0" applyProtection="0"/>
    <xf numFmtId="0" fontId="72" fillId="26" borderId="0" applyNumberFormat="0" applyBorder="0" applyAlignment="0" applyProtection="0"/>
    <xf numFmtId="0" fontId="73" fillId="22" borderId="0" applyNumberFormat="0" applyBorder="0" applyAlignment="0" applyProtection="0"/>
    <xf numFmtId="0" fontId="73" fillId="6" borderId="0" applyNumberFormat="0" applyBorder="0" applyAlignment="0" applyProtection="0"/>
    <xf numFmtId="0" fontId="14" fillId="30" borderId="0" applyNumberFormat="0" applyBorder="0" applyAlignment="0" applyProtection="0"/>
    <xf numFmtId="0" fontId="73" fillId="9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26" borderId="0" applyNumberFormat="0" applyBorder="0" applyAlignment="0" applyProtection="0"/>
    <xf numFmtId="0" fontId="73" fillId="12" borderId="0" applyNumberFormat="0" applyBorder="0" applyAlignment="0" applyProtection="0"/>
    <xf numFmtId="0" fontId="73" fillId="6" borderId="0" applyNumberFormat="0" applyBorder="0" applyAlignment="0" applyProtection="0"/>
    <xf numFmtId="0" fontId="73" fillId="22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73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67" fillId="0" borderId="0" applyFont="0" applyFill="0" applyBorder="0" applyAlignment="0" applyProtection="0"/>
    <xf numFmtId="0" fontId="72" fillId="25" borderId="0" applyNumberFormat="0" applyBorder="0" applyAlignment="0" applyProtection="0"/>
    <xf numFmtId="0" fontId="73" fillId="14" borderId="0" applyNumberFormat="0" applyBorder="0" applyAlignment="0" applyProtection="0"/>
    <xf numFmtId="0" fontId="73" fillId="9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3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22" borderId="0" applyNumberFormat="0" applyBorder="0" applyAlignment="0" applyProtection="0"/>
    <xf numFmtId="0" fontId="14" fillId="0" borderId="0"/>
    <xf numFmtId="0" fontId="72" fillId="26" borderId="0" applyNumberFormat="0" applyBorder="0" applyAlignment="0" applyProtection="0"/>
    <xf numFmtId="17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3" fillId="14" borderId="0" applyNumberFormat="0" applyBorder="0" applyAlignment="0" applyProtection="0"/>
    <xf numFmtId="0" fontId="14" fillId="0" borderId="0"/>
    <xf numFmtId="0" fontId="72" fillId="26" borderId="0" applyNumberFormat="0" applyBorder="0" applyAlignment="0" applyProtection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72" fillId="26" borderId="0" applyNumberFormat="0" applyBorder="0" applyAlignment="0" applyProtection="0"/>
    <xf numFmtId="0" fontId="72" fillId="9" borderId="0" applyNumberFormat="0" applyBorder="0" applyAlignment="0" applyProtection="0"/>
    <xf numFmtId="0" fontId="73" fillId="22" borderId="0" applyNumberFormat="0" applyBorder="0" applyAlignment="0" applyProtection="0"/>
    <xf numFmtId="0" fontId="72" fillId="6" borderId="0" applyNumberFormat="0" applyBorder="0" applyAlignment="0" applyProtection="0"/>
    <xf numFmtId="0" fontId="72" fillId="26" borderId="0" applyNumberFormat="0" applyBorder="0" applyAlignment="0" applyProtection="0"/>
    <xf numFmtId="0" fontId="72" fillId="11" borderId="0" applyNumberFormat="0" applyBorder="0" applyAlignment="0" applyProtection="0"/>
    <xf numFmtId="0" fontId="73" fillId="9" borderId="0" applyNumberFormat="0" applyBorder="0" applyAlignment="0" applyProtection="0"/>
    <xf numFmtId="0" fontId="14" fillId="40" borderId="0" applyNumberFormat="0" applyBorder="0" applyAlignment="0" applyProtection="0"/>
    <xf numFmtId="0" fontId="72" fillId="25" borderId="0" applyNumberFormat="0" applyBorder="0" applyAlignment="0" applyProtection="0"/>
    <xf numFmtId="0" fontId="14" fillId="55" borderId="0" applyNumberFormat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2" fillId="26" borderId="0" applyNumberFormat="0" applyBorder="0" applyAlignment="0" applyProtection="0"/>
    <xf numFmtId="0" fontId="14" fillId="51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14" fillId="54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25" borderId="0" applyNumberFormat="0" applyBorder="0" applyAlignment="0" applyProtection="0"/>
    <xf numFmtId="0" fontId="72" fillId="6" borderId="0" applyNumberFormat="0" applyBorder="0" applyAlignment="0" applyProtection="0"/>
    <xf numFmtId="0" fontId="72" fillId="26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25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9" borderId="0" applyNumberFormat="0" applyBorder="0" applyAlignment="0" applyProtection="0"/>
    <xf numFmtId="164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72" fillId="12" borderId="0" applyNumberFormat="0" applyBorder="0" applyAlignment="0" applyProtection="0"/>
    <xf numFmtId="43" fontId="62" fillId="0" borderId="0" applyFont="0" applyFill="0" applyBorder="0" applyAlignment="0" applyProtection="0"/>
    <xf numFmtId="0" fontId="14" fillId="58" borderId="0" applyNumberFormat="0" applyBorder="0" applyAlignment="0" applyProtection="0"/>
    <xf numFmtId="0" fontId="62" fillId="0" borderId="0"/>
    <xf numFmtId="0" fontId="14" fillId="59" borderId="0" applyNumberFormat="0" applyBorder="0" applyAlignment="0" applyProtection="0"/>
    <xf numFmtId="0" fontId="14" fillId="54" borderId="0" applyNumberFormat="0" applyBorder="0" applyAlignment="0" applyProtection="0"/>
    <xf numFmtId="0" fontId="72" fillId="26" borderId="0" applyNumberFormat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72" fillId="11" borderId="0" applyNumberFormat="0" applyBorder="0" applyAlignment="0" applyProtection="0"/>
    <xf numFmtId="0" fontId="72" fillId="9" borderId="0" applyNumberFormat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12" borderId="0" applyNumberFormat="0" applyBorder="0" applyAlignment="0" applyProtection="0"/>
    <xf numFmtId="0" fontId="72" fillId="6" borderId="0" applyNumberFormat="0" applyBorder="0" applyAlignment="0" applyProtection="0"/>
    <xf numFmtId="0" fontId="72" fillId="12" borderId="0" applyNumberFormat="0" applyBorder="0" applyAlignment="0" applyProtection="0"/>
    <xf numFmtId="0" fontId="73" fillId="6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14" fillId="41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43" fontId="14" fillId="0" borderId="0" applyFont="0" applyFill="0" applyBorder="0" applyAlignment="0" applyProtection="0"/>
    <xf numFmtId="0" fontId="73" fillId="12" borderId="0" applyNumberFormat="0" applyBorder="0" applyAlignment="0" applyProtection="0"/>
    <xf numFmtId="43" fontId="14" fillId="0" borderId="0" applyFont="0" applyFill="0" applyBorder="0" applyAlignment="0" applyProtection="0"/>
    <xf numFmtId="0" fontId="72" fillId="11" borderId="0" applyNumberFormat="0" applyBorder="0" applyAlignment="0" applyProtection="0"/>
    <xf numFmtId="0" fontId="73" fillId="9" borderId="0" applyNumberFormat="0" applyBorder="0" applyAlignment="0" applyProtection="0"/>
    <xf numFmtId="43" fontId="14" fillId="0" borderId="0" applyFont="0" applyFill="0" applyBorder="0" applyAlignment="0" applyProtection="0"/>
    <xf numFmtId="0" fontId="72" fillId="12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14" fillId="0" borderId="0"/>
    <xf numFmtId="0" fontId="72" fillId="9" borderId="0" applyNumberFormat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14" fillId="58" borderId="0" applyNumberFormat="0" applyBorder="0" applyAlignment="0" applyProtection="0"/>
    <xf numFmtId="0" fontId="14" fillId="44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72" fillId="25" borderId="0" applyNumberFormat="0" applyBorder="0" applyAlignment="0" applyProtection="0"/>
    <xf numFmtId="0" fontId="73" fillId="9" borderId="0" applyNumberFormat="0" applyBorder="0" applyAlignment="0" applyProtection="0"/>
    <xf numFmtId="0" fontId="73" fillId="12" borderId="0" applyNumberFormat="0" applyBorder="0" applyAlignment="0" applyProtection="0"/>
    <xf numFmtId="0" fontId="73" fillId="6" borderId="0" applyNumberFormat="0" applyBorder="0" applyAlignment="0" applyProtection="0"/>
    <xf numFmtId="0" fontId="73" fillId="12" borderId="0" applyNumberFormat="0" applyBorder="0" applyAlignment="0" applyProtection="0"/>
    <xf numFmtId="0" fontId="73" fillId="9" borderId="0" applyNumberFormat="0" applyBorder="0" applyAlignment="0" applyProtection="0"/>
    <xf numFmtId="0" fontId="73" fillId="14" borderId="0" applyNumberFormat="0" applyBorder="0" applyAlignment="0" applyProtection="0"/>
    <xf numFmtId="0" fontId="72" fillId="26" borderId="0" applyNumberFormat="0" applyBorder="0" applyAlignment="0" applyProtection="0"/>
    <xf numFmtId="0" fontId="73" fillId="14" borderId="0" applyNumberFormat="0" applyBorder="0" applyAlignment="0" applyProtection="0"/>
    <xf numFmtId="0" fontId="14" fillId="29" borderId="0" applyNumberFormat="0" applyBorder="0" applyAlignment="0" applyProtection="0"/>
    <xf numFmtId="0" fontId="72" fillId="10" borderId="0" applyNumberFormat="0" applyBorder="0" applyAlignment="0" applyProtection="0"/>
    <xf numFmtId="0" fontId="14" fillId="0" borderId="0"/>
    <xf numFmtId="0" fontId="14" fillId="0" borderId="0"/>
    <xf numFmtId="164" fontId="71" fillId="0" borderId="0" applyFont="0" applyFill="0" applyBorder="0" applyAlignment="0" applyProtection="0"/>
    <xf numFmtId="0" fontId="14" fillId="0" borderId="0"/>
    <xf numFmtId="0" fontId="14" fillId="44" borderId="0" applyNumberFormat="0" applyBorder="0" applyAlignment="0" applyProtection="0"/>
    <xf numFmtId="0" fontId="14" fillId="0" borderId="0"/>
    <xf numFmtId="0" fontId="73" fillId="14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14" fillId="0" borderId="0"/>
    <xf numFmtId="0" fontId="73" fillId="12" borderId="0" applyNumberFormat="0" applyBorder="0" applyAlignment="0" applyProtection="0"/>
    <xf numFmtId="0" fontId="72" fillId="10" borderId="0" applyNumberFormat="0" applyBorder="0" applyAlignment="0" applyProtection="0"/>
    <xf numFmtId="0" fontId="72" fillId="26" borderId="0" applyNumberFormat="0" applyBorder="0" applyAlignment="0" applyProtection="0"/>
    <xf numFmtId="0" fontId="14" fillId="55" borderId="0" applyNumberFormat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67" fillId="0" borderId="0"/>
    <xf numFmtId="0" fontId="175" fillId="0" borderId="0" applyNumberFormat="0" applyFill="0" applyBorder="0" applyAlignment="0" applyProtection="0">
      <alignment vertical="top"/>
      <protection locked="0"/>
    </xf>
    <xf numFmtId="0" fontId="73" fillId="22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72" fillId="26" borderId="0" applyNumberFormat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0" borderId="0"/>
    <xf numFmtId="0" fontId="67" fillId="0" borderId="0"/>
    <xf numFmtId="0" fontId="72" fillId="26" borderId="0" applyNumberFormat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72" fillId="25" borderId="0" applyNumberFormat="0" applyBorder="0" applyAlignment="0" applyProtection="0"/>
    <xf numFmtId="0" fontId="14" fillId="51" borderId="0" applyNumberFormat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72" fillId="26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9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26" borderId="0" applyNumberFormat="0" applyBorder="0" applyAlignment="0" applyProtection="0"/>
    <xf numFmtId="0" fontId="73" fillId="9" borderId="0" applyNumberFormat="0" applyBorder="0" applyAlignment="0" applyProtection="0"/>
    <xf numFmtId="0" fontId="73" fillId="22" borderId="0" applyNumberFormat="0" applyBorder="0" applyAlignment="0" applyProtection="0"/>
    <xf numFmtId="0" fontId="72" fillId="25" borderId="0" applyNumberFormat="0" applyBorder="0" applyAlignment="0" applyProtection="0"/>
    <xf numFmtId="0" fontId="14" fillId="58" borderId="0" applyNumberFormat="0" applyBorder="0" applyAlignment="0" applyProtection="0"/>
    <xf numFmtId="0" fontId="14" fillId="0" borderId="0"/>
    <xf numFmtId="0" fontId="14" fillId="54" borderId="0" applyNumberFormat="0" applyBorder="0" applyAlignment="0" applyProtection="0"/>
    <xf numFmtId="0" fontId="14" fillId="0" borderId="0"/>
    <xf numFmtId="0" fontId="72" fillId="9" borderId="0" applyNumberFormat="0" applyBorder="0" applyAlignment="0" applyProtection="0"/>
    <xf numFmtId="0" fontId="14" fillId="59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164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4" borderId="0" applyNumberFormat="0" applyBorder="0" applyAlignment="0" applyProtection="0"/>
    <xf numFmtId="0" fontId="14" fillId="41" borderId="0" applyNumberFormat="0" applyBorder="0" applyAlignment="0" applyProtection="0"/>
    <xf numFmtId="0" fontId="14" fillId="40" borderId="0" applyNumberFormat="0" applyBorder="0" applyAlignment="0" applyProtection="0"/>
    <xf numFmtId="0" fontId="14" fillId="30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72" fillId="26" borderId="0" applyNumberFormat="0" applyBorder="0" applyAlignment="0" applyProtection="0"/>
    <xf numFmtId="0" fontId="72" fillId="12" borderId="0" applyNumberFormat="0" applyBorder="0" applyAlignment="0" applyProtection="0"/>
    <xf numFmtId="0" fontId="14" fillId="51" borderId="0" applyNumberFormat="0" applyBorder="0" applyAlignment="0" applyProtection="0"/>
    <xf numFmtId="0" fontId="72" fillId="26" borderId="0" applyNumberFormat="0" applyBorder="0" applyAlignment="0" applyProtection="0"/>
    <xf numFmtId="0" fontId="73" fillId="6" borderId="0" applyNumberFormat="0" applyBorder="0" applyAlignment="0" applyProtection="0"/>
    <xf numFmtId="0" fontId="73" fillId="9" borderId="0" applyNumberFormat="0" applyBorder="0" applyAlignment="0" applyProtection="0"/>
    <xf numFmtId="43" fontId="14" fillId="0" borderId="0" applyFont="0" applyFill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14" fillId="48" borderId="0" applyNumberFormat="0" applyBorder="0" applyAlignment="0" applyProtection="0"/>
    <xf numFmtId="0" fontId="14" fillId="55" borderId="0" applyNumberFormat="0" applyBorder="0" applyAlignment="0" applyProtection="0"/>
    <xf numFmtId="0" fontId="14" fillId="59" borderId="0" applyNumberFormat="0" applyBorder="0" applyAlignment="0" applyProtection="0"/>
    <xf numFmtId="0" fontId="73" fillId="14" borderId="0" applyNumberFormat="0" applyBorder="0" applyAlignment="0" applyProtection="0"/>
    <xf numFmtId="0" fontId="73" fillId="9" borderId="0" applyNumberFormat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62" fillId="0" borderId="0" applyFont="0" applyFill="0" applyBorder="0" applyAlignment="0" applyProtection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3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44" borderId="0" applyNumberFormat="0" applyBorder="0" applyAlignment="0" applyProtection="0"/>
    <xf numFmtId="164" fontId="7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62" fillId="0" borderId="0" applyFont="0" applyFill="0" applyBorder="0" applyAlignment="0" applyProtection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3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7" borderId="0" applyNumberFormat="0" applyBorder="0" applyAlignment="0" applyProtection="0"/>
    <xf numFmtId="0" fontId="72" fillId="6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8" borderId="0" applyNumberFormat="0" applyBorder="0" applyAlignment="0" applyProtection="0"/>
    <xf numFmtId="0" fontId="73" fillId="16" borderId="0" applyNumberFormat="0" applyBorder="0" applyAlignment="0" applyProtection="0"/>
    <xf numFmtId="0" fontId="73" fillId="13" borderId="0" applyNumberFormat="0" applyBorder="0" applyAlignment="0" applyProtection="0"/>
    <xf numFmtId="0" fontId="72" fillId="11" borderId="0" applyNumberFormat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72" fillId="8" borderId="0" applyNumberFormat="0" applyBorder="0" applyAlignment="0" applyProtection="0"/>
    <xf numFmtId="0" fontId="72" fillId="5" borderId="0" applyNumberFormat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44" borderId="0" applyNumberFormat="0" applyBorder="0" applyAlignment="0" applyProtection="0"/>
    <xf numFmtId="164" fontId="71" fillId="0" borderId="0" applyFont="0" applyFill="0" applyBorder="0" applyAlignment="0" applyProtection="0"/>
    <xf numFmtId="0" fontId="72" fillId="7" borderId="0" applyNumberFormat="0" applyBorder="0" applyAlignment="0" applyProtection="0"/>
    <xf numFmtId="43" fontId="62" fillId="0" borderId="0" applyFont="0" applyFill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3" fillId="12" borderId="0" applyNumberFormat="0" applyBorder="0" applyAlignment="0" applyProtection="0"/>
    <xf numFmtId="0" fontId="176" fillId="0" borderId="0"/>
    <xf numFmtId="0" fontId="71" fillId="0" borderId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1" fillId="0" borderId="0"/>
    <xf numFmtId="0" fontId="67" fillId="0" borderId="0"/>
    <xf numFmtId="0" fontId="14" fillId="0" borderId="0"/>
    <xf numFmtId="0" fontId="92" fillId="0" borderId="0"/>
    <xf numFmtId="0" fontId="67" fillId="0" borderId="0"/>
    <xf numFmtId="0" fontId="140" fillId="0" borderId="0"/>
    <xf numFmtId="0" fontId="130" fillId="0" borderId="0"/>
    <xf numFmtId="0" fontId="72" fillId="5" borderId="0" applyNumberFormat="0" applyBorder="0" applyAlignment="0" applyProtection="0"/>
    <xf numFmtId="0" fontId="72" fillId="6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3" borderId="0" applyNumberFormat="0" applyBorder="0" applyAlignment="0" applyProtection="0"/>
    <xf numFmtId="0" fontId="72" fillId="8" borderId="0" applyNumberFormat="0" applyBorder="0" applyAlignment="0" applyProtection="0"/>
    <xf numFmtId="0" fontId="72" fillId="11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16" borderId="0" applyNumberFormat="0" applyBorder="0" applyAlignment="0" applyProtection="0"/>
    <xf numFmtId="0" fontId="73" fillId="22" borderId="0" applyNumberFormat="0" applyBorder="0" applyAlignment="0" applyProtection="0"/>
    <xf numFmtId="0" fontId="75" fillId="10" borderId="13" applyNumberFormat="0" applyAlignment="0" applyProtection="0"/>
    <xf numFmtId="0" fontId="76" fillId="23" borderId="14" applyNumberFormat="0" applyAlignment="0" applyProtection="0"/>
    <xf numFmtId="0" fontId="77" fillId="23" borderId="13" applyNumberFormat="0" applyAlignment="0" applyProtection="0"/>
    <xf numFmtId="0" fontId="78" fillId="0" borderId="15" applyNumberFormat="0" applyFill="0" applyAlignment="0" applyProtection="0"/>
    <xf numFmtId="0" fontId="79" fillId="0" borderId="16" applyNumberFormat="0" applyFill="0" applyAlignment="0" applyProtection="0"/>
    <xf numFmtId="0" fontId="80" fillId="0" borderId="17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18" applyNumberFormat="0" applyFill="0" applyAlignment="0" applyProtection="0"/>
    <xf numFmtId="0" fontId="83" fillId="0" borderId="0" applyNumberFormat="0" applyFill="0" applyBorder="0" applyAlignment="0" applyProtection="0"/>
    <xf numFmtId="0" fontId="84" fillId="25" borderId="0" applyNumberFormat="0" applyBorder="0" applyAlignment="0" applyProtection="0"/>
    <xf numFmtId="0" fontId="85" fillId="6" borderId="0" applyNumberFormat="0" applyBorder="0" applyAlignment="0" applyProtection="0"/>
    <xf numFmtId="0" fontId="87" fillId="0" borderId="21" applyNumberFormat="0" applyFill="0" applyAlignment="0" applyProtection="0"/>
    <xf numFmtId="0" fontId="89" fillId="7" borderId="0" applyNumberFormat="0" applyBorder="0" applyAlignment="0" applyProtection="0"/>
    <xf numFmtId="9" fontId="14" fillId="0" borderId="0" applyFont="0" applyFill="0" applyBorder="0" applyAlignment="0" applyProtection="0"/>
    <xf numFmtId="164" fontId="71" fillId="0" borderId="0" applyFont="0" applyFill="0" applyBorder="0" applyAlignment="0" applyProtection="0"/>
    <xf numFmtId="0" fontId="130" fillId="0" borderId="0"/>
    <xf numFmtId="164" fontId="62" fillId="0" borderId="0" applyFont="0" applyFill="0" applyBorder="0" applyAlignment="0" applyProtection="0"/>
    <xf numFmtId="0" fontId="14" fillId="0" borderId="0"/>
    <xf numFmtId="171" fontId="14" fillId="0" borderId="0" applyFont="0" applyFill="0" applyBorder="0" applyAlignment="0" applyProtection="0"/>
    <xf numFmtId="0" fontId="91" fillId="0" borderId="0"/>
    <xf numFmtId="43" fontId="62" fillId="0" borderId="0" applyFont="0" applyFill="0" applyBorder="0" applyAlignment="0" applyProtection="0"/>
    <xf numFmtId="0" fontId="95" fillId="0" borderId="0"/>
    <xf numFmtId="9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4" fillId="44" borderId="0" applyNumberFormat="0" applyBorder="0" applyAlignment="0" applyProtection="0"/>
    <xf numFmtId="0" fontId="70" fillId="0" borderId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14" fillId="44" borderId="0" applyNumberFormat="0" applyBorder="0" applyAlignment="0" applyProtection="0"/>
    <xf numFmtId="9" fontId="67" fillId="0" borderId="0" applyFont="0" applyFill="0" applyBorder="0" applyAlignment="0" applyProtection="0"/>
    <xf numFmtId="0" fontId="14" fillId="0" borderId="0"/>
    <xf numFmtId="0" fontId="14" fillId="44" borderId="0" applyNumberFormat="0" applyBorder="0" applyAlignment="0" applyProtection="0"/>
    <xf numFmtId="0" fontId="72" fillId="6" borderId="0" applyNumberFormat="0" applyBorder="0" applyAlignment="0" applyProtection="0"/>
    <xf numFmtId="0" fontId="14" fillId="44" borderId="0" applyNumberFormat="0" applyBorder="0" applyAlignment="0" applyProtection="0"/>
    <xf numFmtId="9" fontId="14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16" borderId="0" applyNumberFormat="0" applyBorder="0" applyAlignment="0" applyProtection="0"/>
    <xf numFmtId="0" fontId="73" fillId="22" borderId="0" applyNumberFormat="0" applyBorder="0" applyAlignment="0" applyProtection="0"/>
    <xf numFmtId="0" fontId="75" fillId="10" borderId="13" applyNumberFormat="0" applyAlignment="0" applyProtection="0"/>
    <xf numFmtId="0" fontId="76" fillId="23" borderId="14" applyNumberFormat="0" applyAlignment="0" applyProtection="0"/>
    <xf numFmtId="0" fontId="77" fillId="23" borderId="13" applyNumberFormat="0" applyAlignment="0" applyProtection="0"/>
    <xf numFmtId="0" fontId="78" fillId="0" borderId="15" applyNumberFormat="0" applyFill="0" applyAlignment="0" applyProtection="0"/>
    <xf numFmtId="0" fontId="79" fillId="0" borderId="16" applyNumberFormat="0" applyFill="0" applyAlignment="0" applyProtection="0"/>
    <xf numFmtId="0" fontId="80" fillId="0" borderId="17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18" applyNumberFormat="0" applyFill="0" applyAlignment="0" applyProtection="0"/>
    <xf numFmtId="0" fontId="83" fillId="0" borderId="0" applyNumberFormat="0" applyFill="0" applyBorder="0" applyAlignment="0" applyProtection="0"/>
    <xf numFmtId="0" fontId="84" fillId="25" borderId="0" applyNumberFormat="0" applyBorder="0" applyAlignment="0" applyProtection="0"/>
    <xf numFmtId="0" fontId="85" fillId="6" borderId="0" applyNumberFormat="0" applyBorder="0" applyAlignment="0" applyProtection="0"/>
    <xf numFmtId="0" fontId="87" fillId="0" borderId="21" applyNumberFormat="0" applyFill="0" applyAlignment="0" applyProtection="0"/>
    <xf numFmtId="0" fontId="89" fillId="7" borderId="0" applyNumberFormat="0" applyBorder="0" applyAlignment="0" applyProtection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94" fillId="0" borderId="0"/>
    <xf numFmtId="183" fontId="71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71" fillId="0" borderId="0" applyFont="0" applyFill="0" applyBorder="0" applyAlignment="0" applyProtection="0"/>
    <xf numFmtId="0" fontId="70" fillId="0" borderId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174" fillId="0" borderId="0"/>
    <xf numFmtId="171" fontId="71" fillId="0" borderId="0" applyFont="0" applyFill="0" applyBorder="0" applyAlignment="0" applyProtection="0"/>
    <xf numFmtId="0" fontId="93" fillId="0" borderId="0"/>
    <xf numFmtId="0" fontId="7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175" fillId="0" borderId="0" applyNumberFormat="0" applyFill="0" applyBorder="0" applyAlignment="0" applyProtection="0">
      <alignment vertical="top"/>
      <protection locked="0"/>
    </xf>
    <xf numFmtId="164" fontId="71" fillId="0" borderId="0" applyFont="0" applyFill="0" applyBorder="0" applyAlignment="0" applyProtection="0"/>
    <xf numFmtId="0" fontId="94" fillId="0" borderId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174" fontId="70" fillId="0" borderId="48" applyBorder="0">
      <protection hidden="1"/>
    </xf>
    <xf numFmtId="0" fontId="90" fillId="78" borderId="48" applyFont="0"/>
    <xf numFmtId="178" fontId="102" fillId="0" borderId="48" applyFill="0" applyBorder="0">
      <protection hidden="1"/>
    </xf>
    <xf numFmtId="0" fontId="14" fillId="0" borderId="0"/>
    <xf numFmtId="9" fontId="14" fillId="0" borderId="0" applyFont="0" applyFill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8" borderId="0" applyNumberFormat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38" borderId="30" applyNumberFormat="0" applyFont="0" applyAlignment="0" applyProtection="0"/>
    <xf numFmtId="0" fontId="14" fillId="0" borderId="0"/>
    <xf numFmtId="0" fontId="14" fillId="44" borderId="0" applyNumberFormat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30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67" fillId="0" borderId="0" applyFont="0" applyFill="0" applyBorder="0" applyAlignment="0" applyProtection="0"/>
    <xf numFmtId="0" fontId="14" fillId="0" borderId="0"/>
    <xf numFmtId="0" fontId="14" fillId="41" borderId="0" applyNumberFormat="0" applyBorder="0" applyAlignment="0" applyProtection="0"/>
    <xf numFmtId="176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0" borderId="0"/>
    <xf numFmtId="0" fontId="14" fillId="44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45" borderId="0" applyNumberFormat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38" borderId="30" applyNumberFormat="0" applyFont="0" applyAlignment="0" applyProtection="0"/>
    <xf numFmtId="0" fontId="14" fillId="30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30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6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40" borderId="0" applyNumberFormat="0" applyBorder="0" applyAlignment="0" applyProtection="0"/>
    <xf numFmtId="0" fontId="14" fillId="55" borderId="0" applyNumberFormat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43" fontId="62" fillId="0" borderId="0" applyFont="0" applyFill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14" fillId="54" borderId="0" applyNumberFormat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14" fillId="4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67" fillId="0" borderId="0" applyFont="0" applyFill="0" applyBorder="0" applyAlignment="0" applyProtection="0"/>
    <xf numFmtId="0" fontId="14" fillId="0" borderId="0"/>
    <xf numFmtId="0" fontId="14" fillId="58" borderId="0" applyNumberFormat="0" applyBorder="0" applyAlignment="0" applyProtection="0"/>
    <xf numFmtId="0" fontId="14" fillId="44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44" borderId="0" applyNumberFormat="0" applyBorder="0" applyAlignment="0" applyProtection="0"/>
    <xf numFmtId="0" fontId="14" fillId="0" borderId="0"/>
    <xf numFmtId="0" fontId="14" fillId="0" borderId="0"/>
    <xf numFmtId="0" fontId="14" fillId="55" borderId="0" applyNumberFormat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51" borderId="0" applyNumberFormat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8" borderId="0" applyNumberFormat="0" applyBorder="0" applyAlignment="0" applyProtection="0"/>
    <xf numFmtId="0" fontId="14" fillId="0" borderId="0"/>
    <xf numFmtId="0" fontId="14" fillId="54" borderId="0" applyNumberFormat="0" applyBorder="0" applyAlignment="0" applyProtection="0"/>
    <xf numFmtId="0" fontId="14" fillId="0" borderId="0"/>
    <xf numFmtId="0" fontId="14" fillId="59" borderId="0" applyNumberFormat="0" applyBorder="0" applyAlignment="0" applyProtection="0"/>
    <xf numFmtId="43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4" borderId="0" applyNumberFormat="0" applyBorder="0" applyAlignment="0" applyProtection="0"/>
    <xf numFmtId="0" fontId="14" fillId="41" borderId="0" applyNumberFormat="0" applyBorder="0" applyAlignment="0" applyProtection="0"/>
    <xf numFmtId="0" fontId="14" fillId="40" borderId="0" applyNumberFormat="0" applyBorder="0" applyAlignment="0" applyProtection="0"/>
    <xf numFmtId="0" fontId="14" fillId="30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55" borderId="0" applyNumberFormat="0" applyBorder="0" applyAlignment="0" applyProtection="0"/>
    <xf numFmtId="0" fontId="14" fillId="59" borderId="0" applyNumberFormat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62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4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43" fontId="62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44" borderId="0" applyNumberFormat="0" applyBorder="0" applyAlignment="0" applyProtection="0"/>
    <xf numFmtId="43" fontId="6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8" borderId="0" applyNumberFormat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43" fontId="67" fillId="0" borderId="0" applyFont="0" applyFill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9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38" borderId="30" applyNumberFormat="0" applyFont="0" applyAlignment="0" applyProtection="0"/>
    <xf numFmtId="0" fontId="14" fillId="0" borderId="0"/>
    <xf numFmtId="0" fontId="14" fillId="44" borderId="0" applyNumberFormat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30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67" fillId="0" borderId="0" applyFont="0" applyFill="0" applyBorder="0" applyAlignment="0" applyProtection="0"/>
    <xf numFmtId="0" fontId="14" fillId="0" borderId="0"/>
    <xf numFmtId="0" fontId="14" fillId="41" borderId="0" applyNumberFormat="0" applyBorder="0" applyAlignment="0" applyProtection="0"/>
    <xf numFmtId="176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0" borderId="0"/>
    <xf numFmtId="0" fontId="14" fillId="44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45" borderId="0" applyNumberFormat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38" borderId="30" applyNumberFormat="0" applyFont="0" applyAlignment="0" applyProtection="0"/>
    <xf numFmtId="0" fontId="14" fillId="30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30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6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40" borderId="0" applyNumberFormat="0" applyBorder="0" applyAlignment="0" applyProtection="0"/>
    <xf numFmtId="0" fontId="14" fillId="55" borderId="0" applyNumberFormat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43" fontId="62" fillId="0" borderId="0" applyFont="0" applyFill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14" fillId="54" borderId="0" applyNumberFormat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14" fillId="4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67" fillId="0" borderId="0" applyFont="0" applyFill="0" applyBorder="0" applyAlignment="0" applyProtection="0"/>
    <xf numFmtId="0" fontId="14" fillId="0" borderId="0"/>
    <xf numFmtId="0" fontId="14" fillId="58" borderId="0" applyNumberFormat="0" applyBorder="0" applyAlignment="0" applyProtection="0"/>
    <xf numFmtId="0" fontId="14" fillId="44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44" borderId="0" applyNumberFormat="0" applyBorder="0" applyAlignment="0" applyProtection="0"/>
    <xf numFmtId="0" fontId="14" fillId="0" borderId="0"/>
    <xf numFmtId="0" fontId="14" fillId="0" borderId="0"/>
    <xf numFmtId="0" fontId="14" fillId="55" borderId="0" applyNumberFormat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51" borderId="0" applyNumberFormat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8" borderId="0" applyNumberFormat="0" applyBorder="0" applyAlignment="0" applyProtection="0"/>
    <xf numFmtId="0" fontId="14" fillId="0" borderId="0"/>
    <xf numFmtId="0" fontId="14" fillId="54" borderId="0" applyNumberFormat="0" applyBorder="0" applyAlignment="0" applyProtection="0"/>
    <xf numFmtId="0" fontId="14" fillId="0" borderId="0"/>
    <xf numFmtId="0" fontId="14" fillId="59" borderId="0" applyNumberFormat="0" applyBorder="0" applyAlignment="0" applyProtection="0"/>
    <xf numFmtId="43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4" borderId="0" applyNumberFormat="0" applyBorder="0" applyAlignment="0" applyProtection="0"/>
    <xf numFmtId="0" fontId="14" fillId="41" borderId="0" applyNumberFormat="0" applyBorder="0" applyAlignment="0" applyProtection="0"/>
    <xf numFmtId="0" fontId="14" fillId="40" borderId="0" applyNumberFormat="0" applyBorder="0" applyAlignment="0" applyProtection="0"/>
    <xf numFmtId="0" fontId="14" fillId="30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55" borderId="0" applyNumberFormat="0" applyBorder="0" applyAlignment="0" applyProtection="0"/>
    <xf numFmtId="0" fontId="14" fillId="59" borderId="0" applyNumberFormat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62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4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43" fontId="62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44" borderId="0" applyNumberFormat="0" applyBorder="0" applyAlignment="0" applyProtection="0"/>
    <xf numFmtId="43" fontId="6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71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0" borderId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9" fontId="14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8" borderId="0" applyNumberFormat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38" borderId="30" applyNumberFormat="0" applyFont="0" applyAlignment="0" applyProtection="0"/>
    <xf numFmtId="0" fontId="14" fillId="0" borderId="0"/>
    <xf numFmtId="0" fontId="14" fillId="44" borderId="0" applyNumberFormat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30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67" fillId="0" borderId="0" applyFont="0" applyFill="0" applyBorder="0" applyAlignment="0" applyProtection="0"/>
    <xf numFmtId="0" fontId="14" fillId="0" borderId="0"/>
    <xf numFmtId="0" fontId="14" fillId="41" borderId="0" applyNumberFormat="0" applyBorder="0" applyAlignment="0" applyProtection="0"/>
    <xf numFmtId="176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0" borderId="0"/>
    <xf numFmtId="0" fontId="14" fillId="44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45" borderId="0" applyNumberFormat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38" borderId="30" applyNumberFormat="0" applyFont="0" applyAlignment="0" applyProtection="0"/>
    <xf numFmtId="0" fontId="14" fillId="30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30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6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40" borderId="0" applyNumberFormat="0" applyBorder="0" applyAlignment="0" applyProtection="0"/>
    <xf numFmtId="0" fontId="14" fillId="55" borderId="0" applyNumberFormat="0" applyBorder="0" applyAlignment="0" applyProtection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51" borderId="0" applyNumberFormat="0" applyBorder="0" applyAlignment="0" applyProtection="0"/>
    <xf numFmtId="0" fontId="14" fillId="54" borderId="0" applyNumberFormat="0" applyBorder="0" applyAlignment="0" applyProtection="0"/>
    <xf numFmtId="43" fontId="62" fillId="0" borderId="0" applyFont="0" applyFill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14" fillId="54" borderId="0" applyNumberFormat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14" fillId="4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67" fillId="0" borderId="0" applyFont="0" applyFill="0" applyBorder="0" applyAlignment="0" applyProtection="0"/>
    <xf numFmtId="0" fontId="14" fillId="0" borderId="0"/>
    <xf numFmtId="0" fontId="14" fillId="58" borderId="0" applyNumberFormat="0" applyBorder="0" applyAlignment="0" applyProtection="0"/>
    <xf numFmtId="0" fontId="14" fillId="44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44" borderId="0" applyNumberFormat="0" applyBorder="0" applyAlignment="0" applyProtection="0"/>
    <xf numFmtId="0" fontId="14" fillId="0" borderId="0"/>
    <xf numFmtId="0" fontId="14" fillId="0" borderId="0"/>
    <xf numFmtId="0" fontId="14" fillId="55" borderId="0" applyNumberFormat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51" borderId="0" applyNumberFormat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8" borderId="0" applyNumberFormat="0" applyBorder="0" applyAlignment="0" applyProtection="0"/>
    <xf numFmtId="0" fontId="14" fillId="0" borderId="0"/>
    <xf numFmtId="0" fontId="14" fillId="54" borderId="0" applyNumberFormat="0" applyBorder="0" applyAlignment="0" applyProtection="0"/>
    <xf numFmtId="0" fontId="14" fillId="0" borderId="0"/>
    <xf numFmtId="0" fontId="14" fillId="59" borderId="0" applyNumberFormat="0" applyBorder="0" applyAlignment="0" applyProtection="0"/>
    <xf numFmtId="43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45" borderId="0" applyNumberFormat="0" applyBorder="0" applyAlignment="0" applyProtection="0"/>
    <xf numFmtId="0" fontId="14" fillId="44" borderId="0" applyNumberFormat="0" applyBorder="0" applyAlignment="0" applyProtection="0"/>
    <xf numFmtId="0" fontId="14" fillId="41" borderId="0" applyNumberFormat="0" applyBorder="0" applyAlignment="0" applyProtection="0"/>
    <xf numFmtId="0" fontId="14" fillId="40" borderId="0" applyNumberFormat="0" applyBorder="0" applyAlignment="0" applyProtection="0"/>
    <xf numFmtId="0" fontId="14" fillId="30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29" borderId="0" applyNumberFormat="0" applyBorder="0" applyAlignment="0" applyProtection="0"/>
    <xf numFmtId="0" fontId="14" fillId="51" borderId="0" applyNumberFormat="0" applyBorder="0" applyAlignment="0" applyProtection="0"/>
    <xf numFmtId="43" fontId="14" fillId="0" borderId="0" applyFont="0" applyFill="0" applyBorder="0" applyAlignment="0" applyProtection="0"/>
    <xf numFmtId="0" fontId="14" fillId="48" borderId="0" applyNumberFormat="0" applyBorder="0" applyAlignment="0" applyProtection="0"/>
    <xf numFmtId="0" fontId="14" fillId="55" borderId="0" applyNumberFormat="0" applyBorder="0" applyAlignment="0" applyProtection="0"/>
    <xf numFmtId="0" fontId="14" fillId="59" borderId="0" applyNumberFormat="0" applyBorder="0" applyAlignment="0" applyProtection="0"/>
    <xf numFmtId="43" fontId="14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51" borderId="0" applyNumberFormat="0" applyBorder="0" applyAlignment="0" applyProtection="0"/>
    <xf numFmtId="43" fontId="62" fillId="0" borderId="0" applyFont="0" applyFill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4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43" fontId="62" fillId="0" borderId="0" applyFont="0" applyFill="0" applyBorder="0" applyAlignment="0" applyProtection="0"/>
    <xf numFmtId="0" fontId="14" fillId="44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44" borderId="0" applyNumberFormat="0" applyBorder="0" applyAlignment="0" applyProtection="0"/>
    <xf numFmtId="43" fontId="6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62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94" fillId="0" borderId="0"/>
    <xf numFmtId="0" fontId="72" fillId="6" borderId="0" applyNumberFormat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" fontId="133" fillId="21" borderId="32" applyNumberFormat="0" applyProtection="0">
      <alignment horizontal="right" vertical="center"/>
    </xf>
    <xf numFmtId="0" fontId="76" fillId="61" borderId="14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4" fontId="131" fillId="25" borderId="32" applyNumberFormat="0" applyProtection="0">
      <alignment vertical="center"/>
    </xf>
    <xf numFmtId="4" fontId="132" fillId="62" borderId="32" applyNumberFormat="0" applyProtection="0">
      <alignment vertical="center"/>
    </xf>
    <xf numFmtId="4" fontId="131" fillId="62" borderId="32" applyNumberFormat="0" applyProtection="0">
      <alignment horizontal="left" vertical="center" indent="1"/>
    </xf>
    <xf numFmtId="0" fontId="131" fillId="62" borderId="32" applyNumberFormat="0" applyProtection="0">
      <alignment horizontal="left" vertical="top" indent="1"/>
    </xf>
    <xf numFmtId="4" fontId="133" fillId="6" borderId="32" applyNumberFormat="0" applyProtection="0">
      <alignment horizontal="right" vertical="center"/>
    </xf>
    <xf numFmtId="4" fontId="133" fillId="12" borderId="32" applyNumberFormat="0" applyProtection="0">
      <alignment horizontal="right" vertical="center"/>
    </xf>
    <xf numFmtId="4" fontId="133" fillId="20" borderId="32" applyNumberFormat="0" applyProtection="0">
      <alignment horizontal="right" vertical="center"/>
    </xf>
    <xf numFmtId="4" fontId="133" fillId="14" borderId="32" applyNumberFormat="0" applyProtection="0">
      <alignment horizontal="right" vertical="center"/>
    </xf>
    <xf numFmtId="4" fontId="133" fillId="18" borderId="32" applyNumberFormat="0" applyProtection="0">
      <alignment horizontal="right" vertical="center"/>
    </xf>
    <xf numFmtId="4" fontId="133" fillId="22" borderId="32" applyNumberFormat="0" applyProtection="0">
      <alignment horizontal="right" vertical="center"/>
    </xf>
    <xf numFmtId="4" fontId="133" fillId="21" borderId="32" applyNumberFormat="0" applyProtection="0">
      <alignment horizontal="right" vertical="center"/>
    </xf>
    <xf numFmtId="4" fontId="133" fillId="64" borderId="32" applyNumberFormat="0" applyProtection="0">
      <alignment horizontal="right" vertical="center"/>
    </xf>
    <xf numFmtId="4" fontId="133" fillId="13" borderId="32" applyNumberFormat="0" applyProtection="0">
      <alignment horizontal="right" vertical="center"/>
    </xf>
    <xf numFmtId="0" fontId="76" fillId="61" borderId="14" applyNumberFormat="0" applyAlignment="0" applyProtection="0"/>
    <xf numFmtId="4" fontId="133" fillId="68" borderId="32" applyNumberFormat="0" applyProtection="0">
      <alignment horizontal="right" vertical="center"/>
    </xf>
    <xf numFmtId="0" fontId="67" fillId="67" borderId="32" applyNumberFormat="0" applyProtection="0">
      <alignment horizontal="left" vertical="center" indent="1"/>
    </xf>
    <xf numFmtId="0" fontId="67" fillId="67" borderId="32" applyNumberFormat="0" applyProtection="0">
      <alignment horizontal="left" vertical="top" indent="1"/>
    </xf>
    <xf numFmtId="0" fontId="67" fillId="63" borderId="32" applyNumberFormat="0" applyProtection="0">
      <alignment horizontal="left" vertical="center" indent="1"/>
    </xf>
    <xf numFmtId="0" fontId="67" fillId="63" borderId="32" applyNumberFormat="0" applyProtection="0">
      <alignment horizontal="left" vertical="top" indent="1"/>
    </xf>
    <xf numFmtId="0" fontId="67" fillId="69" borderId="32" applyNumberFormat="0" applyProtection="0">
      <alignment horizontal="left" vertical="center" indent="1"/>
    </xf>
    <xf numFmtId="0" fontId="67" fillId="69" borderId="32" applyNumberFormat="0" applyProtection="0">
      <alignment horizontal="left" vertical="top" indent="1"/>
    </xf>
    <xf numFmtId="0" fontId="67" fillId="70" borderId="32" applyNumberFormat="0" applyProtection="0">
      <alignment horizontal="left" vertical="center" indent="1"/>
    </xf>
    <xf numFmtId="0" fontId="67" fillId="70" borderId="32" applyNumberFormat="0" applyProtection="0">
      <alignment horizontal="left" vertical="top" indent="1"/>
    </xf>
    <xf numFmtId="4" fontId="133" fillId="71" borderId="32" applyNumberFormat="0" applyProtection="0">
      <alignment vertical="center"/>
    </xf>
    <xf numFmtId="4" fontId="136" fillId="71" borderId="32" applyNumberFormat="0" applyProtection="0">
      <alignment vertical="center"/>
    </xf>
    <xf numFmtId="4" fontId="133" fillId="71" borderId="32" applyNumberFormat="0" applyProtection="0">
      <alignment horizontal="left" vertical="center" indent="1"/>
    </xf>
    <xf numFmtId="0" fontId="133" fillId="71" borderId="32" applyNumberFormat="0" applyProtection="0">
      <alignment horizontal="left" vertical="top" indent="1"/>
    </xf>
    <xf numFmtId="4" fontId="133" fillId="66" borderId="32" applyNumberFormat="0" applyProtection="0">
      <alignment horizontal="right" vertical="center"/>
    </xf>
    <xf numFmtId="4" fontId="136" fillId="66" borderId="32" applyNumberFormat="0" applyProtection="0">
      <alignment horizontal="right" vertical="center"/>
    </xf>
    <xf numFmtId="4" fontId="133" fillId="68" borderId="32" applyNumberFormat="0" applyProtection="0">
      <alignment horizontal="left" vertical="center" indent="1"/>
    </xf>
    <xf numFmtId="0" fontId="133" fillId="63" borderId="32" applyNumberFormat="0" applyProtection="0">
      <alignment horizontal="left" vertical="top" indent="1"/>
    </xf>
    <xf numFmtId="4" fontId="138" fillId="66" borderId="32" applyNumberFormat="0" applyProtection="0">
      <alignment horizontal="right" vertical="center"/>
    </xf>
    <xf numFmtId="0" fontId="75" fillId="25" borderId="13" applyNumberFormat="0" applyAlignment="0" applyProtection="0"/>
    <xf numFmtId="0" fontId="81" fillId="0" borderId="18" applyNumberFormat="0" applyFill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75" fillId="25" borderId="13" applyNumberFormat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75" fillId="25" borderId="13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81" fillId="0" borderId="37" applyNumberFormat="0" applyFill="0" applyAlignment="0" applyProtection="0"/>
    <xf numFmtId="0" fontId="71" fillId="26" borderId="20" applyNumberFormat="0" applyFont="0" applyAlignment="0" applyProtection="0"/>
    <xf numFmtId="0" fontId="75" fillId="10" borderId="13" applyNumberFormat="0" applyAlignment="0" applyProtection="0"/>
    <xf numFmtId="0" fontId="75" fillId="25" borderId="13" applyNumberFormat="0" applyAlignment="0" applyProtection="0"/>
    <xf numFmtId="0" fontId="77" fillId="23" borderId="13" applyNumberFormat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75" fillId="25" borderId="13" applyNumberFormat="0" applyAlignment="0" applyProtection="0"/>
    <xf numFmtId="0" fontId="141" fillId="61" borderId="13" applyNumberFormat="0" applyAlignment="0" applyProtection="0"/>
    <xf numFmtId="0" fontId="76" fillId="23" borderId="14" applyNumberFormat="0" applyAlignment="0" applyProtection="0"/>
    <xf numFmtId="0" fontId="71" fillId="26" borderId="20" applyNumberFormat="0" applyFont="0" applyAlignment="0" applyProtection="0"/>
    <xf numFmtId="0" fontId="141" fillId="61" borderId="13" applyNumberFormat="0" applyAlignment="0" applyProtection="0"/>
    <xf numFmtId="0" fontId="81" fillId="0" borderId="37" applyNumberFormat="0" applyFill="0" applyAlignment="0" applyProtection="0"/>
    <xf numFmtId="0" fontId="76" fillId="23" borderId="14" applyNumberFormat="0" applyAlignment="0" applyProtection="0"/>
    <xf numFmtId="0" fontId="76" fillId="61" borderId="14" applyNumberFormat="0" applyAlignment="0" applyProtection="0"/>
    <xf numFmtId="0" fontId="81" fillId="0" borderId="37" applyNumberFormat="0" applyFill="0" applyAlignment="0" applyProtection="0"/>
    <xf numFmtId="0" fontId="71" fillId="26" borderId="20" applyNumberFormat="0" applyFont="0" applyAlignment="0" applyProtection="0"/>
    <xf numFmtId="0" fontId="75" fillId="25" borderId="13" applyNumberFormat="0" applyAlignment="0" applyProtection="0"/>
    <xf numFmtId="0" fontId="76" fillId="61" borderId="14" applyNumberFormat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75" fillId="10" borderId="13" applyNumberFormat="0" applyAlignment="0" applyProtection="0"/>
    <xf numFmtId="0" fontId="75" fillId="25" borderId="13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67" fillId="67" borderId="32" applyNumberFormat="0" applyProtection="0">
      <alignment horizontal="left" vertical="top" indent="1"/>
    </xf>
    <xf numFmtId="4" fontId="133" fillId="68" borderId="32" applyNumberFormat="0" applyProtection="0">
      <alignment horizontal="right" vertical="center"/>
    </xf>
    <xf numFmtId="0" fontId="81" fillId="0" borderId="37" applyNumberFormat="0" applyFill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174" fontId="70" fillId="0" borderId="48" applyBorder="0">
      <protection hidden="1"/>
    </xf>
    <xf numFmtId="0" fontId="77" fillId="23" borderId="13" applyNumberFormat="0" applyAlignment="0" applyProtection="0"/>
    <xf numFmtId="0" fontId="76" fillId="61" borderId="14" applyNumberFormat="0" applyAlignment="0" applyProtection="0"/>
    <xf numFmtId="0" fontId="81" fillId="0" borderId="37" applyNumberFormat="0" applyFill="0" applyAlignment="0" applyProtection="0"/>
    <xf numFmtId="0" fontId="76" fillId="23" borderId="14" applyNumberFormat="0" applyAlignment="0" applyProtection="0"/>
    <xf numFmtId="0" fontId="141" fillId="61" borderId="13" applyNumberFormat="0" applyAlignment="0" applyProtection="0"/>
    <xf numFmtId="0" fontId="75" fillId="10" borderId="13" applyNumberFormat="0" applyAlignment="0" applyProtection="0"/>
    <xf numFmtId="0" fontId="81" fillId="0" borderId="18" applyNumberFormat="0" applyFill="0" applyAlignment="0" applyProtection="0"/>
    <xf numFmtId="0" fontId="81" fillId="0" borderId="37" applyNumberFormat="0" applyFill="0" applyAlignment="0" applyProtection="0"/>
    <xf numFmtId="0" fontId="141" fillId="61" borderId="13" applyNumberFormat="0" applyAlignment="0" applyProtection="0"/>
    <xf numFmtId="0" fontId="76" fillId="23" borderId="14" applyNumberFormat="0" applyAlignment="0" applyProtection="0"/>
    <xf numFmtId="0" fontId="77" fillId="23" borderId="13" applyNumberFormat="0" applyAlignment="0" applyProtection="0"/>
    <xf numFmtId="0" fontId="141" fillId="61" borderId="13" applyNumberFormat="0" applyAlignment="0" applyProtection="0"/>
    <xf numFmtId="0" fontId="81" fillId="0" borderId="37" applyNumberFormat="0" applyFill="0" applyAlignment="0" applyProtection="0"/>
    <xf numFmtId="0" fontId="81" fillId="0" borderId="18" applyNumberFormat="0" applyFill="0" applyAlignment="0" applyProtection="0"/>
    <xf numFmtId="178" fontId="102" fillId="0" borderId="48" applyFill="0" applyBorder="0">
      <protection hidden="1"/>
    </xf>
    <xf numFmtId="0" fontId="75" fillId="25" borderId="13" applyNumberFormat="0" applyAlignment="0" applyProtection="0"/>
    <xf numFmtId="0" fontId="71" fillId="26" borderId="20" applyNumberFormat="0" applyFont="0" applyAlignment="0" applyProtection="0"/>
    <xf numFmtId="0" fontId="90" fillId="78" borderId="48" applyFont="0"/>
    <xf numFmtId="0" fontId="76" fillId="61" borderId="14" applyNumberFormat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141" fillId="61" borderId="13" applyNumberFormat="0" applyAlignment="0" applyProtection="0"/>
    <xf numFmtId="0" fontId="76" fillId="61" borderId="14" applyNumberFormat="0" applyAlignment="0" applyProtection="0"/>
    <xf numFmtId="0" fontId="67" fillId="69" borderId="32" applyNumberFormat="0" applyProtection="0">
      <alignment horizontal="left" vertical="top" indent="1"/>
    </xf>
    <xf numFmtId="0" fontId="81" fillId="0" borderId="37" applyNumberFormat="0" applyFill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71" fillId="26" borderId="20" applyNumberFormat="0" applyFont="0" applyAlignment="0" applyProtection="0"/>
    <xf numFmtId="0" fontId="67" fillId="67" borderId="32" applyNumberFormat="0" applyProtection="0">
      <alignment horizontal="left" vertical="center" indent="1"/>
    </xf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81" fillId="0" borderId="18" applyNumberFormat="0" applyFill="0" applyAlignment="0" applyProtection="0"/>
    <xf numFmtId="0" fontId="130" fillId="26" borderId="20" applyNumberFormat="0" applyFont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4" fontId="133" fillId="68" borderId="32" applyNumberFormat="0" applyProtection="0">
      <alignment horizontal="left" vertical="center" indent="1"/>
    </xf>
    <xf numFmtId="0" fontId="141" fillId="61" borderId="13" applyNumberFormat="0" applyAlignment="0" applyProtection="0"/>
    <xf numFmtId="0" fontId="81" fillId="0" borderId="37" applyNumberFormat="0" applyFill="0" applyAlignment="0" applyProtection="0"/>
    <xf numFmtId="0" fontId="71" fillId="26" borderId="20" applyNumberFormat="0" applyFont="0" applyAlignment="0" applyProtection="0"/>
    <xf numFmtId="0" fontId="77" fillId="23" borderId="13" applyNumberFormat="0" applyAlignment="0" applyProtection="0"/>
    <xf numFmtId="0" fontId="81" fillId="0" borderId="37" applyNumberFormat="0" applyFill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141" fillId="61" borderId="13" applyNumberFormat="0" applyAlignment="0" applyProtection="0"/>
    <xf numFmtId="0" fontId="75" fillId="25" borderId="13" applyNumberFormat="0" applyAlignment="0" applyProtection="0"/>
    <xf numFmtId="0" fontId="76" fillId="61" borderId="14" applyNumberFormat="0" applyAlignment="0" applyProtection="0"/>
    <xf numFmtId="0" fontId="75" fillId="10" borderId="13" applyNumberFormat="0" applyAlignment="0" applyProtection="0"/>
    <xf numFmtId="0" fontId="76" fillId="61" borderId="14" applyNumberFormat="0" applyAlignment="0" applyProtection="0"/>
    <xf numFmtId="0" fontId="130" fillId="26" borderId="20" applyNumberFormat="0" applyFont="0" applyAlignment="0" applyProtection="0"/>
    <xf numFmtId="0" fontId="133" fillId="63" borderId="32" applyNumberFormat="0" applyProtection="0">
      <alignment horizontal="left" vertical="top" indent="1"/>
    </xf>
    <xf numFmtId="4" fontId="133" fillId="20" borderId="32" applyNumberFormat="0" applyProtection="0">
      <alignment horizontal="right" vertical="center"/>
    </xf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130" fillId="26" borderId="20" applyNumberFormat="0" applyFont="0" applyAlignment="0" applyProtection="0"/>
    <xf numFmtId="0" fontId="71" fillId="26" borderId="20" applyNumberFormat="0" applyFont="0" applyAlignment="0" applyProtection="0"/>
    <xf numFmtId="0" fontId="130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140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130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67" fillId="63" borderId="32" applyNumberFormat="0" applyProtection="0">
      <alignment horizontal="left" vertical="center" indent="1"/>
    </xf>
    <xf numFmtId="0" fontId="76" fillId="61" borderId="14" applyNumberFormat="0" applyAlignment="0" applyProtection="0"/>
    <xf numFmtId="0" fontId="141" fillId="61" borderId="13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71" fillId="26" borderId="20" applyNumberFormat="0" applyFont="0" applyAlignment="0" applyProtection="0"/>
    <xf numFmtId="4" fontId="133" fillId="71" borderId="32" applyNumberFormat="0" applyProtection="0">
      <alignment vertical="center"/>
    </xf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4" fontId="133" fillId="64" borderId="32" applyNumberFormat="0" applyProtection="0">
      <alignment horizontal="right" vertical="center"/>
    </xf>
    <xf numFmtId="0" fontId="141" fillId="61" borderId="13" applyNumberForma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81" fillId="0" borderId="18" applyNumberFormat="0" applyFill="0" applyAlignment="0" applyProtection="0"/>
    <xf numFmtId="0" fontId="141" fillId="61" borderId="13" applyNumberFormat="0" applyAlignment="0" applyProtection="0"/>
    <xf numFmtId="0" fontId="75" fillId="25" borderId="13" applyNumberFormat="0" applyAlignment="0" applyProtection="0"/>
    <xf numFmtId="4" fontId="132" fillId="62" borderId="32" applyNumberFormat="0" applyProtection="0">
      <alignment vertical="center"/>
    </xf>
    <xf numFmtId="4" fontId="133" fillId="68" borderId="32" applyNumberFormat="0" applyProtection="0">
      <alignment horizontal="left" vertical="center" indent="1"/>
    </xf>
    <xf numFmtId="0" fontId="67" fillId="67" borderId="32" applyNumberFormat="0" applyProtection="0">
      <alignment horizontal="left" vertical="top" indent="1"/>
    </xf>
    <xf numFmtId="0" fontId="76" fillId="61" borderId="14" applyNumberFormat="0" applyAlignment="0" applyProtection="0"/>
    <xf numFmtId="0" fontId="130" fillId="26" borderId="20" applyNumberFormat="0" applyFont="0" applyAlignment="0" applyProtection="0"/>
    <xf numFmtId="0" fontId="75" fillId="25" borderId="13" applyNumberFormat="0" applyAlignment="0" applyProtection="0"/>
    <xf numFmtId="4" fontId="131" fillId="25" borderId="32" applyNumberFormat="0" applyProtection="0">
      <alignment vertical="center"/>
    </xf>
    <xf numFmtId="0" fontId="81" fillId="0" borderId="18" applyNumberFormat="0" applyFill="0" applyAlignment="0" applyProtection="0"/>
    <xf numFmtId="0" fontId="81" fillId="0" borderId="37" applyNumberFormat="0" applyFill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77" fillId="23" borderId="13" applyNumberFormat="0" applyAlignment="0" applyProtection="0"/>
    <xf numFmtId="4" fontId="133" fillId="6" borderId="32" applyNumberFormat="0" applyProtection="0">
      <alignment horizontal="right" vertical="center"/>
    </xf>
    <xf numFmtId="0" fontId="75" fillId="25" borderId="13" applyNumberFormat="0" applyAlignment="0" applyProtection="0"/>
    <xf numFmtId="0" fontId="76" fillId="23" borderId="14" applyNumberFormat="0" applyAlignment="0" applyProtection="0"/>
    <xf numFmtId="0" fontId="76" fillId="61" borderId="14" applyNumberFormat="0" applyAlignment="0" applyProtection="0"/>
    <xf numFmtId="4" fontId="133" fillId="71" borderId="32" applyNumberFormat="0" applyProtection="0">
      <alignment horizontal="left" vertical="center" indent="1"/>
    </xf>
    <xf numFmtId="0" fontId="71" fillId="26" borderId="20" applyNumberFormat="0" applyFont="0" applyAlignment="0" applyProtection="0"/>
    <xf numFmtId="0" fontId="77" fillId="23" borderId="13" applyNumberFormat="0" applyAlignment="0" applyProtection="0"/>
    <xf numFmtId="0" fontId="76" fillId="61" borderId="14" applyNumberFormat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75" fillId="10" borderId="13" applyNumberFormat="0" applyAlignment="0" applyProtection="0"/>
    <xf numFmtId="0" fontId="76" fillId="23" borderId="14" applyNumberFormat="0" applyAlignment="0" applyProtection="0"/>
    <xf numFmtId="0" fontId="81" fillId="0" borderId="18" applyNumberFormat="0" applyFill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75" fillId="10" borderId="13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75" fillId="10" borderId="13" applyNumberFormat="0" applyAlignment="0" applyProtection="0"/>
    <xf numFmtId="0" fontId="71" fillId="26" borderId="20" applyNumberFormat="0" applyFon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71" fillId="26" borderId="20" applyNumberFormat="0" applyFont="0" applyAlignment="0" applyProtection="0"/>
    <xf numFmtId="0" fontId="141" fillId="61" borderId="13" applyNumberFormat="0" applyAlignment="0" applyProtection="0"/>
    <xf numFmtId="0" fontId="75" fillId="25" borderId="13" applyNumberFormat="0" applyAlignment="0" applyProtection="0"/>
    <xf numFmtId="0" fontId="71" fillId="26" borderId="20" applyNumberFormat="0" applyFont="0" applyAlignment="0" applyProtection="0"/>
    <xf numFmtId="0" fontId="130" fillId="26" borderId="20" applyNumberFormat="0" applyFont="0" applyAlignment="0" applyProtection="0"/>
    <xf numFmtId="0" fontId="141" fillId="61" borderId="13" applyNumberForma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4" fontId="131" fillId="25" borderId="32" applyNumberFormat="0" applyProtection="0">
      <alignment vertical="center"/>
    </xf>
    <xf numFmtId="0" fontId="77" fillId="23" borderId="13" applyNumberFormat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71" fillId="26" borderId="20" applyNumberFormat="0" applyFont="0" applyAlignment="0" applyProtection="0"/>
    <xf numFmtId="0" fontId="75" fillId="10" borderId="13" applyNumberFormat="0" applyAlignment="0" applyProtection="0"/>
    <xf numFmtId="0" fontId="76" fillId="23" borderId="14" applyNumberForma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141" fillId="61" borderId="13" applyNumberFormat="0" applyAlignment="0" applyProtection="0"/>
    <xf numFmtId="0" fontId="75" fillId="25" borderId="13" applyNumberFormat="0" applyAlignment="0" applyProtection="0"/>
    <xf numFmtId="0" fontId="130" fillId="26" borderId="20" applyNumberFormat="0" applyFont="0" applyAlignment="0" applyProtection="0"/>
    <xf numFmtId="0" fontId="76" fillId="61" borderId="14" applyNumberFormat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81" fillId="0" borderId="37" applyNumberFormat="0" applyFill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71" fillId="26" borderId="20" applyNumberFormat="0" applyFont="0" applyAlignment="0" applyProtection="0"/>
    <xf numFmtId="0" fontId="75" fillId="25" borderId="13" applyNumberFormat="0" applyAlignment="0" applyProtection="0"/>
    <xf numFmtId="0" fontId="67" fillId="69" borderId="32" applyNumberFormat="0" applyProtection="0">
      <alignment horizontal="left" vertical="top" indent="1"/>
    </xf>
    <xf numFmtId="0" fontId="81" fillId="0" borderId="18" applyNumberFormat="0" applyFill="0" applyAlignment="0" applyProtection="0"/>
    <xf numFmtId="0" fontId="81" fillId="0" borderId="37" applyNumberFormat="0" applyFill="0" applyAlignment="0" applyProtection="0"/>
    <xf numFmtId="0" fontId="75" fillId="10" borderId="13" applyNumberFormat="0" applyAlignment="0" applyProtection="0"/>
    <xf numFmtId="0" fontId="141" fillId="61" borderId="13" applyNumberFormat="0" applyAlignment="0" applyProtection="0"/>
    <xf numFmtId="0" fontId="76" fillId="23" borderId="14" applyNumberFormat="0" applyAlignment="0" applyProtection="0"/>
    <xf numFmtId="0" fontId="75" fillId="10" borderId="13" applyNumberFormat="0" applyAlignment="0" applyProtection="0"/>
    <xf numFmtId="0" fontId="81" fillId="0" borderId="37" applyNumberFormat="0" applyFill="0" applyAlignment="0" applyProtection="0"/>
    <xf numFmtId="4" fontId="131" fillId="62" borderId="32" applyNumberFormat="0" applyProtection="0">
      <alignment horizontal="left" vertical="center" indent="1"/>
    </xf>
    <xf numFmtId="4" fontId="133" fillId="13" borderId="32" applyNumberFormat="0" applyProtection="0">
      <alignment horizontal="right" vertical="center"/>
    </xf>
    <xf numFmtId="0" fontId="81" fillId="0" borderId="18" applyNumberFormat="0" applyFill="0" applyAlignment="0" applyProtection="0"/>
    <xf numFmtId="4" fontId="133" fillId="14" borderId="32" applyNumberFormat="0" applyProtection="0">
      <alignment horizontal="right" vertical="center"/>
    </xf>
    <xf numFmtId="0" fontId="76" fillId="61" borderId="14" applyNumberFormat="0" applyAlignment="0" applyProtection="0"/>
    <xf numFmtId="0" fontId="77" fillId="23" borderId="13" applyNumberForma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6" fillId="23" borderId="14" applyNumberFormat="0" applyAlignment="0" applyProtection="0"/>
    <xf numFmtId="0" fontId="71" fillId="26" borderId="20" applyNumberFormat="0" applyFont="0" applyAlignment="0" applyProtection="0"/>
    <xf numFmtId="0" fontId="140" fillId="26" borderId="20" applyNumberFormat="0" applyFont="0" applyAlignment="0" applyProtection="0"/>
    <xf numFmtId="0" fontId="77" fillId="23" borderId="13" applyNumberFormat="0" applyAlignment="0" applyProtection="0"/>
    <xf numFmtId="4" fontId="133" fillId="21" borderId="32" applyNumberFormat="0" applyProtection="0">
      <alignment horizontal="right" vertical="center"/>
    </xf>
    <xf numFmtId="0" fontId="75" fillId="25" borderId="13" applyNumberFormat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75" fillId="25" borderId="13" applyNumberFormat="0" applyAlignment="0" applyProtection="0"/>
    <xf numFmtId="0" fontId="76" fillId="23" borderId="14" applyNumberFormat="0" applyAlignment="0" applyProtection="0"/>
    <xf numFmtId="0" fontId="67" fillId="67" borderId="32" applyNumberFormat="0" applyProtection="0">
      <alignment horizontal="left" vertical="center" indent="1"/>
    </xf>
    <xf numFmtId="0" fontId="76" fillId="61" borderId="14" applyNumberFormat="0" applyAlignment="0" applyProtection="0"/>
    <xf numFmtId="0" fontId="141" fillId="61" borderId="13" applyNumberFormat="0" applyAlignment="0" applyProtection="0"/>
    <xf numFmtId="0" fontId="77" fillId="23" borderId="13" applyNumberFormat="0" applyAlignment="0" applyProtection="0"/>
    <xf numFmtId="0" fontId="81" fillId="0" borderId="37" applyNumberFormat="0" applyFill="0" applyAlignment="0" applyProtection="0"/>
    <xf numFmtId="0" fontId="76" fillId="61" borderId="14" applyNumberFormat="0" applyAlignment="0" applyProtection="0"/>
    <xf numFmtId="0" fontId="75" fillId="25" borderId="13" applyNumberFormat="0" applyAlignment="0" applyProtection="0"/>
    <xf numFmtId="0" fontId="71" fillId="26" borderId="20" applyNumberFormat="0" applyFont="0" applyAlignment="0" applyProtection="0"/>
    <xf numFmtId="0" fontId="75" fillId="25" borderId="13" applyNumberFormat="0" applyAlignment="0" applyProtection="0"/>
    <xf numFmtId="0" fontId="77" fillId="23" borderId="13" applyNumberFormat="0" applyAlignment="0" applyProtection="0"/>
    <xf numFmtId="4" fontId="132" fillId="62" borderId="32" applyNumberFormat="0" applyProtection="0">
      <alignment vertical="center"/>
    </xf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75" fillId="10" borderId="13" applyNumberFormat="0" applyAlignment="0" applyProtection="0"/>
    <xf numFmtId="0" fontId="75" fillId="10" borderId="13" applyNumberFormat="0" applyAlignment="0" applyProtection="0"/>
    <xf numFmtId="0" fontId="71" fillId="26" borderId="20" applyNumberFormat="0" applyFont="0" applyAlignment="0" applyProtection="0"/>
    <xf numFmtId="0" fontId="81" fillId="0" borderId="18" applyNumberFormat="0" applyFill="0" applyAlignment="0" applyProtection="0"/>
    <xf numFmtId="0" fontId="81" fillId="0" borderId="37" applyNumberFormat="0" applyFill="0" applyAlignment="0" applyProtection="0"/>
    <xf numFmtId="0" fontId="141" fillId="61" borderId="13" applyNumberForma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7" fillId="23" borderId="13" applyNumberFormat="0" applyAlignment="0" applyProtection="0"/>
    <xf numFmtId="0" fontId="75" fillId="25" borderId="13" applyNumberFormat="0" applyAlignment="0" applyProtection="0"/>
    <xf numFmtId="0" fontId="76" fillId="23" borderId="14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7" fillId="23" borderId="13" applyNumberFormat="0" applyAlignment="0" applyProtection="0"/>
    <xf numFmtId="0" fontId="76" fillId="61" borderId="14" applyNumberFormat="0" applyAlignment="0" applyProtection="0"/>
    <xf numFmtId="0" fontId="75" fillId="25" borderId="13" applyNumberFormat="0" applyAlignment="0" applyProtection="0"/>
    <xf numFmtId="0" fontId="141" fillId="61" borderId="13" applyNumberFormat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76" fillId="61" borderId="14" applyNumberFormat="0" applyAlignment="0" applyProtection="0"/>
    <xf numFmtId="0" fontId="75" fillId="10" borderId="13" applyNumberFormat="0" applyAlignment="0" applyProtection="0"/>
    <xf numFmtId="0" fontId="76" fillId="23" borderId="14" applyNumberFormat="0" applyAlignment="0" applyProtection="0"/>
    <xf numFmtId="0" fontId="77" fillId="23" borderId="13" applyNumberForma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81" fillId="0" borderId="18" applyNumberFormat="0" applyFill="0" applyAlignment="0" applyProtection="0"/>
    <xf numFmtId="4" fontId="133" fillId="71" borderId="32" applyNumberFormat="0" applyProtection="0">
      <alignment vertical="center"/>
    </xf>
    <xf numFmtId="4" fontId="133" fillId="71" borderId="32" applyNumberFormat="0" applyProtection="0">
      <alignment horizontal="left" vertical="center" indent="1"/>
    </xf>
    <xf numFmtId="0" fontId="75" fillId="10" borderId="13" applyNumberFormat="0" applyAlignment="0" applyProtection="0"/>
    <xf numFmtId="0" fontId="71" fillId="26" borderId="20" applyNumberFormat="0" applyFont="0" applyAlignment="0" applyProtection="0"/>
    <xf numFmtId="4" fontId="133" fillId="66" borderId="32" applyNumberFormat="0" applyProtection="0">
      <alignment horizontal="right" vertical="center"/>
    </xf>
    <xf numFmtId="0" fontId="75" fillId="10" borderId="13" applyNumberFormat="0" applyAlignment="0" applyProtection="0"/>
    <xf numFmtId="0" fontId="76" fillId="23" borderId="14" applyNumberFormat="0" applyAlignment="0" applyProtection="0"/>
    <xf numFmtId="0" fontId="77" fillId="23" borderId="13" applyNumberFormat="0" applyAlignment="0" applyProtection="0"/>
    <xf numFmtId="0" fontId="75" fillId="25" borderId="13" applyNumberFormat="0" applyAlignment="0" applyProtection="0"/>
    <xf numFmtId="0" fontId="81" fillId="0" borderId="18" applyNumberFormat="0" applyFill="0" applyAlignment="0" applyProtection="0"/>
    <xf numFmtId="0" fontId="71" fillId="26" borderId="20" applyNumberFormat="0" applyFont="0" applyAlignment="0" applyProtection="0"/>
    <xf numFmtId="0" fontId="141" fillId="61" borderId="13" applyNumberFormat="0" applyAlignment="0" applyProtection="0"/>
    <xf numFmtId="0" fontId="81" fillId="0" borderId="18" applyNumberFormat="0" applyFill="0" applyAlignment="0" applyProtection="0"/>
    <xf numFmtId="0" fontId="141" fillId="61" borderId="13" applyNumberFormat="0" applyAlignment="0" applyProtection="0"/>
    <xf numFmtId="0" fontId="76" fillId="23" borderId="14" applyNumberFormat="0" applyAlignment="0" applyProtection="0"/>
    <xf numFmtId="0" fontId="81" fillId="0" borderId="37" applyNumberFormat="0" applyFill="0" applyAlignment="0" applyProtection="0"/>
    <xf numFmtId="0" fontId="77" fillId="23" borderId="13" applyNumberFormat="0" applyAlignment="0" applyProtection="0"/>
    <xf numFmtId="174" fontId="70" fillId="0" borderId="48" applyBorder="0">
      <protection hidden="1"/>
    </xf>
    <xf numFmtId="0" fontId="90" fillId="78" borderId="48" applyFont="0"/>
    <xf numFmtId="178" fontId="102" fillId="0" borderId="48" applyFill="0" applyBorder="0">
      <protection hidden="1"/>
    </xf>
    <xf numFmtId="0" fontId="71" fillId="26" borderId="20" applyNumberFormat="0" applyFont="0" applyAlignment="0" applyProtection="0"/>
    <xf numFmtId="0" fontId="141" fillId="61" borderId="13" applyNumberForma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141" fillId="61" borderId="13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5" fillId="25" borderId="13" applyNumberFormat="0" applyAlignment="0" applyProtection="0"/>
    <xf numFmtId="0" fontId="71" fillId="26" borderId="20" applyNumberFormat="0" applyFont="0" applyAlignment="0" applyProtection="0"/>
    <xf numFmtId="0" fontId="81" fillId="0" borderId="18" applyNumberFormat="0" applyFill="0" applyAlignment="0" applyProtection="0"/>
    <xf numFmtId="0" fontId="67" fillId="70" borderId="32" applyNumberFormat="0" applyProtection="0">
      <alignment horizontal="left" vertical="top" indent="1"/>
    </xf>
    <xf numFmtId="4" fontId="133" fillId="68" borderId="32" applyNumberFormat="0" applyProtection="0">
      <alignment horizontal="right" vertical="center"/>
    </xf>
    <xf numFmtId="4" fontId="133" fillId="68" borderId="32" applyNumberFormat="0" applyProtection="0">
      <alignment horizontal="left" vertical="center" indent="1"/>
    </xf>
    <xf numFmtId="0" fontId="71" fillId="26" borderId="20" applyNumberFormat="0" applyFont="0" applyAlignment="0" applyProtection="0"/>
    <xf numFmtId="0" fontId="131" fillId="62" borderId="32" applyNumberFormat="0" applyProtection="0">
      <alignment horizontal="left" vertical="top" indent="1"/>
    </xf>
    <xf numFmtId="4" fontId="133" fillId="22" borderId="32" applyNumberFormat="0" applyProtection="0">
      <alignment horizontal="right" vertical="center"/>
    </xf>
    <xf numFmtId="0" fontId="76" fillId="61" borderId="14" applyNumberFormat="0" applyAlignment="0" applyProtection="0"/>
    <xf numFmtId="0" fontId="75" fillId="25" borderId="13" applyNumberFormat="0" applyAlignment="0" applyProtection="0"/>
    <xf numFmtId="0" fontId="75" fillId="10" borderId="13" applyNumberFormat="0" applyAlignment="0" applyProtection="0"/>
    <xf numFmtId="0" fontId="71" fillId="26" borderId="20" applyNumberFormat="0" applyFont="0" applyAlignment="0" applyProtection="0"/>
    <xf numFmtId="4" fontId="136" fillId="66" borderId="32" applyNumberFormat="0" applyProtection="0">
      <alignment horizontal="right" vertical="center"/>
    </xf>
    <xf numFmtId="0" fontId="67" fillId="67" borderId="32" applyNumberFormat="0" applyProtection="0">
      <alignment horizontal="left" vertical="center" indent="1"/>
    </xf>
    <xf numFmtId="0" fontId="71" fillId="26" borderId="20" applyNumberFormat="0" applyFont="0" applyAlignment="0" applyProtection="0"/>
    <xf numFmtId="0" fontId="76" fillId="23" borderId="14" applyNumberFormat="0" applyAlignment="0" applyProtection="0"/>
    <xf numFmtId="0" fontId="75" fillId="25" borderId="13" applyNumberFormat="0" applyAlignment="0" applyProtection="0"/>
    <xf numFmtId="4" fontId="133" fillId="22" borderId="32" applyNumberFormat="0" applyProtection="0">
      <alignment horizontal="right" vertical="center"/>
    </xf>
    <xf numFmtId="0" fontId="76" fillId="61" borderId="14" applyNumberFormat="0" applyAlignment="0" applyProtection="0"/>
    <xf numFmtId="0" fontId="77" fillId="23" borderId="13" applyNumberFormat="0" applyAlignment="0" applyProtection="0"/>
    <xf numFmtId="0" fontId="141" fillId="61" borderId="13" applyNumberFormat="0" applyAlignment="0" applyProtection="0"/>
    <xf numFmtId="0" fontId="76" fillId="61" borderId="14" applyNumberFormat="0" applyAlignment="0" applyProtection="0"/>
    <xf numFmtId="0" fontId="75" fillId="10" borderId="13" applyNumberFormat="0" applyAlignment="0" applyProtection="0"/>
    <xf numFmtId="4" fontId="133" fillId="66" borderId="32" applyNumberFormat="0" applyProtection="0">
      <alignment horizontal="right" vertical="center"/>
    </xf>
    <xf numFmtId="0" fontId="75" fillId="25" borderId="13" applyNumberFormat="0" applyAlignment="0" applyProtection="0"/>
    <xf numFmtId="0" fontId="76" fillId="23" borderId="14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76" fillId="61" borderId="14" applyNumberFormat="0" applyAlignment="0" applyProtection="0"/>
    <xf numFmtId="0" fontId="71" fillId="26" borderId="20" applyNumberFormat="0" applyFont="0" applyAlignment="0" applyProtection="0"/>
    <xf numFmtId="0" fontId="75" fillId="25" borderId="13" applyNumberFormat="0" applyAlignment="0" applyProtection="0"/>
    <xf numFmtId="0" fontId="81" fillId="0" borderId="18" applyNumberFormat="0" applyFill="0" applyAlignment="0" applyProtection="0"/>
    <xf numFmtId="0" fontId="67" fillId="70" borderId="32" applyNumberFormat="0" applyProtection="0">
      <alignment horizontal="left" vertical="top" indent="1"/>
    </xf>
    <xf numFmtId="0" fontId="76" fillId="61" borderId="14" applyNumberFormat="0" applyAlignment="0" applyProtection="0"/>
    <xf numFmtId="0" fontId="71" fillId="26" borderId="20" applyNumberFormat="0" applyFont="0" applyAlignment="0" applyProtection="0"/>
    <xf numFmtId="0" fontId="141" fillId="61" borderId="13" applyNumberFormat="0" applyAlignment="0" applyProtection="0"/>
    <xf numFmtId="0" fontId="90" fillId="78" borderId="48" applyFont="0"/>
    <xf numFmtId="0" fontId="75" fillId="25" borderId="13" applyNumberFormat="0" applyAlignment="0" applyProtection="0"/>
    <xf numFmtId="0" fontId="76" fillId="23" borderId="14" applyNumberFormat="0" applyAlignment="0" applyProtection="0"/>
    <xf numFmtId="0" fontId="90" fillId="78" borderId="48" applyFont="0"/>
    <xf numFmtId="0" fontId="76" fillId="61" borderId="14" applyNumberFormat="0" applyAlignment="0" applyProtection="0"/>
    <xf numFmtId="0" fontId="133" fillId="71" borderId="32" applyNumberFormat="0" applyProtection="0">
      <alignment horizontal="left" vertical="top" indent="1"/>
    </xf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75" fillId="25" borderId="13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5" fillId="25" borderId="13" applyNumberFormat="0" applyAlignment="0" applyProtection="0"/>
    <xf numFmtId="0" fontId="141" fillId="61" borderId="13" applyNumberFormat="0" applyAlignment="0" applyProtection="0"/>
    <xf numFmtId="4" fontId="138" fillId="66" borderId="32" applyNumberFormat="0" applyProtection="0">
      <alignment horizontal="right" vertical="center"/>
    </xf>
    <xf numFmtId="0" fontId="71" fillId="26" borderId="20" applyNumberFormat="0" applyFont="0" applyAlignment="0" applyProtection="0"/>
    <xf numFmtId="0" fontId="67" fillId="70" borderId="32" applyNumberFormat="0" applyProtection="0">
      <alignment horizontal="left" vertical="top" indent="1"/>
    </xf>
    <xf numFmtId="0" fontId="133" fillId="63" borderId="32" applyNumberFormat="0" applyProtection="0">
      <alignment horizontal="left" vertical="top" indent="1"/>
    </xf>
    <xf numFmtId="0" fontId="76" fillId="23" borderId="14" applyNumberForma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141" fillId="61" borderId="13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131" fillId="62" borderId="32" applyNumberFormat="0" applyProtection="0">
      <alignment horizontal="left" vertical="top" indent="1"/>
    </xf>
    <xf numFmtId="0" fontId="67" fillId="69" borderId="32" applyNumberFormat="0" applyProtection="0">
      <alignment horizontal="left" vertical="top" indent="1"/>
    </xf>
    <xf numFmtId="0" fontId="76" fillId="23" borderId="14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4" fontId="133" fillId="20" borderId="32" applyNumberFormat="0" applyProtection="0">
      <alignment horizontal="right" vertical="center"/>
    </xf>
    <xf numFmtId="0" fontId="130" fillId="26" borderId="20" applyNumberFormat="0" applyFont="0" applyAlignment="0" applyProtection="0"/>
    <xf numFmtId="0" fontId="141" fillId="61" borderId="13" applyNumberFormat="0" applyAlignment="0" applyProtection="0"/>
    <xf numFmtId="0" fontId="77" fillId="23" borderId="13" applyNumberFormat="0" applyAlignment="0" applyProtection="0"/>
    <xf numFmtId="0" fontId="81" fillId="0" borderId="37" applyNumberFormat="0" applyFill="0" applyAlignment="0" applyProtection="0"/>
    <xf numFmtId="0" fontId="75" fillId="10" borderId="13" applyNumberFormat="0" applyAlignment="0" applyProtection="0"/>
    <xf numFmtId="0" fontId="133" fillId="71" borderId="32" applyNumberFormat="0" applyProtection="0">
      <alignment horizontal="left" vertical="top" indent="1"/>
    </xf>
    <xf numFmtId="0" fontId="71" fillId="26" borderId="20" applyNumberFormat="0" applyFont="0" applyAlignment="0" applyProtection="0"/>
    <xf numFmtId="0" fontId="75" fillId="25" borderId="13" applyNumberFormat="0" applyAlignment="0" applyProtection="0"/>
    <xf numFmtId="4" fontId="133" fillId="71" borderId="32" applyNumberFormat="0" applyProtection="0">
      <alignment vertical="center"/>
    </xf>
    <xf numFmtId="0" fontId="76" fillId="61" borderId="14" applyNumberFormat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71" fillId="26" borderId="20" applyNumberFormat="0" applyFont="0" applyAlignment="0" applyProtection="0"/>
    <xf numFmtId="0" fontId="76" fillId="23" borderId="14" applyNumberFormat="0" applyAlignment="0" applyProtection="0"/>
    <xf numFmtId="0" fontId="141" fillId="61" borderId="13" applyNumberFormat="0" applyAlignment="0" applyProtection="0"/>
    <xf numFmtId="0" fontId="81" fillId="0" borderId="37" applyNumberFormat="0" applyFill="0" applyAlignment="0" applyProtection="0"/>
    <xf numFmtId="0" fontId="75" fillId="25" borderId="13" applyNumberFormat="0" applyAlignment="0" applyProtection="0"/>
    <xf numFmtId="0" fontId="71" fillId="26" borderId="20" applyNumberFormat="0" applyFont="0" applyAlignment="0" applyProtection="0"/>
    <xf numFmtId="0" fontId="141" fillId="61" borderId="13" applyNumberFormat="0" applyAlignment="0" applyProtection="0"/>
    <xf numFmtId="0" fontId="81" fillId="0" borderId="37" applyNumberFormat="0" applyFill="0" applyAlignment="0" applyProtection="0"/>
    <xf numFmtId="0" fontId="141" fillId="61" borderId="13" applyNumberFormat="0" applyAlignment="0" applyProtection="0"/>
    <xf numFmtId="0" fontId="81" fillId="0" borderId="18" applyNumberFormat="0" applyFill="0" applyAlignment="0" applyProtection="0"/>
    <xf numFmtId="0" fontId="76" fillId="61" borderId="14" applyNumberFormat="0" applyAlignment="0" applyProtection="0"/>
    <xf numFmtId="0" fontId="71" fillId="26" borderId="20" applyNumberFormat="0" applyFont="0" applyAlignment="0" applyProtection="0"/>
    <xf numFmtId="0" fontId="77" fillId="23" borderId="13" applyNumberFormat="0" applyAlignment="0" applyProtection="0"/>
    <xf numFmtId="4" fontId="133" fillId="14" borderId="32" applyNumberFormat="0" applyProtection="0">
      <alignment horizontal="right" vertical="center"/>
    </xf>
    <xf numFmtId="0" fontId="76" fillId="61" borderId="14" applyNumberFormat="0" applyAlignment="0" applyProtection="0"/>
    <xf numFmtId="0" fontId="76" fillId="61" borderId="14" applyNumberFormat="0" applyAlignment="0" applyProtection="0"/>
    <xf numFmtId="0" fontId="71" fillId="26" borderId="20" applyNumberFormat="0" applyFont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81" fillId="0" borderId="18" applyNumberFormat="0" applyFill="0" applyAlignment="0" applyProtection="0"/>
    <xf numFmtId="0" fontId="75" fillId="25" borderId="13" applyNumberForma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130" fillId="26" borderId="20" applyNumberFormat="0" applyFont="0" applyAlignment="0" applyProtection="0"/>
    <xf numFmtId="0" fontId="141" fillId="61" borderId="13" applyNumberFormat="0" applyAlignment="0" applyProtection="0"/>
    <xf numFmtId="0" fontId="76" fillId="61" borderId="14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90" fillId="78" borderId="48" applyFont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81" fillId="0" borderId="18" applyNumberFormat="0" applyFill="0" applyAlignment="0" applyProtection="0"/>
    <xf numFmtId="4" fontId="136" fillId="71" borderId="32" applyNumberFormat="0" applyProtection="0">
      <alignment vertical="center"/>
    </xf>
    <xf numFmtId="0" fontId="75" fillId="10" borderId="13" applyNumberFormat="0" applyAlignment="0" applyProtection="0"/>
    <xf numFmtId="0" fontId="81" fillId="0" borderId="37" applyNumberFormat="0" applyFill="0" applyAlignment="0" applyProtection="0"/>
    <xf numFmtId="174" fontId="70" fillId="0" borderId="48" applyBorder="0">
      <protection hidden="1"/>
    </xf>
    <xf numFmtId="0" fontId="71" fillId="26" borderId="20" applyNumberFormat="0" applyFont="0" applyAlignment="0" applyProtection="0"/>
    <xf numFmtId="0" fontId="141" fillId="61" borderId="13" applyNumberFormat="0" applyAlignment="0" applyProtection="0"/>
    <xf numFmtId="0" fontId="81" fillId="0" borderId="37" applyNumberFormat="0" applyFill="0" applyAlignment="0" applyProtection="0"/>
    <xf numFmtId="0" fontId="77" fillId="23" borderId="13" applyNumberFormat="0" applyAlignment="0" applyProtection="0"/>
    <xf numFmtId="0" fontId="76" fillId="61" borderId="14" applyNumberFormat="0" applyAlignment="0" applyProtection="0"/>
    <xf numFmtId="0" fontId="71" fillId="26" borderId="20" applyNumberFormat="0" applyFont="0" applyAlignment="0" applyProtection="0"/>
    <xf numFmtId="0" fontId="81" fillId="0" borderId="37" applyNumberFormat="0" applyFill="0" applyAlignment="0" applyProtection="0"/>
    <xf numFmtId="0" fontId="141" fillId="61" borderId="13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133" fillId="71" borderId="32" applyNumberFormat="0" applyProtection="0">
      <alignment horizontal="left" vertical="top" indent="1"/>
    </xf>
    <xf numFmtId="0" fontId="67" fillId="70" borderId="32" applyNumberFormat="0" applyProtection="0">
      <alignment horizontal="left" vertical="center" indent="1"/>
    </xf>
    <xf numFmtId="0" fontId="77" fillId="23" borderId="13" applyNumberFormat="0" applyAlignment="0" applyProtection="0"/>
    <xf numFmtId="0" fontId="81" fillId="0" borderId="18" applyNumberFormat="0" applyFill="0" applyAlignment="0" applyProtection="0"/>
    <xf numFmtId="4" fontId="133" fillId="6" borderId="32" applyNumberFormat="0" applyProtection="0">
      <alignment horizontal="right" vertical="center"/>
    </xf>
    <xf numFmtId="0" fontId="141" fillId="61" borderId="13" applyNumberFormat="0" applyAlignment="0" applyProtection="0"/>
    <xf numFmtId="0" fontId="81" fillId="0" borderId="18" applyNumberFormat="0" applyFill="0" applyAlignment="0" applyProtection="0"/>
    <xf numFmtId="0" fontId="71" fillId="26" borderId="20" applyNumberFormat="0" applyFont="0" applyAlignment="0" applyProtection="0"/>
    <xf numFmtId="4" fontId="133" fillId="66" borderId="32" applyNumberFormat="0" applyProtection="0">
      <alignment horizontal="right" vertical="center"/>
    </xf>
    <xf numFmtId="0" fontId="130" fillId="26" borderId="20" applyNumberFormat="0" applyFont="0" applyAlignment="0" applyProtection="0"/>
    <xf numFmtId="0" fontId="75" fillId="25" borderId="13" applyNumberFormat="0" applyAlignment="0" applyProtection="0"/>
    <xf numFmtId="4" fontId="133" fillId="64" borderId="32" applyNumberFormat="0" applyProtection="0">
      <alignment horizontal="right" vertical="center"/>
    </xf>
    <xf numFmtId="0" fontId="75" fillId="25" borderId="13" applyNumberFormat="0" applyAlignment="0" applyProtection="0"/>
    <xf numFmtId="0" fontId="75" fillId="25" borderId="13" applyNumberFormat="0" applyAlignment="0" applyProtection="0"/>
    <xf numFmtId="0" fontId="76" fillId="61" borderId="14" applyNumberFormat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141" fillId="61" borderId="13" applyNumberFormat="0" applyAlignment="0" applyProtection="0"/>
    <xf numFmtId="0" fontId="71" fillId="26" borderId="20" applyNumberFormat="0" applyFont="0" applyAlignment="0" applyProtection="0"/>
    <xf numFmtId="0" fontId="77" fillId="23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1" fillId="26" borderId="20" applyNumberFormat="0" applyFont="0" applyAlignment="0" applyProtection="0"/>
    <xf numFmtId="0" fontId="75" fillId="10" borderId="13" applyNumberFormat="0" applyAlignment="0" applyProtection="0"/>
    <xf numFmtId="0" fontId="81" fillId="0" borderId="37" applyNumberFormat="0" applyFill="0" applyAlignment="0" applyProtection="0"/>
    <xf numFmtId="0" fontId="71" fillId="26" borderId="20" applyNumberFormat="0" applyFont="0" applyAlignment="0" applyProtection="0"/>
    <xf numFmtId="0" fontId="141" fillId="61" borderId="13" applyNumberFormat="0" applyAlignment="0" applyProtection="0"/>
    <xf numFmtId="0" fontId="76" fillId="61" borderId="14" applyNumberFormat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71" fillId="26" borderId="20" applyNumberFormat="0" applyFont="0" applyAlignment="0" applyProtection="0"/>
    <xf numFmtId="4" fontId="133" fillId="12" borderId="32" applyNumberFormat="0" applyProtection="0">
      <alignment horizontal="right" vertical="center"/>
    </xf>
    <xf numFmtId="0" fontId="67" fillId="63" borderId="32" applyNumberFormat="0" applyProtection="0">
      <alignment horizontal="left" vertical="center" indent="1"/>
    </xf>
    <xf numFmtId="0" fontId="76" fillId="61" borderId="14" applyNumberFormat="0" applyAlignment="0" applyProtection="0"/>
    <xf numFmtId="0" fontId="71" fillId="26" borderId="20" applyNumberFormat="0" applyFon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75" fillId="25" borderId="13" applyNumberFormat="0" applyAlignment="0" applyProtection="0"/>
    <xf numFmtId="0" fontId="81" fillId="0" borderId="18" applyNumberFormat="0" applyFill="0" applyAlignment="0" applyProtection="0"/>
    <xf numFmtId="0" fontId="81" fillId="0" borderId="37" applyNumberFormat="0" applyFill="0" applyAlignment="0" applyProtection="0"/>
    <xf numFmtId="4" fontId="136" fillId="66" borderId="32" applyNumberFormat="0" applyProtection="0">
      <alignment horizontal="right" vertical="center"/>
    </xf>
    <xf numFmtId="0" fontId="71" fillId="26" borderId="20" applyNumberFormat="0" applyFont="0" applyAlignment="0" applyProtection="0"/>
    <xf numFmtId="0" fontId="75" fillId="10" borderId="13" applyNumberFormat="0" applyAlignment="0" applyProtection="0"/>
    <xf numFmtId="0" fontId="140" fillId="26" borderId="20" applyNumberFormat="0" applyFont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81" fillId="0" borderId="18" applyNumberFormat="0" applyFill="0" applyAlignment="0" applyProtection="0"/>
    <xf numFmtId="0" fontId="75" fillId="25" borderId="13" applyNumberFormat="0" applyAlignment="0" applyProtection="0"/>
    <xf numFmtId="0" fontId="81" fillId="0" borderId="37" applyNumberFormat="0" applyFill="0" applyAlignment="0" applyProtection="0"/>
    <xf numFmtId="0" fontId="81" fillId="0" borderId="37" applyNumberFormat="0" applyFill="0" applyAlignment="0" applyProtection="0"/>
    <xf numFmtId="0" fontId="90" fillId="78" borderId="48" applyFont="0"/>
    <xf numFmtId="178" fontId="102" fillId="0" borderId="48" applyFill="0" applyBorder="0">
      <protection hidden="1"/>
    </xf>
    <xf numFmtId="0" fontId="141" fillId="61" borderId="13" applyNumberFormat="0" applyAlignment="0" applyProtection="0"/>
    <xf numFmtId="4" fontId="136" fillId="71" borderId="32" applyNumberFormat="0" applyProtection="0">
      <alignment vertical="center"/>
    </xf>
    <xf numFmtId="0" fontId="67" fillId="69" borderId="32" applyNumberFormat="0" applyProtection="0">
      <alignment horizontal="left" vertical="center" indent="1"/>
    </xf>
    <xf numFmtId="0" fontId="75" fillId="10" borderId="13" applyNumberForma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71" fillId="26" borderId="20" applyNumberFormat="0" applyFont="0" applyAlignment="0" applyProtection="0"/>
    <xf numFmtId="0" fontId="75" fillId="25" borderId="13" applyNumberFormat="0" applyAlignment="0" applyProtection="0"/>
    <xf numFmtId="0" fontId="141" fillId="61" borderId="13" applyNumberFormat="0" applyAlignment="0" applyProtection="0"/>
    <xf numFmtId="4" fontId="133" fillId="18" borderId="32" applyNumberFormat="0" applyProtection="0">
      <alignment horizontal="right" vertical="center"/>
    </xf>
    <xf numFmtId="0" fontId="76" fillId="61" borderId="14" applyNumberFormat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0" fontId="76" fillId="23" borderId="14" applyNumberFormat="0" applyAlignment="0" applyProtection="0"/>
    <xf numFmtId="0" fontId="76" fillId="61" borderId="14" applyNumberFormat="0" applyAlignment="0" applyProtection="0"/>
    <xf numFmtId="0" fontId="81" fillId="0" borderId="37" applyNumberFormat="0" applyFill="0" applyAlignment="0" applyProtection="0"/>
    <xf numFmtId="0" fontId="81" fillId="0" borderId="18" applyNumberFormat="0" applyFill="0" applyAlignment="0" applyProtection="0"/>
    <xf numFmtId="0" fontId="67" fillId="70" borderId="32" applyNumberFormat="0" applyProtection="0">
      <alignment horizontal="left" vertical="center" indent="1"/>
    </xf>
    <xf numFmtId="0" fontId="75" fillId="10" borderId="13" applyNumberFormat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75" fillId="25" borderId="13" applyNumberFormat="0" applyAlignment="0" applyProtection="0"/>
    <xf numFmtId="0" fontId="90" fillId="78" borderId="48" applyFont="0"/>
    <xf numFmtId="0" fontId="141" fillId="61" borderId="13" applyNumberFormat="0" applyAlignment="0" applyProtection="0"/>
    <xf numFmtId="178" fontId="102" fillId="0" borderId="48" applyFill="0" applyBorder="0">
      <protection hidden="1"/>
    </xf>
    <xf numFmtId="0" fontId="141" fillId="61" borderId="13" applyNumberFormat="0" applyAlignment="0" applyProtection="0"/>
    <xf numFmtId="0" fontId="67" fillId="69" borderId="32" applyNumberFormat="0" applyProtection="0">
      <alignment horizontal="left" vertical="center" indent="1"/>
    </xf>
    <xf numFmtId="0" fontId="75" fillId="10" borderId="13" applyNumberFormat="0" applyAlignment="0" applyProtection="0"/>
    <xf numFmtId="0" fontId="141" fillId="61" borderId="13" applyNumberFormat="0" applyAlignment="0" applyProtection="0"/>
    <xf numFmtId="0" fontId="71" fillId="26" borderId="20" applyNumberFormat="0" applyFont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71" fillId="26" borderId="20" applyNumberFormat="0" applyFont="0" applyAlignment="0" applyProtection="0"/>
    <xf numFmtId="0" fontId="75" fillId="25" borderId="13" applyNumberFormat="0" applyAlignment="0" applyProtection="0"/>
    <xf numFmtId="0" fontId="141" fillId="61" borderId="13" applyNumberFormat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141" fillId="61" borderId="13" applyNumberFormat="0" applyAlignment="0" applyProtection="0"/>
    <xf numFmtId="4" fontId="133" fillId="68" borderId="32" applyNumberFormat="0" applyProtection="0">
      <alignment horizontal="right" vertical="center"/>
    </xf>
    <xf numFmtId="0" fontId="76" fillId="23" borderId="14" applyNumberFormat="0" applyAlignment="0" applyProtection="0"/>
    <xf numFmtId="0" fontId="76" fillId="61" borderId="14" applyNumberFormat="0" applyAlignment="0" applyProtection="0"/>
    <xf numFmtId="0" fontId="81" fillId="0" borderId="18" applyNumberFormat="0" applyFill="0" applyAlignment="0" applyProtection="0"/>
    <xf numFmtId="4" fontId="136" fillId="66" borderId="32" applyNumberFormat="0" applyProtection="0">
      <alignment horizontal="right" vertical="center"/>
    </xf>
    <xf numFmtId="0" fontId="90" fillId="78" borderId="48" applyFont="0"/>
    <xf numFmtId="0" fontId="75" fillId="25" borderId="13" applyNumberFormat="0" applyAlignment="0" applyProtection="0"/>
    <xf numFmtId="4" fontId="136" fillId="71" borderId="32" applyNumberFormat="0" applyProtection="0">
      <alignment vertical="center"/>
    </xf>
    <xf numFmtId="0" fontId="76" fillId="61" borderId="14" applyNumberFormat="0" applyAlignment="0" applyProtection="0"/>
    <xf numFmtId="4" fontId="133" fillId="18" borderId="32" applyNumberFormat="0" applyProtection="0">
      <alignment horizontal="right" vertical="center"/>
    </xf>
    <xf numFmtId="0" fontId="76" fillId="23" borderId="14" applyNumberFormat="0" applyAlignment="0" applyProtection="0"/>
    <xf numFmtId="0" fontId="75" fillId="25" borderId="13" applyNumberFormat="0" applyAlignment="0" applyProtection="0"/>
    <xf numFmtId="0" fontId="71" fillId="26" borderId="20" applyNumberFormat="0" applyFont="0" applyAlignment="0" applyProtection="0"/>
    <xf numFmtId="0" fontId="76" fillId="61" borderId="14" applyNumberFormat="0" applyAlignment="0" applyProtection="0"/>
    <xf numFmtId="0" fontId="75" fillId="10" borderId="13" applyNumberFormat="0" applyAlignment="0" applyProtection="0"/>
    <xf numFmtId="0" fontId="71" fillId="26" borderId="20" applyNumberFormat="0" applyFont="0" applyAlignment="0" applyProtection="0"/>
    <xf numFmtId="0" fontId="141" fillId="61" borderId="13" applyNumberFormat="0" applyAlignment="0" applyProtection="0"/>
    <xf numFmtId="0" fontId="76" fillId="61" borderId="14" applyNumberFormat="0" applyAlignment="0" applyProtection="0"/>
    <xf numFmtId="0" fontId="67" fillId="69" borderId="32" applyNumberFormat="0" applyProtection="0">
      <alignment horizontal="left" vertical="center" indent="1"/>
    </xf>
    <xf numFmtId="0" fontId="75" fillId="10" borderId="13" applyNumberFormat="0" applyAlignment="0" applyProtection="0"/>
    <xf numFmtId="0" fontId="75" fillId="25" borderId="13" applyNumberFormat="0" applyAlignment="0" applyProtection="0"/>
    <xf numFmtId="0" fontId="141" fillId="61" borderId="13" applyNumberFormat="0" applyAlignment="0" applyProtection="0"/>
    <xf numFmtId="0" fontId="71" fillId="26" borderId="20" applyNumberFormat="0" applyFont="0" applyAlignment="0" applyProtection="0"/>
    <xf numFmtId="0" fontId="141" fillId="61" borderId="13" applyNumberFormat="0" applyAlignment="0" applyProtection="0"/>
    <xf numFmtId="0" fontId="75" fillId="25" borderId="13" applyNumberFormat="0" applyAlignment="0" applyProtection="0"/>
    <xf numFmtId="0" fontId="141" fillId="61" borderId="13" applyNumberFormat="0" applyAlignment="0" applyProtection="0"/>
    <xf numFmtId="0" fontId="76" fillId="23" borderId="14" applyNumberFormat="0" applyAlignment="0" applyProtection="0"/>
    <xf numFmtId="43" fontId="13" fillId="0" borderId="0" applyFont="0" applyFill="0" applyBorder="0" applyAlignment="0" applyProtection="0"/>
    <xf numFmtId="0" fontId="12" fillId="0" borderId="0"/>
    <xf numFmtId="0" fontId="180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81" fillId="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33" fillId="63" borderId="64" applyNumberFormat="0" applyProtection="0">
      <alignment horizontal="left" vertical="top" indent="1"/>
    </xf>
    <xf numFmtId="0" fontId="11" fillId="51" borderId="0" applyNumberFormat="0" applyBorder="0" applyAlignment="0" applyProtection="0"/>
    <xf numFmtId="4" fontId="131" fillId="25" borderId="64" applyNumberFormat="0" applyProtection="0">
      <alignment vertical="center"/>
    </xf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71" fillId="26" borderId="6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67" fillId="0" borderId="0" applyFont="0" applyFill="0" applyBorder="0" applyAlignment="0" applyProtection="0"/>
    <xf numFmtId="0" fontId="71" fillId="26" borderId="69" applyNumberFormat="0" applyFont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26" borderId="0" applyNumberFormat="0" applyBorder="0" applyAlignment="0" applyProtection="0"/>
    <xf numFmtId="0" fontId="72" fillId="7" borderId="0" applyNumberFormat="0" applyBorder="0" applyAlignment="0" applyProtection="0"/>
    <xf numFmtId="0" fontId="72" fillId="10" borderId="0" applyNumberFormat="0" applyBorder="0" applyAlignment="0" applyProtection="0"/>
    <xf numFmtId="0" fontId="72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25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26" borderId="0" applyNumberFormat="0" applyBorder="0" applyAlignment="0" applyProtection="0"/>
    <xf numFmtId="0" fontId="73" fillId="9" borderId="0" applyNumberFormat="0" applyBorder="0" applyAlignment="0" applyProtection="0"/>
    <xf numFmtId="0" fontId="73" fillId="22" borderId="0" applyNumberFormat="0" applyBorder="0" applyAlignment="0" applyProtection="0"/>
    <xf numFmtId="0" fontId="73" fillId="14" borderId="0" applyNumberFormat="0" applyBorder="0" applyAlignment="0" applyProtection="0"/>
    <xf numFmtId="0" fontId="73" fillId="6" borderId="0" applyNumberFormat="0" applyBorder="0" applyAlignment="0" applyProtection="0"/>
    <xf numFmtId="0" fontId="73" fillId="9" borderId="0" applyNumberFormat="0" applyBorder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4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3" fillId="12" borderId="0" applyNumberFormat="0" applyBorder="0" applyAlignment="0" applyProtection="0"/>
    <xf numFmtId="172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6" fontId="67" fillId="0" borderId="0" applyFont="0" applyFill="0" applyBorder="0" applyAlignment="0" applyProtection="0"/>
    <xf numFmtId="0" fontId="182" fillId="0" borderId="0"/>
    <xf numFmtId="0" fontId="71" fillId="0" borderId="0"/>
    <xf numFmtId="4" fontId="131" fillId="25" borderId="57" applyNumberFormat="0" applyProtection="0">
      <alignment vertical="center"/>
    </xf>
    <xf numFmtId="4" fontId="132" fillId="62" borderId="57" applyNumberFormat="0" applyProtection="0">
      <alignment vertical="center"/>
    </xf>
    <xf numFmtId="4" fontId="131" fillId="62" borderId="57" applyNumberFormat="0" applyProtection="0">
      <alignment horizontal="left" vertical="center" indent="1"/>
    </xf>
    <xf numFmtId="0" fontId="131" fillId="62" borderId="57" applyNumberFormat="0" applyProtection="0">
      <alignment horizontal="left" vertical="top" indent="1"/>
    </xf>
    <xf numFmtId="4" fontId="133" fillId="6" borderId="57" applyNumberFormat="0" applyProtection="0">
      <alignment horizontal="right" vertical="center"/>
    </xf>
    <xf numFmtId="4" fontId="133" fillId="12" borderId="57" applyNumberFormat="0" applyProtection="0">
      <alignment horizontal="right" vertical="center"/>
    </xf>
    <xf numFmtId="4" fontId="133" fillId="20" borderId="57" applyNumberFormat="0" applyProtection="0">
      <alignment horizontal="right" vertical="center"/>
    </xf>
    <xf numFmtId="4" fontId="133" fillId="14" borderId="57" applyNumberFormat="0" applyProtection="0">
      <alignment horizontal="right" vertical="center"/>
    </xf>
    <xf numFmtId="4" fontId="133" fillId="18" borderId="57" applyNumberFormat="0" applyProtection="0">
      <alignment horizontal="right" vertical="center"/>
    </xf>
    <xf numFmtId="4" fontId="133" fillId="22" borderId="57" applyNumberFormat="0" applyProtection="0">
      <alignment horizontal="right" vertical="center"/>
    </xf>
    <xf numFmtId="4" fontId="133" fillId="21" borderId="57" applyNumberFormat="0" applyProtection="0">
      <alignment horizontal="right" vertical="center"/>
    </xf>
    <xf numFmtId="4" fontId="133" fillId="64" borderId="57" applyNumberFormat="0" applyProtection="0">
      <alignment horizontal="right" vertical="center"/>
    </xf>
    <xf numFmtId="4" fontId="133" fillId="13" borderId="57" applyNumberFormat="0" applyProtection="0">
      <alignment horizontal="right" vertical="center"/>
    </xf>
    <xf numFmtId="4" fontId="133" fillId="68" borderId="57" applyNumberFormat="0" applyProtection="0">
      <alignment horizontal="right" vertical="center"/>
    </xf>
    <xf numFmtId="0" fontId="67" fillId="67" borderId="57" applyNumberFormat="0" applyProtection="0">
      <alignment horizontal="left" vertical="center" indent="1"/>
    </xf>
    <xf numFmtId="0" fontId="67" fillId="67" borderId="57" applyNumberFormat="0" applyProtection="0">
      <alignment horizontal="left" vertical="top" indent="1"/>
    </xf>
    <xf numFmtId="0" fontId="67" fillId="63" borderId="57" applyNumberFormat="0" applyProtection="0">
      <alignment horizontal="left" vertical="center" indent="1"/>
    </xf>
    <xf numFmtId="0" fontId="67" fillId="63" borderId="57" applyNumberFormat="0" applyProtection="0">
      <alignment horizontal="left" vertical="top" indent="1"/>
    </xf>
    <xf numFmtId="0" fontId="67" fillId="69" borderId="57" applyNumberFormat="0" applyProtection="0">
      <alignment horizontal="left" vertical="center" indent="1"/>
    </xf>
    <xf numFmtId="0" fontId="67" fillId="69" borderId="57" applyNumberFormat="0" applyProtection="0">
      <alignment horizontal="left" vertical="top" indent="1"/>
    </xf>
    <xf numFmtId="0" fontId="67" fillId="70" borderId="57" applyNumberFormat="0" applyProtection="0">
      <alignment horizontal="left" vertical="center" indent="1"/>
    </xf>
    <xf numFmtId="0" fontId="67" fillId="70" borderId="57" applyNumberFormat="0" applyProtection="0">
      <alignment horizontal="left" vertical="top" indent="1"/>
    </xf>
    <xf numFmtId="4" fontId="133" fillId="71" borderId="57" applyNumberFormat="0" applyProtection="0">
      <alignment vertical="center"/>
    </xf>
    <xf numFmtId="4" fontId="136" fillId="71" borderId="57" applyNumberFormat="0" applyProtection="0">
      <alignment vertical="center"/>
    </xf>
    <xf numFmtId="4" fontId="133" fillId="71" borderId="57" applyNumberFormat="0" applyProtection="0">
      <alignment horizontal="left" vertical="center" indent="1"/>
    </xf>
    <xf numFmtId="0" fontId="133" fillId="71" borderId="57" applyNumberFormat="0" applyProtection="0">
      <alignment horizontal="left" vertical="top" indent="1"/>
    </xf>
    <xf numFmtId="4" fontId="133" fillId="66" borderId="57" applyNumberFormat="0" applyProtection="0">
      <alignment horizontal="right" vertical="center"/>
    </xf>
    <xf numFmtId="4" fontId="136" fillId="66" borderId="57" applyNumberFormat="0" applyProtection="0">
      <alignment horizontal="right" vertical="center"/>
    </xf>
    <xf numFmtId="4" fontId="133" fillId="68" borderId="57" applyNumberFormat="0" applyProtection="0">
      <alignment horizontal="left" vertical="center" indent="1"/>
    </xf>
    <xf numFmtId="0" fontId="133" fillId="63" borderId="57" applyNumberFormat="0" applyProtection="0">
      <alignment horizontal="left" vertical="top" indent="1"/>
    </xf>
    <xf numFmtId="4" fontId="138" fillId="66" borderId="57" applyNumberFormat="0" applyProtection="0">
      <alignment horizontal="right" vertical="center"/>
    </xf>
    <xf numFmtId="4" fontId="138" fillId="66" borderId="64" applyNumberFormat="0" applyProtection="0">
      <alignment horizontal="right" vertical="center"/>
    </xf>
    <xf numFmtId="4" fontId="133" fillId="68" borderId="64" applyNumberFormat="0" applyProtection="0">
      <alignment horizontal="left" vertical="center" indent="1"/>
    </xf>
    <xf numFmtId="4" fontId="136" fillId="66" borderId="64" applyNumberFormat="0" applyProtection="0">
      <alignment horizontal="right" vertical="center"/>
    </xf>
    <xf numFmtId="4" fontId="133" fillId="66" borderId="64" applyNumberFormat="0" applyProtection="0">
      <alignment horizontal="right" vertical="center"/>
    </xf>
    <xf numFmtId="0" fontId="133" fillId="71" borderId="64" applyNumberFormat="0" applyProtection="0">
      <alignment horizontal="left" vertical="top" indent="1"/>
    </xf>
    <xf numFmtId="4" fontId="133" fillId="71" borderId="64" applyNumberFormat="0" applyProtection="0">
      <alignment horizontal="left" vertical="center" indent="1"/>
    </xf>
    <xf numFmtId="4" fontId="136" fillId="71" borderId="64" applyNumberFormat="0" applyProtection="0">
      <alignment vertical="center"/>
    </xf>
    <xf numFmtId="4" fontId="133" fillId="71" borderId="64" applyNumberFormat="0" applyProtection="0">
      <alignment vertical="center"/>
    </xf>
    <xf numFmtId="0" fontId="67" fillId="70" borderId="64" applyNumberFormat="0" applyProtection="0">
      <alignment horizontal="left" vertical="top" indent="1"/>
    </xf>
    <xf numFmtId="0" fontId="67" fillId="70" borderId="64" applyNumberFormat="0" applyProtection="0">
      <alignment horizontal="left" vertical="center" indent="1"/>
    </xf>
    <xf numFmtId="0" fontId="67" fillId="69" borderId="64" applyNumberFormat="0" applyProtection="0">
      <alignment horizontal="left" vertical="top" indent="1"/>
    </xf>
    <xf numFmtId="0" fontId="67" fillId="69" borderId="64" applyNumberFormat="0" applyProtection="0">
      <alignment horizontal="left" vertical="center" indent="1"/>
    </xf>
    <xf numFmtId="0" fontId="67" fillId="63" borderId="64" applyNumberFormat="0" applyProtection="0">
      <alignment horizontal="left" vertical="top" indent="1"/>
    </xf>
    <xf numFmtId="0" fontId="67" fillId="63" borderId="64" applyNumberFormat="0" applyProtection="0">
      <alignment horizontal="left" vertical="center" indent="1"/>
    </xf>
    <xf numFmtId="0" fontId="67" fillId="67" borderId="64" applyNumberFormat="0" applyProtection="0">
      <alignment horizontal="left" vertical="top" indent="1"/>
    </xf>
    <xf numFmtId="4" fontId="133" fillId="68" borderId="64" applyNumberFormat="0" applyProtection="0">
      <alignment horizontal="right" vertical="center"/>
    </xf>
    <xf numFmtId="4" fontId="133" fillId="13" borderId="64" applyNumberFormat="0" applyProtection="0">
      <alignment horizontal="right" vertical="center"/>
    </xf>
    <xf numFmtId="4" fontId="133" fillId="64" borderId="64" applyNumberFormat="0" applyProtection="0">
      <alignment horizontal="right" vertical="center"/>
    </xf>
    <xf numFmtId="4" fontId="133" fillId="21" borderId="64" applyNumberFormat="0" applyProtection="0">
      <alignment horizontal="right" vertical="center"/>
    </xf>
    <xf numFmtId="4" fontId="133" fillId="22" borderId="64" applyNumberFormat="0" applyProtection="0">
      <alignment horizontal="right" vertical="center"/>
    </xf>
    <xf numFmtId="4" fontId="133" fillId="18" borderId="64" applyNumberFormat="0" applyProtection="0">
      <alignment horizontal="right" vertical="center"/>
    </xf>
    <xf numFmtId="4" fontId="133" fillId="14" borderId="64" applyNumberFormat="0" applyProtection="0">
      <alignment horizontal="right" vertical="center"/>
    </xf>
    <xf numFmtId="4" fontId="133" fillId="20" borderId="64" applyNumberFormat="0" applyProtection="0">
      <alignment horizontal="right" vertical="center"/>
    </xf>
    <xf numFmtId="4" fontId="133" fillId="12" borderId="64" applyNumberFormat="0" applyProtection="0">
      <alignment horizontal="right" vertical="center"/>
    </xf>
    <xf numFmtId="0" fontId="131" fillId="62" borderId="64" applyNumberFormat="0" applyProtection="0">
      <alignment horizontal="left" vertical="top" indent="1"/>
    </xf>
    <xf numFmtId="4" fontId="131" fillId="62" borderId="64" applyNumberFormat="0" applyProtection="0">
      <alignment horizontal="left" vertical="center" indent="1"/>
    </xf>
    <xf numFmtId="4" fontId="132" fillId="62" borderId="64" applyNumberFormat="0" applyProtection="0">
      <alignment vertical="center"/>
    </xf>
    <xf numFmtId="0" fontId="73" fillId="12" borderId="0" applyNumberFormat="0" applyBorder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10" borderId="58" applyNumberFormat="0" applyAlignment="0" applyProtection="0"/>
    <xf numFmtId="0" fontId="75" fillId="10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10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10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10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23" borderId="59" applyNumberFormat="0" applyAlignment="0" applyProtection="0"/>
    <xf numFmtId="0" fontId="76" fillId="23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23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23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23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77" fillId="23" borderId="58" applyNumberFormat="0" applyAlignment="0" applyProtection="0"/>
    <xf numFmtId="0" fontId="77" fillId="23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77" fillId="23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77" fillId="23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77" fillId="23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176" fontId="11" fillId="0" borderId="0" applyFont="0" applyFill="0" applyBorder="0" applyAlignment="0" applyProtection="0"/>
    <xf numFmtId="0" fontId="73" fillId="6" borderId="0" applyNumberFormat="0" applyBorder="0" applyAlignment="0" applyProtection="0"/>
    <xf numFmtId="0" fontId="73" fillId="14" borderId="0" applyNumberFormat="0" applyBorder="0" applyAlignment="0" applyProtection="0"/>
    <xf numFmtId="0" fontId="73" fillId="22" borderId="0" applyNumberFormat="0" applyBorder="0" applyAlignment="0" applyProtection="0"/>
    <xf numFmtId="0" fontId="73" fillId="9" borderId="0" applyNumberFormat="0" applyBorder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1" applyNumberFormat="0" applyFill="0" applyAlignment="0" applyProtection="0"/>
    <xf numFmtId="0" fontId="81" fillId="0" borderId="61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1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1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1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72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2" fillId="25" borderId="0" applyNumberFormat="0" applyBorder="0" applyAlignment="0" applyProtection="0"/>
    <xf numFmtId="0" fontId="11" fillId="0" borderId="0"/>
    <xf numFmtId="0" fontId="72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2" fillId="10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2" fillId="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2" fillId="12" borderId="0" applyNumberFormat="0" applyBorder="0" applyAlignment="0" applyProtection="0"/>
    <xf numFmtId="0" fontId="72" fillId="11" borderId="0" applyNumberFormat="0" applyBorder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4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1" fillId="59" borderId="0" applyNumberFormat="0" applyBorder="0" applyAlignment="0" applyProtection="0"/>
    <xf numFmtId="0" fontId="11" fillId="58" borderId="0" applyNumberFormat="0" applyBorder="0" applyAlignment="0" applyProtection="0"/>
    <xf numFmtId="0" fontId="11" fillId="55" borderId="0" applyNumberFormat="0" applyBorder="0" applyAlignment="0" applyProtection="0"/>
    <xf numFmtId="0" fontId="11" fillId="54" borderId="0" applyNumberFormat="0" applyBorder="0" applyAlignment="0" applyProtection="0"/>
    <xf numFmtId="0" fontId="11" fillId="51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90" fillId="78" borderId="48" applyFont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1" fillId="26" borderId="69" applyNumberFormat="0" applyFont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8" applyNumberFormat="0" applyFill="0" applyAlignment="0" applyProtection="0"/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7" fillId="23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7" fillId="23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7" fillId="23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7" fillId="23" borderId="65" applyNumberFormat="0" applyAlignment="0" applyProtection="0"/>
    <xf numFmtId="0" fontId="77" fillId="23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23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23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23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23" borderId="66" applyNumberFormat="0" applyAlignment="0" applyProtection="0"/>
    <xf numFmtId="0" fontId="76" fillId="23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43" fontId="11" fillId="0" borderId="0" applyFont="0" applyFill="0" applyBorder="0" applyAlignment="0" applyProtection="0"/>
    <xf numFmtId="0" fontId="75" fillId="25" borderId="65" applyNumberFormat="0" applyAlignment="0" applyProtection="0"/>
    <xf numFmtId="0" fontId="75" fillId="10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10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10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10" borderId="65" applyNumberFormat="0" applyAlignment="0" applyProtection="0"/>
    <xf numFmtId="0" fontId="75" fillId="10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71" fillId="26" borderId="62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1" fillId="26" borderId="69" applyNumberFormat="0" applyFont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71" fillId="26" borderId="69" applyNumberFormat="0" applyFont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71" fillId="26" borderId="69" applyNumberFormat="0" applyFont="0" applyAlignment="0" applyProtection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2" fillId="9" borderId="0" applyNumberFormat="0" applyBorder="0" applyAlignment="0" applyProtection="0"/>
    <xf numFmtId="0" fontId="11" fillId="0" borderId="0"/>
    <xf numFmtId="0" fontId="90" fillId="78" borderId="63" applyFont="0"/>
    <xf numFmtId="0" fontId="130" fillId="26" borderId="69" applyNumberFormat="0" applyFont="0" applyAlignment="0" applyProtection="0"/>
    <xf numFmtId="0" fontId="67" fillId="67" borderId="64" applyNumberFormat="0" applyProtection="0">
      <alignment horizontal="left" vertical="center" indent="1"/>
    </xf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71" fillId="26" borderId="69" applyNumberFormat="0" applyFont="0" applyAlignment="0" applyProtection="0"/>
    <xf numFmtId="4" fontId="133" fillId="6" borderId="64" applyNumberFormat="0" applyProtection="0">
      <alignment horizontal="right" vertical="center"/>
    </xf>
    <xf numFmtId="0" fontId="73" fillId="9" borderId="0" applyNumberFormat="0" applyBorder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2" fillId="9" borderId="0" applyNumberFormat="0" applyBorder="0" applyAlignment="0" applyProtection="0"/>
    <xf numFmtId="0" fontId="72" fillId="8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72" fillId="26" borderId="0" applyNumberFormat="0" applyBorder="0" applyAlignment="0" applyProtection="0"/>
    <xf numFmtId="174" fontId="70" fillId="0" borderId="63" applyBorder="0">
      <protection hidden="1"/>
    </xf>
    <xf numFmtId="0" fontId="90" fillId="78" borderId="63" applyFont="0"/>
    <xf numFmtId="178" fontId="102" fillId="0" borderId="63" applyFill="0" applyBorder="0">
      <protection hidden="1"/>
    </xf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72" fillId="6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78" borderId="63" applyFont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41" fillId="61" borderId="58" applyNumberFormat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90" fillId="78" borderId="63" applyFont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0" borderId="0"/>
    <xf numFmtId="0" fontId="11" fillId="0" borderId="0"/>
    <xf numFmtId="0" fontId="76" fillId="61" borderId="59" applyNumberFormat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" fontId="133" fillId="20" borderId="57" applyNumberFormat="0" applyProtection="0">
      <alignment horizontal="right" vertical="center"/>
    </xf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41" fillId="61" borderId="58" applyNumberFormat="0" applyAlignment="0" applyProtection="0"/>
    <xf numFmtId="43" fontId="11" fillId="0" borderId="0" applyFont="0" applyFill="0" applyBorder="0" applyAlignment="0" applyProtection="0"/>
    <xf numFmtId="0" fontId="76" fillId="23" borderId="59" applyNumberFormat="0" applyAlignment="0" applyProtection="0"/>
    <xf numFmtId="0" fontId="81" fillId="0" borderId="60" applyNumberFormat="0" applyFill="0" applyAlignment="0" applyProtection="0"/>
    <xf numFmtId="0" fontId="72" fillId="6" borderId="0" applyNumberFormat="0" applyBorder="0" applyAlignment="0" applyProtection="0"/>
    <xf numFmtId="0" fontId="71" fillId="26" borderId="62" applyNumberFormat="0" applyFont="0" applyAlignment="0" applyProtection="0"/>
    <xf numFmtId="0" fontId="11" fillId="51" borderId="0" applyNumberFormat="0" applyBorder="0" applyAlignment="0" applyProtection="0"/>
    <xf numFmtId="0" fontId="141" fillId="61" borderId="58" applyNumberFormat="0" applyAlignment="0" applyProtection="0"/>
    <xf numFmtId="0" fontId="72" fillId="6" borderId="0" applyNumberFormat="0" applyBorder="0" applyAlignment="0" applyProtection="0"/>
    <xf numFmtId="0" fontId="71" fillId="26" borderId="62" applyNumberFormat="0" applyFont="0" applyAlignment="0" applyProtection="0"/>
    <xf numFmtId="0" fontId="77" fillId="23" borderId="58" applyNumberFormat="0" applyAlignment="0" applyProtection="0"/>
    <xf numFmtId="0" fontId="75" fillId="25" borderId="58" applyNumberFormat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75" fillId="25" borderId="58" applyNumberFormat="0" applyAlignment="0" applyProtection="0"/>
    <xf numFmtId="0" fontId="81" fillId="0" borderId="61" applyNumberFormat="0" applyFill="0" applyAlignment="0" applyProtection="0"/>
    <xf numFmtId="0" fontId="11" fillId="54" borderId="0" applyNumberFormat="0" applyBorder="0" applyAlignment="0" applyProtection="0"/>
    <xf numFmtId="4" fontId="131" fillId="62" borderId="57" applyNumberFormat="0" applyProtection="0">
      <alignment horizontal="left" vertical="center" indent="1"/>
    </xf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67" fillId="69" borderId="57" applyNumberFormat="0" applyProtection="0">
      <alignment horizontal="left" vertical="center" indent="1"/>
    </xf>
    <xf numFmtId="0" fontId="81" fillId="0" borderId="60" applyNumberFormat="0" applyFill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77" fillId="23" borderId="58" applyNumberFormat="0" applyAlignment="0" applyProtection="0"/>
    <xf numFmtId="0" fontId="130" fillId="26" borderId="62" applyNumberFormat="0" applyFont="0" applyAlignment="0" applyProtection="0"/>
    <xf numFmtId="0" fontId="11" fillId="54" borderId="0" applyNumberFormat="0" applyBorder="0" applyAlignment="0" applyProtection="0"/>
    <xf numFmtId="0" fontId="130" fillId="26" borderId="62" applyNumberFormat="0" applyFont="0" applyAlignment="0" applyProtection="0"/>
    <xf numFmtId="0" fontId="76" fillId="23" borderId="59" applyNumberFormat="0" applyAlignment="0" applyProtection="0"/>
    <xf numFmtId="0" fontId="11" fillId="0" borderId="0"/>
    <xf numFmtId="0" fontId="11" fillId="40" borderId="0" applyNumberFormat="0" applyBorder="0" applyAlignment="0" applyProtection="0"/>
    <xf numFmtId="0" fontId="76" fillId="61" borderId="59" applyNumberFormat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90" fillId="78" borderId="63" applyFont="0"/>
    <xf numFmtId="0" fontId="11" fillId="0" borderId="0"/>
    <xf numFmtId="0" fontId="11" fillId="59" borderId="0" applyNumberFormat="0" applyBorder="0" applyAlignment="0" applyProtection="0"/>
    <xf numFmtId="0" fontId="81" fillId="0" borderId="60" applyNumberFormat="0" applyFill="0" applyAlignment="0" applyProtection="0"/>
    <xf numFmtId="0" fontId="11" fillId="58" borderId="0" applyNumberFormat="0" applyBorder="0" applyAlignment="0" applyProtection="0"/>
    <xf numFmtId="4" fontId="133" fillId="71" borderId="57" applyNumberFormat="0" applyProtection="0">
      <alignment vertical="center"/>
    </xf>
    <xf numFmtId="0" fontId="76" fillId="61" borderId="59" applyNumberFormat="0" applyAlignment="0" applyProtection="0"/>
    <xf numFmtId="0" fontId="76" fillId="61" borderId="59" applyNumberFormat="0" applyAlignment="0" applyProtection="0"/>
    <xf numFmtId="0" fontId="131" fillId="62" borderId="57" applyNumberFormat="0" applyProtection="0">
      <alignment horizontal="left" vertical="top" indent="1"/>
    </xf>
    <xf numFmtId="0" fontId="141" fillId="61" borderId="58" applyNumberFormat="0" applyAlignment="0" applyProtection="0"/>
    <xf numFmtId="0" fontId="81" fillId="0" borderId="60" applyNumberFormat="0" applyFill="0" applyAlignment="0" applyProtection="0"/>
    <xf numFmtId="0" fontId="76" fillId="61" borderId="59" applyNumberFormat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81" fillId="0" borderId="60" applyNumberFormat="0" applyFill="0" applyAlignment="0" applyProtection="0"/>
    <xf numFmtId="4" fontId="133" fillId="12" borderId="57" applyNumberFormat="0" applyProtection="0">
      <alignment horizontal="right" vertical="center"/>
    </xf>
    <xf numFmtId="0" fontId="71" fillId="26" borderId="62" applyNumberFormat="0" applyFont="0" applyAlignment="0" applyProtection="0"/>
    <xf numFmtId="0" fontId="76" fillId="23" borderId="59" applyNumberFormat="0" applyAlignment="0" applyProtection="0"/>
    <xf numFmtId="0" fontId="75" fillId="25" borderId="58" applyNumberFormat="0" applyAlignment="0" applyProtection="0"/>
    <xf numFmtId="0" fontId="81" fillId="0" borderId="60" applyNumberFormat="0" applyFill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71" fillId="26" borderId="62" applyNumberFormat="0" applyFont="0" applyAlignment="0" applyProtection="0"/>
    <xf numFmtId="0" fontId="141" fillId="61" borderId="58" applyNumberFormat="0" applyAlignment="0" applyProtection="0"/>
    <xf numFmtId="4" fontId="138" fillId="66" borderId="57" applyNumberFormat="0" applyProtection="0">
      <alignment horizontal="right" vertical="center"/>
    </xf>
    <xf numFmtId="0" fontId="81" fillId="0" borderId="60" applyNumberFormat="0" applyFill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4" fontId="133" fillId="22" borderId="57" applyNumberFormat="0" applyProtection="0">
      <alignment horizontal="right" vertical="center"/>
    </xf>
    <xf numFmtId="0" fontId="71" fillId="26" borderId="62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76" fillId="61" borderId="59" applyNumberFormat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75" fillId="25" borderId="58" applyNumberForma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72" fillId="6" borderId="0" applyNumberFormat="0" applyBorder="0" applyAlignment="0" applyProtection="0"/>
    <xf numFmtId="0" fontId="90" fillId="78" borderId="63" applyFont="0"/>
    <xf numFmtId="0" fontId="77" fillId="23" borderId="58" applyNumberFormat="0" applyAlignment="0" applyProtection="0"/>
    <xf numFmtId="0" fontId="76" fillId="23" borderId="59" applyNumberFormat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4" fontId="133" fillId="64" borderId="57" applyNumberFormat="0" applyProtection="0">
      <alignment horizontal="right" vertical="center"/>
    </xf>
    <xf numFmtId="0" fontId="71" fillId="26" borderId="62" applyNumberFormat="0" applyFont="0" applyAlignment="0" applyProtection="0"/>
    <xf numFmtId="0" fontId="72" fillId="6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31" fillId="62" borderId="57" applyNumberFormat="0" applyProtection="0">
      <alignment horizontal="left" vertical="top" indent="1"/>
    </xf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75" fillId="10" borderId="58" applyNumberFormat="0" applyAlignment="0" applyProtection="0"/>
    <xf numFmtId="4" fontId="133" fillId="18" borderId="57" applyNumberFormat="0" applyProtection="0">
      <alignment horizontal="right" vertical="center"/>
    </xf>
    <xf numFmtId="4" fontId="131" fillId="25" borderId="57" applyNumberFormat="0" applyProtection="0">
      <alignment vertical="center"/>
    </xf>
    <xf numFmtId="4" fontId="132" fillId="62" borderId="57" applyNumberFormat="0" applyProtection="0">
      <alignment vertical="center"/>
    </xf>
    <xf numFmtId="4" fontId="131" fillId="62" borderId="57" applyNumberFormat="0" applyProtection="0">
      <alignment horizontal="left" vertical="center" indent="1"/>
    </xf>
    <xf numFmtId="0" fontId="131" fillId="62" borderId="57" applyNumberFormat="0" applyProtection="0">
      <alignment horizontal="left" vertical="top" indent="1"/>
    </xf>
    <xf numFmtId="4" fontId="133" fillId="6" borderId="57" applyNumberFormat="0" applyProtection="0">
      <alignment horizontal="right" vertical="center"/>
    </xf>
    <xf numFmtId="4" fontId="133" fillId="12" borderId="57" applyNumberFormat="0" applyProtection="0">
      <alignment horizontal="right" vertical="center"/>
    </xf>
    <xf numFmtId="4" fontId="133" fillId="20" borderId="57" applyNumberFormat="0" applyProtection="0">
      <alignment horizontal="right" vertical="center"/>
    </xf>
    <xf numFmtId="4" fontId="133" fillId="14" borderId="57" applyNumberFormat="0" applyProtection="0">
      <alignment horizontal="right" vertical="center"/>
    </xf>
    <xf numFmtId="4" fontId="133" fillId="18" borderId="57" applyNumberFormat="0" applyProtection="0">
      <alignment horizontal="right" vertical="center"/>
    </xf>
    <xf numFmtId="4" fontId="133" fillId="22" borderId="57" applyNumberFormat="0" applyProtection="0">
      <alignment horizontal="right" vertical="center"/>
    </xf>
    <xf numFmtId="4" fontId="133" fillId="21" borderId="57" applyNumberFormat="0" applyProtection="0">
      <alignment horizontal="right" vertical="center"/>
    </xf>
    <xf numFmtId="4" fontId="133" fillId="64" borderId="57" applyNumberFormat="0" applyProtection="0">
      <alignment horizontal="right" vertical="center"/>
    </xf>
    <xf numFmtId="4" fontId="133" fillId="13" borderId="57" applyNumberFormat="0" applyProtection="0">
      <alignment horizontal="right" vertical="center"/>
    </xf>
    <xf numFmtId="4" fontId="133" fillId="68" borderId="57" applyNumberFormat="0" applyProtection="0">
      <alignment horizontal="right" vertical="center"/>
    </xf>
    <xf numFmtId="0" fontId="67" fillId="67" borderId="57" applyNumberFormat="0" applyProtection="0">
      <alignment horizontal="left" vertical="center" indent="1"/>
    </xf>
    <xf numFmtId="0" fontId="67" fillId="67" borderId="57" applyNumberFormat="0" applyProtection="0">
      <alignment horizontal="left" vertical="top" indent="1"/>
    </xf>
    <xf numFmtId="0" fontId="67" fillId="63" borderId="57" applyNumberFormat="0" applyProtection="0">
      <alignment horizontal="left" vertical="center" indent="1"/>
    </xf>
    <xf numFmtId="0" fontId="67" fillId="63" borderId="57" applyNumberFormat="0" applyProtection="0">
      <alignment horizontal="left" vertical="top" indent="1"/>
    </xf>
    <xf numFmtId="0" fontId="67" fillId="69" borderId="57" applyNumberFormat="0" applyProtection="0">
      <alignment horizontal="left" vertical="center" indent="1"/>
    </xf>
    <xf numFmtId="0" fontId="67" fillId="69" borderId="57" applyNumberFormat="0" applyProtection="0">
      <alignment horizontal="left" vertical="top" indent="1"/>
    </xf>
    <xf numFmtId="0" fontId="67" fillId="70" borderId="57" applyNumberFormat="0" applyProtection="0">
      <alignment horizontal="left" vertical="center" indent="1"/>
    </xf>
    <xf numFmtId="0" fontId="67" fillId="70" borderId="57" applyNumberFormat="0" applyProtection="0">
      <alignment horizontal="left" vertical="top" indent="1"/>
    </xf>
    <xf numFmtId="4" fontId="133" fillId="71" borderId="57" applyNumberFormat="0" applyProtection="0">
      <alignment vertical="center"/>
    </xf>
    <xf numFmtId="4" fontId="136" fillId="71" borderId="57" applyNumberFormat="0" applyProtection="0">
      <alignment vertical="center"/>
    </xf>
    <xf numFmtId="4" fontId="133" fillId="71" borderId="57" applyNumberFormat="0" applyProtection="0">
      <alignment horizontal="left" vertical="center" indent="1"/>
    </xf>
    <xf numFmtId="0" fontId="133" fillId="71" borderId="57" applyNumberFormat="0" applyProtection="0">
      <alignment horizontal="left" vertical="top" indent="1"/>
    </xf>
    <xf numFmtId="4" fontId="133" fillId="66" borderId="57" applyNumberFormat="0" applyProtection="0">
      <alignment horizontal="right" vertical="center"/>
    </xf>
    <xf numFmtId="4" fontId="136" fillId="66" borderId="57" applyNumberFormat="0" applyProtection="0">
      <alignment horizontal="right" vertical="center"/>
    </xf>
    <xf numFmtId="4" fontId="133" fillId="68" borderId="57" applyNumberFormat="0" applyProtection="0">
      <alignment horizontal="left" vertical="center" indent="1"/>
    </xf>
    <xf numFmtId="0" fontId="133" fillId="63" borderId="57" applyNumberFormat="0" applyProtection="0">
      <alignment horizontal="left" vertical="top" indent="1"/>
    </xf>
    <xf numFmtId="4" fontId="138" fillId="66" borderId="57" applyNumberFormat="0" applyProtection="0">
      <alignment horizontal="right" vertical="center"/>
    </xf>
    <xf numFmtId="0" fontId="133" fillId="71" borderId="57" applyNumberFormat="0" applyProtection="0">
      <alignment horizontal="left" vertical="top" inden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55" borderId="0" applyNumberFormat="0" applyBorder="0" applyAlignment="0" applyProtection="0"/>
    <xf numFmtId="43" fontId="67" fillId="0" borderId="0" applyFont="0" applyFill="0" applyBorder="0" applyAlignment="0" applyProtection="0"/>
    <xf numFmtId="0" fontId="75" fillId="25" borderId="58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141" fillId="61" borderId="58" applyNumberFormat="0" applyAlignment="0" applyProtection="0"/>
    <xf numFmtId="0" fontId="81" fillId="0" borderId="60" applyNumberFormat="0" applyFill="0" applyAlignment="0" applyProtection="0"/>
    <xf numFmtId="0" fontId="133" fillId="63" borderId="57" applyNumberFormat="0" applyProtection="0">
      <alignment horizontal="left" vertical="top" indent="1"/>
    </xf>
    <xf numFmtId="0" fontId="141" fillId="61" borderId="58" applyNumberFormat="0" applyAlignment="0" applyProtection="0"/>
    <xf numFmtId="0" fontId="71" fillId="26" borderId="62" applyNumberFormat="0" applyFon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131" fillId="62" borderId="57" applyNumberFormat="0" applyProtection="0">
      <alignment horizontal="left" vertical="top" indent="1"/>
    </xf>
    <xf numFmtId="0" fontId="67" fillId="67" borderId="57" applyNumberFormat="0" applyProtection="0">
      <alignment horizontal="left" vertical="center" indent="1"/>
    </xf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67" fillId="67" borderId="57" applyNumberFormat="0" applyProtection="0">
      <alignment horizontal="left" vertical="top" indent="1"/>
    </xf>
    <xf numFmtId="0" fontId="130" fillId="26" borderId="62" applyNumberFormat="0" applyFon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11" fillId="54" borderId="0" applyNumberFormat="0" applyBorder="0" applyAlignment="0" applyProtection="0"/>
    <xf numFmtId="0" fontId="11" fillId="41" borderId="0" applyNumberFormat="0" applyBorder="0" applyAlignment="0" applyProtection="0"/>
    <xf numFmtId="0" fontId="67" fillId="69" borderId="57" applyNumberFormat="0" applyProtection="0">
      <alignment horizontal="left" vertical="top" indent="1"/>
    </xf>
    <xf numFmtId="0" fontId="71" fillId="26" borderId="62" applyNumberFormat="0" applyFont="0" applyAlignment="0" applyProtection="0"/>
    <xf numFmtId="0" fontId="76" fillId="61" borderId="59" applyNumberFormat="0" applyAlignment="0" applyProtection="0"/>
    <xf numFmtId="174" fontId="70" fillId="0" borderId="63" applyBorder="0">
      <protection hidden="1"/>
    </xf>
    <xf numFmtId="0" fontId="130" fillId="26" borderId="62" applyNumberFormat="0" applyFon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81" fillId="0" borderId="61" applyNumberFormat="0" applyFill="0" applyAlignment="0" applyProtection="0"/>
    <xf numFmtId="0" fontId="11" fillId="45" borderId="0" applyNumberFormat="0" applyBorder="0" applyAlignment="0" applyProtection="0"/>
    <xf numFmtId="0" fontId="81" fillId="0" borderId="60" applyNumberFormat="0" applyFill="0" applyAlignment="0" applyProtection="0"/>
    <xf numFmtId="0" fontId="67" fillId="63" borderId="57" applyNumberFormat="0" applyProtection="0">
      <alignment horizontal="left" vertical="center" indent="1"/>
    </xf>
    <xf numFmtId="0" fontId="75" fillId="25" borderId="58" applyNumberForma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4" fontId="133" fillId="21" borderId="57" applyNumberFormat="0" applyProtection="0">
      <alignment horizontal="right" vertical="center"/>
    </xf>
    <xf numFmtId="0" fontId="67" fillId="63" borderId="57" applyNumberFormat="0" applyProtection="0">
      <alignment horizontal="left" vertical="center" indent="1"/>
    </xf>
    <xf numFmtId="0" fontId="141" fillId="61" borderId="58" applyNumberFormat="0" applyAlignment="0" applyProtection="0"/>
    <xf numFmtId="0" fontId="75" fillId="25" borderId="58" applyNumberFormat="0" applyAlignment="0" applyProtection="0"/>
    <xf numFmtId="0" fontId="81" fillId="0" borderId="60" applyNumberFormat="0" applyFill="0" applyAlignment="0" applyProtection="0"/>
    <xf numFmtId="0" fontId="141" fillId="61" borderId="58" applyNumberFormat="0" applyAlignment="0" applyProtection="0"/>
    <xf numFmtId="0" fontId="11" fillId="48" borderId="0" applyNumberFormat="0" applyBorder="0" applyAlignment="0" applyProtection="0"/>
    <xf numFmtId="0" fontId="81" fillId="0" borderId="60" applyNumberFormat="0" applyFill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81" fillId="0" borderId="60" applyNumberFormat="0" applyFill="0" applyAlignment="0" applyProtection="0"/>
    <xf numFmtId="4" fontId="133" fillId="12" borderId="57" applyNumberFormat="0" applyProtection="0">
      <alignment horizontal="right" vertical="center"/>
    </xf>
    <xf numFmtId="0" fontId="11" fillId="45" borderId="0" applyNumberFormat="0" applyBorder="0" applyAlignment="0" applyProtection="0"/>
    <xf numFmtId="0" fontId="75" fillId="10" borderId="58" applyNumberFormat="0" applyAlignment="0" applyProtection="0"/>
    <xf numFmtId="0" fontId="81" fillId="0" borderId="61" applyNumberFormat="0" applyFill="0" applyAlignment="0" applyProtection="0"/>
    <xf numFmtId="0" fontId="81" fillId="0" borderId="60" applyNumberFormat="0" applyFill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0" fontId="130" fillId="26" borderId="62" applyNumberFormat="0" applyFont="0" applyAlignment="0" applyProtection="0"/>
    <xf numFmtId="0" fontId="11" fillId="51" borderId="0" applyNumberFormat="0" applyBorder="0" applyAlignment="0" applyProtection="0"/>
    <xf numFmtId="0" fontId="141" fillId="61" borderId="58" applyNumberFormat="0" applyAlignment="0" applyProtection="0"/>
    <xf numFmtId="4" fontId="136" fillId="66" borderId="57" applyNumberFormat="0" applyProtection="0">
      <alignment horizontal="right" vertical="center"/>
    </xf>
    <xf numFmtId="4" fontId="133" fillId="71" borderId="57" applyNumberFormat="0" applyProtection="0">
      <alignment horizontal="left" vertical="center" indent="1"/>
    </xf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81" fillId="0" borderId="60" applyNumberFormat="0" applyFill="0" applyAlignment="0" applyProtection="0"/>
    <xf numFmtId="0" fontId="133" fillId="71" borderId="57" applyNumberFormat="0" applyProtection="0">
      <alignment horizontal="left" vertical="top" indent="1"/>
    </xf>
    <xf numFmtId="0" fontId="72" fillId="6" borderId="0" applyNumberFormat="0" applyBorder="0" applyAlignment="0" applyProtection="0"/>
    <xf numFmtId="4" fontId="133" fillId="64" borderId="57" applyNumberFormat="0" applyProtection="0">
      <alignment horizontal="right" vertical="center"/>
    </xf>
    <xf numFmtId="4" fontId="133" fillId="20" borderId="57" applyNumberFormat="0" applyProtection="0">
      <alignment horizontal="right" vertical="center"/>
    </xf>
    <xf numFmtId="0" fontId="71" fillId="26" borderId="62" applyNumberFormat="0" applyFont="0" applyAlignment="0" applyProtection="0"/>
    <xf numFmtId="0" fontId="81" fillId="0" borderId="61" applyNumberFormat="0" applyFill="0" applyAlignment="0" applyProtection="0"/>
    <xf numFmtId="0" fontId="76" fillId="61" borderId="59" applyNumberFormat="0" applyAlignment="0" applyProtection="0"/>
    <xf numFmtId="0" fontId="75" fillId="25" borderId="58" applyNumberFormat="0" applyAlignment="0" applyProtection="0"/>
    <xf numFmtId="0" fontId="11" fillId="48" borderId="0" applyNumberFormat="0" applyBorder="0" applyAlignment="0" applyProtection="0"/>
    <xf numFmtId="0" fontId="75" fillId="10" borderId="58" applyNumberFormat="0" applyAlignment="0" applyProtection="0"/>
    <xf numFmtId="0" fontId="75" fillId="25" borderId="58" applyNumberFormat="0" applyAlignment="0" applyProtection="0"/>
    <xf numFmtId="0" fontId="72" fillId="6" borderId="0" applyNumberFormat="0" applyBorder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81" fillId="0" borderId="61" applyNumberFormat="0" applyFill="0" applyAlignment="0" applyProtection="0"/>
    <xf numFmtId="0" fontId="141" fillId="61" borderId="58" applyNumberFormat="0" applyAlignment="0" applyProtection="0"/>
    <xf numFmtId="0" fontId="75" fillId="10" borderId="58" applyNumberFormat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0" fontId="11" fillId="51" borderId="0" applyNumberFormat="0" applyBorder="0" applyAlignment="0" applyProtection="0"/>
    <xf numFmtId="0" fontId="75" fillId="25" borderId="58" applyNumberFormat="0" applyAlignment="0" applyProtection="0"/>
    <xf numFmtId="0" fontId="76" fillId="61" borderId="59" applyNumberFormat="0" applyAlignment="0" applyProtection="0"/>
    <xf numFmtId="0" fontId="81" fillId="0" borderId="61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4" fontId="131" fillId="25" borderId="57" applyNumberFormat="0" applyProtection="0">
      <alignment vertical="center"/>
    </xf>
    <xf numFmtId="0" fontId="72" fillId="6" borderId="0" applyNumberFormat="0" applyBorder="0" applyAlignment="0" applyProtection="0"/>
    <xf numFmtId="0" fontId="75" fillId="25" borderId="58" applyNumberFormat="0" applyAlignment="0" applyProtection="0"/>
    <xf numFmtId="4" fontId="132" fillId="62" borderId="57" applyNumberFormat="0" applyProtection="0">
      <alignment vertical="center"/>
    </xf>
    <xf numFmtId="0" fontId="71" fillId="26" borderId="62" applyNumberFormat="0" applyFont="0" applyAlignment="0" applyProtection="0"/>
    <xf numFmtId="0" fontId="75" fillId="10" borderId="58" applyNumberFormat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72" fillId="6" borderId="0" applyNumberFormat="0" applyBorder="0" applyAlignment="0" applyProtection="0"/>
    <xf numFmtId="0" fontId="75" fillId="10" borderId="58" applyNumberFormat="0" applyAlignment="0" applyProtection="0"/>
    <xf numFmtId="0" fontId="141" fillId="61" borderId="58" applyNumberFormat="0" applyAlignment="0" applyProtection="0"/>
    <xf numFmtId="0" fontId="71" fillId="0" borderId="0"/>
    <xf numFmtId="0" fontId="11" fillId="59" borderId="0" applyNumberFormat="0" applyBorder="0" applyAlignment="0" applyProtection="0"/>
    <xf numFmtId="0" fontId="11" fillId="0" borderId="0"/>
    <xf numFmtId="0" fontId="76" fillId="23" borderId="59" applyNumberFormat="0" applyAlignment="0" applyProtection="0"/>
    <xf numFmtId="0" fontId="71" fillId="26" borderId="62" applyNumberFormat="0" applyFont="0" applyAlignment="0" applyProtection="0"/>
    <xf numFmtId="0" fontId="11" fillId="48" borderId="0" applyNumberFormat="0" applyBorder="0" applyAlignment="0" applyProtection="0"/>
    <xf numFmtId="0" fontId="71" fillId="0" borderId="0"/>
    <xf numFmtId="0" fontId="140" fillId="0" borderId="0"/>
    <xf numFmtId="0" fontId="11" fillId="48" borderId="0" applyNumberFormat="0" applyBorder="0" applyAlignment="0" applyProtection="0"/>
    <xf numFmtId="0" fontId="130" fillId="0" borderId="0"/>
    <xf numFmtId="0" fontId="77" fillId="23" borderId="58" applyNumberFormat="0" applyAlignment="0" applyProtection="0"/>
    <xf numFmtId="0" fontId="71" fillId="0" borderId="0"/>
    <xf numFmtId="0" fontId="71" fillId="0" borderId="0"/>
    <xf numFmtId="0" fontId="75" fillId="25" borderId="58" applyNumberFormat="0" applyAlignment="0" applyProtection="0"/>
    <xf numFmtId="4" fontId="138" fillId="66" borderId="57" applyNumberFormat="0" applyProtection="0">
      <alignment horizontal="right" vertical="center"/>
    </xf>
    <xf numFmtId="0" fontId="11" fillId="45" borderId="0" applyNumberFormat="0" applyBorder="0" applyAlignment="0" applyProtection="0"/>
    <xf numFmtId="0" fontId="75" fillId="25" borderId="58" applyNumberFormat="0" applyAlignment="0" applyProtection="0"/>
    <xf numFmtId="0" fontId="141" fillId="61" borderId="58" applyNumberFormat="0" applyAlignment="0" applyProtection="0"/>
    <xf numFmtId="0" fontId="81" fillId="0" borderId="60" applyNumberFormat="0" applyFill="0" applyAlignment="0" applyProtection="0"/>
    <xf numFmtId="4" fontId="133" fillId="14" borderId="57" applyNumberFormat="0" applyProtection="0">
      <alignment horizontal="right" vertical="center"/>
    </xf>
    <xf numFmtId="0" fontId="67" fillId="63" borderId="57" applyNumberFormat="0" applyProtection="0">
      <alignment horizontal="left" vertical="top" indent="1"/>
    </xf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4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5" fillId="25" borderId="58" applyNumberFormat="0" applyAlignment="0" applyProtection="0"/>
    <xf numFmtId="174" fontId="70" fillId="0" borderId="63" applyBorder="0">
      <protection hidden="1"/>
    </xf>
    <xf numFmtId="4" fontId="133" fillId="22" borderId="57" applyNumberFormat="0" applyProtection="0">
      <alignment horizontal="right" vertical="center"/>
    </xf>
    <xf numFmtId="0" fontId="75" fillId="10" borderId="58" applyNumberFormat="0" applyAlignment="0" applyProtection="0"/>
    <xf numFmtId="0" fontId="81" fillId="0" borderId="60" applyNumberFormat="0" applyFill="0" applyAlignment="0" applyProtection="0"/>
    <xf numFmtId="0" fontId="141" fillId="61" borderId="5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7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55" borderId="0" applyNumberFormat="0" applyBorder="0" applyAlignment="0" applyProtection="0"/>
    <xf numFmtId="0" fontId="11" fillId="54" borderId="0" applyNumberFormat="0" applyBorder="0" applyAlignment="0" applyProtection="0"/>
    <xf numFmtId="0" fontId="11" fillId="51" borderId="0" applyNumberFormat="0" applyBorder="0" applyAlignment="0" applyProtection="0"/>
    <xf numFmtId="0" fontId="11" fillId="48" borderId="0" applyNumberFormat="0" applyBorder="0" applyAlignment="0" applyProtection="0"/>
    <xf numFmtId="0" fontId="11" fillId="41" borderId="0" applyNumberFormat="0" applyBorder="0" applyAlignment="0" applyProtection="0"/>
    <xf numFmtId="0" fontId="76" fillId="61" borderId="59" applyNumberFormat="0" applyAlignment="0" applyProtection="0"/>
    <xf numFmtId="4" fontId="136" fillId="71" borderId="57" applyNumberFormat="0" applyProtection="0">
      <alignment vertical="center"/>
    </xf>
    <xf numFmtId="0" fontId="76" fillId="61" borderId="59" applyNumberFormat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76" fillId="61" borderId="59" applyNumberFormat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81" fillId="0" borderId="60" applyNumberFormat="0" applyFill="0" applyAlignment="0" applyProtection="0"/>
    <xf numFmtId="0" fontId="90" fillId="78" borderId="63" applyFont="0"/>
    <xf numFmtId="43" fontId="11" fillId="0" borderId="0" applyFont="0" applyFill="0" applyBorder="0" applyAlignment="0" applyProtection="0"/>
    <xf numFmtId="0" fontId="81" fillId="0" borderId="60" applyNumberFormat="0" applyFill="0" applyAlignment="0" applyProtection="0"/>
    <xf numFmtId="0" fontId="75" fillId="25" borderId="58" applyNumberFormat="0" applyAlignment="0" applyProtection="0"/>
    <xf numFmtId="0" fontId="77" fillId="23" borderId="58" applyNumberFormat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0" fontId="141" fillId="61" borderId="58" applyNumberFormat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92" fillId="0" borderId="0"/>
    <xf numFmtId="0" fontId="71" fillId="26" borderId="62" applyNumberFormat="0" applyFont="0" applyAlignment="0" applyProtection="0"/>
    <xf numFmtId="43" fontId="62" fillId="0" borderId="0" applyFont="0" applyFill="0" applyBorder="0" applyAlignment="0" applyProtection="0"/>
    <xf numFmtId="0" fontId="95" fillId="0" borderId="0"/>
    <xf numFmtId="41" fontId="62" fillId="0" borderId="0" applyFont="0" applyFill="0" applyBorder="0" applyAlignment="0" applyProtection="0"/>
    <xf numFmtId="0" fontId="70" fillId="0" borderId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0" fillId="0" borderId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41" fillId="61" borderId="58" applyNumberFormat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71" fillId="26" borderId="62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76" fillId="61" borderId="59" applyNumberFormat="0" applyAlignment="0" applyProtection="0"/>
    <xf numFmtId="0" fontId="81" fillId="0" borderId="60" applyNumberFormat="0" applyFill="0" applyAlignment="0" applyProtection="0"/>
    <xf numFmtId="0" fontId="75" fillId="10" borderId="58" applyNumberFormat="0" applyAlignment="0" applyProtection="0"/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67" fillId="69" borderId="57" applyNumberFormat="0" applyProtection="0">
      <alignment horizontal="left" vertical="center" indent="1"/>
    </xf>
    <xf numFmtId="0" fontId="67" fillId="70" borderId="57" applyNumberFormat="0" applyProtection="0">
      <alignment horizontal="left" vertical="center" indent="1"/>
    </xf>
    <xf numFmtId="0" fontId="75" fillId="25" borderId="58" applyNumberFormat="0" applyAlignment="0" applyProtection="0"/>
    <xf numFmtId="0" fontId="67" fillId="63" borderId="57" applyNumberFormat="0" applyProtection="0">
      <alignment horizontal="left" vertical="top" indent="1"/>
    </xf>
    <xf numFmtId="4" fontId="133" fillId="71" borderId="57" applyNumberFormat="0" applyProtection="0">
      <alignment horizontal="left" vertical="center" indent="1"/>
    </xf>
    <xf numFmtId="4" fontId="133" fillId="64" borderId="57" applyNumberFormat="0" applyProtection="0">
      <alignment horizontal="right" vertical="center"/>
    </xf>
    <xf numFmtId="4" fontId="132" fillId="62" borderId="57" applyNumberFormat="0" applyProtection="0">
      <alignment vertical="center"/>
    </xf>
    <xf numFmtId="0" fontId="76" fillId="61" borderId="59" applyNumberFormat="0" applyAlignment="0" applyProtection="0"/>
    <xf numFmtId="0" fontId="75" fillId="25" borderId="58" applyNumberFormat="0" applyAlignment="0" applyProtection="0"/>
    <xf numFmtId="0" fontId="81" fillId="0" borderId="61" applyNumberFormat="0" applyFill="0" applyAlignment="0" applyProtection="0"/>
    <xf numFmtId="43" fontId="11" fillId="0" borderId="0" applyFont="0" applyFill="0" applyBorder="0" applyAlignment="0" applyProtection="0"/>
    <xf numFmtId="0" fontId="71" fillId="26" borderId="62" applyNumberFormat="0" applyFon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1" fillId="51" borderId="0" applyNumberFormat="0" applyBorder="0" applyAlignment="0" applyProtection="0"/>
    <xf numFmtId="0" fontId="77" fillId="23" borderId="58" applyNumberFormat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0" fontId="81" fillId="0" borderId="60" applyNumberFormat="0" applyFill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5" fillId="10" borderId="58" applyNumberFormat="0" applyAlignment="0" applyProtection="0"/>
    <xf numFmtId="0" fontId="71" fillId="26" borderId="62" applyNumberFormat="0" applyFont="0" applyAlignment="0" applyProtection="0"/>
    <xf numFmtId="0" fontId="141" fillId="61" borderId="58" applyNumberFormat="0" applyAlignment="0" applyProtection="0"/>
    <xf numFmtId="0" fontId="75" fillId="10" borderId="58" applyNumberFormat="0" applyAlignment="0" applyProtection="0"/>
    <xf numFmtId="0" fontId="11" fillId="51" borderId="0" applyNumberFormat="0" applyBorder="0" applyAlignment="0" applyProtection="0"/>
    <xf numFmtId="0" fontId="76" fillId="61" borderId="59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11" fillId="41" borderId="0" applyNumberFormat="0" applyBorder="0" applyAlignment="0" applyProtection="0"/>
    <xf numFmtId="0" fontId="81" fillId="0" borderId="61" applyNumberFormat="0" applyFill="0" applyAlignment="0" applyProtection="0"/>
    <xf numFmtId="0" fontId="81" fillId="0" borderId="61" applyNumberFormat="0" applyFill="0" applyAlignment="0" applyProtection="0"/>
    <xf numFmtId="0" fontId="76" fillId="23" borderId="59" applyNumberFormat="0" applyAlignment="0" applyProtection="0"/>
    <xf numFmtId="0" fontId="75" fillId="25" borderId="58" applyNumberFormat="0" applyAlignment="0" applyProtection="0"/>
    <xf numFmtId="0" fontId="75" fillId="10" borderId="58" applyNumberFormat="0" applyAlignment="0" applyProtection="0"/>
    <xf numFmtId="0" fontId="76" fillId="61" borderId="59" applyNumberFormat="0" applyAlignment="0" applyProtection="0"/>
    <xf numFmtId="0" fontId="90" fillId="78" borderId="63" applyFont="0"/>
    <xf numFmtId="178" fontId="102" fillId="0" borderId="63" applyFill="0" applyBorder="0">
      <protection hidden="1"/>
    </xf>
    <xf numFmtId="0" fontId="81" fillId="0" borderId="60" applyNumberFormat="0" applyFill="0" applyAlignment="0" applyProtection="0"/>
    <xf numFmtId="0" fontId="72" fillId="6" borderId="0" applyNumberFormat="0" applyBorder="0" applyAlignment="0" applyProtection="0"/>
    <xf numFmtId="0" fontId="76" fillId="61" borderId="59" applyNumberForma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43" fontId="11" fillId="0" borderId="0" applyFont="0" applyFill="0" applyBorder="0" applyAlignment="0" applyProtection="0"/>
    <xf numFmtId="0" fontId="76" fillId="61" borderId="59" applyNumberFormat="0" applyAlignment="0" applyProtection="0"/>
    <xf numFmtId="0" fontId="76" fillId="23" borderId="59" applyNumberFormat="0" applyAlignment="0" applyProtection="0"/>
    <xf numFmtId="0" fontId="75" fillId="10" borderId="58" applyNumberFormat="0" applyAlignment="0" applyProtection="0"/>
    <xf numFmtId="4" fontId="136" fillId="71" borderId="57" applyNumberFormat="0" applyProtection="0">
      <alignment vertical="center"/>
    </xf>
    <xf numFmtId="0" fontId="71" fillId="26" borderId="62" applyNumberFormat="0" applyFon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77" fillId="23" borderId="58" applyNumberForma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67" fillId="63" borderId="57" applyNumberFormat="0" applyProtection="0">
      <alignment horizontal="left" vertical="center" indent="1"/>
    </xf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67" fillId="70" borderId="57" applyNumberFormat="0" applyProtection="0">
      <alignment horizontal="left" vertical="top" indent="1"/>
    </xf>
    <xf numFmtId="0" fontId="141" fillId="61" borderId="58" applyNumberFormat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90" fillId="78" borderId="63" applyFont="0"/>
    <xf numFmtId="0" fontId="71" fillId="0" borderId="0"/>
    <xf numFmtId="0" fontId="11" fillId="0" borderId="0"/>
    <xf numFmtId="0" fontId="76" fillId="23" borderId="59" applyNumberFormat="0" applyAlignment="0" applyProtection="0"/>
    <xf numFmtId="0" fontId="72" fillId="6" borderId="0" applyNumberFormat="0" applyBorder="0" applyAlignment="0" applyProtection="0"/>
    <xf numFmtId="4" fontId="133" fillId="6" borderId="57" applyNumberFormat="0" applyProtection="0">
      <alignment horizontal="right" vertical="center"/>
    </xf>
    <xf numFmtId="4" fontId="133" fillId="21" borderId="57" applyNumberFormat="0" applyProtection="0">
      <alignment horizontal="right" vertical="center"/>
    </xf>
    <xf numFmtId="0" fontId="11" fillId="0" borderId="0"/>
    <xf numFmtId="0" fontId="14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26" borderId="62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1" fillId="61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43" fontId="11" fillId="0" borderId="0" applyFont="0" applyFill="0" applyBorder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" fontId="133" fillId="68" borderId="57" applyNumberFormat="0" applyProtection="0">
      <alignment horizontal="right" vertical="center"/>
    </xf>
    <xf numFmtId="0" fontId="72" fillId="6" borderId="0" applyNumberFormat="0" applyBorder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" fontId="136" fillId="71" borderId="57" applyNumberFormat="0" applyProtection="0">
      <alignment vertical="center"/>
    </xf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81" fillId="0" borderId="60" applyNumberFormat="0" applyFill="0" applyAlignment="0" applyProtection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3" fillId="63" borderId="57" applyNumberFormat="0" applyProtection="0">
      <alignment horizontal="left" vertical="top" indent="1"/>
    </xf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4" fontId="131" fillId="25" borderId="57" applyNumberFormat="0" applyProtection="0">
      <alignment vertical="center"/>
    </xf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90" fillId="78" borderId="63" applyFont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81" fillId="0" borderId="61" applyNumberFormat="0" applyFill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72" fillId="6" borderId="0" applyNumberFormat="0" applyBorder="0" applyAlignment="0" applyProtection="0"/>
    <xf numFmtId="4" fontId="133" fillId="6" borderId="57" applyNumberFormat="0" applyProtection="0">
      <alignment horizontal="right" vertical="center"/>
    </xf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81" fillId="0" borderId="60" applyNumberFormat="0" applyFill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76" fillId="61" borderId="59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41" fillId="61" borderId="58" applyNumberFormat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81" fillId="0" borderId="60" applyNumberFormat="0" applyFill="0" applyAlignment="0" applyProtection="0"/>
    <xf numFmtId="4" fontId="133" fillId="12" borderId="57" applyNumberFormat="0" applyProtection="0">
      <alignment horizontal="right" vertical="center"/>
    </xf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4" fontId="133" fillId="13" borderId="57" applyNumberFormat="0" applyProtection="0">
      <alignment horizontal="right" vertical="center"/>
    </xf>
    <xf numFmtId="0" fontId="76" fillId="23" borderId="59" applyNumberFormat="0" applyAlignment="0" applyProtection="0"/>
    <xf numFmtId="0" fontId="75" fillId="25" borderId="58" applyNumberFormat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75" fillId="25" borderId="58" applyNumberFormat="0" applyAlignment="0" applyProtection="0"/>
    <xf numFmtId="0" fontId="75" fillId="10" borderId="58" applyNumberFormat="0" applyAlignment="0" applyProtection="0"/>
    <xf numFmtId="0" fontId="75" fillId="25" borderId="58" applyNumberFormat="0" applyAlignment="0" applyProtection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75" fillId="25" borderId="58" applyNumberFormat="0" applyAlignment="0" applyProtection="0"/>
    <xf numFmtId="0" fontId="75" fillId="10" borderId="58" applyNumberFormat="0" applyAlignment="0" applyProtection="0"/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141" fillId="61" borderId="58" applyNumberFormat="0" applyAlignment="0" applyProtection="0"/>
    <xf numFmtId="4" fontId="133" fillId="71" borderId="57" applyNumberFormat="0" applyProtection="0">
      <alignment vertical="center"/>
    </xf>
    <xf numFmtId="0" fontId="71" fillId="26" borderId="62" applyNumberFormat="0" applyFont="0" applyAlignment="0" applyProtection="0"/>
    <xf numFmtId="0" fontId="11" fillId="58" borderId="0" applyNumberFormat="0" applyBorder="0" applyAlignment="0" applyProtection="0"/>
    <xf numFmtId="0" fontId="141" fillId="61" borderId="58" applyNumberFormat="0" applyAlignment="0" applyProtection="0"/>
    <xf numFmtId="0" fontId="76" fillId="23" borderId="59" applyNumberFormat="0" applyAlignment="0" applyProtection="0"/>
    <xf numFmtId="0" fontId="75" fillId="10" borderId="58" applyNumberFormat="0" applyAlignment="0" applyProtection="0"/>
    <xf numFmtId="4" fontId="133" fillId="6" borderId="57" applyNumberFormat="0" applyProtection="0">
      <alignment horizontal="right" vertical="center"/>
    </xf>
    <xf numFmtId="0" fontId="81" fillId="0" borderId="60" applyNumberFormat="0" applyFill="0" applyAlignment="0" applyProtection="0"/>
    <xf numFmtId="0" fontId="11" fillId="0" borderId="0"/>
    <xf numFmtId="0" fontId="141" fillId="61" borderId="58" applyNumberFormat="0" applyAlignment="0" applyProtection="0"/>
    <xf numFmtId="0" fontId="75" fillId="25" borderId="58" applyNumberFormat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11" fillId="40" borderId="0" applyNumberFormat="0" applyBorder="0" applyAlignment="0" applyProtection="0"/>
    <xf numFmtId="9" fontId="11" fillId="0" borderId="0" applyFont="0" applyFill="0" applyBorder="0" applyAlignment="0" applyProtection="0"/>
    <xf numFmtId="4" fontId="133" fillId="66" borderId="57" applyNumberFormat="0" applyProtection="0">
      <alignment horizontal="right" vertical="center"/>
    </xf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59" borderId="0" applyNumberFormat="0" applyBorder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75" fillId="25" borderId="58" applyNumberFormat="0" applyAlignment="0" applyProtection="0"/>
    <xf numFmtId="0" fontId="81" fillId="0" borderId="61" applyNumberFormat="0" applyFill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4" fontId="132" fillId="62" borderId="57" applyNumberFormat="0" applyProtection="0">
      <alignment vertical="center"/>
    </xf>
    <xf numFmtId="4" fontId="133" fillId="20" borderId="57" applyNumberFormat="0" applyProtection="0">
      <alignment horizontal="right" vertical="center"/>
    </xf>
    <xf numFmtId="0" fontId="141" fillId="61" borderId="58" applyNumberFormat="0" applyAlignment="0" applyProtection="0"/>
    <xf numFmtId="4" fontId="133" fillId="13" borderId="57" applyNumberFormat="0" applyProtection="0">
      <alignment horizontal="right" vertical="center"/>
    </xf>
    <xf numFmtId="174" fontId="70" fillId="0" borderId="63" applyBorder="0">
      <protection hidden="1"/>
    </xf>
    <xf numFmtId="0" fontId="90" fillId="78" borderId="63" applyFont="0"/>
    <xf numFmtId="178" fontId="102" fillId="0" borderId="63" applyFill="0" applyBorder="0">
      <protection hidden="1"/>
    </xf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6" fillId="23" borderId="59" applyNumberFormat="0" applyAlignment="0" applyProtection="0"/>
    <xf numFmtId="0" fontId="76" fillId="61" borderId="59" applyNumberFormat="0" applyAlignment="0" applyProtection="0"/>
    <xf numFmtId="0" fontId="75" fillId="10" borderId="58" applyNumberFormat="0" applyAlignment="0" applyProtection="0"/>
    <xf numFmtId="0" fontId="75" fillId="10" borderId="58" applyNumberFormat="0" applyAlignment="0" applyProtection="0"/>
    <xf numFmtId="0" fontId="71" fillId="26" borderId="62" applyNumberFormat="0" applyFont="0" applyAlignment="0" applyProtection="0"/>
    <xf numFmtId="0" fontId="141" fillId="61" borderId="58" applyNumberFormat="0" applyAlignment="0" applyProtection="0"/>
    <xf numFmtId="0" fontId="81" fillId="0" borderId="60" applyNumberFormat="0" applyFill="0" applyAlignment="0" applyProtection="0"/>
    <xf numFmtId="4" fontId="131" fillId="25" borderId="57" applyNumberFormat="0" applyProtection="0">
      <alignment vertical="center"/>
    </xf>
    <xf numFmtId="0" fontId="141" fillId="61" borderId="58" applyNumberFormat="0" applyAlignment="0" applyProtection="0"/>
    <xf numFmtId="0" fontId="11" fillId="54" borderId="0" applyNumberFormat="0" applyBorder="0" applyAlignment="0" applyProtection="0"/>
    <xf numFmtId="0" fontId="81" fillId="0" borderId="60" applyNumberFormat="0" applyFill="0" applyAlignment="0" applyProtection="0"/>
    <xf numFmtId="0" fontId="75" fillId="10" borderId="58" applyNumberFormat="0" applyAlignment="0" applyProtection="0"/>
    <xf numFmtId="0" fontId="11" fillId="51" borderId="0" applyNumberFormat="0" applyBorder="0" applyAlignment="0" applyProtection="0"/>
    <xf numFmtId="0" fontId="76" fillId="61" borderId="59" applyNumberFormat="0" applyAlignment="0" applyProtection="0"/>
    <xf numFmtId="0" fontId="11" fillId="59" borderId="0" applyNumberFormat="0" applyBorder="0" applyAlignment="0" applyProtection="0"/>
    <xf numFmtId="0" fontId="71" fillId="26" borderId="62" applyNumberFormat="0" applyFont="0" applyAlignment="0" applyProtection="0"/>
    <xf numFmtId="4" fontId="133" fillId="68" borderId="57" applyNumberFormat="0" applyProtection="0">
      <alignment horizontal="left" vertical="center" indent="1"/>
    </xf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75" fillId="25" borderId="58" applyNumberFormat="0" applyAlignment="0" applyProtection="0"/>
    <xf numFmtId="0" fontId="11" fillId="55" borderId="0" applyNumberFormat="0" applyBorder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11" fillId="40" borderId="0" applyNumberFormat="0" applyBorder="0" applyAlignment="0" applyProtection="0"/>
    <xf numFmtId="0" fontId="67" fillId="69" borderId="57" applyNumberFormat="0" applyProtection="0">
      <alignment horizontal="left" vertical="center" indent="1"/>
    </xf>
    <xf numFmtId="0" fontId="76" fillId="61" borderId="59" applyNumberFormat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1" fillId="26" borderId="62" applyNumberFormat="0" applyFont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81" fillId="0" borderId="60" applyNumberFormat="0" applyFill="0" applyAlignment="0" applyProtection="0"/>
    <xf numFmtId="0" fontId="71" fillId="26" borderId="62" applyNumberFormat="0" applyFont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75" fillId="25" borderId="58" applyNumberFormat="0" applyAlignment="0" applyProtection="0"/>
    <xf numFmtId="0" fontId="81" fillId="0" borderId="61" applyNumberFormat="0" applyFill="0" applyAlignment="0" applyProtection="0"/>
    <xf numFmtId="4" fontId="131" fillId="62" borderId="57" applyNumberFormat="0" applyProtection="0">
      <alignment horizontal="left" vertical="center" indent="1"/>
    </xf>
    <xf numFmtId="0" fontId="67" fillId="70" borderId="57" applyNumberFormat="0" applyProtection="0">
      <alignment horizontal="left" vertical="top" indent="1"/>
    </xf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4" fontId="133" fillId="68" borderId="57" applyNumberFormat="0" applyProtection="0">
      <alignment horizontal="right" vertical="center"/>
    </xf>
    <xf numFmtId="0" fontId="77" fillId="23" borderId="58" applyNumberFormat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0" fontId="81" fillId="0" borderId="61" applyNumberFormat="0" applyFill="0" applyAlignment="0" applyProtection="0"/>
    <xf numFmtId="4" fontId="133" fillId="68" borderId="57" applyNumberFormat="0" applyProtection="0">
      <alignment horizontal="left" vertical="center" indent="1"/>
    </xf>
    <xf numFmtId="0" fontId="72" fillId="6" borderId="0" applyNumberFormat="0" applyBorder="0" applyAlignment="0" applyProtection="0"/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81" fillId="0" borderId="61" applyNumberFormat="0" applyFill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71" fillId="26" borderId="62" applyNumberFormat="0" applyFont="0" applyAlignment="0" applyProtection="0"/>
    <xf numFmtId="178" fontId="102" fillId="0" borderId="63" applyFill="0" applyBorder="0">
      <protection hidden="1"/>
    </xf>
    <xf numFmtId="0" fontId="81" fillId="0" borderId="61" applyNumberFormat="0" applyFill="0" applyAlignment="0" applyProtection="0"/>
    <xf numFmtId="0" fontId="81" fillId="0" borderId="60" applyNumberFormat="0" applyFill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4" fontId="133" fillId="18" borderId="57" applyNumberFormat="0" applyProtection="0">
      <alignment horizontal="right" vertical="center"/>
    </xf>
    <xf numFmtId="0" fontId="76" fillId="61" borderId="59" applyNumberFormat="0" applyAlignment="0" applyProtection="0"/>
    <xf numFmtId="0" fontId="75" fillId="25" borderId="58" applyNumberFormat="0" applyAlignment="0" applyProtection="0"/>
    <xf numFmtId="0" fontId="81" fillId="0" borderId="61" applyNumberFormat="0" applyFill="0" applyAlignment="0" applyProtection="0"/>
    <xf numFmtId="0" fontId="81" fillId="0" borderId="60" applyNumberFormat="0" applyFill="0" applyAlignment="0" applyProtection="0"/>
    <xf numFmtId="0" fontId="141" fillId="61" borderId="58" applyNumberFormat="0" applyAlignment="0" applyProtection="0"/>
    <xf numFmtId="0" fontId="75" fillId="10" borderId="58" applyNumberForma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11" fillId="41" borderId="0" applyNumberFormat="0" applyBorder="0" applyAlignment="0" applyProtection="0"/>
    <xf numFmtId="0" fontId="133" fillId="71" borderId="57" applyNumberFormat="0" applyProtection="0">
      <alignment horizontal="left" vertical="top" indent="1"/>
    </xf>
    <xf numFmtId="0" fontId="11" fillId="58" borderId="0" applyNumberFormat="0" applyBorder="0" applyAlignment="0" applyProtection="0"/>
    <xf numFmtId="0" fontId="72" fillId="6" borderId="0" applyNumberFormat="0" applyBorder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76" fillId="23" borderId="59" applyNumberForma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1" fillId="26" borderId="62" applyNumberFormat="0" applyFont="0" applyAlignment="0" applyProtection="0"/>
    <xf numFmtId="0" fontId="81" fillId="0" borderId="60" applyNumberFormat="0" applyFill="0" applyAlignment="0" applyProtection="0"/>
    <xf numFmtId="0" fontId="71" fillId="26" borderId="62" applyNumberFormat="0" applyFont="0" applyAlignment="0" applyProtection="0"/>
    <xf numFmtId="0" fontId="77" fillId="23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81" fillId="0" borderId="60" applyNumberFormat="0" applyFill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75" fillId="25" borderId="58" applyNumberFormat="0" applyAlignment="0" applyProtection="0"/>
    <xf numFmtId="4" fontId="131" fillId="62" borderId="57" applyNumberFormat="0" applyProtection="0">
      <alignment horizontal="left" vertical="center" indent="1"/>
    </xf>
    <xf numFmtId="4" fontId="133" fillId="71" borderId="57" applyNumberFormat="0" applyProtection="0">
      <alignment vertical="center"/>
    </xf>
    <xf numFmtId="0" fontId="76" fillId="23" borderId="59" applyNumberFormat="0" applyAlignment="0" applyProtection="0"/>
    <xf numFmtId="4" fontId="133" fillId="68" borderId="57" applyNumberFormat="0" applyProtection="0">
      <alignment horizontal="left" vertical="center" indent="1"/>
    </xf>
    <xf numFmtId="0" fontId="67" fillId="67" borderId="57" applyNumberFormat="0" applyProtection="0">
      <alignment horizontal="left" vertical="top" indent="1"/>
    </xf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141" fillId="61" borderId="58" applyNumberForma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76" fillId="23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7" fillId="23" borderId="58" applyNumberForma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141" fillId="61" borderId="58" applyNumberFormat="0" applyAlignment="0" applyProtection="0"/>
    <xf numFmtId="0" fontId="76" fillId="23" borderId="59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133" fillId="63" borderId="57" applyNumberFormat="0" applyProtection="0">
      <alignment horizontal="left" vertical="top" indent="1"/>
    </xf>
    <xf numFmtId="0" fontId="81" fillId="0" borderId="60" applyNumberFormat="0" applyFill="0" applyAlignment="0" applyProtection="0"/>
    <xf numFmtId="4" fontId="138" fillId="66" borderId="57" applyNumberFormat="0" applyProtection="0">
      <alignment horizontal="right" vertical="center"/>
    </xf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11" fillId="55" borderId="0" applyNumberFormat="0" applyBorder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6" fillId="61" borderId="59" applyNumberFormat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77" fillId="23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67" fillId="70" borderId="57" applyNumberFormat="0" applyProtection="0">
      <alignment horizontal="left" vertical="center" indent="1"/>
    </xf>
    <xf numFmtId="0" fontId="77" fillId="23" borderId="58" applyNumberForma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90" fillId="78" borderId="63" applyFont="0"/>
    <xf numFmtId="0" fontId="67" fillId="63" borderId="57" applyNumberFormat="0" applyProtection="0">
      <alignment horizontal="left" vertical="top" indent="1"/>
    </xf>
    <xf numFmtId="0" fontId="71" fillId="26" borderId="62" applyNumberFormat="0" applyFont="0" applyAlignment="0" applyProtection="0"/>
    <xf numFmtId="0" fontId="11" fillId="45" borderId="0" applyNumberFormat="0" applyBorder="0" applyAlignment="0" applyProtection="0"/>
    <xf numFmtId="0" fontId="77" fillId="23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141" fillId="61" borderId="58" applyNumberFormat="0" applyAlignment="0" applyProtection="0"/>
    <xf numFmtId="0" fontId="67" fillId="70" borderId="57" applyNumberFormat="0" applyProtection="0">
      <alignment horizontal="left" vertical="center" indent="1"/>
    </xf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5" fillId="10" borderId="58" applyNumberFormat="0" applyAlignment="0" applyProtection="0"/>
    <xf numFmtId="0" fontId="81" fillId="0" borderId="61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4" fontId="133" fillId="66" borderId="57" applyNumberFormat="0" applyProtection="0">
      <alignment horizontal="right" vertical="center"/>
    </xf>
    <xf numFmtId="0" fontId="11" fillId="58" borderId="0" applyNumberFormat="0" applyBorder="0" applyAlignment="0" applyProtection="0"/>
    <xf numFmtId="0" fontId="76" fillId="61" borderId="59" applyNumberFormat="0" applyAlignment="0" applyProtection="0"/>
    <xf numFmtId="0" fontId="11" fillId="45" borderId="0" applyNumberFormat="0" applyBorder="0" applyAlignment="0" applyProtection="0"/>
    <xf numFmtId="0" fontId="67" fillId="67" borderId="57" applyNumberFormat="0" applyProtection="0">
      <alignment horizontal="left" vertical="top" indent="1"/>
    </xf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75" fillId="25" borderId="58" applyNumberFormat="0" applyAlignment="0" applyProtection="0"/>
    <xf numFmtId="4" fontId="133" fillId="13" borderId="57" applyNumberFormat="0" applyProtection="0">
      <alignment horizontal="right" vertical="center"/>
    </xf>
    <xf numFmtId="0" fontId="81" fillId="0" borderId="61" applyNumberFormat="0" applyFill="0" applyAlignment="0" applyProtection="0"/>
    <xf numFmtId="0" fontId="11" fillId="40" borderId="0" applyNumberFormat="0" applyBorder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72" fillId="6" borderId="0" applyNumberFormat="0" applyBorder="0" applyAlignment="0" applyProtection="0"/>
    <xf numFmtId="0" fontId="130" fillId="26" borderId="62" applyNumberFormat="0" applyFont="0" applyAlignment="0" applyProtection="0"/>
    <xf numFmtId="0" fontId="77" fillId="23" borderId="58" applyNumberFormat="0" applyAlignment="0" applyProtection="0"/>
    <xf numFmtId="0" fontId="76" fillId="61" borderId="59" applyNumberFormat="0" applyAlignment="0" applyProtection="0"/>
    <xf numFmtId="0" fontId="75" fillId="25" borderId="58" applyNumberFormat="0" applyAlignment="0" applyProtection="0"/>
    <xf numFmtId="0" fontId="75" fillId="10" borderId="58" applyNumberFormat="0" applyAlignment="0" applyProtection="0"/>
    <xf numFmtId="0" fontId="11" fillId="58" borderId="0" applyNumberFormat="0" applyBorder="0" applyAlignment="0" applyProtection="0"/>
    <xf numFmtId="0" fontId="71" fillId="26" borderId="62" applyNumberFormat="0" applyFont="0" applyAlignment="0" applyProtection="0"/>
    <xf numFmtId="0" fontId="141" fillId="61" borderId="58" applyNumberFormat="0" applyAlignment="0" applyProtection="0"/>
    <xf numFmtId="4" fontId="133" fillId="21" borderId="57" applyNumberFormat="0" applyProtection="0">
      <alignment horizontal="right" vertical="center"/>
    </xf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81" fillId="0" borderId="60" applyNumberFormat="0" applyFill="0" applyAlignment="0" applyProtection="0"/>
    <xf numFmtId="0" fontId="77" fillId="23" borderId="58" applyNumberFormat="0" applyAlignment="0" applyProtection="0"/>
    <xf numFmtId="0" fontId="75" fillId="25" borderId="58" applyNumberFormat="0" applyAlignment="0" applyProtection="0"/>
    <xf numFmtId="0" fontId="11" fillId="48" borderId="0" applyNumberFormat="0" applyBorder="0" applyAlignment="0" applyProtection="0"/>
    <xf numFmtId="0" fontId="76" fillId="61" borderId="59" applyNumberFormat="0" applyAlignment="0" applyProtection="0"/>
    <xf numFmtId="0" fontId="81" fillId="0" borderId="60" applyNumberFormat="0" applyFill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0" fontId="77" fillId="23" borderId="58" applyNumberFormat="0" applyAlignment="0" applyProtection="0"/>
    <xf numFmtId="0" fontId="75" fillId="10" borderId="58" applyNumberFormat="0" applyAlignment="0" applyProtection="0"/>
    <xf numFmtId="0" fontId="71" fillId="26" borderId="62" applyNumberFormat="0" applyFont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4" fontId="136" fillId="66" borderId="57" applyNumberFormat="0" applyProtection="0">
      <alignment horizontal="right" vertical="center"/>
    </xf>
    <xf numFmtId="0" fontId="81" fillId="0" borderId="61" applyNumberFormat="0" applyFill="0" applyAlignment="0" applyProtection="0"/>
    <xf numFmtId="4" fontId="133" fillId="22" borderId="57" applyNumberFormat="0" applyProtection="0">
      <alignment horizontal="right" vertical="center"/>
    </xf>
    <xf numFmtId="0" fontId="140" fillId="26" borderId="62" applyNumberFormat="0" applyFont="0" applyAlignment="0" applyProtection="0"/>
    <xf numFmtId="0" fontId="141" fillId="61" borderId="58" applyNumberFormat="0" applyAlignment="0" applyProtection="0"/>
    <xf numFmtId="0" fontId="75" fillId="25" borderId="58" applyNumberFormat="0" applyAlignment="0" applyProtection="0"/>
    <xf numFmtId="4" fontId="133" fillId="66" borderId="57" applyNumberFormat="0" applyProtection="0">
      <alignment horizontal="right" vertical="center"/>
    </xf>
    <xf numFmtId="0" fontId="11" fillId="58" borderId="0" applyNumberFormat="0" applyBorder="0" applyAlignment="0" applyProtection="0"/>
    <xf numFmtId="0" fontId="75" fillId="25" borderId="58" applyNumberFormat="0" applyAlignment="0" applyProtection="0"/>
    <xf numFmtId="0" fontId="141" fillId="61" borderId="58" applyNumberFormat="0" applyAlignment="0" applyProtection="0"/>
    <xf numFmtId="0" fontId="11" fillId="54" borderId="0" applyNumberFormat="0" applyBorder="0" applyAlignment="0" applyProtection="0"/>
    <xf numFmtId="0" fontId="141" fillId="61" borderId="58" applyNumberFormat="0" applyAlignment="0" applyProtection="0"/>
    <xf numFmtId="0" fontId="81" fillId="0" borderId="60" applyNumberFormat="0" applyFill="0" applyAlignment="0" applyProtection="0"/>
    <xf numFmtId="4" fontId="133" fillId="71" borderId="57" applyNumberFormat="0" applyProtection="0">
      <alignment horizontal="left" vertical="center" indent="1"/>
    </xf>
    <xf numFmtId="0" fontId="71" fillId="26" borderId="62" applyNumberFormat="0" applyFont="0" applyAlignment="0" applyProtection="0"/>
    <xf numFmtId="4" fontId="133" fillId="18" borderId="57" applyNumberFormat="0" applyProtection="0">
      <alignment horizontal="right" vertical="center"/>
    </xf>
    <xf numFmtId="0" fontId="77" fillId="23" borderId="58" applyNumberFormat="0" applyAlignment="0" applyProtection="0"/>
    <xf numFmtId="0" fontId="11" fillId="45" borderId="0" applyNumberFormat="0" applyBorder="0" applyAlignment="0" applyProtection="0"/>
    <xf numFmtId="0" fontId="141" fillId="61" borderId="58" applyNumberFormat="0" applyAlignment="0" applyProtection="0"/>
    <xf numFmtId="0" fontId="72" fillId="6" borderId="0" applyNumberFormat="0" applyBorder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67" fillId="70" borderId="57" applyNumberFormat="0" applyProtection="0">
      <alignment horizontal="left" vertical="top" indent="1"/>
    </xf>
    <xf numFmtId="4" fontId="133" fillId="68" borderId="57" applyNumberFormat="0" applyProtection="0">
      <alignment horizontal="right" vertical="center"/>
    </xf>
    <xf numFmtId="0" fontId="71" fillId="26" borderId="62" applyNumberFormat="0" applyFont="0" applyAlignment="0" applyProtection="0"/>
    <xf numFmtId="0" fontId="141" fillId="61" borderId="58" applyNumberFormat="0" applyAlignment="0" applyProtection="0"/>
    <xf numFmtId="0" fontId="71" fillId="26" borderId="62" applyNumberFormat="0" applyFont="0" applyAlignment="0" applyProtection="0"/>
    <xf numFmtId="0" fontId="75" fillId="10" borderId="58" applyNumberFormat="0" applyAlignment="0" applyProtection="0"/>
    <xf numFmtId="0" fontId="72" fillId="6" borderId="0" applyNumberFormat="0" applyBorder="0" applyAlignment="0" applyProtection="0"/>
    <xf numFmtId="0" fontId="71" fillId="26" borderId="62" applyNumberFormat="0" applyFont="0" applyAlignment="0" applyProtection="0"/>
    <xf numFmtId="0" fontId="81" fillId="0" borderId="60" applyNumberFormat="0" applyFill="0" applyAlignment="0" applyProtection="0"/>
    <xf numFmtId="4" fontId="136" fillId="66" borderId="57" applyNumberFormat="0" applyProtection="0">
      <alignment horizontal="right" vertical="center"/>
    </xf>
    <xf numFmtId="0" fontId="67" fillId="67" borderId="57" applyNumberFormat="0" applyProtection="0">
      <alignment horizontal="left" vertical="center" indent="1"/>
    </xf>
    <xf numFmtId="0" fontId="11" fillId="59" borderId="0" applyNumberFormat="0" applyBorder="0" applyAlignment="0" applyProtection="0"/>
    <xf numFmtId="0" fontId="76" fillId="61" borderId="59" applyNumberForma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75" fillId="25" borderId="58" applyNumberFormat="0" applyAlignment="0" applyProtection="0"/>
    <xf numFmtId="0" fontId="81" fillId="0" borderId="60" applyNumberFormat="0" applyFill="0" applyAlignment="0" applyProtection="0"/>
    <xf numFmtId="0" fontId="76" fillId="61" borderId="59" applyNumberForma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75" fillId="10" borderId="58" applyNumberFormat="0" applyAlignment="0" applyProtection="0"/>
    <xf numFmtId="0" fontId="76" fillId="61" borderId="59" applyNumberFormat="0" applyAlignment="0" applyProtection="0"/>
    <xf numFmtId="0" fontId="76" fillId="23" borderId="59" applyNumberFormat="0" applyAlignment="0" applyProtection="0"/>
    <xf numFmtId="0" fontId="75" fillId="25" borderId="58" applyNumberFormat="0" applyAlignment="0" applyProtection="0"/>
    <xf numFmtId="0" fontId="76" fillId="23" borderId="59" applyNumberFormat="0" applyAlignment="0" applyProtection="0"/>
    <xf numFmtId="178" fontId="102" fillId="0" borderId="63" applyFill="0" applyBorder="0">
      <protection hidden="1"/>
    </xf>
    <xf numFmtId="0" fontId="90" fillId="78" borderId="63" applyFont="0"/>
    <xf numFmtId="0" fontId="71" fillId="26" borderId="62" applyNumberFormat="0" applyFont="0" applyAlignment="0" applyProtection="0"/>
    <xf numFmtId="0" fontId="141" fillId="61" borderId="58" applyNumberForma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141" fillId="61" borderId="58" applyNumberFormat="0" applyAlignment="0" applyProtection="0"/>
    <xf numFmtId="0" fontId="81" fillId="0" borderId="60" applyNumberFormat="0" applyFill="0" applyAlignment="0" applyProtection="0"/>
    <xf numFmtId="0" fontId="75" fillId="25" borderId="58" applyNumberFormat="0" applyAlignment="0" applyProtection="0"/>
    <xf numFmtId="0" fontId="140" fillId="26" borderId="62" applyNumberFormat="0" applyFont="0" applyAlignment="0" applyProtection="0"/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90" fillId="78" borderId="63" applyFont="0"/>
    <xf numFmtId="0" fontId="141" fillId="61" borderId="58" applyNumberFormat="0" applyAlignment="0" applyProtection="0"/>
    <xf numFmtId="0" fontId="141" fillId="61" borderId="58" applyNumberFormat="0" applyAlignment="0" applyProtection="0"/>
    <xf numFmtId="4" fontId="133" fillId="14" borderId="57" applyNumberFormat="0" applyProtection="0">
      <alignment horizontal="right" vertical="center"/>
    </xf>
    <xf numFmtId="0" fontId="76" fillId="61" borderId="59" applyNumberFormat="0" applyAlignment="0" applyProtection="0"/>
    <xf numFmtId="0" fontId="76" fillId="61" borderId="59" applyNumberFormat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76" fillId="23" borderId="59" applyNumberFormat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81" fillId="0" borderId="60" applyNumberFormat="0" applyFill="0" applyAlignment="0" applyProtection="0"/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11" fillId="59" borderId="0" applyNumberFormat="0" applyBorder="0" applyAlignment="0" applyProtection="0"/>
    <xf numFmtId="0" fontId="67" fillId="67" borderId="57" applyNumberFormat="0" applyProtection="0">
      <alignment horizontal="left" vertical="center" indent="1"/>
    </xf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77" fillId="23" borderId="58" applyNumberFormat="0" applyAlignment="0" applyProtection="0"/>
    <xf numFmtId="0" fontId="67" fillId="69" borderId="57" applyNumberFormat="0" applyProtection="0">
      <alignment horizontal="left" vertical="top" indent="1"/>
    </xf>
    <xf numFmtId="0" fontId="76" fillId="23" borderId="59" applyNumberFormat="0" applyAlignment="0" applyProtection="0"/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75" fillId="25" borderId="58" applyNumberFormat="0" applyAlignment="0" applyProtection="0"/>
    <xf numFmtId="0" fontId="71" fillId="26" borderId="62" applyNumberFormat="0" applyFont="0" applyAlignment="0" applyProtection="0"/>
    <xf numFmtId="0" fontId="141" fillId="61" borderId="58" applyNumberFormat="0" applyAlignment="0" applyProtection="0"/>
    <xf numFmtId="0" fontId="11" fillId="41" borderId="0" applyNumberFormat="0" applyBorder="0" applyAlignment="0" applyProtection="0"/>
    <xf numFmtId="0" fontId="75" fillId="25" borderId="58" applyNumberFormat="0" applyAlignment="0" applyProtection="0"/>
    <xf numFmtId="0" fontId="11" fillId="41" borderId="0" applyNumberFormat="0" applyBorder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7" fillId="23" borderId="58" applyNumberFormat="0" applyAlignment="0" applyProtection="0"/>
    <xf numFmtId="0" fontId="11" fillId="55" borderId="0" applyNumberFormat="0" applyBorder="0" applyAlignment="0" applyProtection="0"/>
    <xf numFmtId="0" fontId="81" fillId="0" borderId="60" applyNumberFormat="0" applyFill="0" applyAlignment="0" applyProtection="0"/>
    <xf numFmtId="0" fontId="75" fillId="25" borderId="58" applyNumberFormat="0" applyAlignment="0" applyProtection="0"/>
    <xf numFmtId="0" fontId="11" fillId="40" borderId="0" applyNumberFormat="0" applyBorder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41" fillId="61" borderId="58" applyNumberFormat="0" applyAlignment="0" applyProtection="0"/>
    <xf numFmtId="0" fontId="140" fillId="26" borderId="62" applyNumberFormat="0" applyFont="0" applyAlignment="0" applyProtection="0"/>
    <xf numFmtId="0" fontId="76" fillId="23" borderId="59" applyNumberFormat="0" applyAlignment="0" applyProtection="0"/>
    <xf numFmtId="0" fontId="11" fillId="41" borderId="0" applyNumberFormat="0" applyBorder="0" applyAlignment="0" applyProtection="0"/>
    <xf numFmtId="0" fontId="11" fillId="59" borderId="0" applyNumberFormat="0" applyBorder="0" applyAlignment="0" applyProtection="0"/>
    <xf numFmtId="0" fontId="76" fillId="61" borderId="59" applyNumberFormat="0" applyAlignment="0" applyProtection="0"/>
    <xf numFmtId="0" fontId="71" fillId="26" borderId="62" applyNumberFormat="0" applyFont="0" applyAlignment="0" applyProtection="0"/>
    <xf numFmtId="0" fontId="90" fillId="78" borderId="63" applyFont="0"/>
    <xf numFmtId="0" fontId="76" fillId="23" borderId="59" applyNumberFormat="0" applyAlignment="0" applyProtection="0"/>
    <xf numFmtId="4" fontId="133" fillId="14" borderId="57" applyNumberFormat="0" applyProtection="0">
      <alignment horizontal="right" vertical="center"/>
    </xf>
    <xf numFmtId="174" fontId="70" fillId="0" borderId="63" applyBorder="0">
      <protection hidden="1"/>
    </xf>
    <xf numFmtId="0" fontId="71" fillId="26" borderId="62" applyNumberFormat="0" applyFont="0" applyAlignment="0" applyProtection="0"/>
    <xf numFmtId="0" fontId="75" fillId="25" borderId="58" applyNumberFormat="0" applyAlignment="0" applyProtection="0"/>
    <xf numFmtId="0" fontId="76" fillId="61" borderId="59" applyNumberFormat="0" applyAlignment="0" applyProtection="0"/>
    <xf numFmtId="0" fontId="77" fillId="23" borderId="58" applyNumberFormat="0" applyAlignment="0" applyProtection="0"/>
    <xf numFmtId="0" fontId="11" fillId="40" borderId="0" applyNumberFormat="0" applyBorder="0" applyAlignment="0" applyProtection="0"/>
    <xf numFmtId="0" fontId="76" fillId="61" borderId="59" applyNumberFormat="0" applyAlignment="0" applyProtection="0"/>
    <xf numFmtId="0" fontId="71" fillId="26" borderId="62" applyNumberFormat="0" applyFont="0" applyAlignment="0" applyProtection="0"/>
    <xf numFmtId="0" fontId="76" fillId="61" borderId="59" applyNumberFormat="0" applyAlignment="0" applyProtection="0"/>
    <xf numFmtId="0" fontId="76" fillId="23" borderId="59" applyNumberFormat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67" fillId="69" borderId="57" applyNumberFormat="0" applyProtection="0">
      <alignment horizontal="left" vertical="top" indent="1"/>
    </xf>
    <xf numFmtId="0" fontId="76" fillId="23" borderId="59" applyNumberFormat="0" applyAlignment="0" applyProtection="0"/>
    <xf numFmtId="0" fontId="75" fillId="25" borderId="58" applyNumberFormat="0" applyAlignment="0" applyProtection="0"/>
    <xf numFmtId="0" fontId="141" fillId="61" borderId="58" applyNumberFormat="0" applyAlignment="0" applyProtection="0"/>
    <xf numFmtId="0" fontId="76" fillId="61" borderId="59" applyNumberFormat="0" applyAlignment="0" applyProtection="0"/>
    <xf numFmtId="0" fontId="75" fillId="25" borderId="58" applyNumberFormat="0" applyAlignment="0" applyProtection="0"/>
    <xf numFmtId="0" fontId="141" fillId="61" borderId="58" applyNumberFormat="0" applyAlignment="0" applyProtection="0"/>
    <xf numFmtId="0" fontId="77" fillId="23" borderId="58" applyNumberFormat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0" borderId="0"/>
    <xf numFmtId="0" fontId="11" fillId="0" borderId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2" fillId="6" borderId="0" applyNumberFormat="0" applyBorder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72" fillId="6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90" fillId="78" borderId="63" applyFont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" fontId="131" fillId="25" borderId="57" applyNumberFormat="0" applyProtection="0">
      <alignment vertical="center"/>
    </xf>
    <xf numFmtId="4" fontId="132" fillId="62" borderId="57" applyNumberFormat="0" applyProtection="0">
      <alignment vertical="center"/>
    </xf>
    <xf numFmtId="4" fontId="131" fillId="62" borderId="57" applyNumberFormat="0" applyProtection="0">
      <alignment horizontal="left" vertical="center" indent="1"/>
    </xf>
    <xf numFmtId="0" fontId="131" fillId="62" borderId="57" applyNumberFormat="0" applyProtection="0">
      <alignment horizontal="left" vertical="top" indent="1"/>
    </xf>
    <xf numFmtId="4" fontId="133" fillId="6" borderId="57" applyNumberFormat="0" applyProtection="0">
      <alignment horizontal="right" vertical="center"/>
    </xf>
    <xf numFmtId="4" fontId="133" fillId="12" borderId="57" applyNumberFormat="0" applyProtection="0">
      <alignment horizontal="right" vertical="center"/>
    </xf>
    <xf numFmtId="4" fontId="133" fillId="20" borderId="57" applyNumberFormat="0" applyProtection="0">
      <alignment horizontal="right" vertical="center"/>
    </xf>
    <xf numFmtId="4" fontId="133" fillId="14" borderId="57" applyNumberFormat="0" applyProtection="0">
      <alignment horizontal="right" vertical="center"/>
    </xf>
    <xf numFmtId="4" fontId="133" fillId="18" borderId="57" applyNumberFormat="0" applyProtection="0">
      <alignment horizontal="right" vertical="center"/>
    </xf>
    <xf numFmtId="4" fontId="133" fillId="22" borderId="57" applyNumberFormat="0" applyProtection="0">
      <alignment horizontal="right" vertical="center"/>
    </xf>
    <xf numFmtId="4" fontId="133" fillId="21" borderId="57" applyNumberFormat="0" applyProtection="0">
      <alignment horizontal="right" vertical="center"/>
    </xf>
    <xf numFmtId="4" fontId="133" fillId="64" borderId="57" applyNumberFormat="0" applyProtection="0">
      <alignment horizontal="right" vertical="center"/>
    </xf>
    <xf numFmtId="4" fontId="133" fillId="13" borderId="57" applyNumberFormat="0" applyProtection="0">
      <alignment horizontal="right" vertical="center"/>
    </xf>
    <xf numFmtId="4" fontId="133" fillId="68" borderId="57" applyNumberFormat="0" applyProtection="0">
      <alignment horizontal="right" vertical="center"/>
    </xf>
    <xf numFmtId="0" fontId="67" fillId="67" borderId="57" applyNumberFormat="0" applyProtection="0">
      <alignment horizontal="left" vertical="center" indent="1"/>
    </xf>
    <xf numFmtId="0" fontId="67" fillId="67" borderId="57" applyNumberFormat="0" applyProtection="0">
      <alignment horizontal="left" vertical="top" indent="1"/>
    </xf>
    <xf numFmtId="0" fontId="67" fillId="63" borderId="57" applyNumberFormat="0" applyProtection="0">
      <alignment horizontal="left" vertical="center" indent="1"/>
    </xf>
    <xf numFmtId="0" fontId="67" fillId="63" borderId="57" applyNumberFormat="0" applyProtection="0">
      <alignment horizontal="left" vertical="top" indent="1"/>
    </xf>
    <xf numFmtId="0" fontId="67" fillId="69" borderId="57" applyNumberFormat="0" applyProtection="0">
      <alignment horizontal="left" vertical="center" indent="1"/>
    </xf>
    <xf numFmtId="0" fontId="67" fillId="69" borderId="57" applyNumberFormat="0" applyProtection="0">
      <alignment horizontal="left" vertical="top" indent="1"/>
    </xf>
    <xf numFmtId="0" fontId="67" fillId="70" borderId="57" applyNumberFormat="0" applyProtection="0">
      <alignment horizontal="left" vertical="center" indent="1"/>
    </xf>
    <xf numFmtId="0" fontId="67" fillId="70" borderId="57" applyNumberFormat="0" applyProtection="0">
      <alignment horizontal="left" vertical="top" indent="1"/>
    </xf>
    <xf numFmtId="4" fontId="133" fillId="71" borderId="57" applyNumberFormat="0" applyProtection="0">
      <alignment vertical="center"/>
    </xf>
    <xf numFmtId="4" fontId="136" fillId="71" borderId="57" applyNumberFormat="0" applyProtection="0">
      <alignment vertical="center"/>
    </xf>
    <xf numFmtId="4" fontId="133" fillId="71" borderId="57" applyNumberFormat="0" applyProtection="0">
      <alignment horizontal="left" vertical="center" indent="1"/>
    </xf>
    <xf numFmtId="0" fontId="133" fillId="71" borderId="57" applyNumberFormat="0" applyProtection="0">
      <alignment horizontal="left" vertical="top" indent="1"/>
    </xf>
    <xf numFmtId="4" fontId="133" fillId="66" borderId="57" applyNumberFormat="0" applyProtection="0">
      <alignment horizontal="right" vertical="center"/>
    </xf>
    <xf numFmtId="4" fontId="136" fillId="66" borderId="57" applyNumberFormat="0" applyProtection="0">
      <alignment horizontal="right" vertical="center"/>
    </xf>
    <xf numFmtId="4" fontId="133" fillId="68" borderId="57" applyNumberFormat="0" applyProtection="0">
      <alignment horizontal="left" vertical="center" indent="1"/>
    </xf>
    <xf numFmtId="0" fontId="133" fillId="63" borderId="57" applyNumberFormat="0" applyProtection="0">
      <alignment horizontal="left" vertical="top" indent="1"/>
    </xf>
    <xf numFmtId="4" fontId="138" fillId="66" borderId="57" applyNumberFormat="0" applyProtection="0">
      <alignment horizontal="right"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67" fillId="0" borderId="0" applyFont="0" applyFill="0" applyBorder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11" fillId="0" borderId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4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71" fillId="26" borderId="62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4" fontId="70" fillId="0" borderId="63" applyBorder="0">
      <protection hidden="1"/>
    </xf>
    <xf numFmtId="0" fontId="90" fillId="78" borderId="63" applyFont="0"/>
    <xf numFmtId="178" fontId="102" fillId="0" borderId="63" applyFill="0" applyBorder="0">
      <protection hidden="1"/>
    </xf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0" borderId="0"/>
    <xf numFmtId="0" fontId="11" fillId="0" borderId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2" fillId="6" borderId="0" applyNumberFormat="0" applyBorder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72" fillId="6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90" fillId="78" borderId="63" applyFont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71" fillId="26" borderId="62" applyNumberFormat="0" applyFont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" fontId="131" fillId="25" borderId="57" applyNumberFormat="0" applyProtection="0">
      <alignment vertical="center"/>
    </xf>
    <xf numFmtId="4" fontId="132" fillId="62" borderId="57" applyNumberFormat="0" applyProtection="0">
      <alignment vertical="center"/>
    </xf>
    <xf numFmtId="4" fontId="131" fillId="62" borderId="57" applyNumberFormat="0" applyProtection="0">
      <alignment horizontal="left" vertical="center" indent="1"/>
    </xf>
    <xf numFmtId="0" fontId="131" fillId="62" borderId="57" applyNumberFormat="0" applyProtection="0">
      <alignment horizontal="left" vertical="top" indent="1"/>
    </xf>
    <xf numFmtId="4" fontId="133" fillId="6" borderId="57" applyNumberFormat="0" applyProtection="0">
      <alignment horizontal="right" vertical="center"/>
    </xf>
    <xf numFmtId="4" fontId="133" fillId="12" borderId="57" applyNumberFormat="0" applyProtection="0">
      <alignment horizontal="right" vertical="center"/>
    </xf>
    <xf numFmtId="4" fontId="133" fillId="20" borderId="57" applyNumberFormat="0" applyProtection="0">
      <alignment horizontal="right" vertical="center"/>
    </xf>
    <xf numFmtId="4" fontId="133" fillId="14" borderId="57" applyNumberFormat="0" applyProtection="0">
      <alignment horizontal="right" vertical="center"/>
    </xf>
    <xf numFmtId="4" fontId="133" fillId="18" borderId="57" applyNumberFormat="0" applyProtection="0">
      <alignment horizontal="right" vertical="center"/>
    </xf>
    <xf numFmtId="4" fontId="133" fillId="22" borderId="57" applyNumberFormat="0" applyProtection="0">
      <alignment horizontal="right" vertical="center"/>
    </xf>
    <xf numFmtId="4" fontId="133" fillId="21" borderId="57" applyNumberFormat="0" applyProtection="0">
      <alignment horizontal="right" vertical="center"/>
    </xf>
    <xf numFmtId="4" fontId="133" fillId="64" borderId="57" applyNumberFormat="0" applyProtection="0">
      <alignment horizontal="right" vertical="center"/>
    </xf>
    <xf numFmtId="4" fontId="133" fillId="13" borderId="57" applyNumberFormat="0" applyProtection="0">
      <alignment horizontal="right" vertical="center"/>
    </xf>
    <xf numFmtId="4" fontId="133" fillId="68" borderId="57" applyNumberFormat="0" applyProtection="0">
      <alignment horizontal="right" vertical="center"/>
    </xf>
    <xf numFmtId="0" fontId="67" fillId="67" borderId="57" applyNumberFormat="0" applyProtection="0">
      <alignment horizontal="left" vertical="center" indent="1"/>
    </xf>
    <xf numFmtId="0" fontId="67" fillId="67" borderId="57" applyNumberFormat="0" applyProtection="0">
      <alignment horizontal="left" vertical="top" indent="1"/>
    </xf>
    <xf numFmtId="0" fontId="67" fillId="63" borderId="57" applyNumberFormat="0" applyProtection="0">
      <alignment horizontal="left" vertical="center" indent="1"/>
    </xf>
    <xf numFmtId="0" fontId="67" fillId="63" borderId="57" applyNumberFormat="0" applyProtection="0">
      <alignment horizontal="left" vertical="top" indent="1"/>
    </xf>
    <xf numFmtId="0" fontId="67" fillId="69" borderId="57" applyNumberFormat="0" applyProtection="0">
      <alignment horizontal="left" vertical="center" indent="1"/>
    </xf>
    <xf numFmtId="0" fontId="67" fillId="69" borderId="57" applyNumberFormat="0" applyProtection="0">
      <alignment horizontal="left" vertical="top" indent="1"/>
    </xf>
    <xf numFmtId="0" fontId="67" fillId="70" borderId="57" applyNumberFormat="0" applyProtection="0">
      <alignment horizontal="left" vertical="center" indent="1"/>
    </xf>
    <xf numFmtId="0" fontId="67" fillId="70" borderId="57" applyNumberFormat="0" applyProtection="0">
      <alignment horizontal="left" vertical="top" indent="1"/>
    </xf>
    <xf numFmtId="4" fontId="133" fillId="71" borderId="57" applyNumberFormat="0" applyProtection="0">
      <alignment vertical="center"/>
    </xf>
    <xf numFmtId="4" fontId="136" fillId="71" borderId="57" applyNumberFormat="0" applyProtection="0">
      <alignment vertical="center"/>
    </xf>
    <xf numFmtId="4" fontId="133" fillId="71" borderId="57" applyNumberFormat="0" applyProtection="0">
      <alignment horizontal="left" vertical="center" indent="1"/>
    </xf>
    <xf numFmtId="0" fontId="133" fillId="71" borderId="57" applyNumberFormat="0" applyProtection="0">
      <alignment horizontal="left" vertical="top" indent="1"/>
    </xf>
    <xf numFmtId="4" fontId="133" fillId="66" borderId="57" applyNumberFormat="0" applyProtection="0">
      <alignment horizontal="right" vertical="center"/>
    </xf>
    <xf numFmtId="4" fontId="136" fillId="66" borderId="57" applyNumberFormat="0" applyProtection="0">
      <alignment horizontal="right" vertical="center"/>
    </xf>
    <xf numFmtId="4" fontId="133" fillId="68" borderId="57" applyNumberFormat="0" applyProtection="0">
      <alignment horizontal="left" vertical="center" indent="1"/>
    </xf>
    <xf numFmtId="0" fontId="133" fillId="63" borderId="57" applyNumberFormat="0" applyProtection="0">
      <alignment horizontal="left" vertical="top" indent="1"/>
    </xf>
    <xf numFmtId="4" fontId="138" fillId="66" borderId="57" applyNumberFormat="0" applyProtection="0">
      <alignment horizontal="right"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67" fillId="0" borderId="0" applyFont="0" applyFill="0" applyBorder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5" fillId="25" borderId="58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76" fillId="61" borderId="59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141" fillId="61" borderId="58" applyNumberFormat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81" fillId="0" borderId="60" applyNumberFormat="0" applyFill="0" applyAlignment="0" applyProtection="0"/>
    <xf numFmtId="0" fontId="11" fillId="0" borderId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4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130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0" fontId="71" fillId="26" borderId="62" applyNumberFormat="0" applyFon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71" fillId="26" borderId="62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75" fillId="10" borderId="58" applyNumberFormat="0" applyAlignment="0" applyProtection="0"/>
    <xf numFmtId="0" fontId="76" fillId="23" borderId="59" applyNumberFormat="0" applyAlignment="0" applyProtection="0"/>
    <xf numFmtId="0" fontId="77" fillId="23" borderId="58" applyNumberFormat="0" applyAlignment="0" applyProtection="0"/>
    <xf numFmtId="0" fontId="81" fillId="0" borderId="61" applyNumberFormat="0" applyFill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4" fontId="70" fillId="0" borderId="63" applyBorder="0">
      <protection hidden="1"/>
    </xf>
    <xf numFmtId="0" fontId="90" fillId="78" borderId="63" applyFont="0"/>
    <xf numFmtId="178" fontId="102" fillId="0" borderId="63" applyFill="0" applyBorder="0">
      <protection hidden="1"/>
    </xf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55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6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0" fillId="78" borderId="63" applyFont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4" borderId="0" applyNumberFormat="0" applyBorder="0" applyAlignment="0" applyProtection="0"/>
    <xf numFmtId="0" fontId="11" fillId="51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59" borderId="0" applyNumberFormat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0" fillId="78" borderId="63" applyFont="0"/>
    <xf numFmtId="0" fontId="11" fillId="0" borderId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2" fillId="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72" fillId="6" borderId="0" applyNumberFormat="0" applyBorder="0" applyAlignment="0" applyProtection="0"/>
    <xf numFmtId="43" fontId="11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43" fontId="11" fillId="0" borderId="0" applyFont="0" applyFill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62" fillId="0" borderId="0"/>
    <xf numFmtId="0" fontId="11" fillId="59" borderId="0" applyNumberFormat="0" applyBorder="0" applyAlignment="0" applyProtection="0"/>
    <xf numFmtId="9" fontId="11" fillId="0" borderId="0" applyFont="0" applyFill="0" applyBorder="0" applyAlignment="0" applyProtection="0"/>
    <xf numFmtId="0" fontId="72" fillId="6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5" borderId="0" applyNumberFormat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43" fontId="67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0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41" borderId="0" applyNumberFormat="0" applyBorder="0" applyAlignment="0" applyProtection="0"/>
    <xf numFmtId="176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45" borderId="0" applyNumberFormat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38" borderId="30" applyNumberFormat="0" applyFont="0" applyAlignment="0" applyProtection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30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43" fontId="62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67" fillId="0" borderId="0" applyFont="0" applyFill="0" applyBorder="0" applyAlignment="0" applyProtection="0"/>
    <xf numFmtId="0" fontId="11" fillId="0" borderId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0" borderId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43" fontId="11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43" fontId="6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43" fontId="62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4" borderId="0" applyNumberFormat="0" applyBorder="0" applyAlignment="0" applyProtection="0"/>
    <xf numFmtId="43" fontId="6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62" fillId="0" borderId="0" applyFont="0" applyFill="0" applyBorder="0" applyAlignment="0" applyProtection="0"/>
    <xf numFmtId="176" fontId="11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174" fontId="70" fillId="0" borderId="70" applyBorder="0">
      <protection hidden="1"/>
    </xf>
    <xf numFmtId="0" fontId="90" fillId="78" borderId="70" applyFont="0"/>
    <xf numFmtId="178" fontId="102" fillId="0" borderId="70" applyFill="0" applyBorder="0">
      <protection hidden="1"/>
    </xf>
    <xf numFmtId="0" fontId="90" fillId="78" borderId="70" applyFont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141" fillId="61" borderId="65" applyNumberFormat="0" applyAlignment="0" applyProtection="0"/>
    <xf numFmtId="0" fontId="90" fillId="78" borderId="70" applyFont="0"/>
    <xf numFmtId="0" fontId="76" fillId="61" borderId="66" applyNumberForma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4" fontId="133" fillId="20" borderId="64" applyNumberFormat="0" applyProtection="0">
      <alignment horizontal="right" vertical="center"/>
    </xf>
    <xf numFmtId="0" fontId="141" fillId="61" borderId="65" applyNumberFormat="0" applyAlignment="0" applyProtection="0"/>
    <xf numFmtId="0" fontId="76" fillId="23" borderId="66" applyNumberFormat="0" applyAlignment="0" applyProtection="0"/>
    <xf numFmtId="0" fontId="81" fillId="0" borderId="67" applyNumberFormat="0" applyFill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71" fillId="26" borderId="69" applyNumberFormat="0" applyFont="0" applyAlignment="0" applyProtection="0"/>
    <xf numFmtId="0" fontId="77" fillId="23" borderId="65" applyNumberFormat="0" applyAlignment="0" applyProtection="0"/>
    <xf numFmtId="0" fontId="75" fillId="25" borderId="65" applyNumberForma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75" fillId="25" borderId="65" applyNumberFormat="0" applyAlignment="0" applyProtection="0"/>
    <xf numFmtId="0" fontId="81" fillId="0" borderId="68" applyNumberFormat="0" applyFill="0" applyAlignment="0" applyProtection="0"/>
    <xf numFmtId="4" fontId="131" fillId="62" borderId="64" applyNumberFormat="0" applyProtection="0">
      <alignment horizontal="left" vertical="center" indent="1"/>
    </xf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67" fillId="69" borderId="64" applyNumberFormat="0" applyProtection="0">
      <alignment horizontal="left" vertical="center" indent="1"/>
    </xf>
    <xf numFmtId="0" fontId="81" fillId="0" borderId="67" applyNumberFormat="0" applyFill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77" fillId="23" borderId="65" applyNumberFormat="0" applyAlignment="0" applyProtection="0"/>
    <xf numFmtId="0" fontId="130" fillId="26" borderId="69" applyNumberFormat="0" applyFont="0" applyAlignment="0" applyProtection="0"/>
    <xf numFmtId="0" fontId="130" fillId="26" borderId="69" applyNumberFormat="0" applyFont="0" applyAlignment="0" applyProtection="0"/>
    <xf numFmtId="0" fontId="76" fillId="23" borderId="66" applyNumberFormat="0" applyAlignment="0" applyProtection="0"/>
    <xf numFmtId="0" fontId="76" fillId="61" borderId="66" applyNumberFormat="0" applyAlignment="0" applyProtection="0"/>
    <xf numFmtId="0" fontId="90" fillId="78" borderId="70" applyFont="0"/>
    <xf numFmtId="0" fontId="81" fillId="0" borderId="67" applyNumberFormat="0" applyFill="0" applyAlignment="0" applyProtection="0"/>
    <xf numFmtId="4" fontId="133" fillId="71" borderId="64" applyNumberFormat="0" applyProtection="0">
      <alignment vertical="center"/>
    </xf>
    <xf numFmtId="0" fontId="76" fillId="61" borderId="66" applyNumberFormat="0" applyAlignment="0" applyProtection="0"/>
    <xf numFmtId="0" fontId="76" fillId="61" borderId="66" applyNumberFormat="0" applyAlignment="0" applyProtection="0"/>
    <xf numFmtId="0" fontId="131" fillId="62" borderId="64" applyNumberFormat="0" applyProtection="0">
      <alignment horizontal="left" vertical="top" indent="1"/>
    </xf>
    <xf numFmtId="0" fontId="141" fillId="61" borderId="65" applyNumberFormat="0" applyAlignment="0" applyProtection="0"/>
    <xf numFmtId="0" fontId="81" fillId="0" borderId="67" applyNumberFormat="0" applyFill="0" applyAlignment="0" applyProtection="0"/>
    <xf numFmtId="0" fontId="76" fillId="61" borderId="66" applyNumberForma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4" fontId="133" fillId="12" borderId="64" applyNumberFormat="0" applyProtection="0">
      <alignment horizontal="right" vertical="center"/>
    </xf>
    <xf numFmtId="0" fontId="71" fillId="26" borderId="69" applyNumberFormat="0" applyFont="0" applyAlignment="0" applyProtection="0"/>
    <xf numFmtId="0" fontId="76" fillId="23" borderId="66" applyNumberFormat="0" applyAlignment="0" applyProtection="0"/>
    <xf numFmtId="0" fontId="75" fillId="25" borderId="65" applyNumberFormat="0" applyAlignment="0" applyProtection="0"/>
    <xf numFmtId="0" fontId="81" fillId="0" borderId="67" applyNumberFormat="0" applyFill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4" fontId="138" fillId="66" borderId="64" applyNumberFormat="0" applyProtection="0">
      <alignment horizontal="right" vertical="center"/>
    </xf>
    <xf numFmtId="0" fontId="81" fillId="0" borderId="67" applyNumberFormat="0" applyFill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4" fontId="133" fillId="22" borderId="64" applyNumberFormat="0" applyProtection="0">
      <alignment horizontal="right" vertical="center"/>
    </xf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90" fillId="78" borderId="70" applyFont="0"/>
    <xf numFmtId="0" fontId="77" fillId="23" borderId="65" applyNumberFormat="0" applyAlignment="0" applyProtection="0"/>
    <xf numFmtId="0" fontId="76" fillId="23" borderId="66" applyNumberForma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4" fontId="133" fillId="64" borderId="64" applyNumberFormat="0" applyProtection="0">
      <alignment horizontal="right" vertical="center"/>
    </xf>
    <xf numFmtId="0" fontId="71" fillId="26" borderId="69" applyNumberFormat="0" applyFont="0" applyAlignment="0" applyProtection="0"/>
    <xf numFmtId="0" fontId="131" fillId="62" borderId="64" applyNumberFormat="0" applyProtection="0">
      <alignment horizontal="left" vertical="top" indent="1"/>
    </xf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75" fillId="10" borderId="65" applyNumberFormat="0" applyAlignment="0" applyProtection="0"/>
    <xf numFmtId="4" fontId="133" fillId="18" borderId="64" applyNumberFormat="0" applyProtection="0">
      <alignment horizontal="right" vertical="center"/>
    </xf>
    <xf numFmtId="4" fontId="131" fillId="25" borderId="64" applyNumberFormat="0" applyProtection="0">
      <alignment vertical="center"/>
    </xf>
    <xf numFmtId="4" fontId="132" fillId="62" borderId="64" applyNumberFormat="0" applyProtection="0">
      <alignment vertical="center"/>
    </xf>
    <xf numFmtId="4" fontId="131" fillId="62" borderId="64" applyNumberFormat="0" applyProtection="0">
      <alignment horizontal="left" vertical="center" indent="1"/>
    </xf>
    <xf numFmtId="0" fontId="131" fillId="62" borderId="64" applyNumberFormat="0" applyProtection="0">
      <alignment horizontal="left" vertical="top" indent="1"/>
    </xf>
    <xf numFmtId="4" fontId="133" fillId="6" borderId="64" applyNumberFormat="0" applyProtection="0">
      <alignment horizontal="right" vertical="center"/>
    </xf>
    <xf numFmtId="4" fontId="133" fillId="12" borderId="64" applyNumberFormat="0" applyProtection="0">
      <alignment horizontal="right" vertical="center"/>
    </xf>
    <xf numFmtId="4" fontId="133" fillId="20" borderId="64" applyNumberFormat="0" applyProtection="0">
      <alignment horizontal="right" vertical="center"/>
    </xf>
    <xf numFmtId="4" fontId="133" fillId="14" borderId="64" applyNumberFormat="0" applyProtection="0">
      <alignment horizontal="right" vertical="center"/>
    </xf>
    <xf numFmtId="4" fontId="133" fillId="18" borderId="64" applyNumberFormat="0" applyProtection="0">
      <alignment horizontal="right" vertical="center"/>
    </xf>
    <xf numFmtId="4" fontId="133" fillId="22" borderId="64" applyNumberFormat="0" applyProtection="0">
      <alignment horizontal="right" vertical="center"/>
    </xf>
    <xf numFmtId="4" fontId="133" fillId="21" borderId="64" applyNumberFormat="0" applyProtection="0">
      <alignment horizontal="right" vertical="center"/>
    </xf>
    <xf numFmtId="4" fontId="133" fillId="64" borderId="64" applyNumberFormat="0" applyProtection="0">
      <alignment horizontal="right" vertical="center"/>
    </xf>
    <xf numFmtId="4" fontId="133" fillId="13" borderId="64" applyNumberFormat="0" applyProtection="0">
      <alignment horizontal="right" vertical="center"/>
    </xf>
    <xf numFmtId="4" fontId="133" fillId="68" borderId="64" applyNumberFormat="0" applyProtection="0">
      <alignment horizontal="right" vertical="center"/>
    </xf>
    <xf numFmtId="0" fontId="67" fillId="67" borderId="64" applyNumberFormat="0" applyProtection="0">
      <alignment horizontal="left" vertical="center" indent="1"/>
    </xf>
    <xf numFmtId="0" fontId="67" fillId="67" borderId="64" applyNumberFormat="0" applyProtection="0">
      <alignment horizontal="left" vertical="top" indent="1"/>
    </xf>
    <xf numFmtId="0" fontId="67" fillId="63" borderId="64" applyNumberFormat="0" applyProtection="0">
      <alignment horizontal="left" vertical="center" indent="1"/>
    </xf>
    <xf numFmtId="0" fontId="67" fillId="63" borderId="64" applyNumberFormat="0" applyProtection="0">
      <alignment horizontal="left" vertical="top" indent="1"/>
    </xf>
    <xf numFmtId="0" fontId="67" fillId="69" borderId="64" applyNumberFormat="0" applyProtection="0">
      <alignment horizontal="left" vertical="center" indent="1"/>
    </xf>
    <xf numFmtId="0" fontId="67" fillId="69" borderId="64" applyNumberFormat="0" applyProtection="0">
      <alignment horizontal="left" vertical="top" indent="1"/>
    </xf>
    <xf numFmtId="0" fontId="67" fillId="70" borderId="64" applyNumberFormat="0" applyProtection="0">
      <alignment horizontal="left" vertical="center" indent="1"/>
    </xf>
    <xf numFmtId="0" fontId="67" fillId="70" borderId="64" applyNumberFormat="0" applyProtection="0">
      <alignment horizontal="left" vertical="top" indent="1"/>
    </xf>
    <xf numFmtId="4" fontId="133" fillId="71" borderId="64" applyNumberFormat="0" applyProtection="0">
      <alignment vertical="center"/>
    </xf>
    <xf numFmtId="4" fontId="136" fillId="71" borderId="64" applyNumberFormat="0" applyProtection="0">
      <alignment vertical="center"/>
    </xf>
    <xf numFmtId="4" fontId="133" fillId="71" borderId="64" applyNumberFormat="0" applyProtection="0">
      <alignment horizontal="left" vertical="center" indent="1"/>
    </xf>
    <xf numFmtId="0" fontId="133" fillId="71" borderId="64" applyNumberFormat="0" applyProtection="0">
      <alignment horizontal="left" vertical="top" indent="1"/>
    </xf>
    <xf numFmtId="4" fontId="133" fillId="66" borderId="64" applyNumberFormat="0" applyProtection="0">
      <alignment horizontal="right" vertical="center"/>
    </xf>
    <xf numFmtId="4" fontId="136" fillId="66" borderId="64" applyNumberFormat="0" applyProtection="0">
      <alignment horizontal="right" vertical="center"/>
    </xf>
    <xf numFmtId="4" fontId="133" fillId="68" borderId="64" applyNumberFormat="0" applyProtection="0">
      <alignment horizontal="left" vertical="center" indent="1"/>
    </xf>
    <xf numFmtId="0" fontId="133" fillId="63" borderId="64" applyNumberFormat="0" applyProtection="0">
      <alignment horizontal="left" vertical="top" indent="1"/>
    </xf>
    <xf numFmtId="4" fontId="138" fillId="66" borderId="64" applyNumberFormat="0" applyProtection="0">
      <alignment horizontal="right" vertical="center"/>
    </xf>
    <xf numFmtId="0" fontId="133" fillId="71" borderId="64" applyNumberFormat="0" applyProtection="0">
      <alignment horizontal="left" vertical="top" indent="1"/>
    </xf>
    <xf numFmtId="0" fontId="75" fillId="25" borderId="65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0" fontId="133" fillId="63" borderId="64" applyNumberFormat="0" applyProtection="0">
      <alignment horizontal="left" vertical="top" indent="1"/>
    </xf>
    <xf numFmtId="0" fontId="141" fillId="61" borderId="65" applyNumberFormat="0" applyAlignment="0" applyProtection="0"/>
    <xf numFmtId="0" fontId="71" fillId="26" borderId="69" applyNumberFormat="0" applyFon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131" fillId="62" borderId="64" applyNumberFormat="0" applyProtection="0">
      <alignment horizontal="left" vertical="top" indent="1"/>
    </xf>
    <xf numFmtId="0" fontId="67" fillId="67" borderId="64" applyNumberFormat="0" applyProtection="0">
      <alignment horizontal="left" vertical="center" indent="1"/>
    </xf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67" fillId="67" borderId="64" applyNumberFormat="0" applyProtection="0">
      <alignment horizontal="left" vertical="top" indent="1"/>
    </xf>
    <xf numFmtId="0" fontId="130" fillId="26" borderId="69" applyNumberFormat="0" applyFon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67" fillId="69" borderId="64" applyNumberFormat="0" applyProtection="0">
      <alignment horizontal="left" vertical="top" indent="1"/>
    </xf>
    <xf numFmtId="0" fontId="71" fillId="26" borderId="69" applyNumberFormat="0" applyFont="0" applyAlignment="0" applyProtection="0"/>
    <xf numFmtId="0" fontId="76" fillId="61" borderId="66" applyNumberFormat="0" applyAlignment="0" applyProtection="0"/>
    <xf numFmtId="174" fontId="70" fillId="0" borderId="70" applyBorder="0">
      <protection hidden="1"/>
    </xf>
    <xf numFmtId="0" fontId="130" fillId="26" borderId="69" applyNumberFormat="0" applyFon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0" fontId="67" fillId="63" borderId="64" applyNumberFormat="0" applyProtection="0">
      <alignment horizontal="left" vertical="center" indent="1"/>
    </xf>
    <xf numFmtId="0" fontId="75" fillId="25" borderId="65" applyNumberForma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4" fontId="133" fillId="21" borderId="64" applyNumberFormat="0" applyProtection="0">
      <alignment horizontal="right" vertical="center"/>
    </xf>
    <xf numFmtId="0" fontId="67" fillId="63" borderId="64" applyNumberFormat="0" applyProtection="0">
      <alignment horizontal="left" vertical="center" indent="1"/>
    </xf>
    <xf numFmtId="0" fontId="141" fillId="61" borderId="65" applyNumberFormat="0" applyAlignment="0" applyProtection="0"/>
    <xf numFmtId="0" fontId="75" fillId="25" borderId="65" applyNumberFormat="0" applyAlignment="0" applyProtection="0"/>
    <xf numFmtId="0" fontId="81" fillId="0" borderId="67" applyNumberFormat="0" applyFill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81" fillId="0" borderId="67" applyNumberFormat="0" applyFill="0" applyAlignment="0" applyProtection="0"/>
    <xf numFmtId="4" fontId="133" fillId="12" borderId="64" applyNumberFormat="0" applyProtection="0">
      <alignment horizontal="right" vertical="center"/>
    </xf>
    <xf numFmtId="0" fontId="75" fillId="10" borderId="65" applyNumberFormat="0" applyAlignment="0" applyProtection="0"/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130" fillId="26" borderId="69" applyNumberFormat="0" applyFont="0" applyAlignment="0" applyProtection="0"/>
    <xf numFmtId="0" fontId="141" fillId="61" borderId="65" applyNumberFormat="0" applyAlignment="0" applyProtection="0"/>
    <xf numFmtId="4" fontId="136" fillId="66" borderId="64" applyNumberFormat="0" applyProtection="0">
      <alignment horizontal="right" vertical="center"/>
    </xf>
    <xf numFmtId="4" fontId="133" fillId="71" borderId="64" applyNumberFormat="0" applyProtection="0">
      <alignment horizontal="left" vertical="center" indent="1"/>
    </xf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81" fillId="0" borderId="67" applyNumberFormat="0" applyFill="0" applyAlignment="0" applyProtection="0"/>
    <xf numFmtId="0" fontId="133" fillId="71" borderId="64" applyNumberFormat="0" applyProtection="0">
      <alignment horizontal="left" vertical="top" indent="1"/>
    </xf>
    <xf numFmtId="4" fontId="133" fillId="64" borderId="64" applyNumberFormat="0" applyProtection="0">
      <alignment horizontal="right" vertical="center"/>
    </xf>
    <xf numFmtId="4" fontId="133" fillId="20" borderId="64" applyNumberFormat="0" applyProtection="0">
      <alignment horizontal="right" vertical="center"/>
    </xf>
    <xf numFmtId="0" fontId="71" fillId="26" borderId="69" applyNumberFormat="0" applyFont="0" applyAlignment="0" applyProtection="0"/>
    <xf numFmtId="0" fontId="81" fillId="0" borderId="68" applyNumberFormat="0" applyFill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75" fillId="10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81" fillId="0" borderId="68" applyNumberFormat="0" applyFill="0" applyAlignment="0" applyProtection="0"/>
    <xf numFmtId="0" fontId="141" fillId="61" borderId="65" applyNumberFormat="0" applyAlignment="0" applyProtection="0"/>
    <xf numFmtId="0" fontId="75" fillId="10" borderId="65" applyNumberFormat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75" fillId="25" borderId="65" applyNumberFormat="0" applyAlignment="0" applyProtection="0"/>
    <xf numFmtId="0" fontId="76" fillId="61" borderId="66" applyNumberFormat="0" applyAlignment="0" applyProtection="0"/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4" fontId="131" fillId="25" borderId="64" applyNumberFormat="0" applyProtection="0">
      <alignment vertical="center"/>
    </xf>
    <xf numFmtId="0" fontId="75" fillId="25" borderId="65" applyNumberFormat="0" applyAlignment="0" applyProtection="0"/>
    <xf numFmtId="4" fontId="132" fillId="62" borderId="64" applyNumberFormat="0" applyProtection="0">
      <alignment vertical="center"/>
    </xf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75" fillId="10" borderId="65" applyNumberFormat="0" applyAlignment="0" applyProtection="0"/>
    <xf numFmtId="0" fontId="141" fillId="61" borderId="65" applyNumberFormat="0" applyAlignment="0" applyProtection="0"/>
    <xf numFmtId="0" fontId="76" fillId="23" borderId="66" applyNumberFormat="0" applyAlignment="0" applyProtection="0"/>
    <xf numFmtId="0" fontId="71" fillId="26" borderId="69" applyNumberFormat="0" applyFont="0" applyAlignment="0" applyProtection="0"/>
    <xf numFmtId="0" fontId="77" fillId="23" borderId="65" applyNumberFormat="0" applyAlignment="0" applyProtection="0"/>
    <xf numFmtId="0" fontId="75" fillId="25" borderId="65" applyNumberFormat="0" applyAlignment="0" applyProtection="0"/>
    <xf numFmtId="4" fontId="138" fillId="66" borderId="64" applyNumberFormat="0" applyProtection="0">
      <alignment horizontal="right" vertical="center"/>
    </xf>
    <xf numFmtId="0" fontId="75" fillId="25" borderId="65" applyNumberFormat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4" fontId="133" fillId="14" borderId="64" applyNumberFormat="0" applyProtection="0">
      <alignment horizontal="right" vertical="center"/>
    </xf>
    <xf numFmtId="0" fontId="67" fillId="63" borderId="64" applyNumberFormat="0" applyProtection="0">
      <alignment horizontal="left" vertical="top" indent="1"/>
    </xf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4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5" fillId="25" borderId="65" applyNumberFormat="0" applyAlignment="0" applyProtection="0"/>
    <xf numFmtId="174" fontId="70" fillId="0" borderId="70" applyBorder="0">
      <protection hidden="1"/>
    </xf>
    <xf numFmtId="4" fontId="133" fillId="22" borderId="64" applyNumberFormat="0" applyProtection="0">
      <alignment horizontal="right" vertical="center"/>
    </xf>
    <xf numFmtId="0" fontId="75" fillId="10" borderId="65" applyNumberFormat="0" applyAlignment="0" applyProtection="0"/>
    <xf numFmtId="0" fontId="81" fillId="0" borderId="67" applyNumberFormat="0" applyFill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4" fontId="136" fillId="71" borderId="64" applyNumberFormat="0" applyProtection="0">
      <alignment vertical="center"/>
    </xf>
    <xf numFmtId="0" fontId="76" fillId="61" borderId="66" applyNumberFormat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81" fillId="0" borderId="67" applyNumberFormat="0" applyFill="0" applyAlignment="0" applyProtection="0"/>
    <xf numFmtId="0" fontId="90" fillId="78" borderId="70" applyFont="0"/>
    <xf numFmtId="0" fontId="81" fillId="0" borderId="67" applyNumberFormat="0" applyFill="0" applyAlignment="0" applyProtection="0"/>
    <xf numFmtId="0" fontId="75" fillId="25" borderId="65" applyNumberFormat="0" applyAlignment="0" applyProtection="0"/>
    <xf numFmtId="0" fontId="77" fillId="23" borderId="65" applyNumberFormat="0" applyAlignment="0" applyProtection="0"/>
    <xf numFmtId="0" fontId="141" fillId="61" borderId="65" applyNumberFormat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81" fillId="0" borderId="67" applyNumberFormat="0" applyFill="0" applyAlignment="0" applyProtection="0"/>
    <xf numFmtId="0" fontId="75" fillId="10" borderId="65" applyNumberFormat="0" applyAlignment="0" applyProtection="0"/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67" fillId="69" borderId="64" applyNumberFormat="0" applyProtection="0">
      <alignment horizontal="left" vertical="center" indent="1"/>
    </xf>
    <xf numFmtId="0" fontId="67" fillId="70" borderId="64" applyNumberFormat="0" applyProtection="0">
      <alignment horizontal="left" vertical="center" indent="1"/>
    </xf>
    <xf numFmtId="0" fontId="75" fillId="25" borderId="65" applyNumberFormat="0" applyAlignment="0" applyProtection="0"/>
    <xf numFmtId="0" fontId="67" fillId="63" borderId="64" applyNumberFormat="0" applyProtection="0">
      <alignment horizontal="left" vertical="top" indent="1"/>
    </xf>
    <xf numFmtId="4" fontId="133" fillId="71" borderId="64" applyNumberFormat="0" applyProtection="0">
      <alignment horizontal="left" vertical="center" indent="1"/>
    </xf>
    <xf numFmtId="4" fontId="133" fillId="64" borderId="64" applyNumberFormat="0" applyProtection="0">
      <alignment horizontal="right" vertical="center"/>
    </xf>
    <xf numFmtId="4" fontId="132" fillId="62" borderId="64" applyNumberFormat="0" applyProtection="0">
      <alignment vertical="center"/>
    </xf>
    <xf numFmtId="0" fontId="76" fillId="61" borderId="66" applyNumberFormat="0" applyAlignment="0" applyProtection="0"/>
    <xf numFmtId="0" fontId="75" fillId="25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7" fillId="23" borderId="65" applyNumberFormat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5" fillId="10" borderId="65" applyNumberFormat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75" fillId="10" borderId="65" applyNumberFormat="0" applyAlignment="0" applyProtection="0"/>
    <xf numFmtId="0" fontId="76" fillId="61" borderId="66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81" fillId="0" borderId="68" applyNumberFormat="0" applyFill="0" applyAlignment="0" applyProtection="0"/>
    <xf numFmtId="0" fontId="81" fillId="0" borderId="68" applyNumberFormat="0" applyFill="0" applyAlignment="0" applyProtection="0"/>
    <xf numFmtId="0" fontId="76" fillId="23" borderId="66" applyNumberFormat="0" applyAlignment="0" applyProtection="0"/>
    <xf numFmtId="0" fontId="75" fillId="25" borderId="65" applyNumberFormat="0" applyAlignment="0" applyProtection="0"/>
    <xf numFmtId="0" fontId="75" fillId="10" borderId="65" applyNumberFormat="0" applyAlignment="0" applyProtection="0"/>
    <xf numFmtId="0" fontId="76" fillId="61" borderId="66" applyNumberFormat="0" applyAlignment="0" applyProtection="0"/>
    <xf numFmtId="0" fontId="90" fillId="78" borderId="70" applyFont="0"/>
    <xf numFmtId="178" fontId="102" fillId="0" borderId="70" applyFill="0" applyBorder="0">
      <protection hidden="1"/>
    </xf>
    <xf numFmtId="0" fontId="81" fillId="0" borderId="67" applyNumberFormat="0" applyFill="0" applyAlignment="0" applyProtection="0"/>
    <xf numFmtId="0" fontId="76" fillId="61" borderId="66" applyNumberForma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76" fillId="61" borderId="66" applyNumberFormat="0" applyAlignment="0" applyProtection="0"/>
    <xf numFmtId="0" fontId="76" fillId="23" borderId="66" applyNumberFormat="0" applyAlignment="0" applyProtection="0"/>
    <xf numFmtId="0" fontId="75" fillId="10" borderId="65" applyNumberFormat="0" applyAlignment="0" applyProtection="0"/>
    <xf numFmtId="4" fontId="136" fillId="71" borderId="64" applyNumberFormat="0" applyProtection="0">
      <alignment vertical="center"/>
    </xf>
    <xf numFmtId="0" fontId="71" fillId="26" borderId="69" applyNumberFormat="0" applyFon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77" fillId="23" borderId="65" applyNumberForma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67" fillId="63" borderId="64" applyNumberFormat="0" applyProtection="0">
      <alignment horizontal="left" vertical="center" indent="1"/>
    </xf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67" fillId="70" borderId="64" applyNumberFormat="0" applyProtection="0">
      <alignment horizontal="left" vertical="top" indent="1"/>
    </xf>
    <xf numFmtId="0" fontId="141" fillId="61" borderId="65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90" fillId="78" borderId="70" applyFont="0"/>
    <xf numFmtId="0" fontId="76" fillId="23" borderId="66" applyNumberFormat="0" applyAlignment="0" applyProtection="0"/>
    <xf numFmtId="4" fontId="133" fillId="6" borderId="64" applyNumberFormat="0" applyProtection="0">
      <alignment horizontal="right" vertical="center"/>
    </xf>
    <xf numFmtId="4" fontId="133" fillId="21" borderId="64" applyNumberFormat="0" applyProtection="0">
      <alignment horizontal="right" vertical="center"/>
    </xf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4" fontId="133" fillId="68" borderId="64" applyNumberFormat="0" applyProtection="0">
      <alignment horizontal="right" vertical="center"/>
    </xf>
    <xf numFmtId="4" fontId="136" fillId="71" borderId="64" applyNumberFormat="0" applyProtection="0">
      <alignment vertical="center"/>
    </xf>
    <xf numFmtId="0" fontId="81" fillId="0" borderId="67" applyNumberFormat="0" applyFill="0" applyAlignment="0" applyProtection="0"/>
    <xf numFmtId="0" fontId="133" fillId="63" borderId="64" applyNumberFormat="0" applyProtection="0">
      <alignment horizontal="left" vertical="top" indent="1"/>
    </xf>
    <xf numFmtId="4" fontId="131" fillId="25" borderId="64" applyNumberFormat="0" applyProtection="0">
      <alignment vertical="center"/>
    </xf>
    <xf numFmtId="0" fontId="90" fillId="78" borderId="70" applyFont="0"/>
    <xf numFmtId="0" fontId="81" fillId="0" borderId="68" applyNumberFormat="0" applyFill="0" applyAlignment="0" applyProtection="0"/>
    <xf numFmtId="4" fontId="133" fillId="6" borderId="64" applyNumberFormat="0" applyProtection="0">
      <alignment horizontal="right" vertical="center"/>
    </xf>
    <xf numFmtId="0" fontId="81" fillId="0" borderId="67" applyNumberFormat="0" applyFill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4" fontId="133" fillId="12" borderId="64" applyNumberFormat="0" applyProtection="0">
      <alignment horizontal="right" vertical="center"/>
    </xf>
    <xf numFmtId="4" fontId="133" fillId="13" borderId="64" applyNumberFormat="0" applyProtection="0">
      <alignment horizontal="right" vertical="center"/>
    </xf>
    <xf numFmtId="0" fontId="76" fillId="23" borderId="66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10" borderId="65" applyNumberFormat="0" applyAlignment="0" applyProtection="0"/>
    <xf numFmtId="0" fontId="75" fillId="25" borderId="65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75" fillId="10" borderId="65" applyNumberFormat="0" applyAlignment="0" applyProtection="0"/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141" fillId="61" borderId="65" applyNumberFormat="0" applyAlignment="0" applyProtection="0"/>
    <xf numFmtId="4" fontId="133" fillId="71" borderId="64" applyNumberFormat="0" applyProtection="0">
      <alignment vertical="center"/>
    </xf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76" fillId="23" borderId="66" applyNumberFormat="0" applyAlignment="0" applyProtection="0"/>
    <xf numFmtId="0" fontId="75" fillId="10" borderId="65" applyNumberFormat="0" applyAlignment="0" applyProtection="0"/>
    <xf numFmtId="4" fontId="133" fillId="6" borderId="64" applyNumberFormat="0" applyProtection="0">
      <alignment horizontal="right" vertical="center"/>
    </xf>
    <xf numFmtId="0" fontId="81" fillId="0" borderId="67" applyNumberFormat="0" applyFill="0" applyAlignment="0" applyProtection="0"/>
    <xf numFmtId="0" fontId="141" fillId="61" borderId="65" applyNumberFormat="0" applyAlignment="0" applyProtection="0"/>
    <xf numFmtId="0" fontId="75" fillId="25" borderId="65" applyNumberForma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4" fontId="133" fillId="66" borderId="64" applyNumberFormat="0" applyProtection="0">
      <alignment horizontal="right" vertical="center"/>
    </xf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75" fillId="25" borderId="65" applyNumberFormat="0" applyAlignment="0" applyProtection="0"/>
    <xf numFmtId="0" fontId="81" fillId="0" borderId="68" applyNumberFormat="0" applyFill="0" applyAlignment="0" applyProtection="0"/>
    <xf numFmtId="4" fontId="132" fillId="62" borderId="64" applyNumberFormat="0" applyProtection="0">
      <alignment vertical="center"/>
    </xf>
    <xf numFmtId="4" fontId="133" fillId="20" borderId="64" applyNumberFormat="0" applyProtection="0">
      <alignment horizontal="right" vertical="center"/>
    </xf>
    <xf numFmtId="0" fontId="141" fillId="61" borderId="65" applyNumberFormat="0" applyAlignment="0" applyProtection="0"/>
    <xf numFmtId="4" fontId="133" fillId="13" borderId="64" applyNumberFormat="0" applyProtection="0">
      <alignment horizontal="right" vertical="center"/>
    </xf>
    <xf numFmtId="174" fontId="70" fillId="0" borderId="70" applyBorder="0">
      <protection hidden="1"/>
    </xf>
    <xf numFmtId="0" fontId="90" fillId="78" borderId="70" applyFont="0"/>
    <xf numFmtId="178" fontId="102" fillId="0" borderId="70" applyFill="0" applyBorder="0">
      <protection hidden="1"/>
    </xf>
    <xf numFmtId="0" fontId="76" fillId="23" borderId="66" applyNumberFormat="0" applyAlignment="0" applyProtection="0"/>
    <xf numFmtId="0" fontId="76" fillId="61" borderId="66" applyNumberFormat="0" applyAlignment="0" applyProtection="0"/>
    <xf numFmtId="0" fontId="75" fillId="10" borderId="65" applyNumberFormat="0" applyAlignment="0" applyProtection="0"/>
    <xf numFmtId="0" fontId="75" fillId="10" borderId="65" applyNumberFormat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4" fontId="131" fillId="25" borderId="64" applyNumberFormat="0" applyProtection="0">
      <alignment vertical="center"/>
    </xf>
    <xf numFmtId="0" fontId="141" fillId="61" borderId="65" applyNumberFormat="0" applyAlignment="0" applyProtection="0"/>
    <xf numFmtId="0" fontId="81" fillId="0" borderId="67" applyNumberFormat="0" applyFill="0" applyAlignment="0" applyProtection="0"/>
    <xf numFmtId="0" fontId="75" fillId="10" borderId="65" applyNumberFormat="0" applyAlignment="0" applyProtection="0"/>
    <xf numFmtId="0" fontId="76" fillId="61" borderId="66" applyNumberFormat="0" applyAlignment="0" applyProtection="0"/>
    <xf numFmtId="0" fontId="71" fillId="26" borderId="69" applyNumberFormat="0" applyFont="0" applyAlignment="0" applyProtection="0"/>
    <xf numFmtId="4" fontId="133" fillId="68" borderId="64" applyNumberFormat="0" applyProtection="0">
      <alignment horizontal="left" vertical="center" indent="1"/>
    </xf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67" fillId="69" borderId="64" applyNumberFormat="0" applyProtection="0">
      <alignment horizontal="left" vertical="center" indent="1"/>
    </xf>
    <xf numFmtId="0" fontId="76" fillId="61" borderId="66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81" fillId="0" borderId="67" applyNumberFormat="0" applyFill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81" fillId="0" borderId="68" applyNumberFormat="0" applyFill="0" applyAlignment="0" applyProtection="0"/>
    <xf numFmtId="4" fontId="131" fillId="62" borderId="64" applyNumberFormat="0" applyProtection="0">
      <alignment horizontal="left" vertical="center" indent="1"/>
    </xf>
    <xf numFmtId="0" fontId="67" fillId="70" borderId="64" applyNumberFormat="0" applyProtection="0">
      <alignment horizontal="left" vertical="top" indent="1"/>
    </xf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4" fontId="133" fillId="68" borderId="64" applyNumberFormat="0" applyProtection="0">
      <alignment horizontal="right" vertical="center"/>
    </xf>
    <xf numFmtId="0" fontId="77" fillId="23" borderId="65" applyNumberFormat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81" fillId="0" borderId="68" applyNumberFormat="0" applyFill="0" applyAlignment="0" applyProtection="0"/>
    <xf numFmtId="4" fontId="133" fillId="68" borderId="64" applyNumberFormat="0" applyProtection="0">
      <alignment horizontal="left" vertical="center" indent="1"/>
    </xf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81" fillId="0" borderId="68" applyNumberFormat="0" applyFill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1" fillId="26" borderId="69" applyNumberFormat="0" applyFont="0" applyAlignment="0" applyProtection="0"/>
    <xf numFmtId="178" fontId="102" fillId="0" borderId="70" applyFill="0" applyBorder="0">
      <protection hidden="1"/>
    </xf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4" fontId="133" fillId="18" borderId="64" applyNumberFormat="0" applyProtection="0">
      <alignment horizontal="right" vertical="center"/>
    </xf>
    <xf numFmtId="0" fontId="76" fillId="61" borderId="66" applyNumberFormat="0" applyAlignment="0" applyProtection="0"/>
    <xf numFmtId="0" fontId="75" fillId="25" borderId="65" applyNumberFormat="0" applyAlignment="0" applyProtection="0"/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0" fontId="141" fillId="61" borderId="65" applyNumberFormat="0" applyAlignment="0" applyProtection="0"/>
    <xf numFmtId="0" fontId="75" fillId="10" borderId="65" applyNumberForma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133" fillId="71" borderId="64" applyNumberFormat="0" applyProtection="0">
      <alignment horizontal="left" vertical="top" indent="1"/>
    </xf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76" fillId="23" borderId="66" applyNumberForma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1" fillId="26" borderId="69" applyNumberFormat="0" applyFont="0" applyAlignment="0" applyProtection="0"/>
    <xf numFmtId="0" fontId="81" fillId="0" borderId="67" applyNumberFormat="0" applyFill="0" applyAlignment="0" applyProtection="0"/>
    <xf numFmtId="0" fontId="71" fillId="26" borderId="69" applyNumberFormat="0" applyFont="0" applyAlignment="0" applyProtection="0"/>
    <xf numFmtId="0" fontId="77" fillId="23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81" fillId="0" borderId="67" applyNumberFormat="0" applyFill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4" fontId="131" fillId="62" borderId="64" applyNumberFormat="0" applyProtection="0">
      <alignment horizontal="left" vertical="center" indent="1"/>
    </xf>
    <xf numFmtId="4" fontId="133" fillId="71" borderId="64" applyNumberFormat="0" applyProtection="0">
      <alignment vertical="center"/>
    </xf>
    <xf numFmtId="0" fontId="76" fillId="23" borderId="66" applyNumberFormat="0" applyAlignment="0" applyProtection="0"/>
    <xf numFmtId="4" fontId="133" fillId="68" borderId="64" applyNumberFormat="0" applyProtection="0">
      <alignment horizontal="left" vertical="center" indent="1"/>
    </xf>
    <xf numFmtId="0" fontId="67" fillId="67" borderId="64" applyNumberFormat="0" applyProtection="0">
      <alignment horizontal="left" vertical="top" indent="1"/>
    </xf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76" fillId="23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7" fillId="23" borderId="65" applyNumberForma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141" fillId="61" borderId="65" applyNumberFormat="0" applyAlignment="0" applyProtection="0"/>
    <xf numFmtId="0" fontId="76" fillId="23" borderId="66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133" fillId="63" borderId="64" applyNumberFormat="0" applyProtection="0">
      <alignment horizontal="left" vertical="top" indent="1"/>
    </xf>
    <xf numFmtId="0" fontId="81" fillId="0" borderId="67" applyNumberFormat="0" applyFill="0" applyAlignment="0" applyProtection="0"/>
    <xf numFmtId="4" fontId="138" fillId="66" borderId="64" applyNumberFormat="0" applyProtection="0">
      <alignment horizontal="right" vertical="center"/>
    </xf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6" fillId="61" borderId="66" applyNumberForma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77" fillId="23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67" fillId="70" borderId="64" applyNumberFormat="0" applyProtection="0">
      <alignment horizontal="left" vertical="center" indent="1"/>
    </xf>
    <xf numFmtId="0" fontId="77" fillId="23" borderId="65" applyNumberForma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90" fillId="78" borderId="70" applyFont="0"/>
    <xf numFmtId="0" fontId="67" fillId="63" borderId="64" applyNumberFormat="0" applyProtection="0">
      <alignment horizontal="left" vertical="top" indent="1"/>
    </xf>
    <xf numFmtId="0" fontId="71" fillId="26" borderId="69" applyNumberFormat="0" applyFont="0" applyAlignment="0" applyProtection="0"/>
    <xf numFmtId="0" fontId="77" fillId="23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141" fillId="61" borderId="65" applyNumberFormat="0" applyAlignment="0" applyProtection="0"/>
    <xf numFmtId="0" fontId="67" fillId="70" borderId="64" applyNumberFormat="0" applyProtection="0">
      <alignment horizontal="left" vertical="center" indent="1"/>
    </xf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5" fillId="10" borderId="65" applyNumberFormat="0" applyAlignment="0" applyProtection="0"/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4" fontId="133" fillId="66" borderId="64" applyNumberFormat="0" applyProtection="0">
      <alignment horizontal="right" vertical="center"/>
    </xf>
    <xf numFmtId="0" fontId="76" fillId="61" borderId="66" applyNumberFormat="0" applyAlignment="0" applyProtection="0"/>
    <xf numFmtId="0" fontId="67" fillId="67" borderId="64" applyNumberFormat="0" applyProtection="0">
      <alignment horizontal="left" vertical="top" indent="1"/>
    </xf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4" fontId="133" fillId="13" borderId="64" applyNumberFormat="0" applyProtection="0">
      <alignment horizontal="right" vertical="center"/>
    </xf>
    <xf numFmtId="0" fontId="81" fillId="0" borderId="68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130" fillId="26" borderId="69" applyNumberFormat="0" applyFont="0" applyAlignment="0" applyProtection="0"/>
    <xf numFmtId="0" fontId="77" fillId="23" borderId="65" applyNumberForma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75" fillId="10" borderId="65" applyNumberFormat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4" fontId="133" fillId="21" borderId="64" applyNumberFormat="0" applyProtection="0">
      <alignment horizontal="right" vertical="center"/>
    </xf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81" fillId="0" borderId="67" applyNumberFormat="0" applyFill="0" applyAlignment="0" applyProtection="0"/>
    <xf numFmtId="0" fontId="77" fillId="23" borderId="65" applyNumberFormat="0" applyAlignment="0" applyProtection="0"/>
    <xf numFmtId="0" fontId="75" fillId="25" borderId="65" applyNumberFormat="0" applyAlignment="0" applyProtection="0"/>
    <xf numFmtId="0" fontId="76" fillId="61" borderId="66" applyNumberFormat="0" applyAlignment="0" applyProtection="0"/>
    <xf numFmtId="0" fontId="81" fillId="0" borderId="67" applyNumberFormat="0" applyFill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77" fillId="23" borderId="65" applyNumberFormat="0" applyAlignment="0" applyProtection="0"/>
    <xf numFmtId="0" fontId="75" fillId="10" borderId="65" applyNumberFormat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4" fontId="136" fillId="66" borderId="64" applyNumberFormat="0" applyProtection="0">
      <alignment horizontal="right" vertical="center"/>
    </xf>
    <xf numFmtId="0" fontId="81" fillId="0" borderId="68" applyNumberFormat="0" applyFill="0" applyAlignment="0" applyProtection="0"/>
    <xf numFmtId="4" fontId="133" fillId="22" borderId="64" applyNumberFormat="0" applyProtection="0">
      <alignment horizontal="right" vertical="center"/>
    </xf>
    <xf numFmtId="0" fontId="140" fillId="26" borderId="69" applyNumberFormat="0" applyFont="0" applyAlignment="0" applyProtection="0"/>
    <xf numFmtId="0" fontId="141" fillId="61" borderId="65" applyNumberFormat="0" applyAlignment="0" applyProtection="0"/>
    <xf numFmtId="0" fontId="75" fillId="25" borderId="65" applyNumberFormat="0" applyAlignment="0" applyProtection="0"/>
    <xf numFmtId="4" fontId="133" fillId="66" borderId="64" applyNumberFormat="0" applyProtection="0">
      <alignment horizontal="right" vertical="center"/>
    </xf>
    <xf numFmtId="0" fontId="75" fillId="25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4" fontId="133" fillId="71" borderId="64" applyNumberFormat="0" applyProtection="0">
      <alignment horizontal="left" vertical="center" indent="1"/>
    </xf>
    <xf numFmtId="0" fontId="71" fillId="26" borderId="69" applyNumberFormat="0" applyFont="0" applyAlignment="0" applyProtection="0"/>
    <xf numFmtId="4" fontId="133" fillId="18" borderId="64" applyNumberFormat="0" applyProtection="0">
      <alignment horizontal="right" vertical="center"/>
    </xf>
    <xf numFmtId="0" fontId="77" fillId="23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67" fillId="70" borderId="64" applyNumberFormat="0" applyProtection="0">
      <alignment horizontal="left" vertical="top" indent="1"/>
    </xf>
    <xf numFmtId="4" fontId="133" fillId="68" borderId="64" applyNumberFormat="0" applyProtection="0">
      <alignment horizontal="right" vertical="center"/>
    </xf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71" fillId="26" borderId="69" applyNumberFormat="0" applyFont="0" applyAlignment="0" applyProtection="0"/>
    <xf numFmtId="0" fontId="81" fillId="0" borderId="67" applyNumberFormat="0" applyFill="0" applyAlignment="0" applyProtection="0"/>
    <xf numFmtId="4" fontId="136" fillId="66" borderId="64" applyNumberFormat="0" applyProtection="0">
      <alignment horizontal="right" vertical="center"/>
    </xf>
    <xf numFmtId="0" fontId="67" fillId="67" borderId="64" applyNumberFormat="0" applyProtection="0">
      <alignment horizontal="left" vertical="center" indent="1"/>
    </xf>
    <xf numFmtId="0" fontId="76" fillId="61" borderId="66" applyNumberForma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81" fillId="0" borderId="67" applyNumberFormat="0" applyFill="0" applyAlignment="0" applyProtection="0"/>
    <xf numFmtId="0" fontId="76" fillId="61" borderId="66" applyNumberForma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75" fillId="10" borderId="65" applyNumberFormat="0" applyAlignment="0" applyProtection="0"/>
    <xf numFmtId="0" fontId="76" fillId="61" borderId="66" applyNumberFormat="0" applyAlignment="0" applyProtection="0"/>
    <xf numFmtId="0" fontId="76" fillId="23" borderId="66" applyNumberFormat="0" applyAlignment="0" applyProtection="0"/>
    <xf numFmtId="0" fontId="75" fillId="25" borderId="65" applyNumberFormat="0" applyAlignment="0" applyProtection="0"/>
    <xf numFmtId="0" fontId="76" fillId="23" borderId="66" applyNumberFormat="0" applyAlignment="0" applyProtection="0"/>
    <xf numFmtId="178" fontId="102" fillId="0" borderId="70" applyFill="0" applyBorder="0">
      <protection hidden="1"/>
    </xf>
    <xf numFmtId="0" fontId="90" fillId="78" borderId="70" applyFont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0" fontId="75" fillId="25" borderId="65" applyNumberFormat="0" applyAlignment="0" applyProtection="0"/>
    <xf numFmtId="0" fontId="140" fillId="26" borderId="69" applyNumberFormat="0" applyFont="0" applyAlignment="0" applyProtection="0"/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90" fillId="78" borderId="70" applyFont="0"/>
    <xf numFmtId="0" fontId="141" fillId="61" borderId="65" applyNumberFormat="0" applyAlignment="0" applyProtection="0"/>
    <xf numFmtId="0" fontId="141" fillId="61" borderId="65" applyNumberFormat="0" applyAlignment="0" applyProtection="0"/>
    <xf numFmtId="4" fontId="133" fillId="14" borderId="64" applyNumberFormat="0" applyProtection="0">
      <alignment horizontal="right" vertical="center"/>
    </xf>
    <xf numFmtId="0" fontId="76" fillId="61" borderId="66" applyNumberFormat="0" applyAlignment="0" applyProtection="0"/>
    <xf numFmtId="0" fontId="76" fillId="61" borderId="66" applyNumberForma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76" fillId="23" borderId="66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81" fillId="0" borderId="67" applyNumberFormat="0" applyFill="0" applyAlignment="0" applyProtection="0"/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67" fillId="67" borderId="64" applyNumberFormat="0" applyProtection="0">
      <alignment horizontal="left" vertical="center" indent="1"/>
    </xf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77" fillId="23" borderId="65" applyNumberFormat="0" applyAlignment="0" applyProtection="0"/>
    <xf numFmtId="0" fontId="67" fillId="69" borderId="64" applyNumberFormat="0" applyProtection="0">
      <alignment horizontal="left" vertical="top" indent="1"/>
    </xf>
    <xf numFmtId="0" fontId="76" fillId="23" borderId="66" applyNumberFormat="0" applyAlignment="0" applyProtection="0"/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7" fillId="23" borderId="65" applyNumberFormat="0" applyAlignment="0" applyProtection="0"/>
    <xf numFmtId="0" fontId="81" fillId="0" borderId="67" applyNumberFormat="0" applyFill="0" applyAlignment="0" applyProtection="0"/>
    <xf numFmtId="0" fontId="75" fillId="25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41" fillId="61" borderId="65" applyNumberFormat="0" applyAlignment="0" applyProtection="0"/>
    <xf numFmtId="0" fontId="140" fillId="26" borderId="69" applyNumberFormat="0" applyFont="0" applyAlignment="0" applyProtection="0"/>
    <xf numFmtId="0" fontId="76" fillId="23" borderId="66" applyNumberFormat="0" applyAlignment="0" applyProtection="0"/>
    <xf numFmtId="0" fontId="76" fillId="61" borderId="66" applyNumberFormat="0" applyAlignment="0" applyProtection="0"/>
    <xf numFmtId="0" fontId="71" fillId="26" borderId="69" applyNumberFormat="0" applyFont="0" applyAlignment="0" applyProtection="0"/>
    <xf numFmtId="0" fontId="90" fillId="78" borderId="70" applyFont="0"/>
    <xf numFmtId="0" fontId="76" fillId="23" borderId="66" applyNumberFormat="0" applyAlignment="0" applyProtection="0"/>
    <xf numFmtId="4" fontId="133" fillId="14" borderId="64" applyNumberFormat="0" applyProtection="0">
      <alignment horizontal="right" vertical="center"/>
    </xf>
    <xf numFmtId="174" fontId="70" fillId="0" borderId="70" applyBorder="0">
      <protection hidden="1"/>
    </xf>
    <xf numFmtId="0" fontId="71" fillId="26" borderId="69" applyNumberFormat="0" applyFont="0" applyAlignment="0" applyProtection="0"/>
    <xf numFmtId="0" fontId="75" fillId="25" borderId="65" applyNumberFormat="0" applyAlignment="0" applyProtection="0"/>
    <xf numFmtId="0" fontId="76" fillId="61" borderId="66" applyNumberFormat="0" applyAlignment="0" applyProtection="0"/>
    <xf numFmtId="0" fontId="77" fillId="23" borderId="65" applyNumberFormat="0" applyAlignment="0" applyProtection="0"/>
    <xf numFmtId="0" fontId="76" fillId="61" borderId="66" applyNumberFormat="0" applyAlignment="0" applyProtection="0"/>
    <xf numFmtId="0" fontId="71" fillId="26" borderId="69" applyNumberFormat="0" applyFont="0" applyAlignment="0" applyProtection="0"/>
    <xf numFmtId="0" fontId="76" fillId="61" borderId="66" applyNumberFormat="0" applyAlignment="0" applyProtection="0"/>
    <xf numFmtId="0" fontId="76" fillId="23" borderId="66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67" fillId="69" borderId="64" applyNumberFormat="0" applyProtection="0">
      <alignment horizontal="left" vertical="top" indent="1"/>
    </xf>
    <xf numFmtId="0" fontId="76" fillId="23" borderId="66" applyNumberFormat="0" applyAlignment="0" applyProtection="0"/>
    <xf numFmtId="0" fontId="75" fillId="25" borderId="65" applyNumberFormat="0" applyAlignment="0" applyProtection="0"/>
    <xf numFmtId="0" fontId="141" fillId="61" borderId="65" applyNumberFormat="0" applyAlignment="0" applyProtection="0"/>
    <xf numFmtId="0" fontId="76" fillId="61" borderId="66" applyNumberFormat="0" applyAlignment="0" applyProtection="0"/>
    <xf numFmtId="0" fontId="75" fillId="25" borderId="65" applyNumberFormat="0" applyAlignment="0" applyProtection="0"/>
    <xf numFmtId="0" fontId="141" fillId="61" borderId="65" applyNumberFormat="0" applyAlignment="0" applyProtection="0"/>
    <xf numFmtId="0" fontId="77" fillId="23" borderId="65" applyNumberForma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90" fillId="78" borderId="70" applyFont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4" fontId="131" fillId="25" borderId="64" applyNumberFormat="0" applyProtection="0">
      <alignment vertical="center"/>
    </xf>
    <xf numFmtId="4" fontId="132" fillId="62" borderId="64" applyNumberFormat="0" applyProtection="0">
      <alignment vertical="center"/>
    </xf>
    <xf numFmtId="4" fontId="131" fillId="62" borderId="64" applyNumberFormat="0" applyProtection="0">
      <alignment horizontal="left" vertical="center" indent="1"/>
    </xf>
    <xf numFmtId="0" fontId="131" fillId="62" borderId="64" applyNumberFormat="0" applyProtection="0">
      <alignment horizontal="left" vertical="top" indent="1"/>
    </xf>
    <xf numFmtId="4" fontId="133" fillId="6" borderId="64" applyNumberFormat="0" applyProtection="0">
      <alignment horizontal="right" vertical="center"/>
    </xf>
    <xf numFmtId="4" fontId="133" fillId="12" borderId="64" applyNumberFormat="0" applyProtection="0">
      <alignment horizontal="right" vertical="center"/>
    </xf>
    <xf numFmtId="4" fontId="133" fillId="20" borderId="64" applyNumberFormat="0" applyProtection="0">
      <alignment horizontal="right" vertical="center"/>
    </xf>
    <xf numFmtId="4" fontId="133" fillId="14" borderId="64" applyNumberFormat="0" applyProtection="0">
      <alignment horizontal="right" vertical="center"/>
    </xf>
    <xf numFmtId="4" fontId="133" fillId="18" borderId="64" applyNumberFormat="0" applyProtection="0">
      <alignment horizontal="right" vertical="center"/>
    </xf>
    <xf numFmtId="4" fontId="133" fillId="22" borderId="64" applyNumberFormat="0" applyProtection="0">
      <alignment horizontal="right" vertical="center"/>
    </xf>
    <xf numFmtId="4" fontId="133" fillId="21" borderId="64" applyNumberFormat="0" applyProtection="0">
      <alignment horizontal="right" vertical="center"/>
    </xf>
    <xf numFmtId="4" fontId="133" fillId="64" borderId="64" applyNumberFormat="0" applyProtection="0">
      <alignment horizontal="right" vertical="center"/>
    </xf>
    <xf numFmtId="4" fontId="133" fillId="13" borderId="64" applyNumberFormat="0" applyProtection="0">
      <alignment horizontal="right" vertical="center"/>
    </xf>
    <xf numFmtId="4" fontId="133" fillId="68" borderId="64" applyNumberFormat="0" applyProtection="0">
      <alignment horizontal="right" vertical="center"/>
    </xf>
    <xf numFmtId="0" fontId="67" fillId="67" borderId="64" applyNumberFormat="0" applyProtection="0">
      <alignment horizontal="left" vertical="center" indent="1"/>
    </xf>
    <xf numFmtId="0" fontId="67" fillId="67" borderId="64" applyNumberFormat="0" applyProtection="0">
      <alignment horizontal="left" vertical="top" indent="1"/>
    </xf>
    <xf numFmtId="0" fontId="67" fillId="63" borderId="64" applyNumberFormat="0" applyProtection="0">
      <alignment horizontal="left" vertical="center" indent="1"/>
    </xf>
    <xf numFmtId="0" fontId="67" fillId="63" borderId="64" applyNumberFormat="0" applyProtection="0">
      <alignment horizontal="left" vertical="top" indent="1"/>
    </xf>
    <xf numFmtId="0" fontId="67" fillId="69" borderId="64" applyNumberFormat="0" applyProtection="0">
      <alignment horizontal="left" vertical="center" indent="1"/>
    </xf>
    <xf numFmtId="0" fontId="67" fillId="69" borderId="64" applyNumberFormat="0" applyProtection="0">
      <alignment horizontal="left" vertical="top" indent="1"/>
    </xf>
    <xf numFmtId="0" fontId="67" fillId="70" borderId="64" applyNumberFormat="0" applyProtection="0">
      <alignment horizontal="left" vertical="center" indent="1"/>
    </xf>
    <xf numFmtId="0" fontId="67" fillId="70" borderId="64" applyNumberFormat="0" applyProtection="0">
      <alignment horizontal="left" vertical="top" indent="1"/>
    </xf>
    <xf numFmtId="4" fontId="133" fillId="71" borderId="64" applyNumberFormat="0" applyProtection="0">
      <alignment vertical="center"/>
    </xf>
    <xf numFmtId="4" fontId="136" fillId="71" borderId="64" applyNumberFormat="0" applyProtection="0">
      <alignment vertical="center"/>
    </xf>
    <xf numFmtId="4" fontId="133" fillId="71" borderId="64" applyNumberFormat="0" applyProtection="0">
      <alignment horizontal="left" vertical="center" indent="1"/>
    </xf>
    <xf numFmtId="0" fontId="133" fillId="71" borderId="64" applyNumberFormat="0" applyProtection="0">
      <alignment horizontal="left" vertical="top" indent="1"/>
    </xf>
    <xf numFmtId="4" fontId="133" fillId="66" borderId="64" applyNumberFormat="0" applyProtection="0">
      <alignment horizontal="right" vertical="center"/>
    </xf>
    <xf numFmtId="4" fontId="136" fillId="66" borderId="64" applyNumberFormat="0" applyProtection="0">
      <alignment horizontal="right" vertical="center"/>
    </xf>
    <xf numFmtId="4" fontId="133" fillId="68" borderId="64" applyNumberFormat="0" applyProtection="0">
      <alignment horizontal="left" vertical="center" indent="1"/>
    </xf>
    <xf numFmtId="0" fontId="133" fillId="63" borderId="64" applyNumberFormat="0" applyProtection="0">
      <alignment horizontal="left" vertical="top" indent="1"/>
    </xf>
    <xf numFmtId="4" fontId="138" fillId="66" borderId="64" applyNumberFormat="0" applyProtection="0">
      <alignment horizontal="right" vertical="center"/>
    </xf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4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174" fontId="70" fillId="0" borderId="70" applyBorder="0">
      <protection hidden="1"/>
    </xf>
    <xf numFmtId="0" fontId="90" fillId="78" borderId="70" applyFont="0"/>
    <xf numFmtId="178" fontId="102" fillId="0" borderId="70" applyFill="0" applyBorder="0">
      <protection hidden="1"/>
    </xf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0" fontId="90" fillId="78" borderId="70" applyFont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1" fillId="26" borderId="69" applyNumberFormat="0" applyFont="0" applyAlignment="0" applyProtection="0"/>
    <xf numFmtId="4" fontId="131" fillId="25" borderId="64" applyNumberFormat="0" applyProtection="0">
      <alignment vertical="center"/>
    </xf>
    <xf numFmtId="4" fontId="132" fillId="62" borderId="64" applyNumberFormat="0" applyProtection="0">
      <alignment vertical="center"/>
    </xf>
    <xf numFmtId="4" fontId="131" fillId="62" borderId="64" applyNumberFormat="0" applyProtection="0">
      <alignment horizontal="left" vertical="center" indent="1"/>
    </xf>
    <xf numFmtId="0" fontId="131" fillId="62" borderId="64" applyNumberFormat="0" applyProtection="0">
      <alignment horizontal="left" vertical="top" indent="1"/>
    </xf>
    <xf numFmtId="4" fontId="133" fillId="6" borderId="64" applyNumberFormat="0" applyProtection="0">
      <alignment horizontal="right" vertical="center"/>
    </xf>
    <xf numFmtId="4" fontId="133" fillId="12" borderId="64" applyNumberFormat="0" applyProtection="0">
      <alignment horizontal="right" vertical="center"/>
    </xf>
    <xf numFmtId="4" fontId="133" fillId="20" borderId="64" applyNumberFormat="0" applyProtection="0">
      <alignment horizontal="right" vertical="center"/>
    </xf>
    <xf numFmtId="4" fontId="133" fillId="14" borderId="64" applyNumberFormat="0" applyProtection="0">
      <alignment horizontal="right" vertical="center"/>
    </xf>
    <xf numFmtId="4" fontId="133" fillId="18" borderId="64" applyNumberFormat="0" applyProtection="0">
      <alignment horizontal="right" vertical="center"/>
    </xf>
    <xf numFmtId="4" fontId="133" fillId="22" borderId="64" applyNumberFormat="0" applyProtection="0">
      <alignment horizontal="right" vertical="center"/>
    </xf>
    <xf numFmtId="4" fontId="133" fillId="21" borderId="64" applyNumberFormat="0" applyProtection="0">
      <alignment horizontal="right" vertical="center"/>
    </xf>
    <xf numFmtId="4" fontId="133" fillId="64" borderId="64" applyNumberFormat="0" applyProtection="0">
      <alignment horizontal="right" vertical="center"/>
    </xf>
    <xf numFmtId="4" fontId="133" fillId="13" borderId="64" applyNumberFormat="0" applyProtection="0">
      <alignment horizontal="right" vertical="center"/>
    </xf>
    <xf numFmtId="4" fontId="133" fillId="68" borderId="64" applyNumberFormat="0" applyProtection="0">
      <alignment horizontal="right" vertical="center"/>
    </xf>
    <xf numFmtId="0" fontId="67" fillId="67" borderId="64" applyNumberFormat="0" applyProtection="0">
      <alignment horizontal="left" vertical="center" indent="1"/>
    </xf>
    <xf numFmtId="0" fontId="67" fillId="67" borderId="64" applyNumberFormat="0" applyProtection="0">
      <alignment horizontal="left" vertical="top" indent="1"/>
    </xf>
    <xf numFmtId="0" fontId="67" fillId="63" borderId="64" applyNumberFormat="0" applyProtection="0">
      <alignment horizontal="left" vertical="center" indent="1"/>
    </xf>
    <xf numFmtId="0" fontId="67" fillId="63" borderId="64" applyNumberFormat="0" applyProtection="0">
      <alignment horizontal="left" vertical="top" indent="1"/>
    </xf>
    <xf numFmtId="0" fontId="67" fillId="69" borderId="64" applyNumberFormat="0" applyProtection="0">
      <alignment horizontal="left" vertical="center" indent="1"/>
    </xf>
    <xf numFmtId="0" fontId="67" fillId="69" borderId="64" applyNumberFormat="0" applyProtection="0">
      <alignment horizontal="left" vertical="top" indent="1"/>
    </xf>
    <xf numFmtId="0" fontId="67" fillId="70" borderId="64" applyNumberFormat="0" applyProtection="0">
      <alignment horizontal="left" vertical="center" indent="1"/>
    </xf>
    <xf numFmtId="0" fontId="67" fillId="70" borderId="64" applyNumberFormat="0" applyProtection="0">
      <alignment horizontal="left" vertical="top" indent="1"/>
    </xf>
    <xf numFmtId="4" fontId="133" fillId="71" borderId="64" applyNumberFormat="0" applyProtection="0">
      <alignment vertical="center"/>
    </xf>
    <xf numFmtId="4" fontId="136" fillId="71" borderId="64" applyNumberFormat="0" applyProtection="0">
      <alignment vertical="center"/>
    </xf>
    <xf numFmtId="4" fontId="133" fillId="71" borderId="64" applyNumberFormat="0" applyProtection="0">
      <alignment horizontal="left" vertical="center" indent="1"/>
    </xf>
    <xf numFmtId="0" fontId="133" fillId="71" borderId="64" applyNumberFormat="0" applyProtection="0">
      <alignment horizontal="left" vertical="top" indent="1"/>
    </xf>
    <xf numFmtId="4" fontId="133" fillId="66" borderId="64" applyNumberFormat="0" applyProtection="0">
      <alignment horizontal="right" vertical="center"/>
    </xf>
    <xf numFmtId="4" fontId="136" fillId="66" borderId="64" applyNumberFormat="0" applyProtection="0">
      <alignment horizontal="right" vertical="center"/>
    </xf>
    <xf numFmtId="4" fontId="133" fillId="68" borderId="64" applyNumberFormat="0" applyProtection="0">
      <alignment horizontal="left" vertical="center" indent="1"/>
    </xf>
    <xf numFmtId="0" fontId="133" fillId="63" borderId="64" applyNumberFormat="0" applyProtection="0">
      <alignment horizontal="left" vertical="top" indent="1"/>
    </xf>
    <xf numFmtId="4" fontId="138" fillId="66" borderId="64" applyNumberFormat="0" applyProtection="0">
      <alignment horizontal="right" vertical="center"/>
    </xf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5" fillId="25" borderId="65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76" fillId="61" borderId="66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141" fillId="61" borderId="65" applyNumberFormat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81" fillId="0" borderId="67" applyNumberFormat="0" applyFill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4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130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1" fillId="26" borderId="69" applyNumberFormat="0" applyFont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0" fontId="75" fillId="10" borderId="65" applyNumberFormat="0" applyAlignment="0" applyProtection="0"/>
    <xf numFmtId="0" fontId="76" fillId="23" borderId="66" applyNumberFormat="0" applyAlignment="0" applyProtection="0"/>
    <xf numFmtId="0" fontId="77" fillId="23" borderId="65" applyNumberFormat="0" applyAlignment="0" applyProtection="0"/>
    <xf numFmtId="0" fontId="81" fillId="0" borderId="68" applyNumberFormat="0" applyFill="0" applyAlignment="0" applyProtection="0"/>
    <xf numFmtId="174" fontId="70" fillId="0" borderId="70" applyBorder="0">
      <protection hidden="1"/>
    </xf>
    <xf numFmtId="0" fontId="90" fillId="78" borderId="70" applyFont="0"/>
    <xf numFmtId="178" fontId="102" fillId="0" borderId="70" applyFill="0" applyBorder="0">
      <protection hidden="1"/>
    </xf>
    <xf numFmtId="0" fontId="90" fillId="78" borderId="70" applyFont="0"/>
    <xf numFmtId="0" fontId="90" fillId="78" borderId="70" applyFont="0"/>
    <xf numFmtId="0" fontId="10" fillId="0" borderId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6" borderId="0" applyNumberFormat="0" applyBorder="0" applyAlignment="0" applyProtection="0"/>
    <xf numFmtId="0" fontId="72" fillId="26" borderId="0" applyNumberFormat="0" applyBorder="0" applyAlignment="0" applyProtection="0"/>
    <xf numFmtId="0" fontId="72" fillId="7" borderId="0" applyNumberFormat="0" applyBorder="0" applyAlignment="0" applyProtection="0"/>
    <xf numFmtId="0" fontId="72" fillId="10" borderId="0" applyNumberFormat="0" applyBorder="0" applyAlignment="0" applyProtection="0"/>
    <xf numFmtId="0" fontId="72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25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26" borderId="0" applyNumberFormat="0" applyBorder="0" applyAlignment="0" applyProtection="0"/>
    <xf numFmtId="0" fontId="73" fillId="9" borderId="0" applyNumberFormat="0" applyBorder="0" applyAlignment="0" applyProtection="0"/>
    <xf numFmtId="0" fontId="73" fillId="22" borderId="0" applyNumberFormat="0" applyBorder="0" applyAlignment="0" applyProtection="0"/>
    <xf numFmtId="0" fontId="73" fillId="14" borderId="0" applyNumberFormat="0" applyBorder="0" applyAlignment="0" applyProtection="0"/>
    <xf numFmtId="0" fontId="73" fillId="6" borderId="0" applyNumberFormat="0" applyBorder="0" applyAlignment="0" applyProtection="0"/>
    <xf numFmtId="0" fontId="73" fillId="9" borderId="0" applyNumberFormat="0" applyBorder="0" applyAlignment="0" applyProtection="0"/>
    <xf numFmtId="0" fontId="73" fillId="12" borderId="0" applyNumberFormat="0" applyBorder="0" applyAlignment="0" applyProtection="0"/>
    <xf numFmtId="4" fontId="131" fillId="25" borderId="75" applyNumberFormat="0" applyProtection="0">
      <alignment vertical="center"/>
    </xf>
    <xf numFmtId="4" fontId="132" fillId="62" borderId="75" applyNumberFormat="0" applyProtection="0">
      <alignment vertical="center"/>
    </xf>
    <xf numFmtId="4" fontId="131" fillId="62" borderId="75" applyNumberFormat="0" applyProtection="0">
      <alignment horizontal="left" vertical="center" indent="1"/>
    </xf>
    <xf numFmtId="0" fontId="131" fillId="62" borderId="75" applyNumberFormat="0" applyProtection="0">
      <alignment horizontal="left" vertical="top" indent="1"/>
    </xf>
    <xf numFmtId="4" fontId="133" fillId="6" borderId="75" applyNumberFormat="0" applyProtection="0">
      <alignment horizontal="right" vertical="center"/>
    </xf>
    <xf numFmtId="4" fontId="133" fillId="12" borderId="75" applyNumberFormat="0" applyProtection="0">
      <alignment horizontal="right" vertical="center"/>
    </xf>
    <xf numFmtId="4" fontId="133" fillId="20" borderId="75" applyNumberFormat="0" applyProtection="0">
      <alignment horizontal="right" vertical="center"/>
    </xf>
    <xf numFmtId="4" fontId="133" fillId="14" borderId="75" applyNumberFormat="0" applyProtection="0">
      <alignment horizontal="right" vertical="center"/>
    </xf>
    <xf numFmtId="4" fontId="133" fillId="18" borderId="75" applyNumberFormat="0" applyProtection="0">
      <alignment horizontal="right" vertical="center"/>
    </xf>
    <xf numFmtId="4" fontId="133" fillId="22" borderId="75" applyNumberFormat="0" applyProtection="0">
      <alignment horizontal="right" vertical="center"/>
    </xf>
    <xf numFmtId="4" fontId="133" fillId="21" borderId="75" applyNumberFormat="0" applyProtection="0">
      <alignment horizontal="right" vertical="center"/>
    </xf>
    <xf numFmtId="4" fontId="133" fillId="64" borderId="75" applyNumberFormat="0" applyProtection="0">
      <alignment horizontal="right" vertical="center"/>
    </xf>
    <xf numFmtId="4" fontId="133" fillId="13" borderId="75" applyNumberFormat="0" applyProtection="0">
      <alignment horizontal="right" vertical="center"/>
    </xf>
    <xf numFmtId="4" fontId="133" fillId="68" borderId="75" applyNumberFormat="0" applyProtection="0">
      <alignment horizontal="right" vertical="center"/>
    </xf>
    <xf numFmtId="0" fontId="67" fillId="67" borderId="75" applyNumberFormat="0" applyProtection="0">
      <alignment horizontal="left" vertical="center" indent="1"/>
    </xf>
    <xf numFmtId="0" fontId="67" fillId="67" borderId="75" applyNumberFormat="0" applyProtection="0">
      <alignment horizontal="left" vertical="top" indent="1"/>
    </xf>
    <xf numFmtId="0" fontId="67" fillId="63" borderId="75" applyNumberFormat="0" applyProtection="0">
      <alignment horizontal="left" vertical="center" indent="1"/>
    </xf>
    <xf numFmtId="0" fontId="67" fillId="63" borderId="75" applyNumberFormat="0" applyProtection="0">
      <alignment horizontal="left" vertical="top" indent="1"/>
    </xf>
    <xf numFmtId="0" fontId="67" fillId="69" borderId="75" applyNumberFormat="0" applyProtection="0">
      <alignment horizontal="left" vertical="center" indent="1"/>
    </xf>
    <xf numFmtId="0" fontId="67" fillId="69" borderId="75" applyNumberFormat="0" applyProtection="0">
      <alignment horizontal="left" vertical="top" indent="1"/>
    </xf>
    <xf numFmtId="0" fontId="67" fillId="70" borderId="75" applyNumberFormat="0" applyProtection="0">
      <alignment horizontal="left" vertical="center" indent="1"/>
    </xf>
    <xf numFmtId="0" fontId="67" fillId="70" borderId="75" applyNumberFormat="0" applyProtection="0">
      <alignment horizontal="left" vertical="top" indent="1"/>
    </xf>
    <xf numFmtId="4" fontId="133" fillId="71" borderId="75" applyNumberFormat="0" applyProtection="0">
      <alignment vertical="center"/>
    </xf>
    <xf numFmtId="4" fontId="136" fillId="71" borderId="75" applyNumberFormat="0" applyProtection="0">
      <alignment vertical="center"/>
    </xf>
    <xf numFmtId="4" fontId="133" fillId="71" borderId="75" applyNumberFormat="0" applyProtection="0">
      <alignment horizontal="left" vertical="center" indent="1"/>
    </xf>
    <xf numFmtId="0" fontId="133" fillId="71" borderId="75" applyNumberFormat="0" applyProtection="0">
      <alignment horizontal="left" vertical="top" indent="1"/>
    </xf>
    <xf numFmtId="4" fontId="133" fillId="66" borderId="75" applyNumberFormat="0" applyProtection="0">
      <alignment horizontal="right" vertical="center"/>
    </xf>
    <xf numFmtId="4" fontId="136" fillId="66" borderId="75" applyNumberFormat="0" applyProtection="0">
      <alignment horizontal="right" vertical="center"/>
    </xf>
    <xf numFmtId="4" fontId="133" fillId="68" borderId="75" applyNumberFormat="0" applyProtection="0">
      <alignment horizontal="left" vertical="center" indent="1"/>
    </xf>
    <xf numFmtId="0" fontId="133" fillId="63" borderId="75" applyNumberFormat="0" applyProtection="0">
      <alignment horizontal="left" vertical="top" indent="1"/>
    </xf>
    <xf numFmtId="4" fontId="138" fillId="66" borderId="75" applyNumberFormat="0" applyProtection="0">
      <alignment horizontal="right" vertical="center"/>
    </xf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10" borderId="76" applyNumberFormat="0" applyAlignment="0" applyProtection="0"/>
    <xf numFmtId="0" fontId="75" fillId="10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10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10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10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5" fillId="25" borderId="76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23" borderId="77" applyNumberFormat="0" applyAlignment="0" applyProtection="0"/>
    <xf numFmtId="0" fontId="76" fillId="23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23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23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23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76" fillId="61" borderId="77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77" fillId="23" borderId="76" applyNumberFormat="0" applyAlignment="0" applyProtection="0"/>
    <xf numFmtId="0" fontId="77" fillId="23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77" fillId="23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77" fillId="23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77" fillId="23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0" fontId="141" fillId="61" borderId="76" applyNumberFormat="0" applyAlignment="0" applyProtection="0"/>
    <xf numFmtId="176" fontId="10" fillId="0" borderId="0" applyFont="0" applyFill="0" applyBorder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9" applyNumberFormat="0" applyFill="0" applyAlignment="0" applyProtection="0"/>
    <xf numFmtId="0" fontId="81" fillId="0" borderId="79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9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9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9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81" fillId="0" borderId="78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130" fillId="26" borderId="80" applyNumberFormat="0" applyFont="0" applyAlignment="0" applyProtection="0"/>
    <xf numFmtId="0" fontId="71" fillId="26" borderId="80" applyNumberFormat="0" applyFont="0" applyAlignment="0" applyProtection="0"/>
    <xf numFmtId="0" fontId="130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140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130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0" fontId="71" fillId="26" borderId="80" applyNumberFormat="0" applyFon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7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164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38" borderId="30" applyNumberFormat="0" applyFont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71" fillId="26" borderId="80" applyNumberFormat="0" applyFont="0" applyAlignment="0" applyProtection="0"/>
    <xf numFmtId="164" fontId="7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41" borderId="0" applyNumberFormat="0" applyBorder="0" applyAlignment="0" applyProtection="0"/>
    <xf numFmtId="176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45" borderId="0" applyNumberFormat="0" applyBorder="0" applyAlignment="0" applyProtection="0"/>
    <xf numFmtId="171" fontId="10" fillId="0" borderId="0" applyFon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4" borderId="0" applyNumberFormat="0" applyBorder="0" applyAlignment="0" applyProtection="0"/>
    <xf numFmtId="0" fontId="10" fillId="38" borderId="30" applyNumberFormat="0" applyFont="0" applyAlignment="0" applyProtection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30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171" fontId="10" fillId="0" borderId="0" applyFont="0" applyFill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55" borderId="0" applyNumberFormat="0" applyBorder="0" applyAlignment="0" applyProtection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164" fontId="62" fillId="0" borderId="0" applyFont="0" applyFill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4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29" borderId="0" applyNumberFormat="0" applyBorder="0" applyAlignment="0" applyProtection="0"/>
    <xf numFmtId="0" fontId="10" fillId="4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58" borderId="0" applyNumberFormat="0" applyBorder="0" applyAlignment="0" applyProtection="0"/>
    <xf numFmtId="0" fontId="10" fillId="44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0" borderId="0"/>
    <xf numFmtId="0" fontId="10" fillId="0" borderId="0"/>
    <xf numFmtId="164" fontId="71" fillId="0" borderId="0" applyFont="0" applyFill="0" applyBorder="0" applyAlignment="0" applyProtection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0" borderId="0"/>
    <xf numFmtId="0" fontId="10" fillId="55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51" borderId="0" applyNumberFormat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0" borderId="0"/>
    <xf numFmtId="0" fontId="10" fillId="59" borderId="0" applyNumberFormat="0" applyBorder="0" applyAlignment="0" applyProtection="0"/>
    <xf numFmtId="164" fontId="7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44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9" borderId="0" applyNumberFormat="0" applyBorder="0" applyAlignment="0" applyProtection="0"/>
    <xf numFmtId="0" fontId="10" fillId="51" borderId="0" applyNumberFormat="0" applyBorder="0" applyAlignment="0" applyProtection="0"/>
    <xf numFmtId="43" fontId="10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43" fontId="10" fillId="0" borderId="0" applyFont="0" applyFill="0" applyBorder="0" applyAlignment="0" applyProtection="0"/>
    <xf numFmtId="0" fontId="10" fillId="30" borderId="0" applyNumberFormat="0" applyBorder="0" applyAlignment="0" applyProtection="0"/>
    <xf numFmtId="0" fontId="10" fillId="51" borderId="0" applyNumberFormat="0" applyBorder="0" applyAlignment="0" applyProtection="0"/>
    <xf numFmtId="164" fontId="62" fillId="0" borderId="0" applyFont="0" applyFill="0" applyBorder="0" applyAlignment="0" applyProtection="0"/>
    <xf numFmtId="0" fontId="62" fillId="0" borderId="0"/>
    <xf numFmtId="164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12" borderId="0" applyNumberFormat="0" applyBorder="0" applyAlignment="0" applyProtection="0"/>
    <xf numFmtId="0" fontId="73" fillId="9" borderId="0" applyNumberFormat="0" applyBorder="0" applyAlignment="0" applyProtection="0"/>
    <xf numFmtId="0" fontId="73" fillId="6" borderId="0" applyNumberFormat="0" applyBorder="0" applyAlignment="0" applyProtection="0"/>
    <xf numFmtId="0" fontId="73" fillId="14" borderId="0" applyNumberFormat="0" applyBorder="0" applyAlignment="0" applyProtection="0"/>
    <xf numFmtId="0" fontId="73" fillId="22" borderId="0" applyNumberFormat="0" applyBorder="0" applyAlignment="0" applyProtection="0"/>
    <xf numFmtId="0" fontId="73" fillId="9" borderId="0" applyNumberFormat="0" applyBorder="0" applyAlignment="0" applyProtection="0"/>
    <xf numFmtId="0" fontId="72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6" borderId="0" applyNumberFormat="0" applyBorder="0" applyAlignment="0" applyProtection="0"/>
    <xf numFmtId="0" fontId="72" fillId="25" borderId="0" applyNumberFormat="0" applyBorder="0" applyAlignment="0" applyProtection="0"/>
    <xf numFmtId="0" fontId="72" fillId="9" borderId="0" applyNumberFormat="0" applyBorder="0" applyAlignment="0" applyProtection="0"/>
    <xf numFmtId="0" fontId="72" fillId="26" borderId="0" applyNumberFormat="0" applyBorder="0" applyAlignment="0" applyProtection="0"/>
    <xf numFmtId="0" fontId="72" fillId="10" borderId="0" applyNumberFormat="0" applyBorder="0" applyAlignment="0" applyProtection="0"/>
    <xf numFmtId="0" fontId="72" fillId="12" borderId="0" applyNumberFormat="0" applyBorder="0" applyAlignment="0" applyProtection="0"/>
    <xf numFmtId="0" fontId="72" fillId="11" borderId="0" applyNumberFormat="0" applyBorder="0" applyAlignment="0" applyProtection="0"/>
    <xf numFmtId="43" fontId="10" fillId="0" borderId="0" applyFont="0" applyFill="0" applyBorder="0" applyAlignment="0" applyProtection="0"/>
    <xf numFmtId="0" fontId="72" fillId="26" borderId="0" applyNumberFormat="0" applyBorder="0" applyAlignment="0" applyProtection="0"/>
    <xf numFmtId="164" fontId="71" fillId="0" borderId="0" applyFont="0" applyFill="0" applyBorder="0" applyAlignment="0" applyProtection="0"/>
    <xf numFmtId="0" fontId="71" fillId="0" borderId="0"/>
    <xf numFmtId="0" fontId="184" fillId="0" borderId="0" applyNumberFormat="0" applyFill="0" applyBorder="0" applyAlignment="0" applyProtection="0">
      <alignment vertical="top"/>
      <protection locked="0"/>
    </xf>
    <xf numFmtId="0" fontId="130" fillId="0" borderId="0"/>
    <xf numFmtId="171" fontId="130" fillId="0" borderId="0" applyFont="0" applyFill="0" applyBorder="0" applyAlignment="0" applyProtection="0"/>
    <xf numFmtId="0" fontId="185" fillId="0" borderId="0" applyNumberFormat="0" applyFill="0" applyBorder="0" applyAlignment="0" applyProtection="0">
      <alignment vertical="top"/>
      <protection locked="0"/>
    </xf>
    <xf numFmtId="0" fontId="94" fillId="0" borderId="0"/>
    <xf numFmtId="0" fontId="93" fillId="0" borderId="0"/>
    <xf numFmtId="0" fontId="186" fillId="0" borderId="0"/>
    <xf numFmtId="0" fontId="187" fillId="0" borderId="0" applyNumberFormat="0" applyFill="0" applyBorder="0" applyProtection="0"/>
    <xf numFmtId="0" fontId="186" fillId="0" borderId="0"/>
    <xf numFmtId="187" fontId="186" fillId="0" borderId="0" applyFill="0" applyBorder="0" applyProtection="0"/>
    <xf numFmtId="0" fontId="70" fillId="0" borderId="0"/>
    <xf numFmtId="0" fontId="67" fillId="0" borderId="0"/>
    <xf numFmtId="0" fontId="174" fillId="0" borderId="0"/>
    <xf numFmtId="0" fontId="10" fillId="0" borderId="0"/>
    <xf numFmtId="9" fontId="7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26" borderId="0" applyNumberFormat="0" applyBorder="0" applyAlignment="0" applyProtection="0"/>
    <xf numFmtId="0" fontId="72" fillId="10" borderId="0" applyNumberFormat="0" applyBorder="0" applyAlignment="0" applyProtection="0"/>
    <xf numFmtId="0" fontId="72" fillId="26" borderId="0" applyNumberFormat="0" applyBorder="0" applyAlignment="0" applyProtection="0"/>
    <xf numFmtId="0" fontId="72" fillId="9" borderId="0" applyNumberFormat="0" applyBorder="0" applyAlignment="0" applyProtection="0"/>
    <xf numFmtId="0" fontId="72" fillId="25" borderId="0" applyNumberFormat="0" applyBorder="0" applyAlignment="0" applyProtection="0"/>
    <xf numFmtId="0" fontId="72" fillId="6" borderId="0" applyNumberFormat="0" applyBorder="0" applyAlignment="0" applyProtection="0"/>
    <xf numFmtId="0" fontId="72" fillId="9" borderId="0" applyNumberFormat="0" applyBorder="0" applyAlignment="0" applyProtection="0"/>
    <xf numFmtId="0" fontId="72" fillId="26" borderId="0" applyNumberFormat="0" applyBorder="0" applyAlignment="0" applyProtection="0"/>
    <xf numFmtId="0" fontId="73" fillId="9" borderId="0" applyNumberFormat="0" applyBorder="0" applyAlignment="0" applyProtection="0"/>
    <xf numFmtId="0" fontId="73" fillId="22" borderId="0" applyNumberFormat="0" applyBorder="0" applyAlignment="0" applyProtection="0"/>
    <xf numFmtId="0" fontId="73" fillId="14" borderId="0" applyNumberFormat="0" applyBorder="0" applyAlignment="0" applyProtection="0"/>
    <xf numFmtId="0" fontId="73" fillId="6" borderId="0" applyNumberFormat="0" applyBorder="0" applyAlignment="0" applyProtection="0"/>
    <xf numFmtId="0" fontId="73" fillId="9" borderId="0" applyNumberFormat="0" applyBorder="0" applyAlignment="0" applyProtection="0"/>
    <xf numFmtId="0" fontId="73" fillId="12" borderId="0" applyNumberFormat="0" applyBorder="0" applyAlignment="0" applyProtection="0"/>
    <xf numFmtId="164" fontId="7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</cellStyleXfs>
  <cellXfs count="482">
    <xf numFmtId="0" fontId="0" fillId="0" borderId="0" xfId="0"/>
    <xf numFmtId="0" fontId="58" fillId="0" borderId="0" xfId="0" applyFont="1"/>
    <xf numFmtId="0" fontId="65" fillId="0" borderId="0" xfId="0" applyFont="1"/>
    <xf numFmtId="0" fontId="66" fillId="0" borderId="0" xfId="0" applyFont="1"/>
    <xf numFmtId="0" fontId="66" fillId="0" borderId="6" xfId="0" applyFont="1" applyBorder="1"/>
    <xf numFmtId="166" fontId="0" fillId="0" borderId="0" xfId="0" applyNumberFormat="1"/>
    <xf numFmtId="0" fontId="69" fillId="0" borderId="0" xfId="0" applyFont="1"/>
    <xf numFmtId="167" fontId="67" fillId="0" borderId="0" xfId="4" applyNumberFormat="1" applyFont="1"/>
    <xf numFmtId="10" fontId="67" fillId="0" borderId="0" xfId="4" applyNumberFormat="1" applyFont="1"/>
    <xf numFmtId="177" fontId="0" fillId="0" borderId="0" xfId="0" applyNumberFormat="1"/>
    <xf numFmtId="167" fontId="67" fillId="0" borderId="0" xfId="4" applyNumberFormat="1" applyFont="1" applyFill="1"/>
    <xf numFmtId="10" fontId="67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43" fontId="0" fillId="0" borderId="0" xfId="0" applyNumberFormat="1"/>
    <xf numFmtId="0" fontId="105" fillId="0" borderId="0" xfId="0" applyFont="1"/>
    <xf numFmtId="0" fontId="63" fillId="0" borderId="0" xfId="0" applyFont="1"/>
    <xf numFmtId="0" fontId="106" fillId="0" borderId="0" xfId="0" applyFont="1"/>
    <xf numFmtId="43" fontId="0" fillId="0" borderId="0" xfId="3" applyFont="1"/>
    <xf numFmtId="0" fontId="107" fillId="0" borderId="0" xfId="0" applyFont="1"/>
    <xf numFmtId="0" fontId="0" fillId="32" borderId="0" xfId="0" applyFill="1"/>
    <xf numFmtId="0" fontId="108" fillId="0" borderId="1" xfId="0" applyFont="1" applyBorder="1" applyAlignment="1">
      <alignment horizontal="center" vertical="center" wrapText="1"/>
    </xf>
    <xf numFmtId="0" fontId="114" fillId="0" borderId="3" xfId="0" applyFont="1" applyBorder="1" applyAlignment="1">
      <alignment horizontal="center" vertical="center" wrapText="1"/>
    </xf>
    <xf numFmtId="166" fontId="114" fillId="0" borderId="1" xfId="0" applyNumberFormat="1" applyFont="1" applyBorder="1"/>
    <xf numFmtId="43" fontId="109" fillId="0" borderId="1" xfId="3" applyFont="1" applyFill="1" applyBorder="1"/>
    <xf numFmtId="43" fontId="109" fillId="0" borderId="1" xfId="3" applyFont="1" applyBorder="1" applyProtection="1">
      <protection locked="0"/>
    </xf>
    <xf numFmtId="14" fontId="109" fillId="0" borderId="1" xfId="941" applyNumberFormat="1" applyFont="1" applyBorder="1">
      <alignment horizontal="center"/>
    </xf>
    <xf numFmtId="0" fontId="114" fillId="0" borderId="1" xfId="0" applyFont="1" applyBorder="1" applyAlignment="1">
      <alignment horizontal="center" vertical="center" wrapText="1"/>
    </xf>
    <xf numFmtId="1" fontId="109" fillId="0" borderId="1" xfId="0" applyNumberFormat="1" applyFont="1" applyBorder="1" applyAlignment="1">
      <alignment horizontal="center"/>
    </xf>
    <xf numFmtId="0" fontId="109" fillId="0" borderId="2" xfId="0" applyFont="1" applyBorder="1" applyAlignment="1">
      <alignment horizontal="center" vertical="center" wrapText="1"/>
    </xf>
    <xf numFmtId="1" fontId="109" fillId="0" borderId="1" xfId="237" applyNumberFormat="1" applyFont="1" applyBorder="1" applyAlignment="1">
      <alignment horizontal="center" vertical="center"/>
    </xf>
    <xf numFmtId="0" fontId="109" fillId="0" borderId="4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169" fontId="68" fillId="0" borderId="1" xfId="3" applyNumberFormat="1" applyFont="1" applyBorder="1"/>
    <xf numFmtId="168" fontId="108" fillId="0" borderId="1" xfId="7" applyNumberFormat="1" applyFont="1" applyBorder="1"/>
    <xf numFmtId="168" fontId="108" fillId="0" borderId="1" xfId="7" applyNumberFormat="1" applyFont="1" applyFill="1" applyBorder="1"/>
    <xf numFmtId="0" fontId="109" fillId="0" borderId="1" xfId="0" applyFont="1" applyBorder="1" applyAlignment="1">
      <alignment horizontal="center" vertical="center" wrapText="1"/>
    </xf>
    <xf numFmtId="0" fontId="148" fillId="0" borderId="0" xfId="0" applyFont="1"/>
    <xf numFmtId="1" fontId="109" fillId="0" borderId="1" xfId="0" applyNumberFormat="1" applyFont="1" applyBorder="1" applyAlignment="1">
      <alignment horizontal="center" vertical="center"/>
    </xf>
    <xf numFmtId="43" fontId="109" fillId="0" borderId="1" xfId="6" applyNumberFormat="1" applyFont="1" applyBorder="1" applyAlignment="1">
      <alignment horizontal="right" vertical="center"/>
    </xf>
    <xf numFmtId="43" fontId="109" fillId="0" borderId="1" xfId="3" applyFont="1" applyFill="1" applyBorder="1" applyAlignment="1">
      <alignment horizontal="center" vertical="center"/>
    </xf>
    <xf numFmtId="43" fontId="109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50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109" fillId="0" borderId="2" xfId="0" applyNumberFormat="1" applyFont="1" applyBorder="1" applyAlignment="1">
      <alignment horizontal="center" vertical="center"/>
    </xf>
    <xf numFmtId="0" fontId="113" fillId="3" borderId="0" xfId="0" applyFont="1" applyFill="1" applyAlignment="1">
      <alignment vertical="center"/>
    </xf>
    <xf numFmtId="0" fontId="0" fillId="77" borderId="0" xfId="0" applyFill="1"/>
    <xf numFmtId="0" fontId="97" fillId="0" borderId="0" xfId="0" applyFont="1"/>
    <xf numFmtId="0" fontId="98" fillId="0" borderId="0" xfId="0" applyFont="1" applyAlignment="1">
      <alignment horizontal="left" vertical="top"/>
    </xf>
    <xf numFmtId="0" fontId="30" fillId="76" borderId="0" xfId="2154" applyFill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0" fontId="150" fillId="0" borderId="0" xfId="0" applyFont="1" applyAlignment="1">
      <alignment horizontal="left" vertical="center" wrapText="1"/>
    </xf>
    <xf numFmtId="0" fontId="109" fillId="0" borderId="2" xfId="0" applyFont="1" applyBorder="1" applyAlignment="1">
      <alignment horizontal="center" vertical="center"/>
    </xf>
    <xf numFmtId="0" fontId="109" fillId="0" borderId="4" xfId="0" applyFont="1" applyBorder="1" applyAlignment="1">
      <alignment horizontal="center" vertical="center"/>
    </xf>
    <xf numFmtId="166" fontId="114" fillId="0" borderId="1" xfId="2137" applyNumberFormat="1" applyFont="1" applyBorder="1"/>
    <xf numFmtId="0" fontId="28" fillId="76" borderId="0" xfId="2162" applyFill="1"/>
    <xf numFmtId="0" fontId="68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14" fillId="31" borderId="0" xfId="0" applyFont="1" applyFill="1" applyBorder="1"/>
    <xf numFmtId="0" fontId="0" fillId="31" borderId="0" xfId="0" applyFill="1" applyBorder="1"/>
    <xf numFmtId="0" fontId="108" fillId="31" borderId="10" xfId="0" applyFont="1" applyFill="1" applyBorder="1" applyAlignment="1">
      <alignment horizontal="center" vertical="center" wrapText="1"/>
    </xf>
    <xf numFmtId="0" fontId="114" fillId="0" borderId="1" xfId="2137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/>
    </xf>
    <xf numFmtId="0" fontId="68" fillId="0" borderId="1" xfId="0" applyFont="1" applyBorder="1"/>
    <xf numFmtId="169" fontId="68" fillId="0" borderId="1" xfId="0" applyNumberFormat="1" applyFont="1" applyBorder="1" applyAlignment="1">
      <alignment horizontal="right" vertical="center"/>
    </xf>
    <xf numFmtId="0" fontId="0" fillId="0" borderId="0" xfId="0"/>
    <xf numFmtId="0" fontId="109" fillId="31" borderId="0" xfId="0" applyFont="1" applyFill="1" applyBorder="1" applyAlignment="1">
      <alignment horizontal="center" vertical="top" wrapText="1"/>
    </xf>
    <xf numFmtId="0" fontId="109" fillId="31" borderId="0" xfId="0" applyFont="1" applyFill="1" applyBorder="1" applyAlignment="1">
      <alignment horizontal="center"/>
    </xf>
    <xf numFmtId="166" fontId="68" fillId="31" borderId="0" xfId="0" applyNumberFormat="1" applyFont="1" applyFill="1" applyBorder="1" applyAlignment="1">
      <alignment horizontal="center"/>
    </xf>
    <xf numFmtId="43" fontId="109" fillId="0" borderId="1" xfId="0" applyNumberFormat="1" applyFont="1" applyBorder="1" applyAlignment="1" applyProtection="1">
      <alignment horizontal="center" vertical="center" wrapText="1"/>
      <protection locked="0"/>
    </xf>
    <xf numFmtId="43" fontId="129" fillId="0" borderId="1" xfId="0" applyNumberFormat="1" applyFont="1" applyBorder="1" applyAlignment="1" applyProtection="1">
      <alignment horizontal="center" vertical="center" wrapText="1"/>
      <protection locked="0"/>
    </xf>
    <xf numFmtId="0" fontId="153" fillId="0" borderId="1" xfId="0" applyFont="1" applyBorder="1"/>
    <xf numFmtId="43" fontId="68" fillId="0" borderId="1" xfId="3" applyNumberFormat="1" applyFont="1" applyBorder="1"/>
    <xf numFmtId="166" fontId="109" fillId="0" borderId="1" xfId="237" applyNumberFormat="1" applyFont="1" applyBorder="1" applyAlignment="1">
      <alignment horizontal="center" vertical="center"/>
    </xf>
    <xf numFmtId="0" fontId="114" fillId="31" borderId="1" xfId="2158" applyFont="1" applyFill="1" applyBorder="1" applyAlignment="1">
      <alignment horizontal="center" vertical="center"/>
    </xf>
    <xf numFmtId="169" fontId="68" fillId="0" borderId="1" xfId="0" applyNumberFormat="1" applyFont="1" applyBorder="1" applyAlignment="1">
      <alignment horizontal="center" vertical="center"/>
    </xf>
    <xf numFmtId="0" fontId="114" fillId="31" borderId="1" xfId="2158" applyFont="1" applyFill="1" applyBorder="1" applyAlignment="1">
      <alignment horizontal="center" vertical="center" wrapText="1"/>
    </xf>
    <xf numFmtId="0" fontId="0" fillId="0" borderId="44" xfId="0" applyBorder="1"/>
    <xf numFmtId="0" fontId="113" fillId="31" borderId="39" xfId="0" applyFont="1" applyFill="1" applyBorder="1" applyAlignment="1">
      <alignment vertical="center"/>
    </xf>
    <xf numFmtId="0" fontId="0" fillId="31" borderId="39" xfId="0" applyFill="1" applyBorder="1"/>
    <xf numFmtId="0" fontId="0" fillId="0" borderId="45" xfId="0" applyBorder="1"/>
    <xf numFmtId="0" fontId="0" fillId="31" borderId="43" xfId="0" applyFill="1" applyBorder="1"/>
    <xf numFmtId="0" fontId="61" fillId="0" borderId="0" xfId="0" applyFont="1"/>
    <xf numFmtId="0" fontId="0" fillId="0" borderId="0" xfId="0" applyFill="1"/>
    <xf numFmtId="0" fontId="68" fillId="0" borderId="2" xfId="0" applyFont="1" applyBorder="1"/>
    <xf numFmtId="169" fontId="68" fillId="0" borderId="2" xfId="0" applyNumberFormat="1" applyFont="1" applyBorder="1" applyAlignment="1">
      <alignment horizontal="right" vertical="center"/>
    </xf>
    <xf numFmtId="43" fontId="68" fillId="0" borderId="1" xfId="0" applyNumberFormat="1" applyFont="1" applyBorder="1" applyAlignment="1">
      <alignment horizontal="right" vertical="center"/>
    </xf>
    <xf numFmtId="43" fontId="68" fillId="0" borderId="2" xfId="0" applyNumberFormat="1" applyFont="1" applyBorder="1" applyAlignment="1">
      <alignment horizontal="right" vertical="center"/>
    </xf>
    <xf numFmtId="0" fontId="68" fillId="31" borderId="8" xfId="2162" applyFont="1" applyFill="1" applyBorder="1" applyAlignment="1">
      <alignment horizontal="center" vertical="center"/>
    </xf>
    <xf numFmtId="0" fontId="68" fillId="31" borderId="1" xfId="2162" applyFont="1" applyFill="1" applyBorder="1" applyAlignment="1">
      <alignment horizontal="center" vertical="center"/>
    </xf>
    <xf numFmtId="0" fontId="108" fillId="0" borderId="1" xfId="0" applyFont="1" applyBorder="1" applyAlignment="1">
      <alignment horizontal="center" vertical="center"/>
    </xf>
    <xf numFmtId="0" fontId="155" fillId="0" borderId="10" xfId="1040" applyNumberFormat="1" applyFont="1" applyFill="1" applyBorder="1" applyAlignment="1">
      <alignment horizontal="center" wrapText="1"/>
    </xf>
    <xf numFmtId="0" fontId="114" fillId="0" borderId="40" xfId="0" applyFont="1" applyBorder="1"/>
    <xf numFmtId="0" fontId="0" fillId="0" borderId="40" xfId="0" applyFill="1" applyBorder="1"/>
    <xf numFmtId="0" fontId="0" fillId="31" borderId="44" xfId="0" applyFill="1" applyBorder="1"/>
    <xf numFmtId="0" fontId="0" fillId="31" borderId="45" xfId="0" applyFill="1" applyBorder="1"/>
    <xf numFmtId="0" fontId="0" fillId="31" borderId="40" xfId="0" applyFill="1" applyBorder="1"/>
    <xf numFmtId="0" fontId="0" fillId="0" borderId="39" xfId="0" applyFill="1" applyBorder="1"/>
    <xf numFmtId="0" fontId="0" fillId="76" borderId="0" xfId="0" applyFill="1" applyBorder="1"/>
    <xf numFmtId="0" fontId="0" fillId="0" borderId="0" xfId="0" applyBorder="1"/>
    <xf numFmtId="0" fontId="0" fillId="0" borderId="46" xfId="0" applyBorder="1"/>
    <xf numFmtId="181" fontId="114" fillId="0" borderId="1" xfId="0" applyNumberFormat="1" applyFont="1" applyBorder="1" applyAlignment="1">
      <alignment horizontal="center" vertical="center" wrapText="1"/>
    </xf>
    <xf numFmtId="0" fontId="0" fillId="0" borderId="47" xfId="0" applyBorder="1"/>
    <xf numFmtId="0" fontId="114" fillId="0" borderId="40" xfId="0" applyFont="1" applyFill="1" applyBorder="1"/>
    <xf numFmtId="0" fontId="0" fillId="0" borderId="1" xfId="0" applyFont="1" applyBorder="1" applyAlignment="1">
      <alignment horizontal="center" vertical="center"/>
    </xf>
    <xf numFmtId="2" fontId="16" fillId="0" borderId="0" xfId="0" applyNumberFormat="1" applyFont="1"/>
    <xf numFmtId="0" fontId="16" fillId="0" borderId="0" xfId="0" applyFont="1"/>
    <xf numFmtId="0" fontId="63" fillId="77" borderId="1" xfId="0" applyFont="1" applyFill="1" applyBorder="1" applyAlignment="1">
      <alignment horizontal="center" vertical="center"/>
    </xf>
    <xf numFmtId="0" fontId="110" fillId="3" borderId="10" xfId="0" applyFont="1" applyFill="1" applyBorder="1" applyAlignment="1">
      <alignment horizontal="center" vertical="center"/>
    </xf>
    <xf numFmtId="0" fontId="150" fillId="0" borderId="0" xfId="0" applyFont="1" applyBorder="1" applyAlignment="1">
      <alignment horizontal="center" vertical="center" wrapText="1"/>
    </xf>
    <xf numFmtId="0" fontId="149" fillId="0" borderId="1" xfId="0" applyFont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149" fillId="31" borderId="0" xfId="0" applyFont="1" applyFill="1"/>
    <xf numFmtId="0" fontId="149" fillId="0" borderId="0" xfId="0" applyFont="1"/>
    <xf numFmtId="0" fontId="115" fillId="3" borderId="1" xfId="0" applyFont="1" applyFill="1" applyBorder="1" applyAlignment="1">
      <alignment horizontal="center" vertical="center"/>
    </xf>
    <xf numFmtId="0" fontId="151" fillId="0" borderId="1" xfId="0" applyFont="1" applyBorder="1" applyAlignment="1">
      <alignment horizontal="center"/>
    </xf>
    <xf numFmtId="0" fontId="151" fillId="0" borderId="8" xfId="0" applyFont="1" applyBorder="1" applyAlignment="1">
      <alignment horizontal="center"/>
    </xf>
    <xf numFmtId="0" fontId="114" fillId="0" borderId="0" xfId="0" applyFont="1" applyAlignment="1">
      <alignment horizontal="center" vertical="center"/>
    </xf>
    <xf numFmtId="1" fontId="109" fillId="0" borderId="1" xfId="0" applyNumberFormat="1" applyFont="1" applyBorder="1" applyAlignment="1">
      <alignment horizontal="centerContinuous"/>
    </xf>
    <xf numFmtId="182" fontId="0" fillId="0" borderId="0" xfId="0" applyNumberFormat="1"/>
    <xf numFmtId="0" fontId="68" fillId="0" borderId="1" xfId="0" applyFont="1" applyBorder="1" applyAlignment="1">
      <alignment horizontal="center" vertical="center"/>
    </xf>
    <xf numFmtId="0" fontId="113" fillId="3" borderId="12" xfId="0" applyFont="1" applyFill="1" applyBorder="1" applyAlignment="1">
      <alignment vertical="center"/>
    </xf>
    <xf numFmtId="0" fontId="0" fillId="0" borderId="0" xfId="0" applyAlignment="1">
      <alignment horizontal="center"/>
    </xf>
    <xf numFmtId="4" fontId="68" fillId="0" borderId="1" xfId="0" applyNumberFormat="1" applyFont="1" applyBorder="1" applyAlignment="1">
      <alignment horizontal="center" vertical="center" wrapText="1"/>
    </xf>
    <xf numFmtId="4" fontId="68" fillId="0" borderId="1" xfId="0" applyNumberFormat="1" applyFont="1" applyBorder="1" applyAlignment="1">
      <alignment horizontal="center"/>
    </xf>
    <xf numFmtId="0" fontId="15" fillId="0" borderId="0" xfId="0" applyFont="1"/>
    <xf numFmtId="0" fontId="68" fillId="0" borderId="1" xfId="0" applyFont="1" applyFill="1" applyBorder="1" applyAlignment="1">
      <alignment horizontal="center"/>
    </xf>
    <xf numFmtId="1" fontId="109" fillId="0" borderId="10" xfId="0" applyNumberFormat="1" applyFont="1" applyBorder="1" applyAlignment="1">
      <alignment horizontal="centerContinuous"/>
    </xf>
    <xf numFmtId="166" fontId="109" fillId="31" borderId="1" xfId="2253" applyNumberFormat="1" applyFont="1" applyFill="1" applyBorder="1" applyAlignment="1">
      <alignment horizontal="right"/>
    </xf>
    <xf numFmtId="0" fontId="112" fillId="31" borderId="0" xfId="1" applyFont="1" applyFill="1" applyAlignment="1">
      <alignment vertical="center"/>
    </xf>
    <xf numFmtId="0" fontId="114" fillId="0" borderId="48" xfId="0" applyFont="1" applyBorder="1" applyAlignment="1">
      <alignment horizontal="center" vertical="center"/>
    </xf>
    <xf numFmtId="166" fontId="109" fillId="0" borderId="1" xfId="2253" applyNumberFormat="1" applyFont="1" applyFill="1" applyBorder="1" applyAlignment="1">
      <alignment horizontal="right"/>
    </xf>
    <xf numFmtId="0" fontId="0" fillId="31" borderId="39" xfId="0" applyFill="1" applyBorder="1" applyAlignment="1">
      <alignment horizontal="center"/>
    </xf>
    <xf numFmtId="0" fontId="68" fillId="0" borderId="48" xfId="0" applyFont="1" applyBorder="1" applyAlignment="1">
      <alignment horizontal="center" vertical="center" wrapText="1"/>
    </xf>
    <xf numFmtId="166" fontId="109" fillId="31" borderId="0" xfId="2253" applyNumberFormat="1" applyFont="1" applyFill="1" applyBorder="1" applyAlignment="1">
      <alignment horizontal="right"/>
    </xf>
    <xf numFmtId="0" fontId="0" fillId="79" borderId="0" xfId="0" applyFill="1"/>
    <xf numFmtId="1" fontId="109" fillId="0" borderId="4" xfId="237" applyNumberFormat="1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179" fillId="0" borderId="48" xfId="0" applyFont="1" applyBorder="1"/>
    <xf numFmtId="0" fontId="179" fillId="0" borderId="52" xfId="0" applyFont="1" applyBorder="1"/>
    <xf numFmtId="0" fontId="150" fillId="0" borderId="0" xfId="0" applyFont="1" applyBorder="1" applyAlignment="1">
      <alignment horizontal="center" vertical="center" wrapText="1"/>
    </xf>
    <xf numFmtId="166" fontId="114" fillId="31" borderId="48" xfId="2159" applyNumberFormat="1" applyFont="1" applyFill="1" applyBorder="1"/>
    <xf numFmtId="1" fontId="114" fillId="31" borderId="48" xfId="2158" applyNumberFormat="1" applyFont="1" applyFill="1" applyBorder="1"/>
    <xf numFmtId="1" fontId="114" fillId="0" borderId="48" xfId="2203" applyNumberFormat="1" applyFont="1" applyBorder="1"/>
    <xf numFmtId="1" fontId="109" fillId="0" borderId="1" xfId="0" applyNumberFormat="1" applyFont="1" applyFill="1" applyBorder="1" applyAlignment="1">
      <alignment horizontal="centerContinuous"/>
    </xf>
    <xf numFmtId="0" fontId="68" fillId="0" borderId="48" xfId="0" applyFont="1" applyBorder="1"/>
    <xf numFmtId="169" fontId="68" fillId="0" borderId="48" xfId="0" applyNumberFormat="1" applyFont="1" applyBorder="1" applyAlignment="1">
      <alignment horizontal="right" vertical="center"/>
    </xf>
    <xf numFmtId="43" fontId="68" fillId="0" borderId="48" xfId="0" applyNumberFormat="1" applyFont="1" applyBorder="1" applyAlignment="1">
      <alignment horizontal="right" vertical="center"/>
    </xf>
    <xf numFmtId="1" fontId="109" fillId="0" borderId="48" xfId="0" applyNumberFormat="1" applyFont="1" applyBorder="1" applyAlignment="1">
      <alignment horizontal="center" vertical="center"/>
    </xf>
    <xf numFmtId="43" fontId="109" fillId="0" borderId="48" xfId="6" applyNumberFormat="1" applyFont="1" applyBorder="1" applyAlignment="1">
      <alignment horizontal="center" vertical="center"/>
    </xf>
    <xf numFmtId="0" fontId="114" fillId="0" borderId="51" xfId="2148" applyFont="1" applyBorder="1"/>
    <xf numFmtId="0" fontId="114" fillId="0" borderId="51" xfId="2148" applyFont="1" applyFill="1" applyBorder="1"/>
    <xf numFmtId="0" fontId="114" fillId="0" borderId="48" xfId="2148" applyFont="1" applyFill="1" applyBorder="1"/>
    <xf numFmtId="0" fontId="0" fillId="76" borderId="0" xfId="0" applyFill="1" applyAlignment="1">
      <alignment horizontal="center"/>
    </xf>
    <xf numFmtId="168" fontId="108" fillId="0" borderId="51" xfId="7" applyNumberFormat="1" applyFont="1" applyFill="1" applyBorder="1"/>
    <xf numFmtId="168" fontId="108" fillId="0" borderId="51" xfId="7" applyNumberFormat="1" applyFont="1" applyBorder="1"/>
    <xf numFmtId="0" fontId="114" fillId="31" borderId="0" xfId="0" applyFont="1" applyFill="1"/>
    <xf numFmtId="0" fontId="63" fillId="76" borderId="0" xfId="0" applyFont="1" applyFill="1"/>
    <xf numFmtId="0" fontId="115" fillId="31" borderId="70" xfId="0" applyFont="1" applyFill="1" applyBorder="1" applyAlignment="1">
      <alignment horizontal="center" vertical="center"/>
    </xf>
    <xf numFmtId="0" fontId="114" fillId="31" borderId="70" xfId="0" applyFont="1" applyFill="1" applyBorder="1" applyAlignment="1">
      <alignment horizontal="center" vertical="center" wrapText="1"/>
    </xf>
    <xf numFmtId="0" fontId="151" fillId="0" borderId="72" xfId="0" applyFont="1" applyBorder="1" applyAlignment="1">
      <alignment horizontal="center"/>
    </xf>
    <xf numFmtId="0" fontId="114" fillId="31" borderId="70" xfId="0" applyFont="1" applyFill="1" applyBorder="1" applyAlignment="1">
      <alignment horizontal="center" vertical="center"/>
    </xf>
    <xf numFmtId="0" fontId="0" fillId="31" borderId="70" xfId="0" applyFont="1" applyFill="1" applyBorder="1" applyAlignment="1">
      <alignment horizontal="center" vertical="center"/>
    </xf>
    <xf numFmtId="0" fontId="151" fillId="0" borderId="70" xfId="0" applyFont="1" applyBorder="1" applyAlignment="1">
      <alignment horizontal="center"/>
    </xf>
    <xf numFmtId="0" fontId="114" fillId="31" borderId="0" xfId="0" applyFont="1" applyFill="1" applyBorder="1" applyAlignment="1">
      <alignment horizontal="center" vertical="center" wrapText="1"/>
    </xf>
    <xf numFmtId="0" fontId="0" fillId="0" borderId="0" xfId="0"/>
    <xf numFmtId="166" fontId="0" fillId="0" borderId="0" xfId="0" applyNumberFormat="1"/>
    <xf numFmtId="0" fontId="0" fillId="0" borderId="0" xfId="0"/>
    <xf numFmtId="166" fontId="62" fillId="0" borderId="0" xfId="3131" applyNumberFormat="1" applyFill="1" applyBorder="1" applyAlignment="1">
      <alignment horizontal="center"/>
    </xf>
    <xf numFmtId="166" fontId="114" fillId="0" borderId="48" xfId="2203" applyNumberFormat="1" applyFont="1" applyBorder="1"/>
    <xf numFmtId="0" fontId="111" fillId="31" borderId="0" xfId="0" applyFont="1" applyFill="1" applyAlignment="1">
      <alignment vertical="top" wrapText="1"/>
    </xf>
    <xf numFmtId="169" fontId="0" fillId="0" borderId="0" xfId="3" applyNumberFormat="1" applyFont="1" applyAlignment="1">
      <alignment horizontal="center" vertical="center"/>
    </xf>
    <xf numFmtId="0" fontId="154" fillId="0" borderId="48" xfId="1" applyFont="1" applyBorder="1" applyAlignment="1">
      <alignment horizontal="left" vertical="center"/>
    </xf>
    <xf numFmtId="0" fontId="0" fillId="0" borderId="85" xfId="0" applyBorder="1"/>
    <xf numFmtId="0" fontId="0" fillId="76" borderId="85" xfId="0" applyFill="1" applyBorder="1"/>
    <xf numFmtId="169" fontId="0" fillId="0" borderId="81" xfId="3" applyNumberFormat="1" applyFont="1" applyFill="1" applyBorder="1" applyAlignment="1">
      <alignment horizontal="center" vertical="center"/>
    </xf>
    <xf numFmtId="1" fontId="109" fillId="0" borderId="81" xfId="0" applyNumberFormat="1" applyFont="1" applyFill="1" applyBorder="1" applyAlignment="1">
      <alignment horizontal="centerContinuous"/>
    </xf>
    <xf numFmtId="0" fontId="115" fillId="3" borderId="84" xfId="0" applyFont="1" applyFill="1" applyBorder="1" applyAlignment="1">
      <alignment horizontal="center" vertical="center"/>
    </xf>
    <xf numFmtId="0" fontId="151" fillId="0" borderId="84" xfId="0" applyFont="1" applyBorder="1" applyAlignment="1">
      <alignment horizontal="center"/>
    </xf>
    <xf numFmtId="0" fontId="114" fillId="31" borderId="84" xfId="0" applyFont="1" applyFill="1" applyBorder="1" applyAlignment="1">
      <alignment horizontal="center" vertical="center"/>
    </xf>
    <xf numFmtId="0" fontId="114" fillId="0" borderId="81" xfId="0" applyFont="1" applyBorder="1" applyAlignment="1">
      <alignment horizontal="center" vertical="center" wrapText="1"/>
    </xf>
    <xf numFmtId="166" fontId="0" fillId="0" borderId="81" xfId="0" applyNumberFormat="1" applyBorder="1"/>
    <xf numFmtId="0" fontId="155" fillId="0" borderId="81" xfId="1040" applyNumberFormat="1" applyFont="1" applyFill="1" applyBorder="1" applyAlignment="1">
      <alignment horizontal="center" wrapText="1"/>
    </xf>
    <xf numFmtId="166" fontId="114" fillId="0" borderId="81" xfId="2137" applyNumberFormat="1" applyFont="1" applyBorder="1"/>
    <xf numFmtId="166" fontId="114" fillId="0" borderId="81" xfId="0" applyNumberFormat="1" applyFont="1" applyBorder="1"/>
    <xf numFmtId="0" fontId="114" fillId="0" borderId="1" xfId="0" applyFont="1" applyBorder="1" applyAlignment="1">
      <alignment horizontal="center" vertical="center"/>
    </xf>
    <xf numFmtId="0" fontId="68" fillId="0" borderId="81" xfId="0" applyFont="1" applyBorder="1"/>
    <xf numFmtId="0" fontId="114" fillId="0" borderId="81" xfId="0" applyFont="1" applyBorder="1"/>
    <xf numFmtId="0" fontId="114" fillId="0" borderId="81" xfId="0" applyFont="1" applyFill="1" applyBorder="1" applyAlignment="1">
      <alignment horizontal="center" vertical="center" wrapText="1"/>
    </xf>
    <xf numFmtId="0" fontId="114" fillId="0" borderId="81" xfId="0" applyFont="1" applyFill="1" applyBorder="1"/>
    <xf numFmtId="166" fontId="68" fillId="0" borderId="81" xfId="0" applyNumberFormat="1" applyFont="1" applyBorder="1"/>
    <xf numFmtId="0" fontId="68" fillId="0" borderId="83" xfId="0" applyFont="1" applyBorder="1" applyAlignment="1">
      <alignment horizontal="center" vertical="center"/>
    </xf>
    <xf numFmtId="0" fontId="68" fillId="0" borderId="81" xfId="0" applyFont="1" applyBorder="1" applyAlignment="1">
      <alignment horizontal="center" vertical="center" wrapText="1"/>
    </xf>
    <xf numFmtId="1" fontId="178" fillId="0" borderId="81" xfId="1040" applyNumberFormat="1" applyFont="1" applyFill="1" applyBorder="1" applyAlignment="1">
      <alignment horizontal="center" wrapText="1"/>
    </xf>
    <xf numFmtId="1" fontId="68" fillId="31" borderId="81" xfId="0" applyNumberFormat="1" applyFont="1" applyFill="1" applyBorder="1" applyAlignment="1">
      <alignment horizontal="center"/>
    </xf>
    <xf numFmtId="0" fontId="68" fillId="0" borderId="73" xfId="0" applyFont="1" applyBorder="1" applyAlignment="1">
      <alignment horizontal="center"/>
    </xf>
    <xf numFmtId="0" fontId="114" fillId="0" borderId="81" xfId="0" applyFont="1" applyFill="1" applyBorder="1" applyAlignment="1">
      <alignment horizontal="right" vertical="center" wrapText="1"/>
    </xf>
    <xf numFmtId="166" fontId="114" fillId="0" borderId="81" xfId="5846" applyNumberFormat="1" applyFont="1" applyFill="1" applyBorder="1"/>
    <xf numFmtId="0" fontId="154" fillId="0" borderId="81" xfId="1" applyFont="1" applyBorder="1" applyAlignment="1">
      <alignment horizontal="left" vertical="center"/>
    </xf>
    <xf numFmtId="166" fontId="108" fillId="0" borderId="81" xfId="0" applyNumberFormat="1" applyFont="1" applyFill="1" applyBorder="1"/>
    <xf numFmtId="0" fontId="114" fillId="0" borderId="81" xfId="0" applyFont="1" applyBorder="1" applyAlignment="1">
      <alignment horizontal="center" vertical="center"/>
    </xf>
    <xf numFmtId="0" fontId="115" fillId="3" borderId="81" xfId="0" applyFont="1" applyFill="1" applyBorder="1" applyAlignment="1">
      <alignment horizontal="center" vertical="center"/>
    </xf>
    <xf numFmtId="0" fontId="151" fillId="0" borderId="81" xfId="0" applyFont="1" applyBorder="1" applyAlignment="1">
      <alignment horizontal="center"/>
    </xf>
    <xf numFmtId="0" fontId="183" fillId="3" borderId="84" xfId="0" applyFont="1" applyFill="1" applyBorder="1" applyAlignment="1">
      <alignment horizontal="center" vertical="center" wrapText="1"/>
    </xf>
    <xf numFmtId="0" fontId="114" fillId="0" borderId="84" xfId="0" applyFont="1" applyBorder="1" applyAlignment="1">
      <alignment horizontal="center" vertical="center" wrapText="1"/>
    </xf>
    <xf numFmtId="166" fontId="0" fillId="31" borderId="0" xfId="0" applyNumberFormat="1" applyFill="1"/>
    <xf numFmtId="166" fontId="0" fillId="31" borderId="0" xfId="0" applyNumberFormat="1" applyFill="1" applyBorder="1"/>
    <xf numFmtId="0" fontId="104" fillId="31" borderId="0" xfId="0" applyFont="1" applyFill="1" applyBorder="1" applyAlignment="1">
      <alignment horizontal="center" vertical="center" wrapText="1"/>
    </xf>
    <xf numFmtId="0" fontId="104" fillId="31" borderId="0" xfId="0" applyFont="1" applyFill="1" applyBorder="1" applyAlignment="1">
      <alignment wrapText="1"/>
    </xf>
    <xf numFmtId="166" fontId="151" fillId="0" borderId="81" xfId="239" applyNumberFormat="1" applyFont="1" applyBorder="1"/>
    <xf numFmtId="166" fontId="111" fillId="0" borderId="81" xfId="5848" applyNumberFormat="1" applyFont="1" applyBorder="1" applyAlignment="1">
      <alignment vertical="center"/>
    </xf>
    <xf numFmtId="0" fontId="190" fillId="0" borderId="81" xfId="1040" applyNumberFormat="1" applyFont="1" applyFill="1" applyBorder="1" applyAlignment="1">
      <alignment horizontal="center" wrapText="1"/>
    </xf>
    <xf numFmtId="43" fontId="68" fillId="0" borderId="81" xfId="3" applyNumberFormat="1" applyFont="1" applyBorder="1"/>
    <xf numFmtId="169" fontId="68" fillId="0" borderId="81" xfId="3" applyNumberFormat="1" applyFont="1" applyBorder="1"/>
    <xf numFmtId="169" fontId="6" fillId="0" borderId="81" xfId="3" applyNumberFormat="1" applyFont="1" applyFill="1" applyBorder="1" applyAlignment="1">
      <alignment horizontal="center" vertical="center"/>
    </xf>
    <xf numFmtId="169" fontId="104" fillId="0" borderId="81" xfId="3" applyNumberFormat="1" applyFont="1" applyFill="1" applyBorder="1" applyAlignment="1">
      <alignment horizontal="center" vertical="center"/>
    </xf>
    <xf numFmtId="1" fontId="114" fillId="0" borderId="81" xfId="2203" applyNumberFormat="1" applyFont="1" applyBorder="1"/>
    <xf numFmtId="166" fontId="114" fillId="31" borderId="81" xfId="2159" applyNumberFormat="1" applyFont="1" applyFill="1" applyBorder="1"/>
    <xf numFmtId="0" fontId="68" fillId="31" borderId="81" xfId="2162" applyFont="1" applyFill="1" applyBorder="1"/>
    <xf numFmtId="166" fontId="114" fillId="0" borderId="81" xfId="2" applyNumberFormat="1" applyFont="1" applyBorder="1"/>
    <xf numFmtId="1" fontId="114" fillId="0" borderId="81" xfId="2" applyNumberFormat="1" applyFont="1" applyBorder="1" applyAlignment="1">
      <alignment horizontal="right"/>
    </xf>
    <xf numFmtId="1" fontId="114" fillId="0" borderId="81" xfId="2" applyNumberFormat="1" applyFont="1" applyBorder="1"/>
    <xf numFmtId="0" fontId="114" fillId="0" borderId="81" xfId="0" applyFont="1" applyBorder="1" applyAlignment="1">
      <alignment horizontal="center" vertical="center"/>
    </xf>
    <xf numFmtId="0" fontId="0" fillId="0" borderId="44" xfId="0" applyFill="1" applyBorder="1"/>
    <xf numFmtId="0" fontId="0" fillId="0" borderId="41" xfId="0" applyFill="1" applyBorder="1"/>
    <xf numFmtId="0" fontId="113" fillId="31" borderId="81" xfId="0" applyFont="1" applyFill="1" applyBorder="1" applyAlignment="1">
      <alignment vertical="center"/>
    </xf>
    <xf numFmtId="0" fontId="188" fillId="31" borderId="81" xfId="0" applyFont="1" applyFill="1" applyBorder="1" applyAlignment="1">
      <alignment horizontal="center" vertical="center" wrapText="1"/>
    </xf>
    <xf numFmtId="0" fontId="114" fillId="31" borderId="81" xfId="0" applyFont="1" applyFill="1" applyBorder="1" applyAlignment="1">
      <alignment horizontal="center" vertical="center" wrapText="1"/>
    </xf>
    <xf numFmtId="0" fontId="114" fillId="31" borderId="83" xfId="0" applyFont="1" applyFill="1" applyBorder="1" applyAlignment="1">
      <alignment horizontal="center" vertical="center" wrapText="1"/>
    </xf>
    <xf numFmtId="0" fontId="111" fillId="0" borderId="0" xfId="0" applyFont="1"/>
    <xf numFmtId="0" fontId="114" fillId="0" borderId="81" xfId="0" applyFont="1" applyBorder="1" applyAlignment="1">
      <alignment horizontal="center" vertical="top" wrapText="1"/>
    </xf>
    <xf numFmtId="181" fontId="114" fillId="0" borderId="81" xfId="0" applyNumberFormat="1" applyFont="1" applyBorder="1" applyAlignment="1">
      <alignment horizontal="center" vertical="top" wrapText="1"/>
    </xf>
    <xf numFmtId="0" fontId="115" fillId="3" borderId="84" xfId="0" applyFont="1" applyFill="1" applyBorder="1" applyAlignment="1">
      <alignment horizontal="center" vertical="top"/>
    </xf>
    <xf numFmtId="0" fontId="68" fillId="0" borderId="81" xfId="0" applyFont="1" applyFill="1" applyBorder="1" applyAlignment="1">
      <alignment vertical="center"/>
    </xf>
    <xf numFmtId="0" fontId="68" fillId="0" borderId="81" xfId="0" applyFont="1" applyFill="1" applyBorder="1" applyAlignment="1">
      <alignment horizontal="center" vertical="center"/>
    </xf>
    <xf numFmtId="0" fontId="68" fillId="0" borderId="81" xfId="0" applyFont="1" applyFill="1" applyBorder="1" applyAlignment="1">
      <alignment horizontal="center" vertical="center" wrapText="1"/>
    </xf>
    <xf numFmtId="166" fontId="68" fillId="0" borderId="81" xfId="0" applyNumberFormat="1" applyFont="1" applyFill="1" applyBorder="1" applyAlignment="1">
      <alignment vertical="center"/>
    </xf>
    <xf numFmtId="0" fontId="114" fillId="0" borderId="48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68" fillId="0" borderId="73" xfId="0" applyFont="1" applyBorder="1"/>
    <xf numFmtId="169" fontId="68" fillId="0" borderId="73" xfId="0" applyNumberFormat="1" applyFont="1" applyBorder="1" applyAlignment="1">
      <alignment horizontal="right" vertical="center"/>
    </xf>
    <xf numFmtId="43" fontId="68" fillId="0" borderId="73" xfId="0" applyNumberFormat="1" applyFont="1" applyBorder="1" applyAlignment="1">
      <alignment horizontal="right" vertical="center"/>
    </xf>
    <xf numFmtId="0" fontId="0" fillId="0" borderId="48" xfId="0" applyBorder="1" applyAlignment="1">
      <alignment horizontal="center" wrapText="1"/>
    </xf>
    <xf numFmtId="0" fontId="0" fillId="0" borderId="73" xfId="0" applyBorder="1" applyAlignment="1">
      <alignment horizontal="center" wrapText="1"/>
    </xf>
    <xf numFmtId="166" fontId="192" fillId="0" borderId="48" xfId="1040" applyNumberFormat="1" applyFont="1" applyFill="1" applyBorder="1" applyAlignment="1">
      <alignment horizontal="right" wrapText="1"/>
    </xf>
    <xf numFmtId="166" fontId="62" fillId="0" borderId="48" xfId="3131" applyNumberFormat="1" applyFont="1" applyFill="1" applyBorder="1" applyAlignment="1">
      <alignment horizontal="right"/>
    </xf>
    <xf numFmtId="166" fontId="109" fillId="0" borderId="48" xfId="20990" applyNumberFormat="1" applyFont="1" applyFill="1" applyBorder="1" applyAlignment="1">
      <alignment horizontal="right"/>
    </xf>
    <xf numFmtId="166" fontId="62" fillId="0" borderId="48" xfId="3131" applyNumberFormat="1" applyFill="1" applyBorder="1" applyAlignment="1">
      <alignment horizontal="right"/>
    </xf>
    <xf numFmtId="166" fontId="0" fillId="0" borderId="48" xfId="0" applyNumberFormat="1" applyFill="1" applyBorder="1" applyAlignment="1">
      <alignment horizontal="right"/>
    </xf>
    <xf numFmtId="166" fontId="68" fillId="0" borderId="48" xfId="0" applyNumberFormat="1" applyFont="1" applyFill="1" applyBorder="1" applyAlignment="1">
      <alignment horizontal="right"/>
    </xf>
    <xf numFmtId="166" fontId="190" fillId="0" borderId="48" xfId="1040" applyNumberFormat="1" applyFont="1" applyFill="1" applyBorder="1" applyAlignment="1">
      <alignment horizontal="right" wrapText="1"/>
    </xf>
    <xf numFmtId="0" fontId="3" fillId="0" borderId="48" xfId="20993" applyBorder="1"/>
    <xf numFmtId="0" fontId="3" fillId="0" borderId="48" xfId="20993" applyBorder="1" applyAlignment="1">
      <alignment horizontal="center" vertical="center" wrapText="1"/>
    </xf>
    <xf numFmtId="49" fontId="68" fillId="80" borderId="48" xfId="20992" applyNumberFormat="1" applyFont="1" applyFill="1" applyBorder="1" applyAlignment="1">
      <alignment horizontal="left" vertical="top" wrapText="1"/>
    </xf>
    <xf numFmtId="181" fontId="3" fillId="0" borderId="48" xfId="20993" applyNumberFormat="1" applyBorder="1"/>
    <xf numFmtId="49" fontId="68" fillId="80" borderId="48" xfId="20992" applyNumberFormat="1" applyFont="1" applyFill="1" applyBorder="1" applyAlignment="1">
      <alignment horizontal="left"/>
    </xf>
    <xf numFmtId="166" fontId="151" fillId="0" borderId="4" xfId="239" applyNumberFormat="1" applyFont="1" applyFill="1" applyBorder="1"/>
    <xf numFmtId="0" fontId="114" fillId="31" borderId="85" xfId="0" applyFont="1" applyFill="1" applyBorder="1" applyAlignment="1"/>
    <xf numFmtId="0" fontId="188" fillId="31" borderId="0" xfId="0" applyFont="1" applyFill="1" applyBorder="1"/>
    <xf numFmtId="2" fontId="62" fillId="0" borderId="0" xfId="2" applyNumberFormat="1"/>
    <xf numFmtId="0" fontId="114" fillId="0" borderId="4" xfId="2148" applyFont="1" applyFill="1" applyBorder="1"/>
    <xf numFmtId="0" fontId="0" fillId="0" borderId="88" xfId="0" applyBorder="1"/>
    <xf numFmtId="0" fontId="114" fillId="0" borderId="84" xfId="2148" applyFont="1" applyFill="1" applyBorder="1"/>
    <xf numFmtId="0" fontId="0" fillId="0" borderId="4" xfId="0" applyBorder="1"/>
    <xf numFmtId="166" fontId="68" fillId="0" borderId="73" xfId="0" applyNumberFormat="1" applyFont="1" applyBorder="1"/>
    <xf numFmtId="0" fontId="0" fillId="31" borderId="0" xfId="0" applyFill="1" applyBorder="1" applyAlignment="1">
      <alignment horizontal="center" vertical="center"/>
    </xf>
    <xf numFmtId="166" fontId="68" fillId="0" borderId="48" xfId="0" applyNumberFormat="1" applyFont="1" applyBorder="1"/>
    <xf numFmtId="0" fontId="68" fillId="0" borderId="81" xfId="0" applyNumberFormat="1" applyFont="1" applyBorder="1"/>
    <xf numFmtId="0" fontId="114" fillId="0" borderId="48" xfId="0" applyFont="1" applyBorder="1" applyAlignment="1">
      <alignment horizontal="center" vertical="center"/>
    </xf>
    <xf numFmtId="181" fontId="114" fillId="0" borderId="48" xfId="0" applyNumberFormat="1" applyFont="1" applyBorder="1"/>
    <xf numFmtId="1" fontId="114" fillId="0" borderId="48" xfId="2" applyNumberFormat="1" applyFont="1" applyBorder="1"/>
    <xf numFmtId="166" fontId="114" fillId="0" borderId="48" xfId="2" applyNumberFormat="1" applyFont="1" applyBorder="1"/>
    <xf numFmtId="0" fontId="104" fillId="0" borderId="48" xfId="0" applyFont="1" applyFill="1" applyBorder="1" applyAlignment="1">
      <alignment horizontal="center" vertical="center"/>
    </xf>
    <xf numFmtId="169" fontId="2" fillId="0" borderId="48" xfId="3" applyNumberFormat="1" applyFont="1" applyFill="1" applyBorder="1"/>
    <xf numFmtId="169" fontId="2" fillId="0" borderId="48" xfId="3" applyNumberFormat="1" applyFont="1" applyFill="1" applyBorder="1" applyAlignment="1">
      <alignment horizontal="right"/>
    </xf>
    <xf numFmtId="43" fontId="191" fillId="0" borderId="48" xfId="3" applyFont="1" applyFill="1" applyBorder="1" applyAlignment="1">
      <alignment horizontal="right"/>
    </xf>
    <xf numFmtId="43" fontId="2" fillId="0" borderId="48" xfId="3" applyFont="1" applyFill="1" applyBorder="1"/>
    <xf numFmtId="0" fontId="1" fillId="0" borderId="81" xfId="0" applyFont="1" applyBorder="1" applyAlignment="1">
      <alignment horizontal="center" vertical="center" wrapText="1"/>
    </xf>
    <xf numFmtId="169" fontId="1" fillId="0" borderId="81" xfId="3" applyNumberFormat="1" applyFont="1" applyFill="1" applyBorder="1" applyAlignment="1">
      <alignment horizontal="center" vertical="center"/>
    </xf>
    <xf numFmtId="0" fontId="114" fillId="0" borderId="84" xfId="0" applyFont="1" applyBorder="1" applyAlignment="1">
      <alignment horizontal="center"/>
    </xf>
    <xf numFmtId="2" fontId="109" fillId="0" borderId="1" xfId="0" applyNumberFormat="1" applyFont="1" applyBorder="1" applyAlignment="1">
      <alignment horizontal="center"/>
    </xf>
    <xf numFmtId="1" fontId="109" fillId="0" borderId="73" xfId="0" applyNumberFormat="1" applyFont="1" applyFill="1" applyBorder="1" applyAlignment="1">
      <alignment horizontal="centerContinuous"/>
    </xf>
    <xf numFmtId="1" fontId="109" fillId="0" borderId="48" xfId="0" applyNumberFormat="1" applyFont="1" applyFill="1" applyBorder="1" applyAlignment="1">
      <alignment horizontal="centerContinuous"/>
    </xf>
    <xf numFmtId="0" fontId="155" fillId="31" borderId="0" xfId="1040" applyNumberFormat="1" applyFont="1" applyFill="1" applyBorder="1" applyAlignment="1">
      <alignment horizontal="center" wrapText="1"/>
    </xf>
    <xf numFmtId="166" fontId="68" fillId="31" borderId="0" xfId="2213" applyNumberFormat="1" applyFont="1" applyFill="1" applyBorder="1" applyAlignment="1">
      <alignment horizontal="right"/>
    </xf>
    <xf numFmtId="168" fontId="108" fillId="0" borderId="48" xfId="7" applyNumberFormat="1" applyFont="1" applyBorder="1"/>
    <xf numFmtId="166" fontId="114" fillId="0" borderId="48" xfId="2137" applyNumberFormat="1" applyFont="1" applyBorder="1"/>
    <xf numFmtId="0" fontId="99" fillId="28" borderId="48" xfId="0" applyFont="1" applyFill="1" applyBorder="1" applyAlignment="1">
      <alignment horizontal="center" vertical="center"/>
    </xf>
    <xf numFmtId="0" fontId="61" fillId="0" borderId="48" xfId="0" applyFont="1" applyBorder="1" applyAlignment="1">
      <alignment horizontal="left" vertical="center" wrapText="1"/>
    </xf>
    <xf numFmtId="0" fontId="177" fillId="0" borderId="49" xfId="0" applyFont="1" applyBorder="1" applyAlignment="1">
      <alignment horizontal="left" vertical="center"/>
    </xf>
    <xf numFmtId="0" fontId="177" fillId="0" borderId="50" xfId="0" applyFont="1" applyBorder="1" applyAlignment="1">
      <alignment horizontal="left" vertical="center"/>
    </xf>
    <xf numFmtId="0" fontId="177" fillId="0" borderId="51" xfId="0" applyFont="1" applyBorder="1" applyAlignment="1">
      <alignment horizontal="left" vertical="center"/>
    </xf>
    <xf numFmtId="0" fontId="152" fillId="0" borderId="49" xfId="0" applyFont="1" applyBorder="1" applyAlignment="1">
      <alignment horizontal="left" vertical="top" wrapText="1"/>
    </xf>
    <xf numFmtId="0" fontId="152" fillId="0" borderId="50" xfId="0" applyFont="1" applyBorder="1" applyAlignment="1">
      <alignment horizontal="left" vertical="top" wrapText="1"/>
    </xf>
    <xf numFmtId="0" fontId="152" fillId="0" borderId="51" xfId="0" applyFont="1" applyBorder="1" applyAlignment="1">
      <alignment horizontal="left" vertical="top" wrapText="1"/>
    </xf>
    <xf numFmtId="0" fontId="61" fillId="0" borderId="49" xfId="0" applyFont="1" applyBorder="1" applyAlignment="1">
      <alignment horizontal="left" vertical="center" wrapText="1"/>
    </xf>
    <xf numFmtId="0" fontId="61" fillId="0" borderId="50" xfId="0" applyFont="1" applyBorder="1" applyAlignment="1">
      <alignment horizontal="left" vertical="center" wrapText="1"/>
    </xf>
    <xf numFmtId="0" fontId="61" fillId="0" borderId="51" xfId="0" applyFont="1" applyBorder="1" applyAlignment="1">
      <alignment horizontal="left" vertical="center" wrapText="1"/>
    </xf>
    <xf numFmtId="0" fontId="61" fillId="31" borderId="83" xfId="0" applyFont="1" applyFill="1" applyBorder="1" applyAlignment="1">
      <alignment horizontal="left" vertical="center" wrapText="1"/>
    </xf>
    <xf numFmtId="0" fontId="61" fillId="31" borderId="86" xfId="0" applyFont="1" applyFill="1" applyBorder="1" applyAlignment="1">
      <alignment horizontal="left" vertical="center" wrapText="1"/>
    </xf>
    <xf numFmtId="0" fontId="61" fillId="31" borderId="84" xfId="0" applyFont="1" applyFill="1" applyBorder="1" applyAlignment="1">
      <alignment horizontal="left" vertical="center" wrapText="1"/>
    </xf>
    <xf numFmtId="0" fontId="61" fillId="31" borderId="81" xfId="0" applyFont="1" applyFill="1" applyBorder="1" applyAlignment="1">
      <alignment horizontal="left" vertical="center" wrapText="1"/>
    </xf>
    <xf numFmtId="0" fontId="61" fillId="0" borderId="81" xfId="0" applyFont="1" applyFill="1" applyBorder="1" applyAlignment="1">
      <alignment horizontal="left" vertical="center" wrapText="1"/>
    </xf>
    <xf numFmtId="0" fontId="61" fillId="0" borderId="48" xfId="0" applyFont="1" applyFill="1" applyBorder="1" applyAlignment="1">
      <alignment horizontal="left" vertical="center"/>
    </xf>
    <xf numFmtId="0" fontId="61" fillId="0" borderId="83" xfId="0" applyFont="1" applyFill="1" applyBorder="1" applyAlignment="1">
      <alignment horizontal="left" vertical="center"/>
    </xf>
    <xf numFmtId="0" fontId="61" fillId="0" borderId="86" xfId="0" applyFont="1" applyFill="1" applyBorder="1" applyAlignment="1">
      <alignment horizontal="left" vertical="center"/>
    </xf>
    <xf numFmtId="0" fontId="61" fillId="0" borderId="84" xfId="0" applyFont="1" applyFill="1" applyBorder="1" applyAlignment="1">
      <alignment horizontal="left" vertical="center"/>
    </xf>
    <xf numFmtId="0" fontId="61" fillId="0" borderId="48" xfId="0" applyFont="1" applyBorder="1" applyAlignment="1">
      <alignment horizontal="left" vertical="center"/>
    </xf>
    <xf numFmtId="0" fontId="177" fillId="0" borderId="83" xfId="0" applyFont="1" applyBorder="1" applyAlignment="1">
      <alignment horizontal="left" vertical="center"/>
    </xf>
    <xf numFmtId="0" fontId="177" fillId="0" borderId="86" xfId="0" applyFont="1" applyBorder="1" applyAlignment="1">
      <alignment horizontal="left" vertical="center"/>
    </xf>
    <xf numFmtId="0" fontId="177" fillId="0" borderId="84" xfId="0" applyFont="1" applyBorder="1" applyAlignment="1">
      <alignment horizontal="left" vertical="center"/>
    </xf>
    <xf numFmtId="0" fontId="112" fillId="2" borderId="0" xfId="1" applyFont="1" applyFill="1" applyAlignment="1">
      <alignment horizontal="center" vertical="center"/>
    </xf>
    <xf numFmtId="0" fontId="110" fillId="3" borderId="1" xfId="0" applyFont="1" applyFill="1" applyBorder="1" applyAlignment="1">
      <alignment horizontal="center"/>
    </xf>
    <xf numFmtId="0" fontId="151" fillId="31" borderId="1" xfId="0" applyFont="1" applyFill="1" applyBorder="1" applyAlignment="1">
      <alignment horizontal="center" vertical="center" wrapText="1"/>
    </xf>
    <xf numFmtId="0" fontId="113" fillId="77" borderId="9" xfId="0" applyFont="1" applyFill="1" applyBorder="1" applyAlignment="1">
      <alignment horizontal="center" vertical="center" wrapText="1"/>
    </xf>
    <xf numFmtId="0" fontId="113" fillId="77" borderId="6" xfId="0" applyFont="1" applyFill="1" applyBorder="1" applyAlignment="1">
      <alignment horizontal="center" vertical="center" wrapText="1"/>
    </xf>
    <xf numFmtId="0" fontId="111" fillId="0" borderId="10" xfId="0" applyFont="1" applyBorder="1" applyAlignment="1">
      <alignment horizontal="center" vertical="center" wrapText="1"/>
    </xf>
    <xf numFmtId="0" fontId="111" fillId="0" borderId="12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9" fillId="31" borderId="0" xfId="0" applyFont="1" applyFill="1" applyBorder="1" applyAlignment="1">
      <alignment horizontal="center" vertical="center"/>
    </xf>
    <xf numFmtId="0" fontId="111" fillId="3" borderId="10" xfId="0" applyFont="1" applyFill="1" applyBorder="1" applyAlignment="1">
      <alignment horizontal="center" vertical="center" wrapText="1"/>
    </xf>
    <xf numFmtId="0" fontId="111" fillId="3" borderId="12" xfId="0" applyFont="1" applyFill="1" applyBorder="1" applyAlignment="1">
      <alignment horizontal="center" vertical="center" wrapText="1"/>
    </xf>
    <xf numFmtId="0" fontId="111" fillId="3" borderId="8" xfId="0" applyFont="1" applyFill="1" applyBorder="1" applyAlignment="1">
      <alignment horizontal="center" vertical="center" wrapText="1"/>
    </xf>
    <xf numFmtId="0" fontId="189" fillId="2" borderId="0" xfId="1" applyFont="1" applyFill="1" applyAlignment="1">
      <alignment horizontal="center" vertical="center"/>
    </xf>
    <xf numFmtId="0" fontId="111" fillId="31" borderId="0" xfId="0" applyFont="1" applyFill="1" applyBorder="1" applyAlignment="1">
      <alignment horizontal="center" vertical="top" wrapText="1"/>
    </xf>
    <xf numFmtId="0" fontId="113" fillId="77" borderId="1" xfId="0" applyFont="1" applyFill="1" applyBorder="1" applyAlignment="1">
      <alignment horizontal="center" vertical="center" wrapText="1"/>
    </xf>
    <xf numFmtId="0" fontId="110" fillId="31" borderId="0" xfId="0" applyFont="1" applyFill="1" applyBorder="1" applyAlignment="1">
      <alignment horizontal="center"/>
    </xf>
    <xf numFmtId="0" fontId="111" fillId="0" borderId="1" xfId="0" applyFont="1" applyBorder="1" applyAlignment="1">
      <alignment horizontal="center" vertical="center" wrapText="1"/>
    </xf>
    <xf numFmtId="0" fontId="113" fillId="3" borderId="1" xfId="0" applyFont="1" applyFill="1" applyBorder="1" applyAlignment="1">
      <alignment horizontal="center" vertical="center" wrapText="1"/>
    </xf>
    <xf numFmtId="0" fontId="113" fillId="3" borderId="10" xfId="0" applyFont="1" applyFill="1" applyBorder="1" applyAlignment="1">
      <alignment horizontal="center" vertical="center"/>
    </xf>
    <xf numFmtId="0" fontId="113" fillId="3" borderId="12" xfId="0" applyFont="1" applyFill="1" applyBorder="1" applyAlignment="1">
      <alignment horizontal="center" vertical="center"/>
    </xf>
    <xf numFmtId="0" fontId="113" fillId="3" borderId="8" xfId="0" applyFont="1" applyFill="1" applyBorder="1" applyAlignment="1">
      <alignment horizontal="center" vertical="center"/>
    </xf>
    <xf numFmtId="0" fontId="110" fillId="31" borderId="83" xfId="0" applyFont="1" applyFill="1" applyBorder="1" applyAlignment="1">
      <alignment horizontal="center" vertical="center"/>
    </xf>
    <xf numFmtId="0" fontId="110" fillId="31" borderId="86" xfId="0" applyFont="1" applyFill="1" applyBorder="1" applyAlignment="1">
      <alignment horizontal="center" vertical="center"/>
    </xf>
    <xf numFmtId="0" fontId="110" fillId="31" borderId="84" xfId="0" applyFont="1" applyFill="1" applyBorder="1" applyAlignment="1">
      <alignment horizontal="center" vertical="center"/>
    </xf>
    <xf numFmtId="0" fontId="111" fillId="31" borderId="86" xfId="0" applyFont="1" applyFill="1" applyBorder="1" applyAlignment="1">
      <alignment horizontal="center" vertical="center" wrapText="1"/>
    </xf>
    <xf numFmtId="0" fontId="111" fillId="31" borderId="84" xfId="0" applyFont="1" applyFill="1" applyBorder="1" applyAlignment="1">
      <alignment horizontal="center" vertical="center" wrapText="1"/>
    </xf>
    <xf numFmtId="0" fontId="113" fillId="31" borderId="83" xfId="0" applyFont="1" applyFill="1" applyBorder="1" applyAlignment="1">
      <alignment horizontal="center" vertical="center"/>
    </xf>
    <xf numFmtId="0" fontId="113" fillId="31" borderId="86" xfId="0" applyFont="1" applyFill="1" applyBorder="1" applyAlignment="1">
      <alignment horizontal="center" vertical="center"/>
    </xf>
    <xf numFmtId="0" fontId="113" fillId="31" borderId="84" xfId="0" applyFont="1" applyFill="1" applyBorder="1" applyAlignment="1">
      <alignment horizontal="center" vertical="center"/>
    </xf>
    <xf numFmtId="0" fontId="114" fillId="0" borderId="53" xfId="2154" applyFont="1" applyBorder="1" applyAlignment="1">
      <alignment horizontal="center" vertical="center"/>
    </xf>
    <xf numFmtId="0" fontId="114" fillId="0" borderId="5" xfId="2154" applyFont="1" applyBorder="1" applyAlignment="1">
      <alignment horizontal="center" vertical="center"/>
    </xf>
    <xf numFmtId="0" fontId="113" fillId="3" borderId="9" xfId="0" applyFont="1" applyFill="1" applyBorder="1" applyAlignment="1">
      <alignment horizontal="center" vertical="center" wrapText="1"/>
    </xf>
    <xf numFmtId="0" fontId="113" fillId="3" borderId="6" xfId="0" applyFont="1" applyFill="1" applyBorder="1" applyAlignment="1">
      <alignment horizontal="center" vertical="center" wrapText="1"/>
    </xf>
    <xf numFmtId="1" fontId="114" fillId="0" borderId="82" xfId="2203" applyNumberFormat="1" applyFont="1" applyBorder="1" applyAlignment="1">
      <alignment horizontal="center" vertical="center"/>
    </xf>
    <xf numFmtId="1" fontId="114" fillId="0" borderId="87" xfId="2203" applyNumberFormat="1" applyFont="1" applyBorder="1" applyAlignment="1">
      <alignment horizontal="center" vertical="center"/>
    </xf>
    <xf numFmtId="0" fontId="114" fillId="0" borderId="82" xfId="2154" applyFont="1" applyBorder="1" applyAlignment="1">
      <alignment horizontal="center" vertical="center"/>
    </xf>
    <xf numFmtId="0" fontId="114" fillId="0" borderId="87" xfId="2154" applyFont="1" applyBorder="1" applyAlignment="1">
      <alignment horizontal="center" vertical="center"/>
    </xf>
    <xf numFmtId="0" fontId="110" fillId="31" borderId="10" xfId="0" applyFont="1" applyFill="1" applyBorder="1" applyAlignment="1">
      <alignment horizontal="center" vertical="center"/>
    </xf>
    <xf numFmtId="0" fontId="110" fillId="31" borderId="12" xfId="0" applyFont="1" applyFill="1" applyBorder="1" applyAlignment="1">
      <alignment horizontal="center" vertical="center"/>
    </xf>
    <xf numFmtId="0" fontId="110" fillId="31" borderId="8" xfId="0" applyFont="1" applyFill="1" applyBorder="1" applyAlignment="1">
      <alignment horizontal="center" vertical="center"/>
    </xf>
    <xf numFmtId="0" fontId="111" fillId="31" borderId="10" xfId="0" applyFont="1" applyFill="1" applyBorder="1" applyAlignment="1">
      <alignment horizontal="center" vertical="center" wrapText="1"/>
    </xf>
    <xf numFmtId="0" fontId="111" fillId="31" borderId="12" xfId="0" applyFont="1" applyFill="1" applyBorder="1" applyAlignment="1">
      <alignment horizontal="center" vertical="center" wrapText="1"/>
    </xf>
    <xf numFmtId="0" fontId="111" fillId="31" borderId="8" xfId="0" applyFont="1" applyFill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1" fontId="114" fillId="0" borderId="48" xfId="2" applyNumberFormat="1" applyFont="1" applyBorder="1" applyAlignment="1">
      <alignment horizontal="center" vertical="center"/>
    </xf>
    <xf numFmtId="0" fontId="68" fillId="31" borderId="10" xfId="2162" applyFont="1" applyFill="1" applyBorder="1" applyAlignment="1">
      <alignment horizontal="center" vertical="center"/>
    </xf>
    <xf numFmtId="0" fontId="68" fillId="31" borderId="8" xfId="2162" applyFont="1" applyFill="1" applyBorder="1" applyAlignment="1">
      <alignment horizontal="center" vertical="center"/>
    </xf>
    <xf numFmtId="0" fontId="68" fillId="0" borderId="10" xfId="2162" applyFont="1" applyBorder="1" applyAlignment="1">
      <alignment horizontal="center" vertical="center"/>
    </xf>
    <xf numFmtId="0" fontId="68" fillId="0" borderId="8" xfId="2162" applyFont="1" applyBorder="1" applyAlignment="1">
      <alignment horizontal="center" vertical="center"/>
    </xf>
    <xf numFmtId="0" fontId="110" fillId="31" borderId="1" xfId="0" applyFont="1" applyFill="1" applyBorder="1" applyAlignment="1">
      <alignment horizontal="center" vertical="center"/>
    </xf>
    <xf numFmtId="0" fontId="68" fillId="31" borderId="52" xfId="2162" applyFont="1" applyFill="1" applyBorder="1" applyAlignment="1">
      <alignment horizontal="center" vertical="center"/>
    </xf>
    <xf numFmtId="0" fontId="68" fillId="31" borderId="4" xfId="2162" applyFont="1" applyFill="1" applyBorder="1" applyAlignment="1">
      <alignment horizontal="center" vertical="center"/>
    </xf>
    <xf numFmtId="0" fontId="68" fillId="31" borderId="3" xfId="2162" applyFont="1" applyFill="1" applyBorder="1" applyAlignment="1">
      <alignment horizontal="center" vertical="center"/>
    </xf>
    <xf numFmtId="0" fontId="108" fillId="0" borderId="53" xfId="0" applyFont="1" applyBorder="1" applyAlignment="1">
      <alignment horizontal="center" vertical="center"/>
    </xf>
    <xf numFmtId="0" fontId="108" fillId="0" borderId="5" xfId="0" applyFont="1" applyBorder="1" applyAlignment="1">
      <alignment horizontal="center" vertical="center"/>
    </xf>
    <xf numFmtId="0" fontId="108" fillId="0" borderId="7" xfId="0" applyFont="1" applyBorder="1" applyAlignment="1">
      <alignment horizontal="center" vertical="center"/>
    </xf>
    <xf numFmtId="0" fontId="113" fillId="3" borderId="10" xfId="0" applyFont="1" applyFill="1" applyBorder="1" applyAlignment="1">
      <alignment horizontal="center" vertical="center" wrapText="1"/>
    </xf>
    <xf numFmtId="0" fontId="113" fillId="3" borderId="12" xfId="0" applyFont="1" applyFill="1" applyBorder="1" applyAlignment="1">
      <alignment horizontal="center" vertical="center" wrapText="1"/>
    </xf>
    <xf numFmtId="0" fontId="113" fillId="3" borderId="86" xfId="0" applyFont="1" applyFill="1" applyBorder="1" applyAlignment="1">
      <alignment horizontal="center" vertical="center" wrapText="1"/>
    </xf>
    <xf numFmtId="0" fontId="113" fillId="3" borderId="50" xfId="0" applyFont="1" applyFill="1" applyBorder="1" applyAlignment="1">
      <alignment horizontal="center" vertical="center" wrapText="1"/>
    </xf>
    <xf numFmtId="0" fontId="110" fillId="3" borderId="12" xfId="0" applyFont="1" applyFill="1" applyBorder="1" applyAlignment="1">
      <alignment horizontal="center" vertical="center"/>
    </xf>
    <xf numFmtId="0" fontId="110" fillId="3" borderId="8" xfId="0" applyFont="1" applyFill="1" applyBorder="1" applyAlignment="1">
      <alignment horizontal="center" vertical="center"/>
    </xf>
    <xf numFmtId="0" fontId="114" fillId="0" borderId="48" xfId="2137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13" fillId="3" borderId="83" xfId="0" applyFont="1" applyFill="1" applyBorder="1" applyAlignment="1">
      <alignment horizontal="center" vertical="center" wrapText="1"/>
    </xf>
    <xf numFmtId="0" fontId="114" fillId="0" borderId="81" xfId="0" applyFont="1" applyBorder="1" applyAlignment="1">
      <alignment horizontal="center" vertical="center"/>
    </xf>
    <xf numFmtId="0" fontId="114" fillId="31" borderId="48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114" fillId="0" borderId="48" xfId="0" applyFont="1" applyBorder="1" applyAlignment="1">
      <alignment horizontal="center" vertical="center"/>
    </xf>
    <xf numFmtId="0" fontId="68" fillId="0" borderId="73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56" xfId="0" applyFont="1" applyBorder="1" applyAlignment="1">
      <alignment horizontal="center" vertical="center"/>
    </xf>
    <xf numFmtId="0" fontId="113" fillId="3" borderId="49" xfId="0" applyFont="1" applyFill="1" applyBorder="1" applyAlignment="1">
      <alignment horizontal="center" vertical="center" wrapText="1"/>
    </xf>
    <xf numFmtId="0" fontId="110" fillId="3" borderId="49" xfId="0" applyFont="1" applyFill="1" applyBorder="1" applyAlignment="1">
      <alignment horizontal="center" vertical="center"/>
    </xf>
    <xf numFmtId="0" fontId="110" fillId="3" borderId="50" xfId="0" applyFont="1" applyFill="1" applyBorder="1" applyAlignment="1">
      <alignment horizontal="center" vertical="center"/>
    </xf>
    <xf numFmtId="0" fontId="110" fillId="3" borderId="51" xfId="0" applyFont="1" applyFill="1" applyBorder="1" applyAlignment="1">
      <alignment horizontal="center" vertical="center"/>
    </xf>
    <xf numFmtId="0" fontId="111" fillId="0" borderId="86" xfId="0" applyFont="1" applyBorder="1" applyAlignment="1">
      <alignment horizontal="center" vertical="center" wrapText="1"/>
    </xf>
    <xf numFmtId="0" fontId="111" fillId="0" borderId="50" xfId="0" applyFont="1" applyBorder="1" applyAlignment="1">
      <alignment horizontal="center" vertical="center" wrapText="1"/>
    </xf>
    <xf numFmtId="0" fontId="111" fillId="0" borderId="51" xfId="0" applyFont="1" applyBorder="1" applyAlignment="1">
      <alignment horizontal="center" vertical="center" wrapText="1"/>
    </xf>
    <xf numFmtId="0" fontId="68" fillId="0" borderId="48" xfId="0" applyFont="1" applyBorder="1" applyAlignment="1">
      <alignment horizontal="center" vertical="center"/>
    </xf>
    <xf numFmtId="0" fontId="113" fillId="31" borderId="74" xfId="0" applyFont="1" applyFill="1" applyBorder="1" applyAlignment="1">
      <alignment horizontal="center" vertical="center" wrapText="1"/>
    </xf>
    <xf numFmtId="0" fontId="113" fillId="31" borderId="86" xfId="0" applyFont="1" applyFill="1" applyBorder="1" applyAlignment="1">
      <alignment horizontal="center" vertical="center" wrapText="1"/>
    </xf>
    <xf numFmtId="0" fontId="113" fillId="31" borderId="71" xfId="0" applyFont="1" applyFill="1" applyBorder="1" applyAlignment="1">
      <alignment horizontal="center" vertical="center" wrapText="1"/>
    </xf>
    <xf numFmtId="0" fontId="68" fillId="0" borderId="73" xfId="0" applyNumberFormat="1" applyFont="1" applyBorder="1" applyAlignment="1">
      <alignment horizontal="center" vertical="center"/>
    </xf>
    <xf numFmtId="0" fontId="68" fillId="0" borderId="4" xfId="0" applyNumberFormat="1" applyFont="1" applyBorder="1" applyAlignment="1">
      <alignment horizontal="center" vertical="center"/>
    </xf>
    <xf numFmtId="0" fontId="68" fillId="0" borderId="88" xfId="0" applyNumberFormat="1" applyFont="1" applyBorder="1" applyAlignment="1">
      <alignment horizontal="center" vertical="center"/>
    </xf>
    <xf numFmtId="1" fontId="68" fillId="0" borderId="83" xfId="0" applyNumberFormat="1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2" fillId="2" borderId="54" xfId="1" applyFont="1" applyFill="1" applyBorder="1" applyAlignment="1">
      <alignment horizontal="center" vertical="center"/>
    </xf>
    <xf numFmtId="0" fontId="114" fillId="0" borderId="81" xfId="0" applyFont="1" applyBorder="1" applyAlignment="1"/>
    <xf numFmtId="0" fontId="114" fillId="0" borderId="82" xfId="0" applyFont="1" applyBorder="1" applyAlignment="1">
      <alignment horizontal="center" vertical="center" wrapText="1"/>
    </xf>
    <xf numFmtId="0" fontId="114" fillId="0" borderId="87" xfId="0" applyFont="1" applyBorder="1" applyAlignment="1">
      <alignment horizontal="center" vertical="center" wrapText="1"/>
    </xf>
    <xf numFmtId="0" fontId="114" fillId="0" borderId="7" xfId="0" applyFont="1" applyBorder="1" applyAlignment="1">
      <alignment horizontal="center" vertical="center" wrapText="1"/>
    </xf>
    <xf numFmtId="0" fontId="151" fillId="0" borderId="86" xfId="0" applyFont="1" applyBorder="1" applyAlignment="1">
      <alignment horizontal="center" vertical="center"/>
    </xf>
    <xf numFmtId="0" fontId="151" fillId="0" borderId="12" xfId="0" applyFont="1" applyBorder="1" applyAlignment="1">
      <alignment horizontal="center" vertical="center"/>
    </xf>
    <xf numFmtId="0" fontId="111" fillId="0" borderId="84" xfId="0" applyFont="1" applyBorder="1" applyAlignment="1">
      <alignment horizontal="center" vertical="center" wrapText="1"/>
    </xf>
    <xf numFmtId="0" fontId="111" fillId="0" borderId="48" xfId="0" applyFont="1" applyBorder="1" applyAlignment="1">
      <alignment horizontal="center" vertical="center" wrapText="1"/>
    </xf>
    <xf numFmtId="0" fontId="110" fillId="3" borderId="83" xfId="0" applyFont="1" applyFill="1" applyBorder="1" applyAlignment="1">
      <alignment horizontal="center" vertical="center"/>
    </xf>
    <xf numFmtId="0" fontId="110" fillId="3" borderId="86" xfId="0" applyFont="1" applyFill="1" applyBorder="1" applyAlignment="1">
      <alignment horizontal="center" vertical="center"/>
    </xf>
    <xf numFmtId="0" fontId="110" fillId="3" borderId="84" xfId="0" applyFont="1" applyFill="1" applyBorder="1" applyAlignment="1">
      <alignment horizontal="center" vertical="center"/>
    </xf>
    <xf numFmtId="43" fontId="109" fillId="0" borderId="1" xfId="0" applyNumberFormat="1" applyFont="1" applyBorder="1" applyAlignment="1" applyProtection="1">
      <alignment horizontal="center" vertical="center" wrapText="1"/>
      <protection locked="0"/>
    </xf>
    <xf numFmtId="0" fontId="110" fillId="3" borderId="10" xfId="0" applyFont="1" applyFill="1" applyBorder="1" applyAlignment="1">
      <alignment horizontal="center" vertical="center"/>
    </xf>
    <xf numFmtId="17" fontId="0" fillId="0" borderId="86" xfId="0" applyNumberFormat="1" applyFill="1" applyBorder="1" applyAlignment="1">
      <alignment horizontal="center"/>
    </xf>
    <xf numFmtId="17" fontId="0" fillId="0" borderId="84" xfId="0" applyNumberFormat="1" applyFill="1" applyBorder="1" applyAlignment="1">
      <alignment horizontal="center"/>
    </xf>
    <xf numFmtId="0" fontId="156" fillId="3" borderId="10" xfId="0" applyFont="1" applyFill="1" applyBorder="1" applyAlignment="1">
      <alignment horizontal="center" vertical="center" wrapText="1"/>
    </xf>
    <xf numFmtId="0" fontId="156" fillId="3" borderId="12" xfId="0" applyFont="1" applyFill="1" applyBorder="1" applyAlignment="1">
      <alignment horizontal="center" vertical="center" wrapText="1"/>
    </xf>
    <xf numFmtId="0" fontId="156" fillId="3" borderId="50" xfId="0" applyFont="1" applyFill="1" applyBorder="1" applyAlignment="1">
      <alignment horizontal="center" vertical="center" wrapText="1"/>
    </xf>
    <xf numFmtId="0" fontId="156" fillId="3" borderId="86" xfId="0" applyFont="1" applyFill="1" applyBorder="1" applyAlignment="1">
      <alignment horizontal="center" vertical="center" wrapText="1"/>
    </xf>
    <xf numFmtId="2" fontId="157" fillId="3" borderId="86" xfId="0" applyNumberFormat="1" applyFont="1" applyFill="1" applyBorder="1" applyAlignment="1">
      <alignment horizontal="center" vertical="center"/>
    </xf>
    <xf numFmtId="2" fontId="157" fillId="3" borderId="12" xfId="0" applyNumberFormat="1" applyFont="1" applyFill="1" applyBorder="1" applyAlignment="1">
      <alignment horizontal="center" vertical="center"/>
    </xf>
    <xf numFmtId="2" fontId="157" fillId="3" borderId="8" xfId="0" applyNumberFormat="1" applyFont="1" applyFill="1" applyBorder="1" applyAlignment="1">
      <alignment horizontal="center" vertical="center"/>
    </xf>
    <xf numFmtId="0" fontId="110" fillId="3" borderId="10" xfId="0" applyFont="1" applyFill="1" applyBorder="1" applyAlignment="1">
      <alignment horizontal="center"/>
    </xf>
    <xf numFmtId="0" fontId="110" fillId="3" borderId="12" xfId="0" applyFont="1" applyFill="1" applyBorder="1" applyAlignment="1">
      <alignment horizontal="center"/>
    </xf>
    <xf numFmtId="0" fontId="110" fillId="3" borderId="8" xfId="0" applyFont="1" applyFill="1" applyBorder="1" applyAlignment="1">
      <alignment horizontal="center"/>
    </xf>
    <xf numFmtId="0" fontId="111" fillId="0" borderId="10" xfId="0" applyFont="1" applyBorder="1" applyAlignment="1">
      <alignment horizontal="center" vertical="top" wrapText="1"/>
    </xf>
    <xf numFmtId="0" fontId="111" fillId="0" borderId="12" xfId="0" applyFont="1" applyBorder="1" applyAlignment="1">
      <alignment horizontal="center" vertical="top" wrapText="1"/>
    </xf>
    <xf numFmtId="0" fontId="111" fillId="0" borderId="8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" xfId="0" applyBorder="1" applyAlignment="1"/>
    <xf numFmtId="1" fontId="109" fillId="0" borderId="82" xfId="0" applyNumberFormat="1" applyFont="1" applyBorder="1" applyAlignment="1">
      <alignment horizontal="center" vertical="center"/>
    </xf>
    <xf numFmtId="1" fontId="109" fillId="0" borderId="87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113" fillId="0" borderId="12" xfId="0" applyFont="1" applyBorder="1" applyAlignment="1">
      <alignment horizontal="center" vertical="center"/>
    </xf>
    <xf numFmtId="0" fontId="113" fillId="0" borderId="8" xfId="0" applyFont="1" applyBorder="1" applyAlignment="1">
      <alignment horizontal="center" vertical="center"/>
    </xf>
    <xf numFmtId="0" fontId="110" fillId="3" borderId="1" xfId="0" applyFont="1" applyFill="1" applyBorder="1" applyAlignment="1">
      <alignment horizontal="center" vertical="center"/>
    </xf>
    <xf numFmtId="0" fontId="149" fillId="0" borderId="1" xfId="0" applyFont="1" applyBorder="1" applyAlignment="1">
      <alignment vertical="center"/>
    </xf>
    <xf numFmtId="1" fontId="109" fillId="0" borderId="82" xfId="237" applyNumberFormat="1" applyFont="1" applyFill="1" applyBorder="1" applyAlignment="1">
      <alignment horizontal="center" vertical="center"/>
    </xf>
    <xf numFmtId="1" fontId="109" fillId="0" borderId="87" xfId="237" applyNumberFormat="1" applyFont="1" applyFill="1" applyBorder="1" applyAlignment="1">
      <alignment horizontal="center" vertical="center"/>
    </xf>
    <xf numFmtId="0" fontId="109" fillId="0" borderId="1" xfId="0" applyFont="1" applyBorder="1" applyAlignment="1">
      <alignment horizontal="center" vertical="center"/>
    </xf>
    <xf numFmtId="0" fontId="113" fillId="3" borderId="8" xfId="0" applyFont="1" applyFill="1" applyBorder="1" applyAlignment="1">
      <alignment horizontal="center" vertical="center" wrapText="1"/>
    </xf>
    <xf numFmtId="0" fontId="109" fillId="0" borderId="3" xfId="6" applyFont="1" applyBorder="1" applyAlignment="1">
      <alignment horizontal="center" vertical="center" wrapText="1"/>
    </xf>
    <xf numFmtId="0" fontId="109" fillId="0" borderId="1" xfId="6" applyFont="1" applyBorder="1" applyAlignment="1">
      <alignment horizontal="center" vertical="center" wrapText="1"/>
    </xf>
    <xf numFmtId="0" fontId="109" fillId="0" borderId="3" xfId="0" applyFont="1" applyBorder="1" applyAlignment="1">
      <alignment horizontal="center" vertical="center"/>
    </xf>
    <xf numFmtId="0" fontId="109" fillId="0" borderId="2" xfId="6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8" fillId="0" borderId="7" xfId="0" applyFont="1" applyBorder="1" applyAlignment="1">
      <alignment horizontal="center" vertical="center"/>
    </xf>
    <xf numFmtId="0" fontId="109" fillId="0" borderId="11" xfId="6" applyFont="1" applyBorder="1" applyAlignment="1">
      <alignment horizontal="center" vertical="center"/>
    </xf>
    <xf numFmtId="0" fontId="109" fillId="0" borderId="5" xfId="6" applyFont="1" applyBorder="1" applyAlignment="1">
      <alignment horizontal="center" vertical="center"/>
    </xf>
    <xf numFmtId="0" fontId="103" fillId="0" borderId="10" xfId="0" applyFont="1" applyBorder="1" applyAlignment="1">
      <alignment horizontal="center" vertical="center" wrapText="1"/>
    </xf>
    <xf numFmtId="0" fontId="103" fillId="0" borderId="12" xfId="0" applyFont="1" applyBorder="1" applyAlignment="1">
      <alignment horizontal="center" vertical="center" wrapText="1"/>
    </xf>
    <xf numFmtId="0" fontId="103" fillId="0" borderId="8" xfId="0" applyFont="1" applyBorder="1" applyAlignment="1">
      <alignment horizontal="center" vertical="center" wrapText="1"/>
    </xf>
    <xf numFmtId="0" fontId="68" fillId="0" borderId="82" xfId="0" applyFont="1" applyBorder="1" applyAlignment="1">
      <alignment horizontal="center" vertical="center"/>
    </xf>
    <xf numFmtId="0" fontId="68" fillId="0" borderId="87" xfId="0" applyFont="1" applyBorder="1" applyAlignment="1">
      <alignment horizontal="center" vertical="center"/>
    </xf>
    <xf numFmtId="0" fontId="114" fillId="0" borderId="52" xfId="0" applyFont="1" applyBorder="1" applyAlignment="1">
      <alignment horizontal="center" vertical="center" wrapText="1"/>
    </xf>
    <xf numFmtId="0" fontId="114" fillId="0" borderId="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5" fillId="3" borderId="10" xfId="0" applyFont="1" applyFill="1" applyBorder="1" applyAlignment="1">
      <alignment horizontal="center" vertical="center"/>
    </xf>
    <xf numFmtId="0" fontId="115" fillId="3" borderId="12" xfId="0" applyFont="1" applyFill="1" applyBorder="1" applyAlignment="1">
      <alignment horizontal="center" vertical="center"/>
    </xf>
    <xf numFmtId="0" fontId="115" fillId="3" borderId="8" xfId="0" applyFont="1" applyFill="1" applyBorder="1" applyAlignment="1">
      <alignment horizontal="center" vertical="center"/>
    </xf>
    <xf numFmtId="0" fontId="103" fillId="0" borderId="83" xfId="0" applyFont="1" applyBorder="1" applyAlignment="1">
      <alignment horizontal="center" vertical="center" wrapText="1"/>
    </xf>
    <xf numFmtId="0" fontId="103" fillId="0" borderId="86" xfId="0" applyFont="1" applyBorder="1" applyAlignment="1">
      <alignment horizontal="center" vertical="center" wrapText="1"/>
    </xf>
    <xf numFmtId="0" fontId="103" fillId="0" borderId="84" xfId="0" applyFont="1" applyBorder="1" applyAlignment="1">
      <alignment horizontal="center" vertical="center" wrapText="1"/>
    </xf>
    <xf numFmtId="0" fontId="109" fillId="0" borderId="1" xfId="3" applyNumberFormat="1" applyFont="1" applyFill="1" applyBorder="1" applyAlignment="1">
      <alignment horizontal="center" vertical="center"/>
    </xf>
    <xf numFmtId="0" fontId="110" fillId="3" borderId="81" xfId="0" applyFont="1" applyFill="1" applyBorder="1" applyAlignment="1">
      <alignment horizontal="center" vertical="center"/>
    </xf>
    <xf numFmtId="0" fontId="111" fillId="31" borderId="81" xfId="0" applyFont="1" applyFill="1" applyBorder="1" applyAlignment="1">
      <alignment horizontal="center" vertical="center" wrapText="1"/>
    </xf>
    <xf numFmtId="0" fontId="111" fillId="0" borderId="81" xfId="0" applyFont="1" applyBorder="1" applyAlignment="1">
      <alignment horizontal="center" vertical="center" wrapText="1"/>
    </xf>
  </cellXfs>
  <cellStyles count="20994">
    <cellStyle name="_x0005__x001c_" xfId="309"/>
    <cellStyle name="20% — акцент1" xfId="961" builtinId="30" customBuiltin="1"/>
    <cellStyle name="20% - Акцент1 10" xfId="987"/>
    <cellStyle name="20% — акцент1 10" xfId="2536"/>
    <cellStyle name="20% - Акцент1 11" xfId="988"/>
    <cellStyle name="20% — акцент1 11" xfId="3929"/>
    <cellStyle name="20% — акцент1 11 2" xfId="4676"/>
    <cellStyle name="20% — акцент1 11 2 2" xfId="11387"/>
    <cellStyle name="20% — акцент1 11 2 2 2" xfId="18705"/>
    <cellStyle name="20% — акцент1 11 2 3" xfId="13591"/>
    <cellStyle name="20% — акцент1 11 2 4" xfId="15436"/>
    <cellStyle name="20% — акцент1 11 2 5" xfId="17063"/>
    <cellStyle name="20% — акцент1 11 2 6" xfId="9185"/>
    <cellStyle name="20% — акцент1 11 2 7" xfId="7455"/>
    <cellStyle name="20% — акцент1 11 3" xfId="10645"/>
    <cellStyle name="20% — акцент1 11 3 2" xfId="17963"/>
    <cellStyle name="20% — акцент1 11 4" xfId="12849"/>
    <cellStyle name="20% — акцент1 11 5" xfId="14694"/>
    <cellStyle name="20% — акцент1 11 6" xfId="16321"/>
    <cellStyle name="20% — акцент1 11 7" xfId="8443"/>
    <cellStyle name="20% — акцент1 11 8" xfId="6713"/>
    <cellStyle name="20% - Акцент1 12" xfId="989"/>
    <cellStyle name="20% — акцент1 12" xfId="4274"/>
    <cellStyle name="20% — акцент1 12 2" xfId="10988"/>
    <cellStyle name="20% — акцент1 12 2 2" xfId="18306"/>
    <cellStyle name="20% — акцент1 12 3" xfId="13192"/>
    <cellStyle name="20% — акцент1 12 4" xfId="15037"/>
    <cellStyle name="20% — акцент1 12 5" xfId="16664"/>
    <cellStyle name="20% — акцент1 12 6" xfId="8786"/>
    <cellStyle name="20% — акцент1 12 7" xfId="7056"/>
    <cellStyle name="20% - Акцент1 13" xfId="990"/>
    <cellStyle name="20% — акцент1 13" xfId="2256"/>
    <cellStyle name="20% — акцент1 13 2" xfId="17550"/>
    <cellStyle name="20% — акцент1 13 3" xfId="9645"/>
    <cellStyle name="20% - Акцент1 14" xfId="991"/>
    <cellStyle name="20% — акцент1 14" xfId="10594"/>
    <cellStyle name="20% - Акцент1 15" xfId="992"/>
    <cellStyle name="20% — акцент1 15" xfId="10570"/>
    <cellStyle name="20% - Акцент1 16" xfId="993"/>
    <cellStyle name="20% — акцент1 16" xfId="9707"/>
    <cellStyle name="20% - Акцент1 17" xfId="994"/>
    <cellStyle name="20% — акцент1 17" xfId="12165"/>
    <cellStyle name="20% - Акцент1 18" xfId="995"/>
    <cellStyle name="20% — акцент1 18" xfId="12022"/>
    <cellStyle name="20% - Акцент1 19" xfId="996"/>
    <cellStyle name="20% — акцент1 19" xfId="11870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 4" xfId="3799"/>
    <cellStyle name="20% - Акцент1 2 5" xfId="3673"/>
    <cellStyle name="20% - Акцент1 2 6" xfId="2271"/>
    <cellStyle name="20% - Акцент1 2 7" xfId="2214"/>
    <cellStyle name="20% - Акцент1 20" xfId="999"/>
    <cellStyle name="20% — акцент1 20" xfId="12188"/>
    <cellStyle name="20% - Акцент1 21" xfId="1000"/>
    <cellStyle name="20% — акцент1 21" xfId="12204"/>
    <cellStyle name="20% - Акцент1 22" xfId="1001"/>
    <cellStyle name="20% — акцент1 22" xfId="14049"/>
    <cellStyle name="20% - Акцент1 23" xfId="1002"/>
    <cellStyle name="20% — акцент1 23" xfId="15896"/>
    <cellStyle name="20% - Акцент1 24" xfId="1003"/>
    <cellStyle name="20% — акцент1 24" xfId="15991"/>
    <cellStyle name="20% — акцент1 25" xfId="8041"/>
    <cellStyle name="20% — акцент1 26" xfId="5868"/>
    <cellStyle name="20% — акцент1 27" xfId="6206"/>
    <cellStyle name="20% — акцент1 28" xfId="20677"/>
    <cellStyle name="20% - Акцент1 3" xfId="30"/>
    <cellStyle name="20% — акцент1 3" xfId="286"/>
    <cellStyle name="20% - Акцент1 3 10" xfId="3326"/>
    <cellStyle name="20% - Акцент1 3 11" xfId="3318"/>
    <cellStyle name="20% - Акцент1 3 12" xfId="3303"/>
    <cellStyle name="20% - Акцент1 3 13" xfId="3674"/>
    <cellStyle name="20% - Акцент1 3 14" xfId="20948"/>
    <cellStyle name="20% - Акцент1 3 15" xfId="20969"/>
    <cellStyle name="20% - Акцент1 3 2" xfId="1005"/>
    <cellStyle name="20% - Акцент1 3 3" xfId="1004"/>
    <cellStyle name="20% - Акцент1 3 4" xfId="3105"/>
    <cellStyle name="20% - Акцент1 3 5" xfId="3477"/>
    <cellStyle name="20% - Акцент1 3 6" xfId="3311"/>
    <cellStyle name="20% - Акцент1 3 7" xfId="3468"/>
    <cellStyle name="20% - Акцент1 3 8" xfId="3317"/>
    <cellStyle name="20% - Акцент1 3 9" xfId="3458"/>
    <cellStyle name="20% - Акцент1 4" xfId="31"/>
    <cellStyle name="20% — акцент1 4" xfId="2396"/>
    <cellStyle name="20% - Акцент1 4 10" xfId="5885"/>
    <cellStyle name="20% - Акцент1 4 11" xfId="6164"/>
    <cellStyle name="20% - Акцент1 4 12" xfId="20410"/>
    <cellStyle name="20% - Акцент1 4 2" xfId="1007"/>
    <cellStyle name="20% — акцент1 4 2" xfId="3457"/>
    <cellStyle name="20% — акцент1 4 2 10" xfId="20852"/>
    <cellStyle name="20% — акцент1 4 2 2" xfId="4176"/>
    <cellStyle name="20% — акцент1 4 2 2 2" xfId="4923"/>
    <cellStyle name="20% — акцент1 4 2 2 2 2" xfId="11634"/>
    <cellStyle name="20% — акцент1 4 2 2 2 2 2" xfId="18952"/>
    <cellStyle name="20% — акцент1 4 2 2 2 3" xfId="13838"/>
    <cellStyle name="20% — акцент1 4 2 2 2 4" xfId="15683"/>
    <cellStyle name="20% — акцент1 4 2 2 2 5" xfId="17310"/>
    <cellStyle name="20% — акцент1 4 2 2 2 6" xfId="9432"/>
    <cellStyle name="20% — акцент1 4 2 2 2 7" xfId="7702"/>
    <cellStyle name="20% — акцент1 4 2 2 3" xfId="10892"/>
    <cellStyle name="20% — акцент1 4 2 2 3 2" xfId="18210"/>
    <cellStyle name="20% — акцент1 4 2 2 4" xfId="13096"/>
    <cellStyle name="20% — акцент1 4 2 2 5" xfId="14941"/>
    <cellStyle name="20% — акцент1 4 2 2 6" xfId="16568"/>
    <cellStyle name="20% — акцент1 4 2 2 7" xfId="8690"/>
    <cellStyle name="20% — акцент1 4 2 2 8" xfId="6960"/>
    <cellStyle name="20% — акцент1 4 2 3" xfId="4528"/>
    <cellStyle name="20% — акцент1 4 2 3 2" xfId="11239"/>
    <cellStyle name="20% — акцент1 4 2 3 2 2" xfId="18557"/>
    <cellStyle name="20% — акцент1 4 2 3 3" xfId="13443"/>
    <cellStyle name="20% — акцент1 4 2 3 4" xfId="15288"/>
    <cellStyle name="20% — акцент1 4 2 3 5" xfId="16915"/>
    <cellStyle name="20% — акцент1 4 2 3 6" xfId="9037"/>
    <cellStyle name="20% — акцент1 4 2 3 7" xfId="7307"/>
    <cellStyle name="20% — акцент1 4 2 4" xfId="10464"/>
    <cellStyle name="20% — акцент1 4 2 4 2" xfId="17835"/>
    <cellStyle name="20% — акцент1 4 2 5" xfId="12710"/>
    <cellStyle name="20% — акцент1 4 2 6" xfId="14555"/>
    <cellStyle name="20% — акцент1 4 2 7" xfId="16171"/>
    <cellStyle name="20% — акцент1 4 2 8" xfId="8295"/>
    <cellStyle name="20% — акцент1 4 2 9" xfId="6540"/>
    <cellStyle name="20% - Акцент1 4 3" xfId="1006"/>
    <cellStyle name="20% - Акцент1 4 4" xfId="3319"/>
    <cellStyle name="20% - Акцент1 4 5" xfId="3423"/>
    <cellStyle name="20% - Акцент1 4 6" xfId="3138"/>
    <cellStyle name="20% - Акцент1 4 7" xfId="3607"/>
    <cellStyle name="20% - Акцент1 4 8" xfId="3631"/>
    <cellStyle name="20% - Акцент1 4 9" xfId="3661"/>
    <cellStyle name="20% - Акцент1 5" xfId="1008"/>
    <cellStyle name="20% — акцент1 5" xfId="2417"/>
    <cellStyle name="20% — акцент1 5 2" xfId="3571"/>
    <cellStyle name="20% — акцент1 5 2 10" xfId="20904"/>
    <cellStyle name="20% — акцент1 5 2 2" xfId="4227"/>
    <cellStyle name="20% — акцент1 5 2 2 2" xfId="4974"/>
    <cellStyle name="20% — акцент1 5 2 2 2 2" xfId="11685"/>
    <cellStyle name="20% — акцент1 5 2 2 2 2 2" xfId="19003"/>
    <cellStyle name="20% — акцент1 5 2 2 2 3" xfId="13889"/>
    <cellStyle name="20% — акцент1 5 2 2 2 4" xfId="15734"/>
    <cellStyle name="20% — акцент1 5 2 2 2 5" xfId="17361"/>
    <cellStyle name="20% — акцент1 5 2 2 2 6" xfId="9483"/>
    <cellStyle name="20% — акцент1 5 2 2 2 7" xfId="7753"/>
    <cellStyle name="20% — акцент1 5 2 2 3" xfId="10943"/>
    <cellStyle name="20% — акцент1 5 2 2 3 2" xfId="18261"/>
    <cellStyle name="20% — акцент1 5 2 2 4" xfId="13147"/>
    <cellStyle name="20% — акцент1 5 2 2 5" xfId="14992"/>
    <cellStyle name="20% — акцент1 5 2 2 6" xfId="16619"/>
    <cellStyle name="20% — акцент1 5 2 2 7" xfId="8741"/>
    <cellStyle name="20% — акцент1 5 2 2 8" xfId="7011"/>
    <cellStyle name="20% — акцент1 5 2 3" xfId="4579"/>
    <cellStyle name="20% — акцент1 5 2 3 2" xfId="11290"/>
    <cellStyle name="20% — акцент1 5 2 3 2 2" xfId="18608"/>
    <cellStyle name="20% — акцент1 5 2 3 3" xfId="13494"/>
    <cellStyle name="20% — акцент1 5 2 3 4" xfId="15339"/>
    <cellStyle name="20% — акцент1 5 2 3 5" xfId="16966"/>
    <cellStyle name="20% — акцент1 5 2 3 6" xfId="9088"/>
    <cellStyle name="20% — акцент1 5 2 3 7" xfId="7358"/>
    <cellStyle name="20% — акцент1 5 2 4" xfId="10522"/>
    <cellStyle name="20% — акцент1 5 2 4 2" xfId="17886"/>
    <cellStyle name="20% — акцент1 5 2 5" xfId="12761"/>
    <cellStyle name="20% — акцент1 5 2 6" xfId="14606"/>
    <cellStyle name="20% — акцент1 5 2 7" xfId="16222"/>
    <cellStyle name="20% — акцент1 5 2 8" xfId="8346"/>
    <cellStyle name="20% — акцент1 5 2 9" xfId="6593"/>
    <cellStyle name="20% - Акцент1 6" xfId="1009"/>
    <cellStyle name="20% — акцент1 6" xfId="2331"/>
    <cellStyle name="20% — акцент1 6 2" xfId="3425"/>
    <cellStyle name="20% — акцент1 6 2 10" xfId="20840"/>
    <cellStyle name="20% — акцент1 6 2 2" xfId="4164"/>
    <cellStyle name="20% — акцент1 6 2 2 2" xfId="4911"/>
    <cellStyle name="20% — акцент1 6 2 2 2 2" xfId="11622"/>
    <cellStyle name="20% — акцент1 6 2 2 2 2 2" xfId="18940"/>
    <cellStyle name="20% — акцент1 6 2 2 2 3" xfId="13826"/>
    <cellStyle name="20% — акцент1 6 2 2 2 4" xfId="15671"/>
    <cellStyle name="20% — акцент1 6 2 2 2 5" xfId="17298"/>
    <cellStyle name="20% — акцент1 6 2 2 2 6" xfId="9420"/>
    <cellStyle name="20% — акцент1 6 2 2 2 7" xfId="7690"/>
    <cellStyle name="20% — акцент1 6 2 2 3" xfId="10880"/>
    <cellStyle name="20% — акцент1 6 2 2 3 2" xfId="18198"/>
    <cellStyle name="20% — акцент1 6 2 2 4" xfId="13084"/>
    <cellStyle name="20% — акцент1 6 2 2 5" xfId="14929"/>
    <cellStyle name="20% — акцент1 6 2 2 6" xfId="16556"/>
    <cellStyle name="20% — акцент1 6 2 2 7" xfId="8678"/>
    <cellStyle name="20% — акцент1 6 2 2 8" xfId="6948"/>
    <cellStyle name="20% — акцент1 6 2 3" xfId="4516"/>
    <cellStyle name="20% — акцент1 6 2 3 2" xfId="11227"/>
    <cellStyle name="20% — акцент1 6 2 3 2 2" xfId="18545"/>
    <cellStyle name="20% — акцент1 6 2 3 3" xfId="13431"/>
    <cellStyle name="20% — акцент1 6 2 3 4" xfId="15276"/>
    <cellStyle name="20% — акцент1 6 2 3 5" xfId="16903"/>
    <cellStyle name="20% — акцент1 6 2 3 6" xfId="9025"/>
    <cellStyle name="20% — акцент1 6 2 3 7" xfId="7295"/>
    <cellStyle name="20% — акцент1 6 2 4" xfId="10449"/>
    <cellStyle name="20% — акцент1 6 2 4 2" xfId="17823"/>
    <cellStyle name="20% — акцент1 6 2 5" xfId="12698"/>
    <cellStyle name="20% — акцент1 6 2 6" xfId="14543"/>
    <cellStyle name="20% — акцент1 6 2 7" xfId="16159"/>
    <cellStyle name="20% — акцент1 6 2 8" xfId="8283"/>
    <cellStyle name="20% — акцент1 6 2 9" xfId="6528"/>
    <cellStyle name="20% - Акцент1 7" xfId="1010"/>
    <cellStyle name="20% — акцент1 7" xfId="2354"/>
    <cellStyle name="20% - Акцент1 8" xfId="1011"/>
    <cellStyle name="20% — акцент1 8" xfId="2349"/>
    <cellStyle name="20% - Акцент1 9" xfId="1012"/>
    <cellStyle name="20% — акцент1 9" xfId="2515"/>
    <cellStyle name="20% — акцент2" xfId="965" builtinId="34" customBuiltin="1"/>
    <cellStyle name="20% - Акцент2 10" xfId="1014"/>
    <cellStyle name="20% — акцент2 10" xfId="2534"/>
    <cellStyle name="20% — акцент2 10 2" xfId="4271"/>
    <cellStyle name="20% — акцент2 10 3" xfId="3848"/>
    <cellStyle name="20% — акцент2 10 3 2" xfId="4627"/>
    <cellStyle name="20% — акцент2 10 3 2 2" xfId="11338"/>
    <cellStyle name="20% — акцент2 10 3 2 2 2" xfId="18656"/>
    <cellStyle name="20% — акцент2 10 3 2 3" xfId="13542"/>
    <cellStyle name="20% — акцент2 10 3 2 4" xfId="15387"/>
    <cellStyle name="20% — акцент2 10 3 2 5" xfId="17014"/>
    <cellStyle name="20% — акцент2 10 3 2 6" xfId="9136"/>
    <cellStyle name="20% — акцент2 10 3 2 7" xfId="7406"/>
    <cellStyle name="20% — акцент2 10 3 3" xfId="10602"/>
    <cellStyle name="20% — акцент2 10 3 3 2" xfId="17933"/>
    <cellStyle name="20% — акцент2 10 3 4" xfId="12812"/>
    <cellStyle name="20% — акцент2 10 3 5" xfId="14657"/>
    <cellStyle name="20% — акцент2 10 3 6" xfId="16271"/>
    <cellStyle name="20% — акцент2 10 3 7" xfId="8394"/>
    <cellStyle name="20% — акцент2 10 3 8" xfId="6651"/>
    <cellStyle name="20% - Акцент2 11" xfId="1015"/>
    <cellStyle name="20% — акцент2 11" xfId="3856"/>
    <cellStyle name="20% — акцент2 11 2" xfId="4633"/>
    <cellStyle name="20% — акцент2 11 2 2" xfId="11344"/>
    <cellStyle name="20% — акцент2 11 2 2 2" xfId="18662"/>
    <cellStyle name="20% — акцент2 11 2 3" xfId="13548"/>
    <cellStyle name="20% — акцент2 11 2 4" xfId="15393"/>
    <cellStyle name="20% — акцент2 11 2 5" xfId="17020"/>
    <cellStyle name="20% — акцент2 11 2 6" xfId="9142"/>
    <cellStyle name="20% — акцент2 11 2 7" xfId="7412"/>
    <cellStyle name="20% — акцент2 11 3" xfId="10608"/>
    <cellStyle name="20% — акцент2 11 3 2" xfId="17939"/>
    <cellStyle name="20% — акцент2 11 4" xfId="12818"/>
    <cellStyle name="20% — акцент2 11 5" xfId="14663"/>
    <cellStyle name="20% — акцент2 11 6" xfId="16277"/>
    <cellStyle name="20% — акцент2 11 7" xfId="8400"/>
    <cellStyle name="20% — акцент2 11 8" xfId="6657"/>
    <cellStyle name="20% - Акцент2 12" xfId="1016"/>
    <cellStyle name="20% — акцент2 12" xfId="3931"/>
    <cellStyle name="20% — акцент2 12 2" xfId="4678"/>
    <cellStyle name="20% — акцент2 12 2 2" xfId="11389"/>
    <cellStyle name="20% — акцент2 12 2 2 2" xfId="18707"/>
    <cellStyle name="20% — акцент2 12 2 3" xfId="13593"/>
    <cellStyle name="20% — акцент2 12 2 4" xfId="15438"/>
    <cellStyle name="20% — акцент2 12 2 5" xfId="17065"/>
    <cellStyle name="20% — акцент2 12 2 6" xfId="9187"/>
    <cellStyle name="20% — акцент2 12 2 7" xfId="7457"/>
    <cellStyle name="20% — акцент2 12 3" xfId="10647"/>
    <cellStyle name="20% — акцент2 12 3 2" xfId="17965"/>
    <cellStyle name="20% — акцент2 12 4" xfId="12851"/>
    <cellStyle name="20% — акцент2 12 5" xfId="14696"/>
    <cellStyle name="20% — акцент2 12 6" xfId="16323"/>
    <cellStyle name="20% — акцент2 12 7" xfId="8445"/>
    <cellStyle name="20% — акцент2 12 8" xfId="6715"/>
    <cellStyle name="20% - Акцент2 13" xfId="1017"/>
    <cellStyle name="20% — акцент2 13" xfId="3007"/>
    <cellStyle name="20% — акцент2 13 2" xfId="9908"/>
    <cellStyle name="20% — акцент2 13 2 2" xfId="17605"/>
    <cellStyle name="20% — акцент2 13 3" xfId="12402"/>
    <cellStyle name="20% — акцент2 13 4" xfId="14247"/>
    <cellStyle name="20% — акцент2 13 5" xfId="15920"/>
    <cellStyle name="20% — акцент2 13 6" xfId="8052"/>
    <cellStyle name="20% — акцент2 13 7" xfId="5882"/>
    <cellStyle name="20% - Акцент2 14" xfId="1018"/>
    <cellStyle name="20% — акцент2 14" xfId="4276"/>
    <cellStyle name="20% — акцент2 14 2" xfId="10990"/>
    <cellStyle name="20% — акцент2 14 2 2" xfId="18308"/>
    <cellStyle name="20% — акцент2 14 3" xfId="13194"/>
    <cellStyle name="20% — акцент2 14 4" xfId="15039"/>
    <cellStyle name="20% — акцент2 14 5" xfId="16666"/>
    <cellStyle name="20% — акцент2 14 6" xfId="8788"/>
    <cellStyle name="20% — акцент2 14 7" xfId="7058"/>
    <cellStyle name="20% - Акцент2 15" xfId="1019"/>
    <cellStyle name="20% — акцент2 15" xfId="7858"/>
    <cellStyle name="20% — акцент2 15 2" xfId="19108"/>
    <cellStyle name="20% — акцент2 15 3" xfId="17466"/>
    <cellStyle name="20% - Акцент2 16" xfId="1020"/>
    <cellStyle name="20% — акцент2 16" xfId="7976"/>
    <cellStyle name="20% - Акцент2 17" xfId="1021"/>
    <cellStyle name="20% — акцент2 17" xfId="5855"/>
    <cellStyle name="20% - Акцент2 18" xfId="1022"/>
    <cellStyle name="20% — акцент2 18" xfId="6210"/>
    <cellStyle name="20% - Акцент2 19" xfId="1023"/>
    <cellStyle name="20% — акцент2 19" xfId="20679"/>
    <cellStyle name="20% - Акцент2 2" xfId="32"/>
    <cellStyle name="20% — акцент2 2" xfId="262"/>
    <cellStyle name="20% — акцент2 2 10" xfId="3001"/>
    <cellStyle name="20% — акцент2 2 10 2" xfId="12396"/>
    <cellStyle name="20% — акцент2 2 10 3" xfId="14241"/>
    <cellStyle name="20% — акцент2 2 10 4" xfId="17529"/>
    <cellStyle name="20% — акцент2 2 10 5" xfId="9902"/>
    <cellStyle name="20% — акцент2 2 10 6" xfId="7920"/>
    <cellStyle name="20% — акцент2 2 11" xfId="9677"/>
    <cellStyle name="20% — акцент2 2 11 2" xfId="17551"/>
    <cellStyle name="20% — акцент2 2 12" xfId="15913"/>
    <cellStyle name="20% — акцент2 2 13" xfId="8036"/>
    <cellStyle name="20% — акцент2 2 14" xfId="5863"/>
    <cellStyle name="20% - Акцент2 2 2" xfId="33"/>
    <cellStyle name="20% — акцент2 2 2" xfId="3846"/>
    <cellStyle name="20% - Акцент2 2 2 2" xfId="1024"/>
    <cellStyle name="20% - Акцент2 2 3" xfId="1025"/>
    <cellStyle name="20% — акцент2 2 3" xfId="3922"/>
    <cellStyle name="20% - Акцент2 2 4" xfId="3800"/>
    <cellStyle name="20% — акцент2 2 4" xfId="3923"/>
    <cellStyle name="20% - Акцент2 2 5" xfId="3675"/>
    <cellStyle name="20% — акцент2 2 5" xfId="3127"/>
    <cellStyle name="20% — акцент2 2 5 2" xfId="4353"/>
    <cellStyle name="20% — акцент2 2 5 2 2" xfId="11064"/>
    <cellStyle name="20% — акцент2 2 5 2 2 2" xfId="18382"/>
    <cellStyle name="20% — акцент2 2 5 2 3" xfId="13268"/>
    <cellStyle name="20% — акцент2 2 5 2 4" xfId="15113"/>
    <cellStyle name="20% — акцент2 2 5 2 5" xfId="16740"/>
    <cellStyle name="20% — акцент2 2 5 2 6" xfId="8862"/>
    <cellStyle name="20% — акцент2 2 5 2 7" xfId="7132"/>
    <cellStyle name="20% — акцент2 2 5 3" xfId="10190"/>
    <cellStyle name="20% — акцент2 2 5 3 2" xfId="17669"/>
    <cellStyle name="20% — акцент2 2 5 4" xfId="12544"/>
    <cellStyle name="20% — акцент2 2 5 5" xfId="14389"/>
    <cellStyle name="20% — акцент2 2 5 6" xfId="15995"/>
    <cellStyle name="20% — акцент2 2 5 7" xfId="8120"/>
    <cellStyle name="20% — акцент2 2 5 8" xfId="6239"/>
    <cellStyle name="20% - Акцент2 2 6" xfId="2272"/>
    <cellStyle name="20% — акцент2 2 6" xfId="3851"/>
    <cellStyle name="20% — акцент2 2 6 2" xfId="4629"/>
    <cellStyle name="20% — акцент2 2 6 2 2" xfId="11340"/>
    <cellStyle name="20% — акцент2 2 6 2 2 2" xfId="18658"/>
    <cellStyle name="20% — акцент2 2 6 2 3" xfId="13544"/>
    <cellStyle name="20% — акцент2 2 6 2 4" xfId="15389"/>
    <cellStyle name="20% — акцент2 2 6 2 5" xfId="17016"/>
    <cellStyle name="20% — акцент2 2 6 2 6" xfId="9138"/>
    <cellStyle name="20% — акцент2 2 6 2 7" xfId="7408"/>
    <cellStyle name="20% — акцент2 2 6 3" xfId="10604"/>
    <cellStyle name="20% — акцент2 2 6 3 2" xfId="17935"/>
    <cellStyle name="20% — акцент2 2 6 4" xfId="12814"/>
    <cellStyle name="20% — акцент2 2 6 5" xfId="14659"/>
    <cellStyle name="20% — акцент2 2 6 6" xfId="16273"/>
    <cellStyle name="20% — акцент2 2 6 7" xfId="8396"/>
    <cellStyle name="20% — акцент2 2 6 8" xfId="6653"/>
    <cellStyle name="20% - Акцент2 2 7" xfId="2215"/>
    <cellStyle name="20% — акцент2 2 7" xfId="3016"/>
    <cellStyle name="20% — акцент2 2 8" xfId="4285"/>
    <cellStyle name="20% — акцент2 2 9" xfId="5029"/>
    <cellStyle name="20% - Акцент2 20" xfId="1026"/>
    <cellStyle name="20% - Акцент2 21" xfId="1027"/>
    <cellStyle name="20% - Акцент2 22" xfId="1028"/>
    <cellStyle name="20% - Акцент2 23" xfId="1029"/>
    <cellStyle name="20% - Акцент2 24" xfId="1030"/>
    <cellStyle name="20% - Акцент2 3" xfId="34"/>
    <cellStyle name="20% — акцент2 3" xfId="293"/>
    <cellStyle name="20% - Акцент2 3 10" xfId="3329"/>
    <cellStyle name="20% — акцент2 3 10" xfId="9808"/>
    <cellStyle name="20% - Акцент2 3 11" xfId="3469"/>
    <cellStyle name="20% — акцент2 3 11" xfId="10107"/>
    <cellStyle name="20% - Акцент2 3 12" xfId="3596"/>
    <cellStyle name="20% — акцент2 3 12" xfId="12092"/>
    <cellStyle name="20% - Акцент2 3 13" xfId="3676"/>
    <cellStyle name="20% — акцент2 3 13" xfId="9986"/>
    <cellStyle name="20% - Акцент2 3 14" xfId="20947"/>
    <cellStyle name="20% — акцент2 3 14" xfId="9976"/>
    <cellStyle name="20% - Акцент2 3 15" xfId="20970"/>
    <cellStyle name="20% — акцент2 3 15" xfId="11898"/>
    <cellStyle name="20% — акцент2 3 16" xfId="12025"/>
    <cellStyle name="20% — акцент2 3 17" xfId="12228"/>
    <cellStyle name="20% — акцент2 3 18" xfId="14073"/>
    <cellStyle name="20% — акцент2 3 19" xfId="15917"/>
    <cellStyle name="20% - Акцент2 3 2" xfId="1032"/>
    <cellStyle name="20% — акцент2 3 2" xfId="3847"/>
    <cellStyle name="20% — акцент2 3 20" xfId="16318"/>
    <cellStyle name="20% — акцент2 3 21" xfId="8040"/>
    <cellStyle name="20% — акцент2 3 22" xfId="5867"/>
    <cellStyle name="20% — акцент2 3 23" xfId="6208"/>
    <cellStyle name="20% - Акцент2 3 3" xfId="1031"/>
    <cellStyle name="20% — акцент2 3 3" xfId="3125"/>
    <cellStyle name="20% — акцент2 3 3 2" xfId="4352"/>
    <cellStyle name="20% — акцент2 3 3 2 2" xfId="11063"/>
    <cellStyle name="20% — акцент2 3 3 2 2 2" xfId="18381"/>
    <cellStyle name="20% — акцент2 3 3 2 3" xfId="13267"/>
    <cellStyle name="20% — акцент2 3 3 2 4" xfId="15112"/>
    <cellStyle name="20% — акцент2 3 3 2 5" xfId="16739"/>
    <cellStyle name="20% — акцент2 3 3 2 6" xfId="8861"/>
    <cellStyle name="20% — акцент2 3 3 2 7" xfId="7131"/>
    <cellStyle name="20% — акцент2 3 3 3" xfId="10189"/>
    <cellStyle name="20% — акцент2 3 3 3 2" xfId="17668"/>
    <cellStyle name="20% — акцент2 3 3 4" xfId="12543"/>
    <cellStyle name="20% — акцент2 3 3 5" xfId="14388"/>
    <cellStyle name="20% — акцент2 3 3 6" xfId="15994"/>
    <cellStyle name="20% — акцент2 3 3 7" xfId="8119"/>
    <cellStyle name="20% — акцент2 3 3 8" xfId="6238"/>
    <cellStyle name="20% - Акцент2 3 4" xfId="3106"/>
    <cellStyle name="20% — акцент2 3 4" xfId="3855"/>
    <cellStyle name="20% — акцент2 3 4 2" xfId="4632"/>
    <cellStyle name="20% — акцент2 3 4 2 2" xfId="11343"/>
    <cellStyle name="20% — акцент2 3 4 2 2 2" xfId="18661"/>
    <cellStyle name="20% — акцент2 3 4 2 3" xfId="13547"/>
    <cellStyle name="20% — акцент2 3 4 2 4" xfId="15392"/>
    <cellStyle name="20% — акцент2 3 4 2 5" xfId="17019"/>
    <cellStyle name="20% — акцент2 3 4 2 6" xfId="9141"/>
    <cellStyle name="20% — акцент2 3 4 2 7" xfId="7411"/>
    <cellStyle name="20% — акцент2 3 4 3" xfId="10607"/>
    <cellStyle name="20% — акцент2 3 4 3 2" xfId="17938"/>
    <cellStyle name="20% — акцент2 3 4 4" xfId="12817"/>
    <cellStyle name="20% — акцент2 3 4 5" xfId="14662"/>
    <cellStyle name="20% — акцент2 3 4 6" xfId="16276"/>
    <cellStyle name="20% — акцент2 3 4 7" xfId="8399"/>
    <cellStyle name="20% — акцент2 3 4 8" xfId="6656"/>
    <cellStyle name="20% - Акцент2 3 5" xfId="3473"/>
    <cellStyle name="20% — акцент2 3 5" xfId="3017"/>
    <cellStyle name="20% - Акцент2 3 6" xfId="3313"/>
    <cellStyle name="20% — акцент2 3 6" xfId="4286"/>
    <cellStyle name="20% - Акцент2 3 7" xfId="3466"/>
    <cellStyle name="20% — акцент2 3 7" xfId="5030"/>
    <cellStyle name="20% - Акцент2 3 8" xfId="3320"/>
    <cellStyle name="20% — акцент2 3 8" xfId="3004"/>
    <cellStyle name="20% — акцент2 3 8 2" xfId="12399"/>
    <cellStyle name="20% — акцент2 3 8 3" xfId="14244"/>
    <cellStyle name="20% — акцент2 3 8 4" xfId="17532"/>
    <cellStyle name="20% — акцент2 3 8 5" xfId="9905"/>
    <cellStyle name="20% — акцент2 3 8 6" xfId="7921"/>
    <cellStyle name="20% - Акцент2 3 9" xfId="3448"/>
    <cellStyle name="20% — акцент2 3 9" xfId="9681"/>
    <cellStyle name="20% — акцент2 3 9 2" xfId="17535"/>
    <cellStyle name="20% - Акцент2 4" xfId="35"/>
    <cellStyle name="20% — акцент2 4" xfId="1013"/>
    <cellStyle name="20% - Акцент2 4 10" xfId="3330"/>
    <cellStyle name="20% — акцент2 4 10" xfId="3853"/>
    <cellStyle name="20% — акцент2 4 10 2" xfId="4630"/>
    <cellStyle name="20% — акцент2 4 10 2 2" xfId="11341"/>
    <cellStyle name="20% — акцент2 4 10 2 2 2" xfId="18659"/>
    <cellStyle name="20% — акцент2 4 10 2 3" xfId="13545"/>
    <cellStyle name="20% — акцент2 4 10 2 4" xfId="15390"/>
    <cellStyle name="20% — акцент2 4 10 2 5" xfId="17017"/>
    <cellStyle name="20% — акцент2 4 10 2 6" xfId="9139"/>
    <cellStyle name="20% — акцент2 4 10 2 7" xfId="7409"/>
    <cellStyle name="20% — акцент2 4 10 3" xfId="10605"/>
    <cellStyle name="20% — акцент2 4 10 3 2" xfId="17936"/>
    <cellStyle name="20% — акцент2 4 10 4" xfId="12815"/>
    <cellStyle name="20% — акцент2 4 10 5" xfId="14660"/>
    <cellStyle name="20% — акцент2 4 10 6" xfId="16274"/>
    <cellStyle name="20% — акцент2 4 10 7" xfId="8397"/>
    <cellStyle name="20% — акцент2 4 10 8" xfId="6654"/>
    <cellStyle name="20% - Акцент2 4 11" xfId="3372"/>
    <cellStyle name="20% — акцент2 4 11" xfId="3019"/>
    <cellStyle name="20% - Акцент2 4 12" xfId="3590"/>
    <cellStyle name="20% — акцент2 4 12" xfId="4287"/>
    <cellStyle name="20% - Акцент2 4 13" xfId="3139"/>
    <cellStyle name="20% — акцент2 4 13" xfId="5042"/>
    <cellStyle name="20% - Акцент2 4 14" xfId="3608"/>
    <cellStyle name="20% — акцент2 4 14" xfId="2997"/>
    <cellStyle name="20% — акцент2 4 14 2" xfId="12393"/>
    <cellStyle name="20% — акцент2 4 14 3" xfId="14238"/>
    <cellStyle name="20% — акцент2 4 14 4" xfId="17558"/>
    <cellStyle name="20% — акцент2 4 14 5" xfId="9899"/>
    <cellStyle name="20% — акцент2 4 14 6" xfId="7932"/>
    <cellStyle name="20% - Акцент2 4 15" xfId="3632"/>
    <cellStyle name="20% — акцент2 4 15" xfId="2381"/>
    <cellStyle name="20% — акцент2 4 15 2" xfId="17553"/>
    <cellStyle name="20% - Акцент2 4 16" xfId="3649"/>
    <cellStyle name="20% — акцент2 4 16" xfId="10346"/>
    <cellStyle name="20% - Акцент2 4 17" xfId="3018"/>
    <cellStyle name="20% — акцент2 4 17" xfId="10414"/>
    <cellStyle name="20% - Акцент2 4 18" xfId="5886"/>
    <cellStyle name="20% — акцент2 4 18" xfId="12080"/>
    <cellStyle name="20% - Акцент2 4 19" xfId="6163"/>
    <cellStyle name="20% — акцент2 4 19" xfId="10301"/>
    <cellStyle name="20% - Акцент2 4 2" xfId="1034"/>
    <cellStyle name="20% — акцент2 4 2" xfId="3508"/>
    <cellStyle name="20% — акцент2 4 2 10" xfId="6559"/>
    <cellStyle name="20% — акцент2 4 2 11" xfId="20870"/>
    <cellStyle name="20% — акцент2 4 2 2" xfId="3852"/>
    <cellStyle name="20% — акцент2 4 2 3" xfId="4194"/>
    <cellStyle name="20% — акцент2 4 2 3 2" xfId="4941"/>
    <cellStyle name="20% — акцент2 4 2 3 2 2" xfId="11652"/>
    <cellStyle name="20% — акцент2 4 2 3 2 2 2" xfId="18970"/>
    <cellStyle name="20% — акцент2 4 2 3 2 3" xfId="13856"/>
    <cellStyle name="20% — акцент2 4 2 3 2 4" xfId="15701"/>
    <cellStyle name="20% — акцент2 4 2 3 2 5" xfId="17328"/>
    <cellStyle name="20% — акцент2 4 2 3 2 6" xfId="9450"/>
    <cellStyle name="20% — акцент2 4 2 3 2 7" xfId="7720"/>
    <cellStyle name="20% — акцент2 4 2 3 3" xfId="10910"/>
    <cellStyle name="20% — акцент2 4 2 3 3 2" xfId="18228"/>
    <cellStyle name="20% — акцент2 4 2 3 4" xfId="13114"/>
    <cellStyle name="20% — акцент2 4 2 3 5" xfId="14959"/>
    <cellStyle name="20% — акцент2 4 2 3 6" xfId="16586"/>
    <cellStyle name="20% — акцент2 4 2 3 7" xfId="8708"/>
    <cellStyle name="20% — акцент2 4 2 3 8" xfId="6978"/>
    <cellStyle name="20% — акцент2 4 2 4" xfId="4546"/>
    <cellStyle name="20% — акцент2 4 2 4 2" xfId="11257"/>
    <cellStyle name="20% — акцент2 4 2 4 2 2" xfId="18575"/>
    <cellStyle name="20% — акцент2 4 2 4 3" xfId="13461"/>
    <cellStyle name="20% — акцент2 4 2 4 4" xfId="15306"/>
    <cellStyle name="20% — акцент2 4 2 4 5" xfId="16933"/>
    <cellStyle name="20% — акцент2 4 2 4 6" xfId="9055"/>
    <cellStyle name="20% — акцент2 4 2 4 7" xfId="7325"/>
    <cellStyle name="20% — акцент2 4 2 5" xfId="10486"/>
    <cellStyle name="20% — акцент2 4 2 5 2" xfId="17853"/>
    <cellStyle name="20% — акцент2 4 2 6" xfId="12728"/>
    <cellStyle name="20% — акцент2 4 2 7" xfId="14573"/>
    <cellStyle name="20% — акцент2 4 2 8" xfId="16189"/>
    <cellStyle name="20% — акцент2 4 2 9" xfId="8313"/>
    <cellStyle name="20% - Акцент2 4 20" xfId="20411"/>
    <cellStyle name="20% — акцент2 4 20" xfId="11924"/>
    <cellStyle name="20% — акцент2 4 21" xfId="9798"/>
    <cellStyle name="20% — акцент2 4 22" xfId="10468"/>
    <cellStyle name="20% — акцент2 4 23" xfId="12254"/>
    <cellStyle name="20% — акцент2 4 24" xfId="14099"/>
    <cellStyle name="20% — акцент2 4 25" xfId="15909"/>
    <cellStyle name="20% — акцент2 4 26" xfId="16001"/>
    <cellStyle name="20% — акцент2 4 27" xfId="8032"/>
    <cellStyle name="20% — акцент2 4 28" xfId="5859"/>
    <cellStyle name="20% — акцент2 4 29" xfId="6209"/>
    <cellStyle name="20% - Акцент2 4 3" xfId="1033"/>
    <cellStyle name="20% — акцент2 4 3" xfId="3290"/>
    <cellStyle name="20% — акцент2 4 3 10" xfId="20780"/>
    <cellStyle name="20% — акцент2 4 3 2" xfId="4103"/>
    <cellStyle name="20% — акцент2 4 3 2 2" xfId="4850"/>
    <cellStyle name="20% — акцент2 4 3 2 2 2" xfId="11561"/>
    <cellStyle name="20% — акцент2 4 3 2 2 2 2" xfId="18879"/>
    <cellStyle name="20% — акцент2 4 3 2 2 3" xfId="13765"/>
    <cellStyle name="20% — акцент2 4 3 2 2 4" xfId="15610"/>
    <cellStyle name="20% — акцент2 4 3 2 2 5" xfId="17237"/>
    <cellStyle name="20% — акцент2 4 3 2 2 6" xfId="9359"/>
    <cellStyle name="20% — акцент2 4 3 2 2 7" xfId="7629"/>
    <cellStyle name="20% — акцент2 4 3 2 3" xfId="10819"/>
    <cellStyle name="20% — акцент2 4 3 2 3 2" xfId="18137"/>
    <cellStyle name="20% — акцент2 4 3 2 4" xfId="13023"/>
    <cellStyle name="20% — акцент2 4 3 2 5" xfId="14868"/>
    <cellStyle name="20% — акцент2 4 3 2 6" xfId="16495"/>
    <cellStyle name="20% — акцент2 4 3 2 7" xfId="8617"/>
    <cellStyle name="20% — акцент2 4 3 2 8" xfId="6887"/>
    <cellStyle name="20% — акцент2 4 3 3" xfId="4455"/>
    <cellStyle name="20% — акцент2 4 3 3 2" xfId="11166"/>
    <cellStyle name="20% — акцент2 4 3 3 2 2" xfId="18484"/>
    <cellStyle name="20% — акцент2 4 3 3 3" xfId="13370"/>
    <cellStyle name="20% — акцент2 4 3 3 4" xfId="15215"/>
    <cellStyle name="20% — акцент2 4 3 3 5" xfId="16842"/>
    <cellStyle name="20% — акцент2 4 3 3 6" xfId="8964"/>
    <cellStyle name="20% — акцент2 4 3 3 7" xfId="7234"/>
    <cellStyle name="20% — акцент2 4 3 4" xfId="10383"/>
    <cellStyle name="20% — акцент2 4 3 4 2" xfId="17767"/>
    <cellStyle name="20% — акцент2 4 3 5" xfId="12642"/>
    <cellStyle name="20% — акцент2 4 3 6" xfId="14487"/>
    <cellStyle name="20% — акцент2 4 3 7" xfId="16098"/>
    <cellStyle name="20% — акцент2 4 3 8" xfId="8222"/>
    <cellStyle name="20% — акцент2 4 3 9" xfId="6466"/>
    <cellStyle name="20% — акцент2 4 30" xfId="20412"/>
    <cellStyle name="20% - Акцент2 4 4" xfId="3295"/>
    <cellStyle name="20% — акцент2 4 4" xfId="3460"/>
    <cellStyle name="20% — акцент2 4 4 10" xfId="20853"/>
    <cellStyle name="20% — акцент2 4 4 2" xfId="4177"/>
    <cellStyle name="20% — акцент2 4 4 2 2" xfId="4924"/>
    <cellStyle name="20% — акцент2 4 4 2 2 2" xfId="11635"/>
    <cellStyle name="20% — акцент2 4 4 2 2 2 2" xfId="18953"/>
    <cellStyle name="20% — акцент2 4 4 2 2 3" xfId="13839"/>
    <cellStyle name="20% — акцент2 4 4 2 2 4" xfId="15684"/>
    <cellStyle name="20% — акцент2 4 4 2 2 5" xfId="17311"/>
    <cellStyle name="20% — акцент2 4 4 2 2 6" xfId="9433"/>
    <cellStyle name="20% — акцент2 4 4 2 2 7" xfId="7703"/>
    <cellStyle name="20% — акцент2 4 4 2 3" xfId="10893"/>
    <cellStyle name="20% — акцент2 4 4 2 3 2" xfId="18211"/>
    <cellStyle name="20% — акцент2 4 4 2 4" xfId="13097"/>
    <cellStyle name="20% — акцент2 4 4 2 5" xfId="14942"/>
    <cellStyle name="20% — акцент2 4 4 2 6" xfId="16569"/>
    <cellStyle name="20% — акцент2 4 4 2 7" xfId="8691"/>
    <cellStyle name="20% — акцент2 4 4 2 8" xfId="6961"/>
    <cellStyle name="20% — акцент2 4 4 3" xfId="4529"/>
    <cellStyle name="20% — акцент2 4 4 3 2" xfId="11240"/>
    <cellStyle name="20% — акцент2 4 4 3 2 2" xfId="18558"/>
    <cellStyle name="20% — акцент2 4 4 3 3" xfId="13444"/>
    <cellStyle name="20% — акцент2 4 4 3 4" xfId="15289"/>
    <cellStyle name="20% — акцент2 4 4 3 5" xfId="16916"/>
    <cellStyle name="20% — акцент2 4 4 3 6" xfId="9038"/>
    <cellStyle name="20% — акцент2 4 4 3 7" xfId="7308"/>
    <cellStyle name="20% — акцент2 4 4 4" xfId="10466"/>
    <cellStyle name="20% — акцент2 4 4 4 2" xfId="17836"/>
    <cellStyle name="20% — акцент2 4 4 5" xfId="12711"/>
    <cellStyle name="20% — акцент2 4 4 6" xfId="14556"/>
    <cellStyle name="20% — акцент2 4 4 7" xfId="16172"/>
    <cellStyle name="20% — акцент2 4 4 8" xfId="8296"/>
    <cellStyle name="20% — акцент2 4 4 9" xfId="6541"/>
    <cellStyle name="20% - Акцент2 4 5" xfId="3472"/>
    <cellStyle name="20% — акцент2 4 5" xfId="3233"/>
    <cellStyle name="20% — акцент2 4 5 10" xfId="20747"/>
    <cellStyle name="20% — акцент2 4 5 2" xfId="4071"/>
    <cellStyle name="20% — акцент2 4 5 2 2" xfId="4818"/>
    <cellStyle name="20% — акцент2 4 5 2 2 2" xfId="11529"/>
    <cellStyle name="20% — акцент2 4 5 2 2 2 2" xfId="18847"/>
    <cellStyle name="20% — акцент2 4 5 2 2 3" xfId="13733"/>
    <cellStyle name="20% — акцент2 4 5 2 2 4" xfId="15578"/>
    <cellStyle name="20% — акцент2 4 5 2 2 5" xfId="17205"/>
    <cellStyle name="20% — акцент2 4 5 2 2 6" xfId="9327"/>
    <cellStyle name="20% — акцент2 4 5 2 2 7" xfId="7597"/>
    <cellStyle name="20% — акцент2 4 5 2 3" xfId="10787"/>
    <cellStyle name="20% — акцент2 4 5 2 3 2" xfId="18105"/>
    <cellStyle name="20% — акцент2 4 5 2 4" xfId="12991"/>
    <cellStyle name="20% — акцент2 4 5 2 5" xfId="14836"/>
    <cellStyle name="20% — акцент2 4 5 2 6" xfId="16463"/>
    <cellStyle name="20% — акцент2 4 5 2 7" xfId="8585"/>
    <cellStyle name="20% — акцент2 4 5 2 8" xfId="6855"/>
    <cellStyle name="20% — акцент2 4 5 3" xfId="4423"/>
    <cellStyle name="20% — акцент2 4 5 3 2" xfId="11134"/>
    <cellStyle name="20% — акцент2 4 5 3 2 2" xfId="18452"/>
    <cellStyle name="20% — акцент2 4 5 3 3" xfId="13338"/>
    <cellStyle name="20% — акцент2 4 5 3 4" xfId="15183"/>
    <cellStyle name="20% — акцент2 4 5 3 5" xfId="16810"/>
    <cellStyle name="20% — акцент2 4 5 3 6" xfId="8932"/>
    <cellStyle name="20% — акцент2 4 5 3 7" xfId="7202"/>
    <cellStyle name="20% — акцент2 4 5 4" xfId="10339"/>
    <cellStyle name="20% — акцент2 4 5 4 2" xfId="17736"/>
    <cellStyle name="20% — акцент2 4 5 5" xfId="12611"/>
    <cellStyle name="20% — акцент2 4 5 6" xfId="14456"/>
    <cellStyle name="20% — акцент2 4 5 7" xfId="16066"/>
    <cellStyle name="20% — акцент2 4 5 8" xfId="8190"/>
    <cellStyle name="20% — акцент2 4 5 9" xfId="6433"/>
    <cellStyle name="20% - Акцент2 4 6" xfId="3480"/>
    <cellStyle name="20% — акцент2 4 6" xfId="3625"/>
    <cellStyle name="20% — акцент2 4 6 2" xfId="4256"/>
    <cellStyle name="20% — акцент2 4 6 2 2" xfId="5003"/>
    <cellStyle name="20% — акцент2 4 6 2 2 2" xfId="11714"/>
    <cellStyle name="20% — акцент2 4 6 2 2 2 2" xfId="19032"/>
    <cellStyle name="20% — акцент2 4 6 2 2 3" xfId="13918"/>
    <cellStyle name="20% — акцент2 4 6 2 2 4" xfId="15763"/>
    <cellStyle name="20% — акцент2 4 6 2 2 5" xfId="17390"/>
    <cellStyle name="20% — акцент2 4 6 2 2 6" xfId="9512"/>
    <cellStyle name="20% — акцент2 4 6 2 2 7" xfId="7782"/>
    <cellStyle name="20% — акцент2 4 6 2 3" xfId="10972"/>
    <cellStyle name="20% — акцент2 4 6 2 3 2" xfId="18290"/>
    <cellStyle name="20% — акцент2 4 6 2 4" xfId="13176"/>
    <cellStyle name="20% — акцент2 4 6 2 5" xfId="15021"/>
    <cellStyle name="20% — акцент2 4 6 2 6" xfId="16648"/>
    <cellStyle name="20% — акцент2 4 6 2 7" xfId="8770"/>
    <cellStyle name="20% — акцент2 4 6 2 8" xfId="7040"/>
    <cellStyle name="20% — акцент2 4 6 3" xfId="4608"/>
    <cellStyle name="20% — акцент2 4 6 3 2" xfId="11319"/>
    <cellStyle name="20% — акцент2 4 6 3 2 2" xfId="18637"/>
    <cellStyle name="20% — акцент2 4 6 3 3" xfId="13523"/>
    <cellStyle name="20% — акцент2 4 6 3 4" xfId="15368"/>
    <cellStyle name="20% — акцент2 4 6 3 5" xfId="16995"/>
    <cellStyle name="20% — акцент2 4 6 3 6" xfId="9117"/>
    <cellStyle name="20% — акцент2 4 6 3 7" xfId="7387"/>
    <cellStyle name="20% — акцент2 4 6 4" xfId="10553"/>
    <cellStyle name="20% — акцент2 4 6 4 2" xfId="17915"/>
    <cellStyle name="20% — акцент2 4 6 5" xfId="12790"/>
    <cellStyle name="20% — акцент2 4 6 6" xfId="14635"/>
    <cellStyle name="20% — акцент2 4 6 7" xfId="16251"/>
    <cellStyle name="20% — акцент2 4 6 8" xfId="8375"/>
    <cellStyle name="20% — акцент2 4 6 9" xfId="6622"/>
    <cellStyle name="20% - Акцент2 4 7" xfId="3464"/>
    <cellStyle name="20% — акцент2 4 7" xfId="3664"/>
    <cellStyle name="20% — акцент2 4 7 2" xfId="4266"/>
    <cellStyle name="20% — акцент2 4 7 2 2" xfId="5013"/>
    <cellStyle name="20% — акцент2 4 7 2 2 2" xfId="11724"/>
    <cellStyle name="20% — акцент2 4 7 2 2 2 2" xfId="19042"/>
    <cellStyle name="20% — акцент2 4 7 2 2 3" xfId="13928"/>
    <cellStyle name="20% — акцент2 4 7 2 2 4" xfId="15773"/>
    <cellStyle name="20% — акцент2 4 7 2 2 5" xfId="17400"/>
    <cellStyle name="20% — акцент2 4 7 2 2 6" xfId="9522"/>
    <cellStyle name="20% — акцент2 4 7 2 2 7" xfId="7792"/>
    <cellStyle name="20% — акцент2 4 7 2 3" xfId="10982"/>
    <cellStyle name="20% — акцент2 4 7 2 3 2" xfId="18300"/>
    <cellStyle name="20% — акцент2 4 7 2 4" xfId="13186"/>
    <cellStyle name="20% — акцент2 4 7 2 5" xfId="15031"/>
    <cellStyle name="20% — акцент2 4 7 2 6" xfId="16658"/>
    <cellStyle name="20% — акцент2 4 7 2 7" xfId="8780"/>
    <cellStyle name="20% — акцент2 4 7 2 8" xfId="7050"/>
    <cellStyle name="20% — акцент2 4 7 3" xfId="4618"/>
    <cellStyle name="20% — акцент2 4 7 3 2" xfId="11329"/>
    <cellStyle name="20% — акцент2 4 7 3 2 2" xfId="18647"/>
    <cellStyle name="20% — акцент2 4 7 3 3" xfId="13533"/>
    <cellStyle name="20% — акцент2 4 7 3 4" xfId="15378"/>
    <cellStyle name="20% — акцент2 4 7 3 5" xfId="17005"/>
    <cellStyle name="20% — акцент2 4 7 3 6" xfId="9127"/>
    <cellStyle name="20% — акцент2 4 7 3 7" xfId="7397"/>
    <cellStyle name="20% — акцент2 4 7 4" xfId="10565"/>
    <cellStyle name="20% — акцент2 4 7 4 2" xfId="17924"/>
    <cellStyle name="20% — акцент2 4 7 5" xfId="12799"/>
    <cellStyle name="20% — акцент2 4 7 6" xfId="14644"/>
    <cellStyle name="20% — акцент2 4 7 7" xfId="16261"/>
    <cellStyle name="20% — акцент2 4 7 8" xfId="8385"/>
    <cellStyle name="20% — акцент2 4 7 9" xfId="6632"/>
    <cellStyle name="20% - Акцент2 4 8" xfId="3322"/>
    <cellStyle name="20% — акцент2 4 8" xfId="3657"/>
    <cellStyle name="20% — акцент2 4 8 2" xfId="4261"/>
    <cellStyle name="20% — акцент2 4 8 2 2" xfId="5008"/>
    <cellStyle name="20% — акцент2 4 8 2 2 2" xfId="11719"/>
    <cellStyle name="20% — акцент2 4 8 2 2 2 2" xfId="19037"/>
    <cellStyle name="20% — акцент2 4 8 2 2 3" xfId="13923"/>
    <cellStyle name="20% — акцент2 4 8 2 2 4" xfId="15768"/>
    <cellStyle name="20% — акцент2 4 8 2 2 5" xfId="17395"/>
    <cellStyle name="20% — акцент2 4 8 2 2 6" xfId="9517"/>
    <cellStyle name="20% — акцент2 4 8 2 2 7" xfId="7787"/>
    <cellStyle name="20% — акцент2 4 8 2 3" xfId="10977"/>
    <cellStyle name="20% — акцент2 4 8 2 3 2" xfId="18295"/>
    <cellStyle name="20% — акцент2 4 8 2 4" xfId="13181"/>
    <cellStyle name="20% — акцент2 4 8 2 5" xfId="15026"/>
    <cellStyle name="20% — акцент2 4 8 2 6" xfId="16653"/>
    <cellStyle name="20% — акцент2 4 8 2 7" xfId="8775"/>
    <cellStyle name="20% — акцент2 4 8 2 8" xfId="7045"/>
    <cellStyle name="20% — акцент2 4 8 3" xfId="4613"/>
    <cellStyle name="20% — акцент2 4 8 3 2" xfId="11324"/>
    <cellStyle name="20% — акцент2 4 8 3 2 2" xfId="18642"/>
    <cellStyle name="20% — акцент2 4 8 3 3" xfId="13528"/>
    <cellStyle name="20% — акцент2 4 8 3 4" xfId="15373"/>
    <cellStyle name="20% — акцент2 4 8 3 5" xfId="17000"/>
    <cellStyle name="20% — акцент2 4 8 3 6" xfId="9122"/>
    <cellStyle name="20% — акцент2 4 8 3 7" xfId="7392"/>
    <cellStyle name="20% — акцент2 4 8 4" xfId="10560"/>
    <cellStyle name="20% — акцент2 4 8 4 2" xfId="17919"/>
    <cellStyle name="20% — акцент2 4 8 5" xfId="12794"/>
    <cellStyle name="20% — акцент2 4 8 6" xfId="14639"/>
    <cellStyle name="20% — акцент2 4 8 7" xfId="16256"/>
    <cellStyle name="20% — акцент2 4 8 8" xfId="8380"/>
    <cellStyle name="20% — акцент2 4 8 9" xfId="6627"/>
    <cellStyle name="20% - Акцент2 4 9" xfId="3282"/>
    <cellStyle name="20% — акцент2 4 9" xfId="3123"/>
    <cellStyle name="20% — акцент2 4 9 2" xfId="4351"/>
    <cellStyle name="20% — акцент2 4 9 2 2" xfId="11062"/>
    <cellStyle name="20% — акцент2 4 9 2 2 2" xfId="18380"/>
    <cellStyle name="20% — акцент2 4 9 2 3" xfId="13266"/>
    <cellStyle name="20% — акцент2 4 9 2 4" xfId="15111"/>
    <cellStyle name="20% — акцент2 4 9 2 5" xfId="16738"/>
    <cellStyle name="20% — акцент2 4 9 2 6" xfId="8860"/>
    <cellStyle name="20% — акцент2 4 9 2 7" xfId="7130"/>
    <cellStyle name="20% — акцент2 4 9 3" xfId="10188"/>
    <cellStyle name="20% — акцент2 4 9 3 2" xfId="17667"/>
    <cellStyle name="20% — акцент2 4 9 4" xfId="12542"/>
    <cellStyle name="20% — акцент2 4 9 5" xfId="14387"/>
    <cellStyle name="20% — акцент2 4 9 6" xfId="15993"/>
    <cellStyle name="20% — акцент2 4 9 7" xfId="8118"/>
    <cellStyle name="20% — акцент2 4 9 8" xfId="6237"/>
    <cellStyle name="20% - Акцент2 5" xfId="1035"/>
    <cellStyle name="20% — акцент2 5" xfId="2165"/>
    <cellStyle name="20% — акцент2 5 2" xfId="3490"/>
    <cellStyle name="20% — акцент2 5 2 10" xfId="20862"/>
    <cellStyle name="20% — акцент2 5 2 2" xfId="4187"/>
    <cellStyle name="20% — акцент2 5 2 2 2" xfId="4934"/>
    <cellStyle name="20% — акцент2 5 2 2 2 2" xfId="11645"/>
    <cellStyle name="20% — акцент2 5 2 2 2 2 2" xfId="18963"/>
    <cellStyle name="20% — акцент2 5 2 2 2 3" xfId="13849"/>
    <cellStyle name="20% — акцент2 5 2 2 2 4" xfId="15694"/>
    <cellStyle name="20% — акцент2 5 2 2 2 5" xfId="17321"/>
    <cellStyle name="20% — акцент2 5 2 2 2 6" xfId="9443"/>
    <cellStyle name="20% — акцент2 5 2 2 2 7" xfId="7713"/>
    <cellStyle name="20% — акцент2 5 2 2 3" xfId="10903"/>
    <cellStyle name="20% — акцент2 5 2 2 3 2" xfId="18221"/>
    <cellStyle name="20% — акцент2 5 2 2 4" xfId="13107"/>
    <cellStyle name="20% — акцент2 5 2 2 5" xfId="14952"/>
    <cellStyle name="20% — акцент2 5 2 2 6" xfId="16579"/>
    <cellStyle name="20% — акцент2 5 2 2 7" xfId="8701"/>
    <cellStyle name="20% — акцент2 5 2 2 8" xfId="6971"/>
    <cellStyle name="20% — акцент2 5 2 3" xfId="4539"/>
    <cellStyle name="20% — акцент2 5 2 3 2" xfId="11250"/>
    <cellStyle name="20% — акцент2 5 2 3 2 2" xfId="18568"/>
    <cellStyle name="20% — акцент2 5 2 3 3" xfId="13454"/>
    <cellStyle name="20% — акцент2 5 2 3 4" xfId="15299"/>
    <cellStyle name="20% — акцент2 5 2 3 5" xfId="16926"/>
    <cellStyle name="20% — акцент2 5 2 3 6" xfId="9048"/>
    <cellStyle name="20% — акцент2 5 2 3 7" xfId="7318"/>
    <cellStyle name="20% — акцент2 5 2 4" xfId="10478"/>
    <cellStyle name="20% — акцент2 5 2 4 2" xfId="17846"/>
    <cellStyle name="20% — акцент2 5 2 5" xfId="12721"/>
    <cellStyle name="20% — акцент2 5 2 6" xfId="14566"/>
    <cellStyle name="20% — акцент2 5 2 7" xfId="16182"/>
    <cellStyle name="20% — акцент2 5 2 8" xfId="8306"/>
    <cellStyle name="20% — акцент2 5 2 9" xfId="6551"/>
    <cellStyle name="20% — акцент2 5 3" xfId="2418"/>
    <cellStyle name="20% - Акцент2 6" xfId="1036"/>
    <cellStyle name="20% — акцент2 6" xfId="2170"/>
    <cellStyle name="20% — акцент2 6 2" xfId="3569"/>
    <cellStyle name="20% — акцент2 6 2 10" xfId="20902"/>
    <cellStyle name="20% — акцент2 6 2 2" xfId="4225"/>
    <cellStyle name="20% — акцент2 6 2 2 2" xfId="4972"/>
    <cellStyle name="20% — акцент2 6 2 2 2 2" xfId="11683"/>
    <cellStyle name="20% — акцент2 6 2 2 2 2 2" xfId="19001"/>
    <cellStyle name="20% — акцент2 6 2 2 2 3" xfId="13887"/>
    <cellStyle name="20% — акцент2 6 2 2 2 4" xfId="15732"/>
    <cellStyle name="20% — акцент2 6 2 2 2 5" xfId="17359"/>
    <cellStyle name="20% — акцент2 6 2 2 2 6" xfId="9481"/>
    <cellStyle name="20% — акцент2 6 2 2 2 7" xfId="7751"/>
    <cellStyle name="20% — акцент2 6 2 2 3" xfId="10941"/>
    <cellStyle name="20% — акцент2 6 2 2 3 2" xfId="18259"/>
    <cellStyle name="20% — акцент2 6 2 2 4" xfId="13145"/>
    <cellStyle name="20% — акцент2 6 2 2 5" xfId="14990"/>
    <cellStyle name="20% — акцент2 6 2 2 6" xfId="16617"/>
    <cellStyle name="20% — акцент2 6 2 2 7" xfId="8739"/>
    <cellStyle name="20% — акцент2 6 2 2 8" xfId="7009"/>
    <cellStyle name="20% — акцент2 6 2 3" xfId="4577"/>
    <cellStyle name="20% — акцент2 6 2 3 2" xfId="11288"/>
    <cellStyle name="20% — акцент2 6 2 3 2 2" xfId="18606"/>
    <cellStyle name="20% — акцент2 6 2 3 3" xfId="13492"/>
    <cellStyle name="20% — акцент2 6 2 3 4" xfId="15337"/>
    <cellStyle name="20% — акцент2 6 2 3 5" xfId="16964"/>
    <cellStyle name="20% — акцент2 6 2 3 6" xfId="9086"/>
    <cellStyle name="20% — акцент2 6 2 3 7" xfId="7356"/>
    <cellStyle name="20% — акцент2 6 2 4" xfId="10520"/>
    <cellStyle name="20% — акцент2 6 2 4 2" xfId="17884"/>
    <cellStyle name="20% — акцент2 6 2 5" xfId="12759"/>
    <cellStyle name="20% — акцент2 6 2 6" xfId="14604"/>
    <cellStyle name="20% — акцент2 6 2 7" xfId="16220"/>
    <cellStyle name="20% — акцент2 6 2 8" xfId="8344"/>
    <cellStyle name="20% — акцент2 6 2 9" xfId="6591"/>
    <cellStyle name="20% — акцент2 6 3" xfId="2332"/>
    <cellStyle name="20% - Акцент2 7" xfId="1037"/>
    <cellStyle name="20% — акцент2 7" xfId="2350"/>
    <cellStyle name="20% — акцент2 7 2" xfId="3340"/>
    <cellStyle name="20% — акцент2 7 2 10" xfId="20792"/>
    <cellStyle name="20% — акцент2 7 2 2" xfId="4115"/>
    <cellStyle name="20% — акцент2 7 2 2 2" xfId="4862"/>
    <cellStyle name="20% — акцент2 7 2 2 2 2" xfId="11573"/>
    <cellStyle name="20% — акцент2 7 2 2 2 2 2" xfId="18891"/>
    <cellStyle name="20% — акцент2 7 2 2 2 3" xfId="13777"/>
    <cellStyle name="20% — акцент2 7 2 2 2 4" xfId="15622"/>
    <cellStyle name="20% — акцент2 7 2 2 2 5" xfId="17249"/>
    <cellStyle name="20% — акцент2 7 2 2 2 6" xfId="9371"/>
    <cellStyle name="20% — акцент2 7 2 2 2 7" xfId="7641"/>
    <cellStyle name="20% — акцент2 7 2 2 3" xfId="10831"/>
    <cellStyle name="20% — акцент2 7 2 2 3 2" xfId="18149"/>
    <cellStyle name="20% — акцент2 7 2 2 4" xfId="13035"/>
    <cellStyle name="20% — акцент2 7 2 2 5" xfId="14880"/>
    <cellStyle name="20% — акцент2 7 2 2 6" xfId="16507"/>
    <cellStyle name="20% — акцент2 7 2 2 7" xfId="8629"/>
    <cellStyle name="20% — акцент2 7 2 2 8" xfId="6899"/>
    <cellStyle name="20% — акцент2 7 2 3" xfId="4467"/>
    <cellStyle name="20% — акцент2 7 2 3 2" xfId="11178"/>
    <cellStyle name="20% — акцент2 7 2 3 2 2" xfId="18496"/>
    <cellStyle name="20% — акцент2 7 2 3 3" xfId="13382"/>
    <cellStyle name="20% — акцент2 7 2 3 4" xfId="15227"/>
    <cellStyle name="20% — акцент2 7 2 3 5" xfId="16854"/>
    <cellStyle name="20% — акцент2 7 2 3 6" xfId="8976"/>
    <cellStyle name="20% — акцент2 7 2 3 7" xfId="7246"/>
    <cellStyle name="20% — акцент2 7 2 4" xfId="10398"/>
    <cellStyle name="20% — акцент2 7 2 4 2" xfId="17777"/>
    <cellStyle name="20% — акцент2 7 2 5" xfId="12652"/>
    <cellStyle name="20% — акцент2 7 2 6" xfId="14497"/>
    <cellStyle name="20% — акцент2 7 2 7" xfId="16110"/>
    <cellStyle name="20% — акцент2 7 2 8" xfId="8234"/>
    <cellStyle name="20% — акцент2 7 2 9" xfId="6479"/>
    <cellStyle name="20% - Акцент2 8" xfId="1038"/>
    <cellStyle name="20% — акцент2 8" xfId="2351"/>
    <cellStyle name="20% - Акцент2 9" xfId="1039"/>
    <cellStyle name="20% — акцент2 9" xfId="2516"/>
    <cellStyle name="20% — акцент2 9 2" xfId="4270"/>
    <cellStyle name="20% — акцент2 9 3" xfId="3844"/>
    <cellStyle name="20% — акцент2 9 3 2" xfId="4626"/>
    <cellStyle name="20% — акцент2 9 3 2 2" xfId="11337"/>
    <cellStyle name="20% — акцент2 9 3 2 2 2" xfId="18655"/>
    <cellStyle name="20% — акцент2 9 3 2 3" xfId="13541"/>
    <cellStyle name="20% — акцент2 9 3 2 4" xfId="15386"/>
    <cellStyle name="20% — акцент2 9 3 2 5" xfId="17013"/>
    <cellStyle name="20% — акцент2 9 3 2 6" xfId="9135"/>
    <cellStyle name="20% — акцент2 9 3 2 7" xfId="7405"/>
    <cellStyle name="20% — акцент2 9 3 3" xfId="10601"/>
    <cellStyle name="20% — акцент2 9 3 3 2" xfId="17932"/>
    <cellStyle name="20% — акцент2 9 3 4" xfId="12811"/>
    <cellStyle name="20% — акцент2 9 3 5" xfId="14656"/>
    <cellStyle name="20% — акцент2 9 3 6" xfId="16270"/>
    <cellStyle name="20% — акцент2 9 3 7" xfId="8393"/>
    <cellStyle name="20% — акцент2 9 3 8" xfId="6650"/>
    <cellStyle name="20% - Акцент3 10" xfId="1040"/>
    <cellStyle name="20% — акцент3 10" xfId="2533"/>
    <cellStyle name="20% — акцент3 10 2" xfId="3859"/>
    <cellStyle name="20% — акцент3 10 3" xfId="4228"/>
    <cellStyle name="20% — акцент3 10 3 2" xfId="4975"/>
    <cellStyle name="20% — акцент3 10 3 2 2" xfId="11686"/>
    <cellStyle name="20% — акцент3 10 3 2 2 2" xfId="19004"/>
    <cellStyle name="20% — акцент3 10 3 2 3" xfId="13890"/>
    <cellStyle name="20% — акцент3 10 3 2 4" xfId="15735"/>
    <cellStyle name="20% — акцент3 10 3 2 5" xfId="17362"/>
    <cellStyle name="20% — акцент3 10 3 2 6" xfId="9484"/>
    <cellStyle name="20% — акцент3 10 3 2 7" xfId="7754"/>
    <cellStyle name="20% — акцент3 10 3 3" xfId="10944"/>
    <cellStyle name="20% — акцент3 10 3 3 2" xfId="18262"/>
    <cellStyle name="20% — акцент3 10 3 4" xfId="13148"/>
    <cellStyle name="20% — акцент3 10 3 5" xfId="14993"/>
    <cellStyle name="20% — акцент3 10 3 6" xfId="16620"/>
    <cellStyle name="20% — акцент3 10 3 7" xfId="8742"/>
    <cellStyle name="20% — акцент3 10 3 8" xfId="7012"/>
    <cellStyle name="20% — акцент3 10 4" xfId="4580"/>
    <cellStyle name="20% — акцент3 10 4 2" xfId="11291"/>
    <cellStyle name="20% — акцент3 10 4 2 2" xfId="18609"/>
    <cellStyle name="20% — акцент3 10 4 3" xfId="13495"/>
    <cellStyle name="20% — акцент3 10 4 4" xfId="15340"/>
    <cellStyle name="20% — акцент3 10 4 5" xfId="16967"/>
    <cellStyle name="20% — акцент3 10 4 6" xfId="9089"/>
    <cellStyle name="20% — акцент3 10 4 7" xfId="7359"/>
    <cellStyle name="20% — акцент3 10 5" xfId="3572"/>
    <cellStyle name="20% — акцент3 10 5 2" xfId="12762"/>
    <cellStyle name="20% — акцент3 10 5 3" xfId="14607"/>
    <cellStyle name="20% — акцент3 10 5 4" xfId="17887"/>
    <cellStyle name="20% — акцент3 10 5 5" xfId="10523"/>
    <cellStyle name="20% — акцент3 10 6" xfId="16223"/>
    <cellStyle name="20% — акцент3 10 7" xfId="8347"/>
    <cellStyle name="20% — акцент3 10 8" xfId="6594"/>
    <cellStyle name="20% — акцент3 10 9" xfId="20905"/>
    <cellStyle name="20% - Акцент3 11" xfId="1041"/>
    <cellStyle name="20% — акцент3 11" xfId="3604"/>
    <cellStyle name="20% — акцент3 11 10" xfId="20928"/>
    <cellStyle name="20% — акцент3 11 2" xfId="4251"/>
    <cellStyle name="20% — акцент3 11 2 2" xfId="4998"/>
    <cellStyle name="20% — акцент3 11 2 2 2" xfId="11709"/>
    <cellStyle name="20% — акцент3 11 2 2 2 2" xfId="19027"/>
    <cellStyle name="20% — акцент3 11 2 2 3" xfId="13913"/>
    <cellStyle name="20% — акцент3 11 2 2 4" xfId="15758"/>
    <cellStyle name="20% — акцент3 11 2 2 5" xfId="17385"/>
    <cellStyle name="20% — акцент3 11 2 2 6" xfId="9507"/>
    <cellStyle name="20% — акцент3 11 2 2 7" xfId="7777"/>
    <cellStyle name="20% — акцент3 11 2 3" xfId="10967"/>
    <cellStyle name="20% — акцент3 11 2 3 2" xfId="18285"/>
    <cellStyle name="20% — акцент3 11 2 4" xfId="13171"/>
    <cellStyle name="20% — акцент3 11 2 5" xfId="15016"/>
    <cellStyle name="20% — акцент3 11 2 6" xfId="16643"/>
    <cellStyle name="20% — акцент3 11 2 7" xfId="8765"/>
    <cellStyle name="20% — акцент3 11 2 8" xfId="7035"/>
    <cellStyle name="20% — акцент3 11 3" xfId="4603"/>
    <cellStyle name="20% — акцент3 11 3 2" xfId="11314"/>
    <cellStyle name="20% — акцент3 11 3 2 2" xfId="18632"/>
    <cellStyle name="20% — акцент3 11 3 3" xfId="13518"/>
    <cellStyle name="20% — акцент3 11 3 4" xfId="15363"/>
    <cellStyle name="20% — акцент3 11 3 5" xfId="16990"/>
    <cellStyle name="20% — акцент3 11 3 6" xfId="9112"/>
    <cellStyle name="20% — акцент3 11 3 7" xfId="7382"/>
    <cellStyle name="20% — акцент3 11 4" xfId="10546"/>
    <cellStyle name="20% — акцент3 11 4 2" xfId="17910"/>
    <cellStyle name="20% — акцент3 11 5" xfId="12785"/>
    <cellStyle name="20% — акцент3 11 6" xfId="14630"/>
    <cellStyle name="20% — акцент3 11 7" xfId="16246"/>
    <cellStyle name="20% — акцент3 11 8" xfId="8370"/>
    <cellStyle name="20% — акцент3 11 9" xfId="6617"/>
    <cellStyle name="20% - Акцент3 12" xfId="1042"/>
    <cellStyle name="20% - Акцент3 13" xfId="1043"/>
    <cellStyle name="20% - Акцент3 14" xfId="1044"/>
    <cellStyle name="20% - Акцент3 15" xfId="1045"/>
    <cellStyle name="20% - Акцент3 16" xfId="1046"/>
    <cellStyle name="20% - Акцент3 17" xfId="1047"/>
    <cellStyle name="20% - Акцент3 18" xfId="1048"/>
    <cellStyle name="20% - Акцент3 19" xfId="1049"/>
    <cellStyle name="20% - Акцент3 2" xfId="36"/>
    <cellStyle name="20% — акцент3 2" xfId="263"/>
    <cellStyle name="20% - Акцент3 2 2" xfId="37"/>
    <cellStyle name="20% — акцент3 2 2" xfId="2212"/>
    <cellStyle name="20% - Акцент3 2 2 2" xfId="1050"/>
    <cellStyle name="20% - Акцент3 2 3" xfId="1051"/>
    <cellStyle name="20% - Акцент3 2 4" xfId="3801"/>
    <cellStyle name="20% - Акцент3 2 5" xfId="3677"/>
    <cellStyle name="20% - Акцент3 2 6" xfId="2273"/>
    <cellStyle name="20% - Акцент3 2 7" xfId="2216"/>
    <cellStyle name="20% - Акцент3 20" xfId="1052"/>
    <cellStyle name="20% - Акцент3 21" xfId="1053"/>
    <cellStyle name="20% - Акцент3 22" xfId="1054"/>
    <cellStyle name="20% - Акцент3 23" xfId="1055"/>
    <cellStyle name="20% - Акцент3 24" xfId="1056"/>
    <cellStyle name="20% - Акцент3 3" xfId="38"/>
    <cellStyle name="20% — акцент3 3" xfId="285"/>
    <cellStyle name="20% - Акцент3 3 10" xfId="3535"/>
    <cellStyle name="20% - Акцент3 3 11" xfId="3562"/>
    <cellStyle name="20% - Акцент3 3 12" xfId="3546"/>
    <cellStyle name="20% - Акцент3 3 13" xfId="3678"/>
    <cellStyle name="20% - Акцент3 3 14" xfId="20950"/>
    <cellStyle name="20% - Акцент3 3 15" xfId="20971"/>
    <cellStyle name="20% - Акцент3 3 2" xfId="1058"/>
    <cellStyle name="20% - Акцент3 3 3" xfId="1057"/>
    <cellStyle name="20% - Акцент3 3 4" xfId="3107"/>
    <cellStyle name="20% - Акцент3 3 5" xfId="3273"/>
    <cellStyle name="20% - Акцент3 3 6" xfId="3314"/>
    <cellStyle name="20% - Акцент3 3 7" xfId="3512"/>
    <cellStyle name="20% - Акцент3 3 8" xfId="3524"/>
    <cellStyle name="20% - Акцент3 3 9" xfId="3529"/>
    <cellStyle name="20% - Акцент3 4" xfId="39"/>
    <cellStyle name="20% — акцент3 4" xfId="983"/>
    <cellStyle name="20% - Акцент3 4 10" xfId="3316"/>
    <cellStyle name="20% — акцент3 4 10" xfId="5888"/>
    <cellStyle name="20% - Акцент3 4 11" xfId="3563"/>
    <cellStyle name="20% — акцент3 4 11" xfId="6146"/>
    <cellStyle name="20% - Акцент3 4 12" xfId="3564"/>
    <cellStyle name="20% — акцент3 4 12" xfId="20414"/>
    <cellStyle name="20% - Акцент3 4 13" xfId="3140"/>
    <cellStyle name="20% - Акцент3 4 14" xfId="3609"/>
    <cellStyle name="20% - Акцент3 4 15" xfId="3633"/>
    <cellStyle name="20% - Акцент3 4 16" xfId="3666"/>
    <cellStyle name="20% - Акцент3 4 17" xfId="3020"/>
    <cellStyle name="20% - Акцент3 4 18" xfId="5887"/>
    <cellStyle name="20% - Акцент3 4 19" xfId="6707"/>
    <cellStyle name="20% - Акцент3 4 2" xfId="1060"/>
    <cellStyle name="20% — акцент3 4 2" xfId="3347"/>
    <cellStyle name="20% — акцент3 4 2 10" xfId="20794"/>
    <cellStyle name="20% — акцент3 4 2 2" xfId="4117"/>
    <cellStyle name="20% — акцент3 4 2 2 2" xfId="4864"/>
    <cellStyle name="20% — акцент3 4 2 2 2 2" xfId="11575"/>
    <cellStyle name="20% — акцент3 4 2 2 2 2 2" xfId="18893"/>
    <cellStyle name="20% — акцент3 4 2 2 2 3" xfId="13779"/>
    <cellStyle name="20% — акцент3 4 2 2 2 4" xfId="15624"/>
    <cellStyle name="20% — акцент3 4 2 2 2 5" xfId="17251"/>
    <cellStyle name="20% — акцент3 4 2 2 2 6" xfId="9373"/>
    <cellStyle name="20% — акцент3 4 2 2 2 7" xfId="7643"/>
    <cellStyle name="20% — акцент3 4 2 2 3" xfId="10833"/>
    <cellStyle name="20% — акцент3 4 2 2 3 2" xfId="18151"/>
    <cellStyle name="20% — акцент3 4 2 2 4" xfId="13037"/>
    <cellStyle name="20% — акцент3 4 2 2 5" xfId="14882"/>
    <cellStyle name="20% — акцент3 4 2 2 6" xfId="16509"/>
    <cellStyle name="20% — акцент3 4 2 2 7" xfId="8631"/>
    <cellStyle name="20% — акцент3 4 2 2 8" xfId="6901"/>
    <cellStyle name="20% — акцент3 4 2 3" xfId="4469"/>
    <cellStyle name="20% — акцент3 4 2 3 2" xfId="11180"/>
    <cellStyle name="20% — акцент3 4 2 3 2 2" xfId="18498"/>
    <cellStyle name="20% — акцент3 4 2 3 3" xfId="13384"/>
    <cellStyle name="20% — акцент3 4 2 3 4" xfId="15229"/>
    <cellStyle name="20% — акцент3 4 2 3 5" xfId="16856"/>
    <cellStyle name="20% — акцент3 4 2 3 6" xfId="8978"/>
    <cellStyle name="20% — акцент3 4 2 3 7" xfId="7248"/>
    <cellStyle name="20% — акцент3 4 2 4" xfId="10401"/>
    <cellStyle name="20% — акцент3 4 2 4 2" xfId="17779"/>
    <cellStyle name="20% — акцент3 4 2 5" xfId="12654"/>
    <cellStyle name="20% — акцент3 4 2 6" xfId="14499"/>
    <cellStyle name="20% — акцент3 4 2 7" xfId="16112"/>
    <cellStyle name="20% — акцент3 4 2 8" xfId="8236"/>
    <cellStyle name="20% — акцент3 4 2 9" xfId="6481"/>
    <cellStyle name="20% - Акцент3 4 20" xfId="20413"/>
    <cellStyle name="20% - Акцент3 4 3" xfId="1059"/>
    <cellStyle name="20% — акцент3 4 3" xfId="3270"/>
    <cellStyle name="20% — акцент3 4 3 10" xfId="20770"/>
    <cellStyle name="20% — акцент3 4 3 2" xfId="4092"/>
    <cellStyle name="20% — акцент3 4 3 2 2" xfId="4839"/>
    <cellStyle name="20% — акцент3 4 3 2 2 2" xfId="11550"/>
    <cellStyle name="20% — акцент3 4 3 2 2 2 2" xfId="18868"/>
    <cellStyle name="20% — акцент3 4 3 2 2 3" xfId="13754"/>
    <cellStyle name="20% — акцент3 4 3 2 2 4" xfId="15599"/>
    <cellStyle name="20% — акцент3 4 3 2 2 5" xfId="17226"/>
    <cellStyle name="20% — акцент3 4 3 2 2 6" xfId="9348"/>
    <cellStyle name="20% — акцент3 4 3 2 2 7" xfId="7618"/>
    <cellStyle name="20% — акцент3 4 3 2 3" xfId="10808"/>
    <cellStyle name="20% — акцент3 4 3 2 3 2" xfId="18126"/>
    <cellStyle name="20% — акцент3 4 3 2 4" xfId="13012"/>
    <cellStyle name="20% — акцент3 4 3 2 5" xfId="14857"/>
    <cellStyle name="20% — акцент3 4 3 2 6" xfId="16484"/>
    <cellStyle name="20% — акцент3 4 3 2 7" xfId="8606"/>
    <cellStyle name="20% — акцент3 4 3 2 8" xfId="6876"/>
    <cellStyle name="20% — акцент3 4 3 3" xfId="4444"/>
    <cellStyle name="20% — акцент3 4 3 3 2" xfId="11155"/>
    <cellStyle name="20% — акцент3 4 3 3 2 2" xfId="18473"/>
    <cellStyle name="20% — акцент3 4 3 3 3" xfId="13359"/>
    <cellStyle name="20% — акцент3 4 3 3 4" xfId="15204"/>
    <cellStyle name="20% — акцент3 4 3 3 5" xfId="16831"/>
    <cellStyle name="20% — акцент3 4 3 3 6" xfId="8953"/>
    <cellStyle name="20% — акцент3 4 3 3 7" xfId="7223"/>
    <cellStyle name="20% — акцент3 4 3 4" xfId="10372"/>
    <cellStyle name="20% — акцент3 4 3 4 2" xfId="17756"/>
    <cellStyle name="20% — акцент3 4 3 5" xfId="12631"/>
    <cellStyle name="20% — акцент3 4 3 6" xfId="14476"/>
    <cellStyle name="20% — акцент3 4 3 7" xfId="16087"/>
    <cellStyle name="20% — акцент3 4 3 8" xfId="8211"/>
    <cellStyle name="20% — акцент3 4 3 9" xfId="6455"/>
    <cellStyle name="20% - Акцент3 4 4" xfId="3301"/>
    <cellStyle name="20% — акцент3 4 4" xfId="3370"/>
    <cellStyle name="20% — акцент3 4 4 10" xfId="20806"/>
    <cellStyle name="20% — акцент3 4 4 2" xfId="4129"/>
    <cellStyle name="20% — акцент3 4 4 2 2" xfId="4876"/>
    <cellStyle name="20% — акцент3 4 4 2 2 2" xfId="11587"/>
    <cellStyle name="20% — акцент3 4 4 2 2 2 2" xfId="18905"/>
    <cellStyle name="20% — акцент3 4 4 2 2 3" xfId="13791"/>
    <cellStyle name="20% — акцент3 4 4 2 2 4" xfId="15636"/>
    <cellStyle name="20% — акцент3 4 4 2 2 5" xfId="17263"/>
    <cellStyle name="20% — акцент3 4 4 2 2 6" xfId="9385"/>
    <cellStyle name="20% — акцент3 4 4 2 2 7" xfId="7655"/>
    <cellStyle name="20% — акцент3 4 4 2 3" xfId="10845"/>
    <cellStyle name="20% — акцент3 4 4 2 3 2" xfId="18163"/>
    <cellStyle name="20% — акцент3 4 4 2 4" xfId="13049"/>
    <cellStyle name="20% — акцент3 4 4 2 5" xfId="14894"/>
    <cellStyle name="20% — акцент3 4 4 2 6" xfId="16521"/>
    <cellStyle name="20% — акцент3 4 4 2 7" xfId="8643"/>
    <cellStyle name="20% — акцент3 4 4 2 8" xfId="6913"/>
    <cellStyle name="20% — акцент3 4 4 3" xfId="4481"/>
    <cellStyle name="20% — акцент3 4 4 3 2" xfId="11192"/>
    <cellStyle name="20% — акцент3 4 4 3 2 2" xfId="18510"/>
    <cellStyle name="20% — акцент3 4 4 3 3" xfId="13396"/>
    <cellStyle name="20% — акцент3 4 4 3 4" xfId="15241"/>
    <cellStyle name="20% — акцент3 4 4 3 5" xfId="16868"/>
    <cellStyle name="20% — акцент3 4 4 3 6" xfId="8990"/>
    <cellStyle name="20% — акцент3 4 4 3 7" xfId="7260"/>
    <cellStyle name="20% — акцент3 4 4 4" xfId="10415"/>
    <cellStyle name="20% — акцент3 4 4 4 2" xfId="17791"/>
    <cellStyle name="20% — акцент3 4 4 5" xfId="12666"/>
    <cellStyle name="20% — акцент3 4 4 6" xfId="14511"/>
    <cellStyle name="20% — акцент3 4 4 7" xfId="16124"/>
    <cellStyle name="20% — акцент3 4 4 8" xfId="8248"/>
    <cellStyle name="20% — акцент3 4 4 9" xfId="6493"/>
    <cellStyle name="20% - Акцент3 4 5" xfId="3500"/>
    <cellStyle name="20% — акцент3 4 5" xfId="3229"/>
    <cellStyle name="20% — акцент3 4 5 10" xfId="20743"/>
    <cellStyle name="20% — акцент3 4 5 2" xfId="4067"/>
    <cellStyle name="20% — акцент3 4 5 2 2" xfId="4814"/>
    <cellStyle name="20% — акцент3 4 5 2 2 2" xfId="11525"/>
    <cellStyle name="20% — акцент3 4 5 2 2 2 2" xfId="18843"/>
    <cellStyle name="20% — акцент3 4 5 2 2 3" xfId="13729"/>
    <cellStyle name="20% — акцент3 4 5 2 2 4" xfId="15574"/>
    <cellStyle name="20% — акцент3 4 5 2 2 5" xfId="17201"/>
    <cellStyle name="20% — акцент3 4 5 2 2 6" xfId="9323"/>
    <cellStyle name="20% — акцент3 4 5 2 2 7" xfId="7593"/>
    <cellStyle name="20% — акцент3 4 5 2 3" xfId="10783"/>
    <cellStyle name="20% — акцент3 4 5 2 3 2" xfId="18101"/>
    <cellStyle name="20% — акцент3 4 5 2 4" xfId="12987"/>
    <cellStyle name="20% — акцент3 4 5 2 5" xfId="14832"/>
    <cellStyle name="20% — акцент3 4 5 2 6" xfId="16459"/>
    <cellStyle name="20% — акцент3 4 5 2 7" xfId="8581"/>
    <cellStyle name="20% — акцент3 4 5 2 8" xfId="6851"/>
    <cellStyle name="20% — акцент3 4 5 3" xfId="4419"/>
    <cellStyle name="20% — акцент3 4 5 3 2" xfId="11130"/>
    <cellStyle name="20% — акцент3 4 5 3 2 2" xfId="18448"/>
    <cellStyle name="20% — акцент3 4 5 3 3" xfId="13334"/>
    <cellStyle name="20% — акцент3 4 5 3 4" xfId="15179"/>
    <cellStyle name="20% — акцент3 4 5 3 5" xfId="16806"/>
    <cellStyle name="20% — акцент3 4 5 3 6" xfId="8928"/>
    <cellStyle name="20% — акцент3 4 5 3 7" xfId="7198"/>
    <cellStyle name="20% — акцент3 4 5 4" xfId="10335"/>
    <cellStyle name="20% — акцент3 4 5 4 2" xfId="17732"/>
    <cellStyle name="20% — акцент3 4 5 5" xfId="12607"/>
    <cellStyle name="20% — акцент3 4 5 6" xfId="14452"/>
    <cellStyle name="20% — акцент3 4 5 7" xfId="16062"/>
    <cellStyle name="20% — акцент3 4 5 8" xfId="8186"/>
    <cellStyle name="20% — акцент3 4 5 9" xfId="6429"/>
    <cellStyle name="20% - Акцент3 4 6" xfId="3315"/>
    <cellStyle name="20% — акцент3 4 6" xfId="3623"/>
    <cellStyle name="20% — акцент3 4 6 2" xfId="4254"/>
    <cellStyle name="20% — акцент3 4 6 2 2" xfId="5001"/>
    <cellStyle name="20% — акцент3 4 6 2 2 2" xfId="11712"/>
    <cellStyle name="20% — акцент3 4 6 2 2 2 2" xfId="19030"/>
    <cellStyle name="20% — акцент3 4 6 2 2 3" xfId="13916"/>
    <cellStyle name="20% — акцент3 4 6 2 2 4" xfId="15761"/>
    <cellStyle name="20% — акцент3 4 6 2 2 5" xfId="17388"/>
    <cellStyle name="20% — акцент3 4 6 2 2 6" xfId="9510"/>
    <cellStyle name="20% — акцент3 4 6 2 2 7" xfId="7780"/>
    <cellStyle name="20% — акцент3 4 6 2 3" xfId="10970"/>
    <cellStyle name="20% — акцент3 4 6 2 3 2" xfId="18288"/>
    <cellStyle name="20% — акцент3 4 6 2 4" xfId="13174"/>
    <cellStyle name="20% — акцент3 4 6 2 5" xfId="15019"/>
    <cellStyle name="20% — акцент3 4 6 2 6" xfId="16646"/>
    <cellStyle name="20% — акцент3 4 6 2 7" xfId="8768"/>
    <cellStyle name="20% — акцент3 4 6 2 8" xfId="7038"/>
    <cellStyle name="20% — акцент3 4 6 3" xfId="4606"/>
    <cellStyle name="20% — акцент3 4 6 3 2" xfId="11317"/>
    <cellStyle name="20% — акцент3 4 6 3 2 2" xfId="18635"/>
    <cellStyle name="20% — акцент3 4 6 3 3" xfId="13521"/>
    <cellStyle name="20% — акцент3 4 6 3 4" xfId="15366"/>
    <cellStyle name="20% — акцент3 4 6 3 5" xfId="16993"/>
    <cellStyle name="20% — акцент3 4 6 3 6" xfId="9115"/>
    <cellStyle name="20% — акцент3 4 6 3 7" xfId="7385"/>
    <cellStyle name="20% — акцент3 4 6 4" xfId="10551"/>
    <cellStyle name="20% — акцент3 4 6 4 2" xfId="17913"/>
    <cellStyle name="20% — акцент3 4 6 5" xfId="12788"/>
    <cellStyle name="20% — акцент3 4 6 6" xfId="14633"/>
    <cellStyle name="20% — акцент3 4 6 7" xfId="16249"/>
    <cellStyle name="20% — акцент3 4 6 8" xfId="8373"/>
    <cellStyle name="20% — акцент3 4 6 9" xfId="6620"/>
    <cellStyle name="20% - Акцент3 4 7" xfId="3511"/>
    <cellStyle name="20% — акцент3 4 7" xfId="3662"/>
    <cellStyle name="20% — акцент3 4 7 2" xfId="4264"/>
    <cellStyle name="20% — акцент3 4 7 2 2" xfId="5011"/>
    <cellStyle name="20% — акцент3 4 7 2 2 2" xfId="11722"/>
    <cellStyle name="20% — акцент3 4 7 2 2 2 2" xfId="19040"/>
    <cellStyle name="20% — акцент3 4 7 2 2 3" xfId="13926"/>
    <cellStyle name="20% — акцент3 4 7 2 2 4" xfId="15771"/>
    <cellStyle name="20% — акцент3 4 7 2 2 5" xfId="17398"/>
    <cellStyle name="20% — акцент3 4 7 2 2 6" xfId="9520"/>
    <cellStyle name="20% — акцент3 4 7 2 2 7" xfId="7790"/>
    <cellStyle name="20% — акцент3 4 7 2 3" xfId="10980"/>
    <cellStyle name="20% — акцент3 4 7 2 3 2" xfId="18298"/>
    <cellStyle name="20% — акцент3 4 7 2 4" xfId="13184"/>
    <cellStyle name="20% — акцент3 4 7 2 5" xfId="15029"/>
    <cellStyle name="20% — акцент3 4 7 2 6" xfId="16656"/>
    <cellStyle name="20% — акцент3 4 7 2 7" xfId="8778"/>
    <cellStyle name="20% — акцент3 4 7 2 8" xfId="7048"/>
    <cellStyle name="20% — акцент3 4 7 3" xfId="4616"/>
    <cellStyle name="20% — акцент3 4 7 3 2" xfId="11327"/>
    <cellStyle name="20% — акцент3 4 7 3 2 2" xfId="18645"/>
    <cellStyle name="20% — акцент3 4 7 3 3" xfId="13531"/>
    <cellStyle name="20% — акцент3 4 7 3 4" xfId="15376"/>
    <cellStyle name="20% — акцент3 4 7 3 5" xfId="17003"/>
    <cellStyle name="20% — акцент3 4 7 3 6" xfId="9125"/>
    <cellStyle name="20% — акцент3 4 7 3 7" xfId="7395"/>
    <cellStyle name="20% — акцент3 4 7 4" xfId="10563"/>
    <cellStyle name="20% — акцент3 4 7 4 2" xfId="17922"/>
    <cellStyle name="20% — акцент3 4 7 5" xfId="12797"/>
    <cellStyle name="20% — акцент3 4 7 6" xfId="14642"/>
    <cellStyle name="20% — акцент3 4 7 7" xfId="16259"/>
    <cellStyle name="20% — акцент3 4 7 8" xfId="8383"/>
    <cellStyle name="20% — акцент3 4 7 9" xfId="6630"/>
    <cellStyle name="20% - Акцент3 4 8" xfId="3523"/>
    <cellStyle name="20% — акцент3 4 8" xfId="3659"/>
    <cellStyle name="20% — акцент3 4 8 2" xfId="4263"/>
    <cellStyle name="20% — акцент3 4 8 2 2" xfId="5010"/>
    <cellStyle name="20% — акцент3 4 8 2 2 2" xfId="11721"/>
    <cellStyle name="20% — акцент3 4 8 2 2 2 2" xfId="19039"/>
    <cellStyle name="20% — акцент3 4 8 2 2 3" xfId="13925"/>
    <cellStyle name="20% — акцент3 4 8 2 2 4" xfId="15770"/>
    <cellStyle name="20% — акцент3 4 8 2 2 5" xfId="17397"/>
    <cellStyle name="20% — акцент3 4 8 2 2 6" xfId="9519"/>
    <cellStyle name="20% — акцент3 4 8 2 2 7" xfId="7789"/>
    <cellStyle name="20% — акцент3 4 8 2 3" xfId="10979"/>
    <cellStyle name="20% — акцент3 4 8 2 3 2" xfId="18297"/>
    <cellStyle name="20% — акцент3 4 8 2 4" xfId="13183"/>
    <cellStyle name="20% — акцент3 4 8 2 5" xfId="15028"/>
    <cellStyle name="20% — акцент3 4 8 2 6" xfId="16655"/>
    <cellStyle name="20% — акцент3 4 8 2 7" xfId="8777"/>
    <cellStyle name="20% — акцент3 4 8 2 8" xfId="7047"/>
    <cellStyle name="20% — акцент3 4 8 3" xfId="4615"/>
    <cellStyle name="20% — акцент3 4 8 3 2" xfId="11326"/>
    <cellStyle name="20% — акцент3 4 8 3 2 2" xfId="18644"/>
    <cellStyle name="20% — акцент3 4 8 3 3" xfId="13530"/>
    <cellStyle name="20% — акцент3 4 8 3 4" xfId="15375"/>
    <cellStyle name="20% — акцент3 4 8 3 5" xfId="17002"/>
    <cellStyle name="20% — акцент3 4 8 3 6" xfId="9124"/>
    <cellStyle name="20% — акцент3 4 8 3 7" xfId="7394"/>
    <cellStyle name="20% — акцент3 4 8 4" xfId="10562"/>
    <cellStyle name="20% — акцент3 4 8 4 2" xfId="17921"/>
    <cellStyle name="20% — акцент3 4 8 5" xfId="12796"/>
    <cellStyle name="20% — акцент3 4 8 6" xfId="14641"/>
    <cellStyle name="20% — акцент3 4 8 7" xfId="16258"/>
    <cellStyle name="20% — акцент3 4 8 8" xfId="8382"/>
    <cellStyle name="20% — акцент3 4 8 9" xfId="6629"/>
    <cellStyle name="20% - Акцент3 4 9" xfId="3283"/>
    <cellStyle name="20% — акцент3 4 9" xfId="2411"/>
    <cellStyle name="20% - Акцент3 5" xfId="1061"/>
    <cellStyle name="20% — акцент3 5" xfId="2166"/>
    <cellStyle name="20% — акцент3 5 2" xfId="3518"/>
    <cellStyle name="20% — акцент3 5 2 10" xfId="20874"/>
    <cellStyle name="20% — акцент3 5 2 2" xfId="4198"/>
    <cellStyle name="20% — акцент3 5 2 2 2" xfId="4945"/>
    <cellStyle name="20% — акцент3 5 2 2 2 2" xfId="11656"/>
    <cellStyle name="20% — акцент3 5 2 2 2 2 2" xfId="18974"/>
    <cellStyle name="20% — акцент3 5 2 2 2 3" xfId="13860"/>
    <cellStyle name="20% — акцент3 5 2 2 2 4" xfId="15705"/>
    <cellStyle name="20% — акцент3 5 2 2 2 5" xfId="17332"/>
    <cellStyle name="20% — акцент3 5 2 2 2 6" xfId="9454"/>
    <cellStyle name="20% — акцент3 5 2 2 2 7" xfId="7724"/>
    <cellStyle name="20% — акцент3 5 2 2 3" xfId="10914"/>
    <cellStyle name="20% — акцент3 5 2 2 3 2" xfId="18232"/>
    <cellStyle name="20% — акцент3 5 2 2 4" xfId="13118"/>
    <cellStyle name="20% — акцент3 5 2 2 5" xfId="14963"/>
    <cellStyle name="20% — акцент3 5 2 2 6" xfId="16590"/>
    <cellStyle name="20% — акцент3 5 2 2 7" xfId="8712"/>
    <cellStyle name="20% — акцент3 5 2 2 8" xfId="6982"/>
    <cellStyle name="20% — акцент3 5 2 3" xfId="4550"/>
    <cellStyle name="20% — акцент3 5 2 3 2" xfId="11261"/>
    <cellStyle name="20% — акцент3 5 2 3 2 2" xfId="18579"/>
    <cellStyle name="20% — акцент3 5 2 3 3" xfId="13465"/>
    <cellStyle name="20% — акцент3 5 2 3 4" xfId="15310"/>
    <cellStyle name="20% — акцент3 5 2 3 5" xfId="16937"/>
    <cellStyle name="20% — акцент3 5 2 3 6" xfId="9059"/>
    <cellStyle name="20% — акцент3 5 2 3 7" xfId="7329"/>
    <cellStyle name="20% — акцент3 5 2 4" xfId="10490"/>
    <cellStyle name="20% — акцент3 5 2 4 2" xfId="17857"/>
    <cellStyle name="20% — акцент3 5 2 5" xfId="12732"/>
    <cellStyle name="20% — акцент3 5 2 6" xfId="14577"/>
    <cellStyle name="20% — акцент3 5 2 7" xfId="16193"/>
    <cellStyle name="20% — акцент3 5 2 8" xfId="8317"/>
    <cellStyle name="20% — акцент3 5 2 9" xfId="6564"/>
    <cellStyle name="20% — акцент3 5 3" xfId="2419"/>
    <cellStyle name="20% - Акцент3 6" xfId="1062"/>
    <cellStyle name="20% — акцент3 6" xfId="2171"/>
    <cellStyle name="20% — акцент3 6 2" xfId="3527"/>
    <cellStyle name="20% — акцент3 6 2 10" xfId="20878"/>
    <cellStyle name="20% — акцент3 6 2 2" xfId="4202"/>
    <cellStyle name="20% — акцент3 6 2 2 2" xfId="4949"/>
    <cellStyle name="20% — акцент3 6 2 2 2 2" xfId="11660"/>
    <cellStyle name="20% — акцент3 6 2 2 2 2 2" xfId="18978"/>
    <cellStyle name="20% — акцент3 6 2 2 2 3" xfId="13864"/>
    <cellStyle name="20% — акцент3 6 2 2 2 4" xfId="15709"/>
    <cellStyle name="20% — акцент3 6 2 2 2 5" xfId="17336"/>
    <cellStyle name="20% — акцент3 6 2 2 2 6" xfId="9458"/>
    <cellStyle name="20% — акцент3 6 2 2 2 7" xfId="7728"/>
    <cellStyle name="20% — акцент3 6 2 2 3" xfId="10918"/>
    <cellStyle name="20% — акцент3 6 2 2 3 2" xfId="18236"/>
    <cellStyle name="20% — акцент3 6 2 2 4" xfId="13122"/>
    <cellStyle name="20% — акцент3 6 2 2 5" xfId="14967"/>
    <cellStyle name="20% — акцент3 6 2 2 6" xfId="16594"/>
    <cellStyle name="20% — акцент3 6 2 2 7" xfId="8716"/>
    <cellStyle name="20% — акцент3 6 2 2 8" xfId="6986"/>
    <cellStyle name="20% — акцент3 6 2 3" xfId="4554"/>
    <cellStyle name="20% — акцент3 6 2 3 2" xfId="11265"/>
    <cellStyle name="20% — акцент3 6 2 3 2 2" xfId="18583"/>
    <cellStyle name="20% — акцент3 6 2 3 3" xfId="13469"/>
    <cellStyle name="20% — акцент3 6 2 3 4" xfId="15314"/>
    <cellStyle name="20% — акцент3 6 2 3 5" xfId="16941"/>
    <cellStyle name="20% — акцент3 6 2 3 6" xfId="9063"/>
    <cellStyle name="20% — акцент3 6 2 3 7" xfId="7333"/>
    <cellStyle name="20% — акцент3 6 2 4" xfId="10495"/>
    <cellStyle name="20% — акцент3 6 2 4 2" xfId="17861"/>
    <cellStyle name="20% — акцент3 6 2 5" xfId="12736"/>
    <cellStyle name="20% — акцент3 6 2 6" xfId="14581"/>
    <cellStyle name="20% — акцент3 6 2 7" xfId="16197"/>
    <cellStyle name="20% — акцент3 6 2 8" xfId="8321"/>
    <cellStyle name="20% — акцент3 6 2 9" xfId="6568"/>
    <cellStyle name="20% — акцент3 6 3" xfId="2333"/>
    <cellStyle name="20% - Акцент3 7" xfId="1063"/>
    <cellStyle name="20% — акцент3 7" xfId="2395"/>
    <cellStyle name="20% — акцент3 7 2" xfId="3531"/>
    <cellStyle name="20% — акцент3 7 2 10" xfId="20881"/>
    <cellStyle name="20% — акцент3 7 2 2" xfId="4205"/>
    <cellStyle name="20% — акцент3 7 2 2 2" xfId="4952"/>
    <cellStyle name="20% — акцент3 7 2 2 2 2" xfId="11663"/>
    <cellStyle name="20% — акцент3 7 2 2 2 2 2" xfId="18981"/>
    <cellStyle name="20% — акцент3 7 2 2 2 3" xfId="13867"/>
    <cellStyle name="20% — акцент3 7 2 2 2 4" xfId="15712"/>
    <cellStyle name="20% — акцент3 7 2 2 2 5" xfId="17339"/>
    <cellStyle name="20% — акцент3 7 2 2 2 6" xfId="9461"/>
    <cellStyle name="20% — акцент3 7 2 2 2 7" xfId="7731"/>
    <cellStyle name="20% — акцент3 7 2 2 3" xfId="10921"/>
    <cellStyle name="20% — акцент3 7 2 2 3 2" xfId="18239"/>
    <cellStyle name="20% — акцент3 7 2 2 4" xfId="13125"/>
    <cellStyle name="20% — акцент3 7 2 2 5" xfId="14970"/>
    <cellStyle name="20% — акцент3 7 2 2 6" xfId="16597"/>
    <cellStyle name="20% — акцент3 7 2 2 7" xfId="8719"/>
    <cellStyle name="20% — акцент3 7 2 2 8" xfId="6989"/>
    <cellStyle name="20% — акцент3 7 2 3" xfId="4557"/>
    <cellStyle name="20% — акцент3 7 2 3 2" xfId="11268"/>
    <cellStyle name="20% — акцент3 7 2 3 2 2" xfId="18586"/>
    <cellStyle name="20% — акцент3 7 2 3 3" xfId="13472"/>
    <cellStyle name="20% — акцент3 7 2 3 4" xfId="15317"/>
    <cellStyle name="20% — акцент3 7 2 3 5" xfId="16944"/>
    <cellStyle name="20% — акцент3 7 2 3 6" xfId="9066"/>
    <cellStyle name="20% — акцент3 7 2 3 7" xfId="7336"/>
    <cellStyle name="20% — акцент3 7 2 4" xfId="10498"/>
    <cellStyle name="20% — акцент3 7 2 4 2" xfId="17864"/>
    <cellStyle name="20% — акцент3 7 2 5" xfId="12739"/>
    <cellStyle name="20% — акцент3 7 2 6" xfId="14584"/>
    <cellStyle name="20% — акцент3 7 2 7" xfId="16200"/>
    <cellStyle name="20% — акцент3 7 2 8" xfId="8324"/>
    <cellStyle name="20% — акцент3 7 2 9" xfId="6571"/>
    <cellStyle name="20% - Акцент3 8" xfId="1064"/>
    <cellStyle name="20% — акцент3 8" xfId="2352"/>
    <cellStyle name="20% — акцент3 8 2" xfId="3537"/>
    <cellStyle name="20% — акцент3 8 2 10" xfId="20885"/>
    <cellStyle name="20% — акцент3 8 2 2" xfId="4209"/>
    <cellStyle name="20% — акцент3 8 2 2 2" xfId="4956"/>
    <cellStyle name="20% — акцент3 8 2 2 2 2" xfId="11667"/>
    <cellStyle name="20% — акцент3 8 2 2 2 2 2" xfId="18985"/>
    <cellStyle name="20% — акцент3 8 2 2 2 3" xfId="13871"/>
    <cellStyle name="20% — акцент3 8 2 2 2 4" xfId="15716"/>
    <cellStyle name="20% — акцент3 8 2 2 2 5" xfId="17343"/>
    <cellStyle name="20% — акцент3 8 2 2 2 6" xfId="9465"/>
    <cellStyle name="20% — акцент3 8 2 2 2 7" xfId="7735"/>
    <cellStyle name="20% — акцент3 8 2 2 3" xfId="10925"/>
    <cellStyle name="20% — акцент3 8 2 2 3 2" xfId="18243"/>
    <cellStyle name="20% — акцент3 8 2 2 4" xfId="13129"/>
    <cellStyle name="20% — акцент3 8 2 2 5" xfId="14974"/>
    <cellStyle name="20% — акцент3 8 2 2 6" xfId="16601"/>
    <cellStyle name="20% — акцент3 8 2 2 7" xfId="8723"/>
    <cellStyle name="20% — акцент3 8 2 2 8" xfId="6993"/>
    <cellStyle name="20% — акцент3 8 2 3" xfId="4561"/>
    <cellStyle name="20% — акцент3 8 2 3 2" xfId="11272"/>
    <cellStyle name="20% — акцент3 8 2 3 2 2" xfId="18590"/>
    <cellStyle name="20% — акцент3 8 2 3 3" xfId="13476"/>
    <cellStyle name="20% — акцент3 8 2 3 4" xfId="15321"/>
    <cellStyle name="20% — акцент3 8 2 3 5" xfId="16948"/>
    <cellStyle name="20% — акцент3 8 2 3 6" xfId="9070"/>
    <cellStyle name="20% — акцент3 8 2 3 7" xfId="7340"/>
    <cellStyle name="20% — акцент3 8 2 4" xfId="10502"/>
    <cellStyle name="20% — акцент3 8 2 4 2" xfId="17868"/>
    <cellStyle name="20% — акцент3 8 2 5" xfId="12743"/>
    <cellStyle name="20% — акцент3 8 2 6" xfId="14588"/>
    <cellStyle name="20% — акцент3 8 2 7" xfId="16204"/>
    <cellStyle name="20% — акцент3 8 2 8" xfId="8328"/>
    <cellStyle name="20% — акцент3 8 2 9" xfId="6575"/>
    <cellStyle name="20% - Акцент3 9" xfId="1065"/>
    <cellStyle name="20% — акцент3 9" xfId="2517"/>
    <cellStyle name="20% — акцент3 9 2" xfId="3857"/>
    <cellStyle name="20% — акцент3 9 3" xfId="4214"/>
    <cellStyle name="20% — акцент3 9 3 2" xfId="4961"/>
    <cellStyle name="20% — акцент3 9 3 2 2" xfId="11672"/>
    <cellStyle name="20% — акцент3 9 3 2 2 2" xfId="18990"/>
    <cellStyle name="20% — акцент3 9 3 2 3" xfId="13876"/>
    <cellStyle name="20% — акцент3 9 3 2 4" xfId="15721"/>
    <cellStyle name="20% — акцент3 9 3 2 5" xfId="17348"/>
    <cellStyle name="20% — акцент3 9 3 2 6" xfId="9470"/>
    <cellStyle name="20% — акцент3 9 3 2 7" xfId="7740"/>
    <cellStyle name="20% — акцент3 9 3 3" xfId="10930"/>
    <cellStyle name="20% — акцент3 9 3 3 2" xfId="18248"/>
    <cellStyle name="20% — акцент3 9 3 4" xfId="13134"/>
    <cellStyle name="20% — акцент3 9 3 5" xfId="14979"/>
    <cellStyle name="20% — акцент3 9 3 6" xfId="16606"/>
    <cellStyle name="20% — акцент3 9 3 7" xfId="8728"/>
    <cellStyle name="20% — акцент3 9 3 8" xfId="6998"/>
    <cellStyle name="20% — акцент3 9 4" xfId="4566"/>
    <cellStyle name="20% — акцент3 9 4 2" xfId="11277"/>
    <cellStyle name="20% — акцент3 9 4 2 2" xfId="18595"/>
    <cellStyle name="20% — акцент3 9 4 3" xfId="13481"/>
    <cellStyle name="20% — акцент3 9 4 4" xfId="15326"/>
    <cellStyle name="20% — акцент3 9 4 5" xfId="16953"/>
    <cellStyle name="20% — акцент3 9 4 6" xfId="9075"/>
    <cellStyle name="20% — акцент3 9 4 7" xfId="7345"/>
    <cellStyle name="20% — акцент3 9 5" xfId="3543"/>
    <cellStyle name="20% — акцент3 9 5 2" xfId="12748"/>
    <cellStyle name="20% — акцент3 9 5 3" xfId="14593"/>
    <cellStyle name="20% — акцент3 9 5 4" xfId="17873"/>
    <cellStyle name="20% — акцент3 9 5 5" xfId="10507"/>
    <cellStyle name="20% — акцент3 9 6" xfId="16209"/>
    <cellStyle name="20% — акцент3 9 7" xfId="8333"/>
    <cellStyle name="20% — акцент3 9 8" xfId="6580"/>
    <cellStyle name="20% — акцент3 9 9" xfId="20890"/>
    <cellStyle name="20% — акцент4" xfId="972" builtinId="42" customBuiltin="1"/>
    <cellStyle name="20% - Акцент4 10" xfId="1066"/>
    <cellStyle name="20% — акцент4 10" xfId="2543"/>
    <cellStyle name="20% — акцент4 10 2" xfId="3860"/>
    <cellStyle name="20% — акцент4 10 3" xfId="4213"/>
    <cellStyle name="20% — акцент4 10 3 2" xfId="4960"/>
    <cellStyle name="20% — акцент4 10 3 2 2" xfId="11671"/>
    <cellStyle name="20% — акцент4 10 3 2 2 2" xfId="18989"/>
    <cellStyle name="20% — акцент4 10 3 2 3" xfId="13875"/>
    <cellStyle name="20% — акцент4 10 3 2 4" xfId="15720"/>
    <cellStyle name="20% — акцент4 10 3 2 5" xfId="17347"/>
    <cellStyle name="20% — акцент4 10 3 2 6" xfId="9469"/>
    <cellStyle name="20% — акцент4 10 3 2 7" xfId="7739"/>
    <cellStyle name="20% — акцент4 10 3 3" xfId="10929"/>
    <cellStyle name="20% — акцент4 10 3 3 2" xfId="18247"/>
    <cellStyle name="20% — акцент4 10 3 4" xfId="13133"/>
    <cellStyle name="20% — акцент4 10 3 5" xfId="14978"/>
    <cellStyle name="20% — акцент4 10 3 6" xfId="16605"/>
    <cellStyle name="20% — акцент4 10 3 7" xfId="8727"/>
    <cellStyle name="20% — акцент4 10 3 8" xfId="6997"/>
    <cellStyle name="20% — акцент4 10 4" xfId="4565"/>
    <cellStyle name="20% — акцент4 10 4 2" xfId="11276"/>
    <cellStyle name="20% — акцент4 10 4 2 2" xfId="18594"/>
    <cellStyle name="20% — акцент4 10 4 3" xfId="13480"/>
    <cellStyle name="20% — акцент4 10 4 4" xfId="15325"/>
    <cellStyle name="20% — акцент4 10 4 5" xfId="16952"/>
    <cellStyle name="20% — акцент4 10 4 6" xfId="9074"/>
    <cellStyle name="20% — акцент4 10 4 7" xfId="7344"/>
    <cellStyle name="20% — акцент4 10 5" xfId="3542"/>
    <cellStyle name="20% — акцент4 10 5 2" xfId="12747"/>
    <cellStyle name="20% — акцент4 10 5 3" xfId="14592"/>
    <cellStyle name="20% — акцент4 10 5 4" xfId="17872"/>
    <cellStyle name="20% — акцент4 10 5 5" xfId="10506"/>
    <cellStyle name="20% — акцент4 10 6" xfId="16208"/>
    <cellStyle name="20% — акцент4 10 7" xfId="8332"/>
    <cellStyle name="20% — акцент4 10 8" xfId="6579"/>
    <cellStyle name="20% — акцент4 10 9" xfId="20889"/>
    <cellStyle name="20% - Акцент4 11" xfId="1067"/>
    <cellStyle name="20% — акцент4 11" xfId="3431"/>
    <cellStyle name="20% — акцент4 11 10" xfId="20844"/>
    <cellStyle name="20% — акцент4 11 2" xfId="4168"/>
    <cellStyle name="20% — акцент4 11 2 2" xfId="4915"/>
    <cellStyle name="20% — акцент4 11 2 2 2" xfId="11626"/>
    <cellStyle name="20% — акцент4 11 2 2 2 2" xfId="18944"/>
    <cellStyle name="20% — акцент4 11 2 2 3" xfId="13830"/>
    <cellStyle name="20% — акцент4 11 2 2 4" xfId="15675"/>
    <cellStyle name="20% — акцент4 11 2 2 5" xfId="17302"/>
    <cellStyle name="20% — акцент4 11 2 2 6" xfId="9424"/>
    <cellStyle name="20% — акцент4 11 2 2 7" xfId="7694"/>
    <cellStyle name="20% — акцент4 11 2 3" xfId="10884"/>
    <cellStyle name="20% — акцент4 11 2 3 2" xfId="18202"/>
    <cellStyle name="20% — акцент4 11 2 4" xfId="13088"/>
    <cellStyle name="20% — акцент4 11 2 5" xfId="14933"/>
    <cellStyle name="20% — акцент4 11 2 6" xfId="16560"/>
    <cellStyle name="20% — акцент4 11 2 7" xfId="8682"/>
    <cellStyle name="20% — акцент4 11 2 8" xfId="6952"/>
    <cellStyle name="20% — акцент4 11 3" xfId="4520"/>
    <cellStyle name="20% — акцент4 11 3 2" xfId="11231"/>
    <cellStyle name="20% — акцент4 11 3 2 2" xfId="18549"/>
    <cellStyle name="20% — акцент4 11 3 3" xfId="13435"/>
    <cellStyle name="20% — акцент4 11 3 4" xfId="15280"/>
    <cellStyle name="20% — акцент4 11 3 5" xfId="16907"/>
    <cellStyle name="20% — акцент4 11 3 6" xfId="9029"/>
    <cellStyle name="20% — акцент4 11 3 7" xfId="7299"/>
    <cellStyle name="20% — акцент4 11 4" xfId="10454"/>
    <cellStyle name="20% — акцент4 11 4 2" xfId="17827"/>
    <cellStyle name="20% — акцент4 11 5" xfId="12702"/>
    <cellStyle name="20% — акцент4 11 6" xfId="14547"/>
    <cellStyle name="20% — акцент4 11 7" xfId="16163"/>
    <cellStyle name="20% — акцент4 11 8" xfId="8287"/>
    <cellStyle name="20% — акцент4 11 9" xfId="6532"/>
    <cellStyle name="20% - Акцент4 12" xfId="1068"/>
    <cellStyle name="20% — акцент4 12" xfId="3591"/>
    <cellStyle name="20% — акцент4 12 10" xfId="20922"/>
    <cellStyle name="20% — акцент4 12 2" xfId="4245"/>
    <cellStyle name="20% — акцент4 12 2 2" xfId="4992"/>
    <cellStyle name="20% — акцент4 12 2 2 2" xfId="11703"/>
    <cellStyle name="20% — акцент4 12 2 2 2 2" xfId="19021"/>
    <cellStyle name="20% — акцент4 12 2 2 3" xfId="13907"/>
    <cellStyle name="20% — акцент4 12 2 2 4" xfId="15752"/>
    <cellStyle name="20% — акцент4 12 2 2 5" xfId="17379"/>
    <cellStyle name="20% — акцент4 12 2 2 6" xfId="9501"/>
    <cellStyle name="20% — акцент4 12 2 2 7" xfId="7771"/>
    <cellStyle name="20% — акцент4 12 2 3" xfId="10961"/>
    <cellStyle name="20% — акцент4 12 2 3 2" xfId="18279"/>
    <cellStyle name="20% — акцент4 12 2 4" xfId="13165"/>
    <cellStyle name="20% — акцент4 12 2 5" xfId="15010"/>
    <cellStyle name="20% — акцент4 12 2 6" xfId="16637"/>
    <cellStyle name="20% — акцент4 12 2 7" xfId="8759"/>
    <cellStyle name="20% — акцент4 12 2 8" xfId="7029"/>
    <cellStyle name="20% — акцент4 12 3" xfId="4597"/>
    <cellStyle name="20% — акцент4 12 3 2" xfId="11308"/>
    <cellStyle name="20% — акцент4 12 3 2 2" xfId="18626"/>
    <cellStyle name="20% — акцент4 12 3 3" xfId="13512"/>
    <cellStyle name="20% — акцент4 12 3 4" xfId="15357"/>
    <cellStyle name="20% — акцент4 12 3 5" xfId="16984"/>
    <cellStyle name="20% — акцент4 12 3 6" xfId="9106"/>
    <cellStyle name="20% — акцент4 12 3 7" xfId="7376"/>
    <cellStyle name="20% — акцент4 12 4" xfId="10540"/>
    <cellStyle name="20% — акцент4 12 4 2" xfId="17904"/>
    <cellStyle name="20% — акцент4 12 5" xfId="12779"/>
    <cellStyle name="20% — акцент4 12 6" xfId="14624"/>
    <cellStyle name="20% — акцент4 12 7" xfId="16240"/>
    <cellStyle name="20% — акцент4 12 8" xfId="8364"/>
    <cellStyle name="20% — акцент4 12 9" xfId="6611"/>
    <cellStyle name="20% - Акцент4 13" xfId="1069"/>
    <cellStyle name="20% — акцент4 13" xfId="3545"/>
    <cellStyle name="20% — акцент4 13 10" xfId="20892"/>
    <cellStyle name="20% — акцент4 13 2" xfId="4216"/>
    <cellStyle name="20% — акцент4 13 2 2" xfId="4963"/>
    <cellStyle name="20% — акцент4 13 2 2 2" xfId="11674"/>
    <cellStyle name="20% — акцент4 13 2 2 2 2" xfId="18992"/>
    <cellStyle name="20% — акцент4 13 2 2 3" xfId="13878"/>
    <cellStyle name="20% — акцент4 13 2 2 4" xfId="15723"/>
    <cellStyle name="20% — акцент4 13 2 2 5" xfId="17350"/>
    <cellStyle name="20% — акцент4 13 2 2 6" xfId="9472"/>
    <cellStyle name="20% — акцент4 13 2 2 7" xfId="7742"/>
    <cellStyle name="20% — акцент4 13 2 3" xfId="10932"/>
    <cellStyle name="20% — акцент4 13 2 3 2" xfId="18250"/>
    <cellStyle name="20% — акцент4 13 2 4" xfId="13136"/>
    <cellStyle name="20% — акцент4 13 2 5" xfId="14981"/>
    <cellStyle name="20% — акцент4 13 2 6" xfId="16608"/>
    <cellStyle name="20% — акцент4 13 2 7" xfId="8730"/>
    <cellStyle name="20% — акцент4 13 2 8" xfId="7000"/>
    <cellStyle name="20% — акцент4 13 3" xfId="4568"/>
    <cellStyle name="20% — акцент4 13 3 2" xfId="11279"/>
    <cellStyle name="20% — акцент4 13 3 2 2" xfId="18597"/>
    <cellStyle name="20% — акцент4 13 3 3" xfId="13483"/>
    <cellStyle name="20% — акцент4 13 3 4" xfId="15328"/>
    <cellStyle name="20% — акцент4 13 3 5" xfId="16955"/>
    <cellStyle name="20% — акцент4 13 3 6" xfId="9077"/>
    <cellStyle name="20% — акцент4 13 3 7" xfId="7347"/>
    <cellStyle name="20% — акцент4 13 4" xfId="10509"/>
    <cellStyle name="20% — акцент4 13 4 2" xfId="17875"/>
    <cellStyle name="20% — акцент4 13 5" xfId="12750"/>
    <cellStyle name="20% — акцент4 13 6" xfId="14595"/>
    <cellStyle name="20% — акцент4 13 7" xfId="16211"/>
    <cellStyle name="20% — акцент4 13 8" xfId="8335"/>
    <cellStyle name="20% — акцент4 13 9" xfId="6582"/>
    <cellStyle name="20% - Акцент4 14" xfId="1070"/>
    <cellStyle name="20% — акцент4 14" xfId="3605"/>
    <cellStyle name="20% — акцент4 14 10" xfId="20929"/>
    <cellStyle name="20% — акцент4 14 2" xfId="4252"/>
    <cellStyle name="20% — акцент4 14 2 2" xfId="4999"/>
    <cellStyle name="20% — акцент4 14 2 2 2" xfId="11710"/>
    <cellStyle name="20% — акцент4 14 2 2 2 2" xfId="19028"/>
    <cellStyle name="20% — акцент4 14 2 2 3" xfId="13914"/>
    <cellStyle name="20% — акцент4 14 2 2 4" xfId="15759"/>
    <cellStyle name="20% — акцент4 14 2 2 5" xfId="17386"/>
    <cellStyle name="20% — акцент4 14 2 2 6" xfId="9508"/>
    <cellStyle name="20% — акцент4 14 2 2 7" xfId="7778"/>
    <cellStyle name="20% — акцент4 14 2 3" xfId="10968"/>
    <cellStyle name="20% — акцент4 14 2 3 2" xfId="18286"/>
    <cellStyle name="20% — акцент4 14 2 4" xfId="13172"/>
    <cellStyle name="20% — акцент4 14 2 5" xfId="15017"/>
    <cellStyle name="20% — акцент4 14 2 6" xfId="16644"/>
    <cellStyle name="20% — акцент4 14 2 7" xfId="8766"/>
    <cellStyle name="20% — акцент4 14 2 8" xfId="7036"/>
    <cellStyle name="20% — акцент4 14 3" xfId="4604"/>
    <cellStyle name="20% — акцент4 14 3 2" xfId="11315"/>
    <cellStyle name="20% — акцент4 14 3 2 2" xfId="18633"/>
    <cellStyle name="20% — акцент4 14 3 3" xfId="13519"/>
    <cellStyle name="20% — акцент4 14 3 4" xfId="15364"/>
    <cellStyle name="20% — акцент4 14 3 5" xfId="16991"/>
    <cellStyle name="20% — акцент4 14 3 6" xfId="9113"/>
    <cellStyle name="20% — акцент4 14 3 7" xfId="7383"/>
    <cellStyle name="20% — акцент4 14 4" xfId="10547"/>
    <cellStyle name="20% — акцент4 14 4 2" xfId="17911"/>
    <cellStyle name="20% — акцент4 14 5" xfId="12786"/>
    <cellStyle name="20% — акцент4 14 6" xfId="14631"/>
    <cellStyle name="20% — акцент4 14 7" xfId="16247"/>
    <cellStyle name="20% — акцент4 14 8" xfId="8371"/>
    <cellStyle name="20% — акцент4 14 9" xfId="6618"/>
    <cellStyle name="20% - Акцент4 15" xfId="1071"/>
    <cellStyle name="20% — акцент4 15" xfId="3934"/>
    <cellStyle name="20% — акцент4 15 2" xfId="4681"/>
    <cellStyle name="20% — акцент4 15 2 2" xfId="11392"/>
    <cellStyle name="20% — акцент4 15 2 2 2" xfId="18710"/>
    <cellStyle name="20% — акцент4 15 2 3" xfId="13596"/>
    <cellStyle name="20% — акцент4 15 2 4" xfId="15441"/>
    <cellStyle name="20% — акцент4 15 2 5" xfId="17068"/>
    <cellStyle name="20% — акцент4 15 2 6" xfId="9190"/>
    <cellStyle name="20% — акцент4 15 2 7" xfId="7460"/>
    <cellStyle name="20% — акцент4 15 3" xfId="10650"/>
    <cellStyle name="20% — акцент4 15 3 2" xfId="17968"/>
    <cellStyle name="20% — акцент4 15 4" xfId="12854"/>
    <cellStyle name="20% — акцент4 15 5" xfId="14699"/>
    <cellStyle name="20% — акцент4 15 6" xfId="16326"/>
    <cellStyle name="20% — акцент4 15 7" xfId="8448"/>
    <cellStyle name="20% — акцент4 15 8" xfId="6718"/>
    <cellStyle name="20% - Акцент4 16" xfId="1072"/>
    <cellStyle name="20% — акцент4 16" xfId="4279"/>
    <cellStyle name="20% — акцент4 16 2" xfId="10993"/>
    <cellStyle name="20% — акцент4 16 2 2" xfId="18311"/>
    <cellStyle name="20% — акцент4 16 3" xfId="13197"/>
    <cellStyle name="20% — акцент4 16 4" xfId="15042"/>
    <cellStyle name="20% — акцент4 16 5" xfId="16669"/>
    <cellStyle name="20% — акцент4 16 6" xfId="8791"/>
    <cellStyle name="20% — акцент4 16 7" xfId="7061"/>
    <cellStyle name="20% - Акцент4 17" xfId="1073"/>
    <cellStyle name="20% — акцент4 17" xfId="2260"/>
    <cellStyle name="20% — акцент4 17 2" xfId="17552"/>
    <cellStyle name="20% — акцент4 17 3" xfId="9651"/>
    <cellStyle name="20% - Акцент4 18" xfId="1074"/>
    <cellStyle name="20% — акцент4 18" xfId="10179"/>
    <cellStyle name="20% - Акцент4 19" xfId="1075"/>
    <cellStyle name="20% — акцент4 19" xfId="9679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 4" xfId="3802"/>
    <cellStyle name="20% - Акцент4 2 5" xfId="3679"/>
    <cellStyle name="20% - Акцент4 2 6" xfId="2274"/>
    <cellStyle name="20% - Акцент4 2 7" xfId="2217"/>
    <cellStyle name="20% - Акцент4 20" xfId="1078"/>
    <cellStyle name="20% — акцент4 20" xfId="9967"/>
    <cellStyle name="20% - Акцент4 21" xfId="1079"/>
    <cellStyle name="20% — акцент4 21" xfId="11856"/>
    <cellStyle name="20% - Акцент4 22" xfId="1080"/>
    <cellStyle name="20% — акцент4 22" xfId="10074"/>
    <cellStyle name="20% - Акцент4 23" xfId="1081"/>
    <cellStyle name="20% — акцент4 23" xfId="10274"/>
    <cellStyle name="20% - Акцент4 24" xfId="1082"/>
    <cellStyle name="20% — акцент4 24" xfId="10286"/>
    <cellStyle name="20% — акцент4 25" xfId="12208"/>
    <cellStyle name="20% — акцент4 26" xfId="14053"/>
    <cellStyle name="20% — акцент4 27" xfId="15900"/>
    <cellStyle name="20% — акцент4 28" xfId="15987"/>
    <cellStyle name="20% — акцент4 29" xfId="8045"/>
    <cellStyle name="20% - Акцент4 3" xfId="42"/>
    <cellStyle name="20% — акцент4 3" xfId="292"/>
    <cellStyle name="20% - Акцент4 3 10" xfId="3332"/>
    <cellStyle name="20% - Акцент4 3 11" xfId="3503"/>
    <cellStyle name="20% - Акцент4 3 12" xfId="3547"/>
    <cellStyle name="20% - Акцент4 3 13" xfId="3680"/>
    <cellStyle name="20% - Акцент4 3 14" xfId="20946"/>
    <cellStyle name="20% - Акцент4 3 15" xfId="20972"/>
    <cellStyle name="20% - Акцент4 3 2" xfId="1084"/>
    <cellStyle name="20% - Акцент4 3 3" xfId="1083"/>
    <cellStyle name="20% - Акцент4 3 4" xfId="3108"/>
    <cellStyle name="20% - Акцент4 3 5" xfId="3288"/>
    <cellStyle name="20% - Акцент4 3 6" xfId="3481"/>
    <cellStyle name="20% - Акцент4 3 7" xfId="3515"/>
    <cellStyle name="20% - Акцент4 3 8" xfId="3298"/>
    <cellStyle name="20% - Акцент4 3 9" xfId="3444"/>
    <cellStyle name="20% — акцент4 30" xfId="5873"/>
    <cellStyle name="20% — акцент4 31" xfId="6202"/>
    <cellStyle name="20% — акцент4 32" xfId="20682"/>
    <cellStyle name="20% - Акцент4 4" xfId="43"/>
    <cellStyle name="20% — акцент4 4" xfId="1086"/>
    <cellStyle name="20% - Акцент4 4 10" xfId="3333"/>
    <cellStyle name="20% - Акцент4 4 11" xfId="3335"/>
    <cellStyle name="20% - Акцент4 4 12" xfId="3548"/>
    <cellStyle name="20% - Акцент4 4 13" xfId="3141"/>
    <cellStyle name="20% - Акцент4 4 14" xfId="3610"/>
    <cellStyle name="20% - Акцент4 4 15" xfId="3634"/>
    <cellStyle name="20% - Акцент4 4 16" xfId="3653"/>
    <cellStyle name="20% - Акцент4 4 17" xfId="3021"/>
    <cellStyle name="20% - Акцент4 4 18" xfId="5889"/>
    <cellStyle name="20% - Акцент4 4 19" xfId="6140"/>
    <cellStyle name="20% - Акцент4 4 2" xfId="1087"/>
    <cellStyle name="20% - Акцент4 4 20" xfId="20415"/>
    <cellStyle name="20% - Акцент4 4 3" xfId="1085"/>
    <cellStyle name="20% - Акцент4 4 4" xfId="3306"/>
    <cellStyle name="20% - Акцент4 4 5" xfId="3272"/>
    <cellStyle name="20% - Акцент4 4 6" xfId="3482"/>
    <cellStyle name="20% - Акцент4 4 7" xfId="3304"/>
    <cellStyle name="20% - Акцент4 4 8" xfId="3324"/>
    <cellStyle name="20% - Акцент4 4 9" xfId="3443"/>
    <cellStyle name="20% - Акцент4 5" xfId="1088"/>
    <cellStyle name="20% — акцент4 5" xfId="2420"/>
    <cellStyle name="20% — акцент4 5 2" xfId="3519"/>
    <cellStyle name="20% — акцент4 5 2 10" xfId="20875"/>
    <cellStyle name="20% — акцент4 5 2 2" xfId="4199"/>
    <cellStyle name="20% — акцент4 5 2 2 2" xfId="4946"/>
    <cellStyle name="20% — акцент4 5 2 2 2 2" xfId="11657"/>
    <cellStyle name="20% — акцент4 5 2 2 2 2 2" xfId="18975"/>
    <cellStyle name="20% — акцент4 5 2 2 2 3" xfId="13861"/>
    <cellStyle name="20% — акцент4 5 2 2 2 4" xfId="15706"/>
    <cellStyle name="20% — акцент4 5 2 2 2 5" xfId="17333"/>
    <cellStyle name="20% — акцент4 5 2 2 2 6" xfId="9455"/>
    <cellStyle name="20% — акцент4 5 2 2 2 7" xfId="7725"/>
    <cellStyle name="20% — акцент4 5 2 2 3" xfId="10915"/>
    <cellStyle name="20% — акцент4 5 2 2 3 2" xfId="18233"/>
    <cellStyle name="20% — акцент4 5 2 2 4" xfId="13119"/>
    <cellStyle name="20% — акцент4 5 2 2 5" xfId="14964"/>
    <cellStyle name="20% — акцент4 5 2 2 6" xfId="16591"/>
    <cellStyle name="20% — акцент4 5 2 2 7" xfId="8713"/>
    <cellStyle name="20% — акцент4 5 2 2 8" xfId="6983"/>
    <cellStyle name="20% — акцент4 5 2 3" xfId="4551"/>
    <cellStyle name="20% — акцент4 5 2 3 2" xfId="11262"/>
    <cellStyle name="20% — акцент4 5 2 3 2 2" xfId="18580"/>
    <cellStyle name="20% — акцент4 5 2 3 3" xfId="13466"/>
    <cellStyle name="20% — акцент4 5 2 3 4" xfId="15311"/>
    <cellStyle name="20% — акцент4 5 2 3 5" xfId="16938"/>
    <cellStyle name="20% — акцент4 5 2 3 6" xfId="9060"/>
    <cellStyle name="20% — акцент4 5 2 3 7" xfId="7330"/>
    <cellStyle name="20% — акцент4 5 2 4" xfId="10491"/>
    <cellStyle name="20% — акцент4 5 2 4 2" xfId="17858"/>
    <cellStyle name="20% — акцент4 5 2 5" xfId="12733"/>
    <cellStyle name="20% — акцент4 5 2 6" xfId="14578"/>
    <cellStyle name="20% — акцент4 5 2 7" xfId="16194"/>
    <cellStyle name="20% — акцент4 5 2 8" xfId="8318"/>
    <cellStyle name="20% — акцент4 5 2 9" xfId="6565"/>
    <cellStyle name="20% - Акцент4 6" xfId="1089"/>
    <cellStyle name="20% — акцент4 6" xfId="2334"/>
    <cellStyle name="20% — акцент4 6 2" xfId="3528"/>
    <cellStyle name="20% — акцент4 6 2 10" xfId="20879"/>
    <cellStyle name="20% — акцент4 6 2 2" xfId="4203"/>
    <cellStyle name="20% — акцент4 6 2 2 2" xfId="4950"/>
    <cellStyle name="20% — акцент4 6 2 2 2 2" xfId="11661"/>
    <cellStyle name="20% — акцент4 6 2 2 2 2 2" xfId="18979"/>
    <cellStyle name="20% — акцент4 6 2 2 2 3" xfId="13865"/>
    <cellStyle name="20% — акцент4 6 2 2 2 4" xfId="15710"/>
    <cellStyle name="20% — акцент4 6 2 2 2 5" xfId="17337"/>
    <cellStyle name="20% — акцент4 6 2 2 2 6" xfId="9459"/>
    <cellStyle name="20% — акцент4 6 2 2 2 7" xfId="7729"/>
    <cellStyle name="20% — акцент4 6 2 2 3" xfId="10919"/>
    <cellStyle name="20% — акцент4 6 2 2 3 2" xfId="18237"/>
    <cellStyle name="20% — акцент4 6 2 2 4" xfId="13123"/>
    <cellStyle name="20% — акцент4 6 2 2 5" xfId="14968"/>
    <cellStyle name="20% — акцент4 6 2 2 6" xfId="16595"/>
    <cellStyle name="20% — акцент4 6 2 2 7" xfId="8717"/>
    <cellStyle name="20% — акцент4 6 2 2 8" xfId="6987"/>
    <cellStyle name="20% — акцент4 6 2 3" xfId="4555"/>
    <cellStyle name="20% — акцент4 6 2 3 2" xfId="11266"/>
    <cellStyle name="20% — акцент4 6 2 3 2 2" xfId="18584"/>
    <cellStyle name="20% — акцент4 6 2 3 3" xfId="13470"/>
    <cellStyle name="20% — акцент4 6 2 3 4" xfId="15315"/>
    <cellStyle name="20% — акцент4 6 2 3 5" xfId="16942"/>
    <cellStyle name="20% — акцент4 6 2 3 6" xfId="9064"/>
    <cellStyle name="20% — акцент4 6 2 3 7" xfId="7334"/>
    <cellStyle name="20% — акцент4 6 2 4" xfId="10496"/>
    <cellStyle name="20% — акцент4 6 2 4 2" xfId="17862"/>
    <cellStyle name="20% — акцент4 6 2 5" xfId="12737"/>
    <cellStyle name="20% — акцент4 6 2 6" xfId="14582"/>
    <cellStyle name="20% — акцент4 6 2 7" xfId="16198"/>
    <cellStyle name="20% — акцент4 6 2 8" xfId="8322"/>
    <cellStyle name="20% — акцент4 6 2 9" xfId="6569"/>
    <cellStyle name="20% - Акцент4 7" xfId="1090"/>
    <cellStyle name="20% — акцент4 7" xfId="2394"/>
    <cellStyle name="20% — акцент4 7 2" xfId="3532"/>
    <cellStyle name="20% — акцент4 7 2 10" xfId="20882"/>
    <cellStyle name="20% — акцент4 7 2 2" xfId="4206"/>
    <cellStyle name="20% — акцент4 7 2 2 2" xfId="4953"/>
    <cellStyle name="20% — акцент4 7 2 2 2 2" xfId="11664"/>
    <cellStyle name="20% — акцент4 7 2 2 2 2 2" xfId="18982"/>
    <cellStyle name="20% — акцент4 7 2 2 2 3" xfId="13868"/>
    <cellStyle name="20% — акцент4 7 2 2 2 4" xfId="15713"/>
    <cellStyle name="20% — акцент4 7 2 2 2 5" xfId="17340"/>
    <cellStyle name="20% — акцент4 7 2 2 2 6" xfId="9462"/>
    <cellStyle name="20% — акцент4 7 2 2 2 7" xfId="7732"/>
    <cellStyle name="20% — акцент4 7 2 2 3" xfId="10922"/>
    <cellStyle name="20% — акцент4 7 2 2 3 2" xfId="18240"/>
    <cellStyle name="20% — акцент4 7 2 2 4" xfId="13126"/>
    <cellStyle name="20% — акцент4 7 2 2 5" xfId="14971"/>
    <cellStyle name="20% — акцент4 7 2 2 6" xfId="16598"/>
    <cellStyle name="20% — акцент4 7 2 2 7" xfId="8720"/>
    <cellStyle name="20% — акцент4 7 2 2 8" xfId="6990"/>
    <cellStyle name="20% — акцент4 7 2 3" xfId="4558"/>
    <cellStyle name="20% — акцент4 7 2 3 2" xfId="11269"/>
    <cellStyle name="20% — акцент4 7 2 3 2 2" xfId="18587"/>
    <cellStyle name="20% — акцент4 7 2 3 3" xfId="13473"/>
    <cellStyle name="20% — акцент4 7 2 3 4" xfId="15318"/>
    <cellStyle name="20% — акцент4 7 2 3 5" xfId="16945"/>
    <cellStyle name="20% — акцент4 7 2 3 6" xfId="9067"/>
    <cellStyle name="20% — акцент4 7 2 3 7" xfId="7337"/>
    <cellStyle name="20% — акцент4 7 2 4" xfId="10499"/>
    <cellStyle name="20% — акцент4 7 2 4 2" xfId="17865"/>
    <cellStyle name="20% — акцент4 7 2 5" xfId="12740"/>
    <cellStyle name="20% — акцент4 7 2 6" xfId="14585"/>
    <cellStyle name="20% — акцент4 7 2 7" xfId="16201"/>
    <cellStyle name="20% — акцент4 7 2 8" xfId="8325"/>
    <cellStyle name="20% — акцент4 7 2 9" xfId="6572"/>
    <cellStyle name="20% - Акцент4 8" xfId="1091"/>
    <cellStyle name="20% — акцент4 8" xfId="2353"/>
    <cellStyle name="20% — акцент4 8 2" xfId="3538"/>
    <cellStyle name="20% — акцент4 8 2 10" xfId="20886"/>
    <cellStyle name="20% — акцент4 8 2 2" xfId="4210"/>
    <cellStyle name="20% — акцент4 8 2 2 2" xfId="4957"/>
    <cellStyle name="20% — акцент4 8 2 2 2 2" xfId="11668"/>
    <cellStyle name="20% — акцент4 8 2 2 2 2 2" xfId="18986"/>
    <cellStyle name="20% — акцент4 8 2 2 2 3" xfId="13872"/>
    <cellStyle name="20% — акцент4 8 2 2 2 4" xfId="15717"/>
    <cellStyle name="20% — акцент4 8 2 2 2 5" xfId="17344"/>
    <cellStyle name="20% — акцент4 8 2 2 2 6" xfId="9466"/>
    <cellStyle name="20% — акцент4 8 2 2 2 7" xfId="7736"/>
    <cellStyle name="20% — акцент4 8 2 2 3" xfId="10926"/>
    <cellStyle name="20% — акцент4 8 2 2 3 2" xfId="18244"/>
    <cellStyle name="20% — акцент4 8 2 2 4" xfId="13130"/>
    <cellStyle name="20% — акцент4 8 2 2 5" xfId="14975"/>
    <cellStyle name="20% — акцент4 8 2 2 6" xfId="16602"/>
    <cellStyle name="20% — акцент4 8 2 2 7" xfId="8724"/>
    <cellStyle name="20% — акцент4 8 2 2 8" xfId="6994"/>
    <cellStyle name="20% — акцент4 8 2 3" xfId="4562"/>
    <cellStyle name="20% — акцент4 8 2 3 2" xfId="11273"/>
    <cellStyle name="20% — акцент4 8 2 3 2 2" xfId="18591"/>
    <cellStyle name="20% — акцент4 8 2 3 3" xfId="13477"/>
    <cellStyle name="20% — акцент4 8 2 3 4" xfId="15322"/>
    <cellStyle name="20% — акцент4 8 2 3 5" xfId="16949"/>
    <cellStyle name="20% — акцент4 8 2 3 6" xfId="9071"/>
    <cellStyle name="20% — акцент4 8 2 3 7" xfId="7341"/>
    <cellStyle name="20% — акцент4 8 2 4" xfId="10503"/>
    <cellStyle name="20% — акцент4 8 2 4 2" xfId="17869"/>
    <cellStyle name="20% — акцент4 8 2 5" xfId="12744"/>
    <cellStyle name="20% — акцент4 8 2 6" xfId="14589"/>
    <cellStyle name="20% — акцент4 8 2 7" xfId="16205"/>
    <cellStyle name="20% — акцент4 8 2 8" xfId="8329"/>
    <cellStyle name="20% — акцент4 8 2 9" xfId="6576"/>
    <cellStyle name="20% - Акцент4 9" xfId="1092"/>
    <cellStyle name="20% — акцент4 9" xfId="2518"/>
    <cellStyle name="20% — акцент4 9 2" xfId="3858"/>
    <cellStyle name="20% — акцент4 9 3" xfId="4215"/>
    <cellStyle name="20% — акцент4 9 3 2" xfId="4962"/>
    <cellStyle name="20% — акцент4 9 3 2 2" xfId="11673"/>
    <cellStyle name="20% — акцент4 9 3 2 2 2" xfId="18991"/>
    <cellStyle name="20% — акцент4 9 3 2 3" xfId="13877"/>
    <cellStyle name="20% — акцент4 9 3 2 4" xfId="15722"/>
    <cellStyle name="20% — акцент4 9 3 2 5" xfId="17349"/>
    <cellStyle name="20% — акцент4 9 3 2 6" xfId="9471"/>
    <cellStyle name="20% — акцент4 9 3 2 7" xfId="7741"/>
    <cellStyle name="20% — акцент4 9 3 3" xfId="10931"/>
    <cellStyle name="20% — акцент4 9 3 3 2" xfId="18249"/>
    <cellStyle name="20% — акцент4 9 3 4" xfId="13135"/>
    <cellStyle name="20% — акцент4 9 3 5" xfId="14980"/>
    <cellStyle name="20% — акцент4 9 3 6" xfId="16607"/>
    <cellStyle name="20% — акцент4 9 3 7" xfId="8729"/>
    <cellStyle name="20% — акцент4 9 3 8" xfId="6999"/>
    <cellStyle name="20% — акцент4 9 4" xfId="4567"/>
    <cellStyle name="20% — акцент4 9 4 2" xfId="11278"/>
    <cellStyle name="20% — акцент4 9 4 2 2" xfId="18596"/>
    <cellStyle name="20% — акцент4 9 4 3" xfId="13482"/>
    <cellStyle name="20% — акцент4 9 4 4" xfId="15327"/>
    <cellStyle name="20% — акцент4 9 4 5" xfId="16954"/>
    <cellStyle name="20% — акцент4 9 4 6" xfId="9076"/>
    <cellStyle name="20% — акцент4 9 4 7" xfId="7346"/>
    <cellStyle name="20% — акцент4 9 5" xfId="3544"/>
    <cellStyle name="20% — акцент4 9 5 2" xfId="12749"/>
    <cellStyle name="20% — акцент4 9 5 3" xfId="14594"/>
    <cellStyle name="20% — акцент4 9 5 4" xfId="17874"/>
    <cellStyle name="20% — акцент4 9 5 5" xfId="10508"/>
    <cellStyle name="20% — акцент4 9 6" xfId="16210"/>
    <cellStyle name="20% — акцент4 9 7" xfId="8334"/>
    <cellStyle name="20% — акцент4 9 8" xfId="6581"/>
    <cellStyle name="20% — акцент4 9 9" xfId="20891"/>
    <cellStyle name="20% — акцент5" xfId="975" builtinId="46" customBuiltin="1"/>
    <cellStyle name="20% - Акцент5 10" xfId="248"/>
    <cellStyle name="20% — акцент5 10" xfId="2542"/>
    <cellStyle name="20% - Акцент5 11" xfId="1093"/>
    <cellStyle name="20% — акцент5 11" xfId="2535"/>
    <cellStyle name="20% - Акцент5 12" xfId="1094"/>
    <cellStyle name="20% — акцент5 12" xfId="2625"/>
    <cellStyle name="20% - Акцент5 13" xfId="1095"/>
    <cellStyle name="20% — акцент5 13" xfId="3935"/>
    <cellStyle name="20% — акцент5 13 2" xfId="4682"/>
    <cellStyle name="20% — акцент5 13 2 2" xfId="11393"/>
    <cellStyle name="20% — акцент5 13 2 2 2" xfId="18711"/>
    <cellStyle name="20% — акцент5 13 2 3" xfId="13597"/>
    <cellStyle name="20% — акцент5 13 2 4" xfId="15442"/>
    <cellStyle name="20% — акцент5 13 2 5" xfId="17069"/>
    <cellStyle name="20% — акцент5 13 2 6" xfId="9191"/>
    <cellStyle name="20% — акцент5 13 2 7" xfId="7461"/>
    <cellStyle name="20% — акцент5 13 3" xfId="10651"/>
    <cellStyle name="20% — акцент5 13 3 2" xfId="17969"/>
    <cellStyle name="20% — акцент5 13 4" xfId="12855"/>
    <cellStyle name="20% — акцент5 13 5" xfId="14700"/>
    <cellStyle name="20% — акцент5 13 6" xfId="16327"/>
    <cellStyle name="20% — акцент5 13 7" xfId="8449"/>
    <cellStyle name="20% — акцент5 13 8" xfId="6719"/>
    <cellStyle name="20% - Акцент5 14" xfId="1096"/>
    <cellStyle name="20% — акцент5 14" xfId="4280"/>
    <cellStyle name="20% — акцент5 14 2" xfId="10994"/>
    <cellStyle name="20% — акцент5 14 2 2" xfId="18312"/>
    <cellStyle name="20% — акцент5 14 3" xfId="13198"/>
    <cellStyle name="20% — акцент5 14 4" xfId="15043"/>
    <cellStyle name="20% — акцент5 14 5" xfId="16670"/>
    <cellStyle name="20% — акцент5 14 6" xfId="8792"/>
    <cellStyle name="20% — акцент5 14 7" xfId="7062"/>
    <cellStyle name="20% - Акцент5 15" xfId="1097"/>
    <cellStyle name="20% — акцент5 15" xfId="2261"/>
    <cellStyle name="20% — акцент5 15 2" xfId="17540"/>
    <cellStyle name="20% — акцент5 15 3" xfId="9652"/>
    <cellStyle name="20% - Акцент5 16" xfId="1098"/>
    <cellStyle name="20% — акцент5 16" xfId="10178"/>
    <cellStyle name="20% - Акцент5 17" xfId="1099"/>
    <cellStyle name="20% — акцент5 17" xfId="10511"/>
    <cellStyle name="20% - Акцент5 18" xfId="1100"/>
    <cellStyle name="20% — акцент5 18" xfId="9690"/>
    <cellStyle name="20% - Акцент5 19" xfId="1101"/>
    <cellStyle name="20% — акцент5 19" xfId="12071"/>
    <cellStyle name="20% - Акцент5 2" xfId="44"/>
    <cellStyle name="20% — акцент5 2" xfId="265"/>
    <cellStyle name="20% - Акцент5 2 2" xfId="45"/>
    <cellStyle name="20% - Акцент5 2 3" xfId="2275"/>
    <cellStyle name="20% - Акцент5 2 4" xfId="2218"/>
    <cellStyle name="20% - Акцент5 20" xfId="1102"/>
    <cellStyle name="20% — акцент5 20" xfId="11853"/>
    <cellStyle name="20% - Акцент5 21" xfId="1103"/>
    <cellStyle name="20% — акцент5 21" xfId="9932"/>
    <cellStyle name="20% - Акцент5 22" xfId="1104"/>
    <cellStyle name="20% — акцент5 22" xfId="9703"/>
    <cellStyle name="20% - Акцент5 23" xfId="1105"/>
    <cellStyle name="20% — акцент5 23" xfId="12209"/>
    <cellStyle name="20% - Акцент5 24" xfId="1106"/>
    <cellStyle name="20% — акцент5 24" xfId="14054"/>
    <cellStyle name="20% — акцент5 25" xfId="15901"/>
    <cellStyle name="20% — акцент5 26" xfId="15986"/>
    <cellStyle name="20% — акцент5 27" xfId="8046"/>
    <cellStyle name="20% — акцент5 28" xfId="5875"/>
    <cellStyle name="20% — акцент5 29" xfId="6201"/>
    <cellStyle name="20% - Акцент5 3" xfId="46"/>
    <cellStyle name="20% — акцент5 3" xfId="284"/>
    <cellStyle name="20% - Акцент5 3 2" xfId="1107"/>
    <cellStyle name="20% — акцент5 30" xfId="20683"/>
    <cellStyle name="20% - Акцент5 4" xfId="47"/>
    <cellStyle name="20% — акцент5 4" xfId="2410"/>
    <cellStyle name="20% - Акцент5 4 2" xfId="1108"/>
    <cellStyle name="20% — акцент5 4 2" xfId="3453"/>
    <cellStyle name="20% — акцент5 4 2 10" xfId="20849"/>
    <cellStyle name="20% — акцент5 4 2 2" xfId="4173"/>
    <cellStyle name="20% — акцент5 4 2 2 2" xfId="4920"/>
    <cellStyle name="20% — акцент5 4 2 2 2 2" xfId="11631"/>
    <cellStyle name="20% — акцент5 4 2 2 2 2 2" xfId="18949"/>
    <cellStyle name="20% — акцент5 4 2 2 2 3" xfId="13835"/>
    <cellStyle name="20% — акцент5 4 2 2 2 4" xfId="15680"/>
    <cellStyle name="20% — акцент5 4 2 2 2 5" xfId="17307"/>
    <cellStyle name="20% — акцент5 4 2 2 2 6" xfId="9429"/>
    <cellStyle name="20% — акцент5 4 2 2 2 7" xfId="7699"/>
    <cellStyle name="20% — акцент5 4 2 2 3" xfId="10889"/>
    <cellStyle name="20% — акцент5 4 2 2 3 2" xfId="18207"/>
    <cellStyle name="20% — акцент5 4 2 2 4" xfId="13093"/>
    <cellStyle name="20% — акцент5 4 2 2 5" xfId="14938"/>
    <cellStyle name="20% — акцент5 4 2 2 6" xfId="16565"/>
    <cellStyle name="20% — акцент5 4 2 2 7" xfId="8687"/>
    <cellStyle name="20% — акцент5 4 2 2 8" xfId="6957"/>
    <cellStyle name="20% — акцент5 4 2 3" xfId="4525"/>
    <cellStyle name="20% — акцент5 4 2 3 2" xfId="11236"/>
    <cellStyle name="20% — акцент5 4 2 3 2 2" xfId="18554"/>
    <cellStyle name="20% — акцент5 4 2 3 3" xfId="13440"/>
    <cellStyle name="20% — акцент5 4 2 3 4" xfId="15285"/>
    <cellStyle name="20% — акцент5 4 2 3 5" xfId="16912"/>
    <cellStyle name="20% — акцент5 4 2 3 6" xfId="9034"/>
    <cellStyle name="20% — акцент5 4 2 3 7" xfId="7304"/>
    <cellStyle name="20% — акцент5 4 2 4" xfId="10460"/>
    <cellStyle name="20% — акцент5 4 2 4 2" xfId="17832"/>
    <cellStyle name="20% — акцент5 4 2 5" xfId="12707"/>
    <cellStyle name="20% — акцент5 4 2 6" xfId="14552"/>
    <cellStyle name="20% — акцент5 4 2 7" xfId="16168"/>
    <cellStyle name="20% — акцент5 4 2 8" xfId="8292"/>
    <cellStyle name="20% — акцент5 4 2 9" xfId="6537"/>
    <cellStyle name="20% - Акцент5 5" xfId="1109"/>
    <cellStyle name="20% — акцент5 5" xfId="2421"/>
    <cellStyle name="20% — акцент5 5 2" xfId="3434"/>
    <cellStyle name="20% — акцент5 5 2 10" xfId="20845"/>
    <cellStyle name="20% — акцент5 5 2 2" xfId="4169"/>
    <cellStyle name="20% — акцент5 5 2 2 2" xfId="4916"/>
    <cellStyle name="20% — акцент5 5 2 2 2 2" xfId="11627"/>
    <cellStyle name="20% — акцент5 5 2 2 2 2 2" xfId="18945"/>
    <cellStyle name="20% — акцент5 5 2 2 2 3" xfId="13831"/>
    <cellStyle name="20% — акцент5 5 2 2 2 4" xfId="15676"/>
    <cellStyle name="20% — акцент5 5 2 2 2 5" xfId="17303"/>
    <cellStyle name="20% — акцент5 5 2 2 2 6" xfId="9425"/>
    <cellStyle name="20% — акцент5 5 2 2 2 7" xfId="7695"/>
    <cellStyle name="20% — акцент5 5 2 2 3" xfId="10885"/>
    <cellStyle name="20% — акцент5 5 2 2 3 2" xfId="18203"/>
    <cellStyle name="20% — акцент5 5 2 2 4" xfId="13089"/>
    <cellStyle name="20% — акцент5 5 2 2 5" xfId="14934"/>
    <cellStyle name="20% — акцент5 5 2 2 6" xfId="16561"/>
    <cellStyle name="20% — акцент5 5 2 2 7" xfId="8683"/>
    <cellStyle name="20% — акцент5 5 2 2 8" xfId="6953"/>
    <cellStyle name="20% — акцент5 5 2 3" xfId="4521"/>
    <cellStyle name="20% — акцент5 5 2 3 2" xfId="11232"/>
    <cellStyle name="20% — акцент5 5 2 3 2 2" xfId="18550"/>
    <cellStyle name="20% — акцент5 5 2 3 3" xfId="13436"/>
    <cellStyle name="20% — акцент5 5 2 3 4" xfId="15281"/>
    <cellStyle name="20% — акцент5 5 2 3 5" xfId="16908"/>
    <cellStyle name="20% — акцент5 5 2 3 6" xfId="9030"/>
    <cellStyle name="20% — акцент5 5 2 3 7" xfId="7300"/>
    <cellStyle name="20% — акцент5 5 2 4" xfId="10455"/>
    <cellStyle name="20% — акцент5 5 2 4 2" xfId="17828"/>
    <cellStyle name="20% — акцент5 5 2 5" xfId="12703"/>
    <cellStyle name="20% — акцент5 5 2 6" xfId="14548"/>
    <cellStyle name="20% — акцент5 5 2 7" xfId="16164"/>
    <cellStyle name="20% — акцент5 5 2 8" xfId="8288"/>
    <cellStyle name="20% — акцент5 5 2 9" xfId="6533"/>
    <cellStyle name="20% - Акцент5 6" xfId="1110"/>
    <cellStyle name="20% — акцент5 6" xfId="2335"/>
    <cellStyle name="20% — акцент5 6 2" xfId="3558"/>
    <cellStyle name="20% — акцент5 6 2 10" xfId="20895"/>
    <cellStyle name="20% — акцент5 6 2 2" xfId="4219"/>
    <cellStyle name="20% — акцент5 6 2 2 2" xfId="4966"/>
    <cellStyle name="20% — акцент5 6 2 2 2 2" xfId="11677"/>
    <cellStyle name="20% — акцент5 6 2 2 2 2 2" xfId="18995"/>
    <cellStyle name="20% — акцент5 6 2 2 2 3" xfId="13881"/>
    <cellStyle name="20% — акцент5 6 2 2 2 4" xfId="15726"/>
    <cellStyle name="20% — акцент5 6 2 2 2 5" xfId="17353"/>
    <cellStyle name="20% — акцент5 6 2 2 2 6" xfId="9475"/>
    <cellStyle name="20% — акцент5 6 2 2 2 7" xfId="7745"/>
    <cellStyle name="20% — акцент5 6 2 2 3" xfId="10935"/>
    <cellStyle name="20% — акцент5 6 2 2 3 2" xfId="18253"/>
    <cellStyle name="20% — акцент5 6 2 2 4" xfId="13139"/>
    <cellStyle name="20% — акцент5 6 2 2 5" xfId="14984"/>
    <cellStyle name="20% — акцент5 6 2 2 6" xfId="16611"/>
    <cellStyle name="20% — акцент5 6 2 2 7" xfId="8733"/>
    <cellStyle name="20% — акцент5 6 2 2 8" xfId="7003"/>
    <cellStyle name="20% — акцент5 6 2 3" xfId="4571"/>
    <cellStyle name="20% — акцент5 6 2 3 2" xfId="11282"/>
    <cellStyle name="20% — акцент5 6 2 3 2 2" xfId="18600"/>
    <cellStyle name="20% — акцент5 6 2 3 3" xfId="13486"/>
    <cellStyle name="20% — акцент5 6 2 3 4" xfId="15331"/>
    <cellStyle name="20% — акцент5 6 2 3 5" xfId="16958"/>
    <cellStyle name="20% — акцент5 6 2 3 6" xfId="9080"/>
    <cellStyle name="20% — акцент5 6 2 3 7" xfId="7350"/>
    <cellStyle name="20% — акцент5 6 2 4" xfId="10514"/>
    <cellStyle name="20% — акцент5 6 2 4 2" xfId="17878"/>
    <cellStyle name="20% — акцент5 6 2 5" xfId="12753"/>
    <cellStyle name="20% — акцент5 6 2 6" xfId="14598"/>
    <cellStyle name="20% — акцент5 6 2 7" xfId="16214"/>
    <cellStyle name="20% — акцент5 6 2 8" xfId="8338"/>
    <cellStyle name="20% — акцент5 6 2 9" xfId="6585"/>
    <cellStyle name="20% - Акцент5 7" xfId="1111"/>
    <cellStyle name="20% — акцент5 7" xfId="2363"/>
    <cellStyle name="20% - Акцент5 8" xfId="1112"/>
    <cellStyle name="20% — акцент5 8" xfId="2505"/>
    <cellStyle name="20% - Акцент5 9" xfId="1113"/>
    <cellStyle name="20% — акцент5 9" xfId="2519"/>
    <cellStyle name="20% — акцент6" xfId="979" builtinId="50" customBuiltin="1"/>
    <cellStyle name="20% - Акцент6 10" xfId="1114"/>
    <cellStyle name="20% — акцент6 10" xfId="2541"/>
    <cellStyle name="20% - Акцент6 11" xfId="1115"/>
    <cellStyle name="20% — акцент6 11" xfId="3937"/>
    <cellStyle name="20% — акцент6 11 2" xfId="4684"/>
    <cellStyle name="20% — акцент6 11 2 2" xfId="11395"/>
    <cellStyle name="20% — акцент6 11 2 2 2" xfId="18713"/>
    <cellStyle name="20% — акцент6 11 2 3" xfId="13599"/>
    <cellStyle name="20% — акцент6 11 2 4" xfId="15444"/>
    <cellStyle name="20% — акцент6 11 2 5" xfId="17071"/>
    <cellStyle name="20% — акцент6 11 2 6" xfId="9193"/>
    <cellStyle name="20% — акцент6 11 2 7" xfId="7463"/>
    <cellStyle name="20% — акцент6 11 3" xfId="10653"/>
    <cellStyle name="20% — акцент6 11 3 2" xfId="17971"/>
    <cellStyle name="20% — акцент6 11 4" xfId="12857"/>
    <cellStyle name="20% — акцент6 11 5" xfId="14702"/>
    <cellStyle name="20% — акцент6 11 6" xfId="16329"/>
    <cellStyle name="20% — акцент6 11 7" xfId="8451"/>
    <cellStyle name="20% — акцент6 11 8" xfId="6721"/>
    <cellStyle name="20% - Акцент6 12" xfId="1116"/>
    <cellStyle name="20% — акцент6 12" xfId="4282"/>
    <cellStyle name="20% — акцент6 12 2" xfId="10996"/>
    <cellStyle name="20% — акцент6 12 2 2" xfId="18314"/>
    <cellStyle name="20% — акцент6 12 3" xfId="13200"/>
    <cellStyle name="20% — акцент6 12 4" xfId="15045"/>
    <cellStyle name="20% — акцент6 12 5" xfId="16672"/>
    <cellStyle name="20% — акцент6 12 6" xfId="8794"/>
    <cellStyle name="20% — акцент6 12 7" xfId="7064"/>
    <cellStyle name="20% - Акцент6 13" xfId="1117"/>
    <cellStyle name="20% — акцент6 13" xfId="2263"/>
    <cellStyle name="20% — акцент6 13 2" xfId="17534"/>
    <cellStyle name="20% — акцент6 13 3" xfId="9654"/>
    <cellStyle name="20% - Акцент6 14" xfId="1118"/>
    <cellStyle name="20% — акцент6 14" xfId="9721"/>
    <cellStyle name="20% - Акцент6 15" xfId="1119"/>
    <cellStyle name="20% — акцент6 15" xfId="12011"/>
    <cellStyle name="20% - Акцент6 16" xfId="1120"/>
    <cellStyle name="20% — акцент6 16" xfId="12068"/>
    <cellStyle name="20% - Акцент6 17" xfId="1121"/>
    <cellStyle name="20% — акцент6 17" xfId="12031"/>
    <cellStyle name="20% - Акцент6 18" xfId="1122"/>
    <cellStyle name="20% — акцент6 18" xfId="10581"/>
    <cellStyle name="20% - Акцент6 19" xfId="1123"/>
    <cellStyle name="20% — акцент6 19" xfId="10068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 4" xfId="3803"/>
    <cellStyle name="20% - Акцент6 2 5" xfId="3681"/>
    <cellStyle name="20% - Акцент6 2 6" xfId="2276"/>
    <cellStyle name="20% - Акцент6 2 7" xfId="2219"/>
    <cellStyle name="20% - Акцент6 20" xfId="1126"/>
    <cellStyle name="20% — акцент6 20" xfId="11923"/>
    <cellStyle name="20% - Акцент6 21" xfId="1127"/>
    <cellStyle name="20% — акцент6 21" xfId="12211"/>
    <cellStyle name="20% - Акцент6 22" xfId="1128"/>
    <cellStyle name="20% — акцент6 22" xfId="14056"/>
    <cellStyle name="20% - Акцент6 23" xfId="1129"/>
    <cellStyle name="20% — акцент6 23" xfId="15903"/>
    <cellStyle name="20% - Акцент6 24" xfId="1130"/>
    <cellStyle name="20% — акцент6 24" xfId="15985"/>
    <cellStyle name="20% — акцент6 25" xfId="8048"/>
    <cellStyle name="20% — акцент6 26" xfId="5877"/>
    <cellStyle name="20% — акцент6 27" xfId="6199"/>
    <cellStyle name="20% — акцент6 28" xfId="20685"/>
    <cellStyle name="20% - Акцент6 3" xfId="50"/>
    <cellStyle name="20% — акцент6 3" xfId="291"/>
    <cellStyle name="20% - Акцент6 3 10" xfId="3337"/>
    <cellStyle name="20% - Акцент6 3 11" xfId="3516"/>
    <cellStyle name="20% - Акцент6 3 12" xfId="3589"/>
    <cellStyle name="20% - Акцент6 3 13" xfId="3682"/>
    <cellStyle name="20% - Акцент6 3 14" xfId="20945"/>
    <cellStyle name="20% - Акцент6 3 15" xfId="20973"/>
    <cellStyle name="20% - Акцент6 3 2" xfId="1132"/>
    <cellStyle name="20% - Акцент6 3 3" xfId="1131"/>
    <cellStyle name="20% - Акцент6 3 4" xfId="3109"/>
    <cellStyle name="20% - Акцент6 3 5" xfId="3463"/>
    <cellStyle name="20% - Акцент6 3 6" xfId="3321"/>
    <cellStyle name="20% - Акцент6 3 7" xfId="3454"/>
    <cellStyle name="20% - Акцент6 3 8" xfId="3328"/>
    <cellStyle name="20% - Акцент6 3 9" xfId="3439"/>
    <cellStyle name="20% - Акцент6 4" xfId="51"/>
    <cellStyle name="20% — акцент6 4" xfId="2409"/>
    <cellStyle name="20% - Акцент6 4 10" xfId="5890"/>
    <cellStyle name="20% - Акцент6 4 11" xfId="6133"/>
    <cellStyle name="20% - Акцент6 4 12" xfId="20416"/>
    <cellStyle name="20% - Акцент6 4 2" xfId="1134"/>
    <cellStyle name="20% — акцент6 4 2" xfId="3450"/>
    <cellStyle name="20% — акцент6 4 2 10" xfId="20847"/>
    <cellStyle name="20% — акцент6 4 2 2" xfId="4171"/>
    <cellStyle name="20% — акцент6 4 2 2 2" xfId="4918"/>
    <cellStyle name="20% — акцент6 4 2 2 2 2" xfId="11629"/>
    <cellStyle name="20% — акцент6 4 2 2 2 2 2" xfId="18947"/>
    <cellStyle name="20% — акцент6 4 2 2 2 3" xfId="13833"/>
    <cellStyle name="20% — акцент6 4 2 2 2 4" xfId="15678"/>
    <cellStyle name="20% — акцент6 4 2 2 2 5" xfId="17305"/>
    <cellStyle name="20% — акцент6 4 2 2 2 6" xfId="9427"/>
    <cellStyle name="20% — акцент6 4 2 2 2 7" xfId="7697"/>
    <cellStyle name="20% — акцент6 4 2 2 3" xfId="10887"/>
    <cellStyle name="20% — акцент6 4 2 2 3 2" xfId="18205"/>
    <cellStyle name="20% — акцент6 4 2 2 4" xfId="13091"/>
    <cellStyle name="20% — акцент6 4 2 2 5" xfId="14936"/>
    <cellStyle name="20% — акцент6 4 2 2 6" xfId="16563"/>
    <cellStyle name="20% — акцент6 4 2 2 7" xfId="8685"/>
    <cellStyle name="20% — акцент6 4 2 2 8" xfId="6955"/>
    <cellStyle name="20% — акцент6 4 2 3" xfId="4523"/>
    <cellStyle name="20% — акцент6 4 2 3 2" xfId="11234"/>
    <cellStyle name="20% — акцент6 4 2 3 2 2" xfId="18552"/>
    <cellStyle name="20% — акцент6 4 2 3 3" xfId="13438"/>
    <cellStyle name="20% — акцент6 4 2 3 4" xfId="15283"/>
    <cellStyle name="20% — акцент6 4 2 3 5" xfId="16910"/>
    <cellStyle name="20% — акцент6 4 2 3 6" xfId="9032"/>
    <cellStyle name="20% — акцент6 4 2 3 7" xfId="7302"/>
    <cellStyle name="20% — акцент6 4 2 4" xfId="10457"/>
    <cellStyle name="20% — акцент6 4 2 4 2" xfId="17830"/>
    <cellStyle name="20% — акцент6 4 2 5" xfId="12705"/>
    <cellStyle name="20% — акцент6 4 2 6" xfId="14550"/>
    <cellStyle name="20% — акцент6 4 2 7" xfId="16166"/>
    <cellStyle name="20% — акцент6 4 2 8" xfId="8290"/>
    <cellStyle name="20% — акцент6 4 2 9" xfId="6535"/>
    <cellStyle name="20% - Акцент6 4 3" xfId="1133"/>
    <cellStyle name="20% - Акцент6 4 4" xfId="3414"/>
    <cellStyle name="20% - Акцент6 4 5" xfId="3592"/>
    <cellStyle name="20% - Акцент6 4 6" xfId="3142"/>
    <cellStyle name="20% - Акцент6 4 7" xfId="3611"/>
    <cellStyle name="20% - Акцент6 4 8" xfId="3635"/>
    <cellStyle name="20% - Акцент6 4 9" xfId="3668"/>
    <cellStyle name="20% - Акцент6 5" xfId="1135"/>
    <cellStyle name="20% — акцент6 5" xfId="2422"/>
    <cellStyle name="20% — акцент6 5 2" xfId="3489"/>
    <cellStyle name="20% — акцент6 5 2 10" xfId="20861"/>
    <cellStyle name="20% — акцент6 5 2 2" xfId="4186"/>
    <cellStyle name="20% — акцент6 5 2 2 2" xfId="4933"/>
    <cellStyle name="20% — акцент6 5 2 2 2 2" xfId="11644"/>
    <cellStyle name="20% — акцент6 5 2 2 2 2 2" xfId="18962"/>
    <cellStyle name="20% — акцент6 5 2 2 2 3" xfId="13848"/>
    <cellStyle name="20% — акцент6 5 2 2 2 4" xfId="15693"/>
    <cellStyle name="20% — акцент6 5 2 2 2 5" xfId="17320"/>
    <cellStyle name="20% — акцент6 5 2 2 2 6" xfId="9442"/>
    <cellStyle name="20% — акцент6 5 2 2 2 7" xfId="7712"/>
    <cellStyle name="20% — акцент6 5 2 2 3" xfId="10902"/>
    <cellStyle name="20% — акцент6 5 2 2 3 2" xfId="18220"/>
    <cellStyle name="20% — акцент6 5 2 2 4" xfId="13106"/>
    <cellStyle name="20% — акцент6 5 2 2 5" xfId="14951"/>
    <cellStyle name="20% — акцент6 5 2 2 6" xfId="16578"/>
    <cellStyle name="20% — акцент6 5 2 2 7" xfId="8700"/>
    <cellStyle name="20% — акцент6 5 2 2 8" xfId="6970"/>
    <cellStyle name="20% — акцент6 5 2 3" xfId="4538"/>
    <cellStyle name="20% — акцент6 5 2 3 2" xfId="11249"/>
    <cellStyle name="20% — акцент6 5 2 3 2 2" xfId="18567"/>
    <cellStyle name="20% — акцент6 5 2 3 3" xfId="13453"/>
    <cellStyle name="20% — акцент6 5 2 3 4" xfId="15298"/>
    <cellStyle name="20% — акцент6 5 2 3 5" xfId="16925"/>
    <cellStyle name="20% — акцент6 5 2 3 6" xfId="9047"/>
    <cellStyle name="20% — акцент6 5 2 3 7" xfId="7317"/>
    <cellStyle name="20% — акцент6 5 2 4" xfId="10477"/>
    <cellStyle name="20% — акцент6 5 2 4 2" xfId="17845"/>
    <cellStyle name="20% — акцент6 5 2 5" xfId="12720"/>
    <cellStyle name="20% — акцент6 5 2 6" xfId="14565"/>
    <cellStyle name="20% — акцент6 5 2 7" xfId="16181"/>
    <cellStyle name="20% — акцент6 5 2 8" xfId="8305"/>
    <cellStyle name="20% — акцент6 5 2 9" xfId="6550"/>
    <cellStyle name="20% - Акцент6 6" xfId="1136"/>
    <cellStyle name="20% — акцент6 6" xfId="2336"/>
    <cellStyle name="20% — акцент6 6 2" xfId="3556"/>
    <cellStyle name="20% — акцент6 6 2 10" xfId="20893"/>
    <cellStyle name="20% — акцент6 6 2 2" xfId="4217"/>
    <cellStyle name="20% — акцент6 6 2 2 2" xfId="4964"/>
    <cellStyle name="20% — акцент6 6 2 2 2 2" xfId="11675"/>
    <cellStyle name="20% — акцент6 6 2 2 2 2 2" xfId="18993"/>
    <cellStyle name="20% — акцент6 6 2 2 2 3" xfId="13879"/>
    <cellStyle name="20% — акцент6 6 2 2 2 4" xfId="15724"/>
    <cellStyle name="20% — акцент6 6 2 2 2 5" xfId="17351"/>
    <cellStyle name="20% — акцент6 6 2 2 2 6" xfId="9473"/>
    <cellStyle name="20% — акцент6 6 2 2 2 7" xfId="7743"/>
    <cellStyle name="20% — акцент6 6 2 2 3" xfId="10933"/>
    <cellStyle name="20% — акцент6 6 2 2 3 2" xfId="18251"/>
    <cellStyle name="20% — акцент6 6 2 2 4" xfId="13137"/>
    <cellStyle name="20% — акцент6 6 2 2 5" xfId="14982"/>
    <cellStyle name="20% — акцент6 6 2 2 6" xfId="16609"/>
    <cellStyle name="20% — акцент6 6 2 2 7" xfId="8731"/>
    <cellStyle name="20% — акцент6 6 2 2 8" xfId="7001"/>
    <cellStyle name="20% — акцент6 6 2 3" xfId="4569"/>
    <cellStyle name="20% — акцент6 6 2 3 2" xfId="11280"/>
    <cellStyle name="20% — акцент6 6 2 3 2 2" xfId="18598"/>
    <cellStyle name="20% — акцент6 6 2 3 3" xfId="13484"/>
    <cellStyle name="20% — акцент6 6 2 3 4" xfId="15329"/>
    <cellStyle name="20% — акцент6 6 2 3 5" xfId="16956"/>
    <cellStyle name="20% — акцент6 6 2 3 6" xfId="9078"/>
    <cellStyle name="20% — акцент6 6 2 3 7" xfId="7348"/>
    <cellStyle name="20% — акцент6 6 2 4" xfId="10512"/>
    <cellStyle name="20% — акцент6 6 2 4 2" xfId="17876"/>
    <cellStyle name="20% — акцент6 6 2 5" xfId="12751"/>
    <cellStyle name="20% — акцент6 6 2 6" xfId="14596"/>
    <cellStyle name="20% — акцент6 6 2 7" xfId="16212"/>
    <cellStyle name="20% — акцент6 6 2 8" xfId="8336"/>
    <cellStyle name="20% — акцент6 6 2 9" xfId="6583"/>
    <cellStyle name="20% - Акцент6 7" xfId="1137"/>
    <cellStyle name="20% — акцент6 7" xfId="2362"/>
    <cellStyle name="20% - Акцент6 8" xfId="1138"/>
    <cellStyle name="20% — акцент6 8" xfId="2504"/>
    <cellStyle name="20% - Акцент6 9" xfId="1139"/>
    <cellStyle name="20% — акцент6 9" xfId="2520"/>
    <cellStyle name="40% — акцент1" xfId="962" builtinId="31" customBuiltin="1"/>
    <cellStyle name="40% - Акцент1 10" xfId="1140"/>
    <cellStyle name="40% — акцент1 10" xfId="2549"/>
    <cellStyle name="40% - Акцент1 11" xfId="1141"/>
    <cellStyle name="40% — акцент1 11" xfId="3930"/>
    <cellStyle name="40% — акцент1 11 2" xfId="4677"/>
    <cellStyle name="40% — акцент1 11 2 2" xfId="11388"/>
    <cellStyle name="40% — акцент1 11 2 2 2" xfId="18706"/>
    <cellStyle name="40% — акцент1 11 2 3" xfId="13592"/>
    <cellStyle name="40% — акцент1 11 2 4" xfId="15437"/>
    <cellStyle name="40% — акцент1 11 2 5" xfId="17064"/>
    <cellStyle name="40% — акцент1 11 2 6" xfId="9186"/>
    <cellStyle name="40% — акцент1 11 2 7" xfId="7456"/>
    <cellStyle name="40% — акцент1 11 3" xfId="10646"/>
    <cellStyle name="40% — акцент1 11 3 2" xfId="17964"/>
    <cellStyle name="40% — акцент1 11 4" xfId="12850"/>
    <cellStyle name="40% — акцент1 11 5" xfId="14695"/>
    <cellStyle name="40% — акцент1 11 6" xfId="16322"/>
    <cellStyle name="40% — акцент1 11 7" xfId="8444"/>
    <cellStyle name="40% — акцент1 11 8" xfId="6714"/>
    <cellStyle name="40% - Акцент1 12" xfId="1142"/>
    <cellStyle name="40% — акцент1 12" xfId="4275"/>
    <cellStyle name="40% — акцент1 12 2" xfId="10989"/>
    <cellStyle name="40% — акцент1 12 2 2" xfId="18307"/>
    <cellStyle name="40% — акцент1 12 3" xfId="13193"/>
    <cellStyle name="40% — акцент1 12 4" xfId="15038"/>
    <cellStyle name="40% — акцент1 12 5" xfId="16665"/>
    <cellStyle name="40% — акцент1 12 6" xfId="8787"/>
    <cellStyle name="40% — акцент1 12 7" xfId="7057"/>
    <cellStyle name="40% - Акцент1 13" xfId="1143"/>
    <cellStyle name="40% — акцент1 13" xfId="2257"/>
    <cellStyle name="40% — акцент1 13 2" xfId="17537"/>
    <cellStyle name="40% — акцент1 13 3" xfId="9646"/>
    <cellStyle name="40% - Акцент1 14" xfId="1144"/>
    <cellStyle name="40% — акцент1 14" xfId="10181"/>
    <cellStyle name="40% - Акцент1 15" xfId="1145"/>
    <cellStyle name="40% — акцент1 15" xfId="11921"/>
    <cellStyle name="40% - Акцент1 16" xfId="1146"/>
    <cellStyle name="40% — акцент1 16" xfId="10291"/>
    <cellStyle name="40% - Акцент1 17" xfId="1147"/>
    <cellStyle name="40% — акцент1 17" xfId="12158"/>
    <cellStyle name="40% - Акцент1 18" xfId="1148"/>
    <cellStyle name="40% — акцент1 18" xfId="9933"/>
    <cellStyle name="40% - Акцент1 19" xfId="1149"/>
    <cellStyle name="40% — акцент1 19" xfId="12176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 4" xfId="3804"/>
    <cellStyle name="40% - Акцент1 2 5" xfId="3683"/>
    <cellStyle name="40% - Акцент1 2 6" xfId="2277"/>
    <cellStyle name="40% - Акцент1 2 7" xfId="2220"/>
    <cellStyle name="40% - Акцент1 20" xfId="1152"/>
    <cellStyle name="40% — акцент1 20" xfId="12156"/>
    <cellStyle name="40% - Акцент1 21" xfId="1153"/>
    <cellStyle name="40% — акцент1 21" xfId="12205"/>
    <cellStyle name="40% - Акцент1 22" xfId="1154"/>
    <cellStyle name="40% — акцент1 22" xfId="14050"/>
    <cellStyle name="40% - Акцент1 23" xfId="1155"/>
    <cellStyle name="40% — акцент1 23" xfId="15897"/>
    <cellStyle name="40% - Акцент1 24" xfId="1156"/>
    <cellStyle name="40% — акцент1 24" xfId="15990"/>
    <cellStyle name="40% — акцент1 25" xfId="8042"/>
    <cellStyle name="40% — акцент1 26" xfId="5869"/>
    <cellStyle name="40% — акцент1 27" xfId="6205"/>
    <cellStyle name="40% — акцент1 28" xfId="20678"/>
    <cellStyle name="40% - Акцент1 3" xfId="54"/>
    <cellStyle name="40% — акцент1 3" xfId="283"/>
    <cellStyle name="40% - Акцент1 3 10" xfId="3342"/>
    <cellStyle name="40% - Акцент1 3 11" xfId="3373"/>
    <cellStyle name="40% - Акцент1 3 12" xfId="3549"/>
    <cellStyle name="40% - Акцент1 3 13" xfId="3684"/>
    <cellStyle name="40% - Акцент1 3 14" xfId="20944"/>
    <cellStyle name="40% - Акцент1 3 15" xfId="20974"/>
    <cellStyle name="40% - Акцент1 3 2" xfId="1158"/>
    <cellStyle name="40% - Акцент1 3 3" xfId="1157"/>
    <cellStyle name="40% - Акцент1 3 4" xfId="3110"/>
    <cellStyle name="40% - Акцент1 3 5" xfId="3459"/>
    <cellStyle name="40% - Акцент1 3 6" xfId="3325"/>
    <cellStyle name="40% - Акцент1 3 7" xfId="3445"/>
    <cellStyle name="40% - Акцент1 3 8" xfId="3331"/>
    <cellStyle name="40% - Акцент1 3 9" xfId="3436"/>
    <cellStyle name="40% - Акцент1 4" xfId="55"/>
    <cellStyle name="40% — акцент1 4" xfId="2408"/>
    <cellStyle name="40% - Акцент1 4 10" xfId="5891"/>
    <cellStyle name="40% - Акцент1 4 11" xfId="6636"/>
    <cellStyle name="40% - Акцент1 4 12" xfId="20417"/>
    <cellStyle name="40% - Акцент1 4 2" xfId="1160"/>
    <cellStyle name="40% — акцент1 4 2" xfId="3471"/>
    <cellStyle name="40% — акцент1 4 2 10" xfId="20855"/>
    <cellStyle name="40% — акцент1 4 2 2" xfId="4179"/>
    <cellStyle name="40% — акцент1 4 2 2 2" xfId="4926"/>
    <cellStyle name="40% — акцент1 4 2 2 2 2" xfId="11637"/>
    <cellStyle name="40% — акцент1 4 2 2 2 2 2" xfId="18955"/>
    <cellStyle name="40% — акцент1 4 2 2 2 3" xfId="13841"/>
    <cellStyle name="40% — акцент1 4 2 2 2 4" xfId="15686"/>
    <cellStyle name="40% — акцент1 4 2 2 2 5" xfId="17313"/>
    <cellStyle name="40% — акцент1 4 2 2 2 6" xfId="9435"/>
    <cellStyle name="40% — акцент1 4 2 2 2 7" xfId="7705"/>
    <cellStyle name="40% — акцент1 4 2 2 3" xfId="10895"/>
    <cellStyle name="40% — акцент1 4 2 2 3 2" xfId="18213"/>
    <cellStyle name="40% — акцент1 4 2 2 4" xfId="13099"/>
    <cellStyle name="40% — акцент1 4 2 2 5" xfId="14944"/>
    <cellStyle name="40% — акцент1 4 2 2 6" xfId="16571"/>
    <cellStyle name="40% — акцент1 4 2 2 7" xfId="8693"/>
    <cellStyle name="40% — акцент1 4 2 2 8" xfId="6963"/>
    <cellStyle name="40% — акцент1 4 2 3" xfId="4531"/>
    <cellStyle name="40% — акцент1 4 2 3 2" xfId="11242"/>
    <cellStyle name="40% — акцент1 4 2 3 2 2" xfId="18560"/>
    <cellStyle name="40% — акцент1 4 2 3 3" xfId="13446"/>
    <cellStyle name="40% — акцент1 4 2 3 4" xfId="15291"/>
    <cellStyle name="40% — акцент1 4 2 3 5" xfId="16918"/>
    <cellStyle name="40% — акцент1 4 2 3 6" xfId="9040"/>
    <cellStyle name="40% — акцент1 4 2 3 7" xfId="7310"/>
    <cellStyle name="40% — акцент1 4 2 4" xfId="10470"/>
    <cellStyle name="40% — акцент1 4 2 4 2" xfId="17838"/>
    <cellStyle name="40% — акцент1 4 2 5" xfId="12713"/>
    <cellStyle name="40% — акцент1 4 2 6" xfId="14558"/>
    <cellStyle name="40% — акцент1 4 2 7" xfId="16174"/>
    <cellStyle name="40% — акцент1 4 2 8" xfId="8298"/>
    <cellStyle name="40% — акцент1 4 2 9" xfId="6543"/>
    <cellStyle name="40% - Акцент1 4 3" xfId="1159"/>
    <cellStyle name="40% - Акцент1 4 4" xfId="3597"/>
    <cellStyle name="40% - Акцент1 4 5" xfId="3441"/>
    <cellStyle name="40% - Акцент1 4 6" xfId="3143"/>
    <cellStyle name="40% - Акцент1 4 7" xfId="3612"/>
    <cellStyle name="40% - Акцент1 4 8" xfId="3636"/>
    <cellStyle name="40% - Акцент1 4 9" xfId="3652"/>
    <cellStyle name="40% - Акцент1 5" xfId="1161"/>
    <cellStyle name="40% — акцент1 5" xfId="2423"/>
    <cellStyle name="40% — акцент1 5 2" xfId="3570"/>
    <cellStyle name="40% — акцент1 5 2 10" xfId="20903"/>
    <cellStyle name="40% — акцент1 5 2 2" xfId="4226"/>
    <cellStyle name="40% — акцент1 5 2 2 2" xfId="4973"/>
    <cellStyle name="40% — акцент1 5 2 2 2 2" xfId="11684"/>
    <cellStyle name="40% — акцент1 5 2 2 2 2 2" xfId="19002"/>
    <cellStyle name="40% — акцент1 5 2 2 2 3" xfId="13888"/>
    <cellStyle name="40% — акцент1 5 2 2 2 4" xfId="15733"/>
    <cellStyle name="40% — акцент1 5 2 2 2 5" xfId="17360"/>
    <cellStyle name="40% — акцент1 5 2 2 2 6" xfId="9482"/>
    <cellStyle name="40% — акцент1 5 2 2 2 7" xfId="7752"/>
    <cellStyle name="40% — акцент1 5 2 2 3" xfId="10942"/>
    <cellStyle name="40% — акцент1 5 2 2 3 2" xfId="18260"/>
    <cellStyle name="40% — акцент1 5 2 2 4" xfId="13146"/>
    <cellStyle name="40% — акцент1 5 2 2 5" xfId="14991"/>
    <cellStyle name="40% — акцент1 5 2 2 6" xfId="16618"/>
    <cellStyle name="40% — акцент1 5 2 2 7" xfId="8740"/>
    <cellStyle name="40% — акцент1 5 2 2 8" xfId="7010"/>
    <cellStyle name="40% — акцент1 5 2 3" xfId="4578"/>
    <cellStyle name="40% — акцент1 5 2 3 2" xfId="11289"/>
    <cellStyle name="40% — акцент1 5 2 3 2 2" xfId="18607"/>
    <cellStyle name="40% — акцент1 5 2 3 3" xfId="13493"/>
    <cellStyle name="40% — акцент1 5 2 3 4" xfId="15338"/>
    <cellStyle name="40% — акцент1 5 2 3 5" xfId="16965"/>
    <cellStyle name="40% — акцент1 5 2 3 6" xfId="9087"/>
    <cellStyle name="40% — акцент1 5 2 3 7" xfId="7357"/>
    <cellStyle name="40% — акцент1 5 2 4" xfId="10521"/>
    <cellStyle name="40% — акцент1 5 2 4 2" xfId="17885"/>
    <cellStyle name="40% — акцент1 5 2 5" xfId="12760"/>
    <cellStyle name="40% — акцент1 5 2 6" xfId="14605"/>
    <cellStyle name="40% — акцент1 5 2 7" xfId="16221"/>
    <cellStyle name="40% — акцент1 5 2 8" xfId="8345"/>
    <cellStyle name="40% — акцент1 5 2 9" xfId="6592"/>
    <cellStyle name="40% - Акцент1 6" xfId="1162"/>
    <cellStyle name="40% — акцент1 6" xfId="2337"/>
    <cellStyle name="40% — акцент1 6 2" xfId="3280"/>
    <cellStyle name="40% — акцент1 6 2 10" xfId="20775"/>
    <cellStyle name="40% — акцент1 6 2 2" xfId="4098"/>
    <cellStyle name="40% — акцент1 6 2 2 2" xfId="4845"/>
    <cellStyle name="40% — акцент1 6 2 2 2 2" xfId="11556"/>
    <cellStyle name="40% — акцент1 6 2 2 2 2 2" xfId="18874"/>
    <cellStyle name="40% — акцент1 6 2 2 2 3" xfId="13760"/>
    <cellStyle name="40% — акцент1 6 2 2 2 4" xfId="15605"/>
    <cellStyle name="40% — акцент1 6 2 2 2 5" xfId="17232"/>
    <cellStyle name="40% — акцент1 6 2 2 2 6" xfId="9354"/>
    <cellStyle name="40% — акцент1 6 2 2 2 7" xfId="7624"/>
    <cellStyle name="40% — акцент1 6 2 2 3" xfId="10814"/>
    <cellStyle name="40% — акцент1 6 2 2 3 2" xfId="18132"/>
    <cellStyle name="40% — акцент1 6 2 2 4" xfId="13018"/>
    <cellStyle name="40% — акцент1 6 2 2 5" xfId="14863"/>
    <cellStyle name="40% — акцент1 6 2 2 6" xfId="16490"/>
    <cellStyle name="40% — акцент1 6 2 2 7" xfId="8612"/>
    <cellStyle name="40% — акцент1 6 2 2 8" xfId="6882"/>
    <cellStyle name="40% — акцент1 6 2 3" xfId="4450"/>
    <cellStyle name="40% — акцент1 6 2 3 2" xfId="11161"/>
    <cellStyle name="40% — акцент1 6 2 3 2 2" xfId="18479"/>
    <cellStyle name="40% — акцент1 6 2 3 3" xfId="13365"/>
    <cellStyle name="40% — акцент1 6 2 3 4" xfId="15210"/>
    <cellStyle name="40% — акцент1 6 2 3 5" xfId="16837"/>
    <cellStyle name="40% — акцент1 6 2 3 6" xfId="8959"/>
    <cellStyle name="40% — акцент1 6 2 3 7" xfId="7229"/>
    <cellStyle name="40% — акцент1 6 2 4" xfId="10378"/>
    <cellStyle name="40% — акцент1 6 2 4 2" xfId="17762"/>
    <cellStyle name="40% — акцент1 6 2 5" xfId="12637"/>
    <cellStyle name="40% — акцент1 6 2 6" xfId="14482"/>
    <cellStyle name="40% — акцент1 6 2 7" xfId="16093"/>
    <cellStyle name="40% — акцент1 6 2 8" xfId="8217"/>
    <cellStyle name="40% — акцент1 6 2 9" xfId="6461"/>
    <cellStyle name="40% - Акцент1 7" xfId="1163"/>
    <cellStyle name="40% — акцент1 7" xfId="2456"/>
    <cellStyle name="40% - Акцент1 8" xfId="1164"/>
    <cellStyle name="40% — акцент1 8" xfId="2503"/>
    <cellStyle name="40% - Акцент1 9" xfId="1165"/>
    <cellStyle name="40% — акцент1 9" xfId="2521"/>
    <cellStyle name="40% — акцент2" xfId="966" builtinId="35" customBuiltin="1"/>
    <cellStyle name="40% - Акцент2 10" xfId="1166"/>
    <cellStyle name="40% — акцент2 10" xfId="2545"/>
    <cellStyle name="40% - Акцент2 11" xfId="1167"/>
    <cellStyle name="40% — акцент2 11" xfId="3932"/>
    <cellStyle name="40% — акцент2 11 2" xfId="4679"/>
    <cellStyle name="40% — акцент2 11 2 2" xfId="11390"/>
    <cellStyle name="40% — акцент2 11 2 2 2" xfId="18708"/>
    <cellStyle name="40% — акцент2 11 2 3" xfId="13594"/>
    <cellStyle name="40% — акцент2 11 2 4" xfId="15439"/>
    <cellStyle name="40% — акцент2 11 2 5" xfId="17066"/>
    <cellStyle name="40% — акцент2 11 2 6" xfId="9188"/>
    <cellStyle name="40% — акцент2 11 2 7" xfId="7458"/>
    <cellStyle name="40% — акцент2 11 3" xfId="10648"/>
    <cellStyle name="40% — акцент2 11 3 2" xfId="17966"/>
    <cellStyle name="40% — акцент2 11 4" xfId="12852"/>
    <cellStyle name="40% — акцент2 11 5" xfId="14697"/>
    <cellStyle name="40% — акцент2 11 6" xfId="16324"/>
    <cellStyle name="40% — акцент2 11 7" xfId="8446"/>
    <cellStyle name="40% — акцент2 11 8" xfId="6716"/>
    <cellStyle name="40% - Акцент2 12" xfId="1168"/>
    <cellStyle name="40% — акцент2 12" xfId="4277"/>
    <cellStyle name="40% — акцент2 12 2" xfId="10991"/>
    <cellStyle name="40% — акцент2 12 2 2" xfId="18309"/>
    <cellStyle name="40% — акцент2 12 3" xfId="13195"/>
    <cellStyle name="40% — акцент2 12 4" xfId="15040"/>
    <cellStyle name="40% — акцент2 12 5" xfId="16667"/>
    <cellStyle name="40% — акцент2 12 6" xfId="8789"/>
    <cellStyle name="40% — акцент2 12 7" xfId="7059"/>
    <cellStyle name="40% - Акцент2 13" xfId="1169"/>
    <cellStyle name="40% — акцент2 13" xfId="2258"/>
    <cellStyle name="40% — акцент2 13 2" xfId="17658"/>
    <cellStyle name="40% — акцент2 13 3" xfId="9648"/>
    <cellStyle name="40% - Акцент2 14" xfId="1170"/>
    <cellStyle name="40% — акцент2 14" xfId="9664"/>
    <cellStyle name="40% - Акцент2 15" xfId="1171"/>
    <cellStyle name="40% — акцент2 15" xfId="10132"/>
    <cellStyle name="40% - Акцент2 16" xfId="1172"/>
    <cellStyle name="40% — акцент2 16" xfId="12078"/>
    <cellStyle name="40% - Акцент2 17" xfId="1173"/>
    <cellStyle name="40% — акцент2 17" xfId="11995"/>
    <cellStyle name="40% - Акцент2 18" xfId="1174"/>
    <cellStyle name="40% — акцент2 18" xfId="9942"/>
    <cellStyle name="40% - Акцент2 19" xfId="1175"/>
    <cellStyle name="40% — акцент2 19" xfId="9960"/>
    <cellStyle name="40% - Акцент2 2" xfId="56"/>
    <cellStyle name="40% — акцент2 2" xfId="268"/>
    <cellStyle name="40% - Акцент2 2 2" xfId="57"/>
    <cellStyle name="40% - Акцент2 2 3" xfId="2278"/>
    <cellStyle name="40% - Акцент2 2 4" xfId="2221"/>
    <cellStyle name="40% - Акцент2 20" xfId="1176"/>
    <cellStyle name="40% — акцент2 20" xfId="12013"/>
    <cellStyle name="40% - Акцент2 21" xfId="1177"/>
    <cellStyle name="40% — акцент2 21" xfId="12206"/>
    <cellStyle name="40% - Акцент2 22" xfId="1178"/>
    <cellStyle name="40% — акцент2 22" xfId="14051"/>
    <cellStyle name="40% - Акцент2 23" xfId="1179"/>
    <cellStyle name="40% — акцент2 23" xfId="15898"/>
    <cellStyle name="40% - Акцент2 24" xfId="1180"/>
    <cellStyle name="40% — акцент2 24" xfId="15989"/>
    <cellStyle name="40% — акцент2 25" xfId="8043"/>
    <cellStyle name="40% — акцент2 26" xfId="5870"/>
    <cellStyle name="40% — акцент2 27" xfId="6204"/>
    <cellStyle name="40% — акцент2 28" xfId="206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98"/>
    <cellStyle name="40% - Акцент2 4 2" xfId="1182"/>
    <cellStyle name="40% — акцент2 4 2" xfId="3456"/>
    <cellStyle name="40% — акцент2 4 2 10" xfId="20851"/>
    <cellStyle name="40% — акцент2 4 2 2" xfId="4175"/>
    <cellStyle name="40% — акцент2 4 2 2 2" xfId="4922"/>
    <cellStyle name="40% — акцент2 4 2 2 2 2" xfId="11633"/>
    <cellStyle name="40% — акцент2 4 2 2 2 2 2" xfId="18951"/>
    <cellStyle name="40% — акцент2 4 2 2 2 3" xfId="13837"/>
    <cellStyle name="40% — акцент2 4 2 2 2 4" xfId="15682"/>
    <cellStyle name="40% — акцент2 4 2 2 2 5" xfId="17309"/>
    <cellStyle name="40% — акцент2 4 2 2 2 6" xfId="9431"/>
    <cellStyle name="40% — акцент2 4 2 2 2 7" xfId="7701"/>
    <cellStyle name="40% — акцент2 4 2 2 3" xfId="10891"/>
    <cellStyle name="40% — акцент2 4 2 2 3 2" xfId="18209"/>
    <cellStyle name="40% — акцент2 4 2 2 4" xfId="13095"/>
    <cellStyle name="40% — акцент2 4 2 2 5" xfId="14940"/>
    <cellStyle name="40% — акцент2 4 2 2 6" xfId="16567"/>
    <cellStyle name="40% — акцент2 4 2 2 7" xfId="8689"/>
    <cellStyle name="40% — акцент2 4 2 2 8" xfId="6959"/>
    <cellStyle name="40% — акцент2 4 2 3" xfId="4527"/>
    <cellStyle name="40% — акцент2 4 2 3 2" xfId="11238"/>
    <cellStyle name="40% — акцент2 4 2 3 2 2" xfId="18556"/>
    <cellStyle name="40% — акцент2 4 2 3 3" xfId="13442"/>
    <cellStyle name="40% — акцент2 4 2 3 4" xfId="15287"/>
    <cellStyle name="40% — акцент2 4 2 3 5" xfId="16914"/>
    <cellStyle name="40% — акцент2 4 2 3 6" xfId="9036"/>
    <cellStyle name="40% — акцент2 4 2 3 7" xfId="7306"/>
    <cellStyle name="40% — акцент2 4 2 4" xfId="10463"/>
    <cellStyle name="40% — акцент2 4 2 4 2" xfId="17834"/>
    <cellStyle name="40% — акцент2 4 2 5" xfId="12709"/>
    <cellStyle name="40% — акцент2 4 2 6" xfId="14554"/>
    <cellStyle name="40% — акцент2 4 2 7" xfId="16170"/>
    <cellStyle name="40% — акцент2 4 2 8" xfId="8294"/>
    <cellStyle name="40% — акцент2 4 2 9" xfId="6539"/>
    <cellStyle name="40% - Акцент2 5" xfId="1183"/>
    <cellStyle name="40% — акцент2 5" xfId="2424"/>
    <cellStyle name="40% — акцент2 5 2" xfId="3568"/>
    <cellStyle name="40% — акцент2 5 2 10" xfId="20901"/>
    <cellStyle name="40% — акцент2 5 2 2" xfId="4224"/>
    <cellStyle name="40% — акцент2 5 2 2 2" xfId="4971"/>
    <cellStyle name="40% — акцент2 5 2 2 2 2" xfId="11682"/>
    <cellStyle name="40% — акцент2 5 2 2 2 2 2" xfId="19000"/>
    <cellStyle name="40% — акцент2 5 2 2 2 3" xfId="13886"/>
    <cellStyle name="40% — акцент2 5 2 2 2 4" xfId="15731"/>
    <cellStyle name="40% — акцент2 5 2 2 2 5" xfId="17358"/>
    <cellStyle name="40% — акцент2 5 2 2 2 6" xfId="9480"/>
    <cellStyle name="40% — акцент2 5 2 2 2 7" xfId="7750"/>
    <cellStyle name="40% — акцент2 5 2 2 3" xfId="10940"/>
    <cellStyle name="40% — акцент2 5 2 2 3 2" xfId="18258"/>
    <cellStyle name="40% — акцент2 5 2 2 4" xfId="13144"/>
    <cellStyle name="40% — акцент2 5 2 2 5" xfId="14989"/>
    <cellStyle name="40% — акцент2 5 2 2 6" xfId="16616"/>
    <cellStyle name="40% — акцент2 5 2 2 7" xfId="8738"/>
    <cellStyle name="40% — акцент2 5 2 2 8" xfId="7008"/>
    <cellStyle name="40% — акцент2 5 2 3" xfId="4576"/>
    <cellStyle name="40% — акцент2 5 2 3 2" xfId="11287"/>
    <cellStyle name="40% — акцент2 5 2 3 2 2" xfId="18605"/>
    <cellStyle name="40% — акцент2 5 2 3 3" xfId="13491"/>
    <cellStyle name="40% — акцент2 5 2 3 4" xfId="15336"/>
    <cellStyle name="40% — акцент2 5 2 3 5" xfId="16963"/>
    <cellStyle name="40% — акцент2 5 2 3 6" xfId="9085"/>
    <cellStyle name="40% — акцент2 5 2 3 7" xfId="7355"/>
    <cellStyle name="40% — акцент2 5 2 4" xfId="10519"/>
    <cellStyle name="40% — акцент2 5 2 4 2" xfId="17883"/>
    <cellStyle name="40% — акцент2 5 2 5" xfId="12758"/>
    <cellStyle name="40% — акцент2 5 2 6" xfId="14603"/>
    <cellStyle name="40% — акцент2 5 2 7" xfId="16219"/>
    <cellStyle name="40% — акцент2 5 2 8" xfId="8343"/>
    <cellStyle name="40% — акцент2 5 2 9" xfId="6590"/>
    <cellStyle name="40% - Акцент2 6" xfId="1184"/>
    <cellStyle name="40% — акцент2 6" xfId="2338"/>
    <cellStyle name="40% — акцент2 6 2" xfId="3299"/>
    <cellStyle name="40% — акцент2 6 2 10" xfId="20784"/>
    <cellStyle name="40% — акцент2 6 2 2" xfId="4107"/>
    <cellStyle name="40% — акцент2 6 2 2 2" xfId="4854"/>
    <cellStyle name="40% — акцент2 6 2 2 2 2" xfId="11565"/>
    <cellStyle name="40% — акцент2 6 2 2 2 2 2" xfId="18883"/>
    <cellStyle name="40% — акцент2 6 2 2 2 3" xfId="13769"/>
    <cellStyle name="40% — акцент2 6 2 2 2 4" xfId="15614"/>
    <cellStyle name="40% — акцент2 6 2 2 2 5" xfId="17241"/>
    <cellStyle name="40% — акцент2 6 2 2 2 6" xfId="9363"/>
    <cellStyle name="40% — акцент2 6 2 2 2 7" xfId="7633"/>
    <cellStyle name="40% — акцент2 6 2 2 3" xfId="10823"/>
    <cellStyle name="40% — акцент2 6 2 2 3 2" xfId="18141"/>
    <cellStyle name="40% — акцент2 6 2 2 4" xfId="13027"/>
    <cellStyle name="40% — акцент2 6 2 2 5" xfId="14872"/>
    <cellStyle name="40% — акцент2 6 2 2 6" xfId="16499"/>
    <cellStyle name="40% — акцент2 6 2 2 7" xfId="8621"/>
    <cellStyle name="40% — акцент2 6 2 2 8" xfId="6891"/>
    <cellStyle name="40% — акцент2 6 2 3" xfId="4459"/>
    <cellStyle name="40% — акцент2 6 2 3 2" xfId="11170"/>
    <cellStyle name="40% — акцент2 6 2 3 2 2" xfId="18488"/>
    <cellStyle name="40% — акцент2 6 2 3 3" xfId="13374"/>
    <cellStyle name="40% — акцент2 6 2 3 4" xfId="15219"/>
    <cellStyle name="40% — акцент2 6 2 3 5" xfId="16846"/>
    <cellStyle name="40% — акцент2 6 2 3 6" xfId="8968"/>
    <cellStyle name="40% — акцент2 6 2 3 7" xfId="7238"/>
    <cellStyle name="40% — акцент2 6 2 4" xfId="10387"/>
    <cellStyle name="40% — акцент2 6 2 4 2" xfId="17771"/>
    <cellStyle name="40% — акцент2 6 2 5" xfId="12646"/>
    <cellStyle name="40% — акцент2 6 2 6" xfId="14491"/>
    <cellStyle name="40% — акцент2 6 2 7" xfId="16102"/>
    <cellStyle name="40% — акцент2 6 2 8" xfId="8226"/>
    <cellStyle name="40% — акцент2 6 2 9" xfId="6470"/>
    <cellStyle name="40% - Акцент2 7" xfId="1185"/>
    <cellStyle name="40% — акцент2 7" xfId="2361"/>
    <cellStyle name="40% - Акцент2 8" xfId="1186"/>
    <cellStyle name="40% — акцент2 8" xfId="2511"/>
    <cellStyle name="40% - Акцент2 9" xfId="1187"/>
    <cellStyle name="40% — акцент2 9" xfId="2522"/>
    <cellStyle name="40% — акцент3" xfId="969" builtinId="39" customBuiltin="1"/>
    <cellStyle name="40% - Акцент3 10" xfId="1188"/>
    <cellStyle name="40% — акцент3 10" xfId="2551"/>
    <cellStyle name="40% - Акцент3 11" xfId="1189"/>
    <cellStyle name="40% — акцент3 11" xfId="3933"/>
    <cellStyle name="40% — акцент3 11 2" xfId="4680"/>
    <cellStyle name="40% — акцент3 11 2 2" xfId="11391"/>
    <cellStyle name="40% — акцент3 11 2 2 2" xfId="18709"/>
    <cellStyle name="40% — акцент3 11 2 3" xfId="13595"/>
    <cellStyle name="40% — акцент3 11 2 4" xfId="15440"/>
    <cellStyle name="40% — акцент3 11 2 5" xfId="17067"/>
    <cellStyle name="40% — акцент3 11 2 6" xfId="9189"/>
    <cellStyle name="40% — акцент3 11 2 7" xfId="7459"/>
    <cellStyle name="40% — акцент3 11 3" xfId="10649"/>
    <cellStyle name="40% — акцент3 11 3 2" xfId="17967"/>
    <cellStyle name="40% — акцент3 11 4" xfId="12853"/>
    <cellStyle name="40% — акцент3 11 5" xfId="14698"/>
    <cellStyle name="40% — акцент3 11 6" xfId="16325"/>
    <cellStyle name="40% — акцент3 11 7" xfId="8447"/>
    <cellStyle name="40% — акцент3 11 8" xfId="6717"/>
    <cellStyle name="40% - Акцент3 12" xfId="1190"/>
    <cellStyle name="40% — акцент3 12" xfId="4278"/>
    <cellStyle name="40% — акцент3 12 2" xfId="10992"/>
    <cellStyle name="40% — акцент3 12 2 2" xfId="18310"/>
    <cellStyle name="40% — акцент3 12 3" xfId="13196"/>
    <cellStyle name="40% — акцент3 12 4" xfId="15041"/>
    <cellStyle name="40% — акцент3 12 5" xfId="16668"/>
    <cellStyle name="40% — акцент3 12 6" xfId="8790"/>
    <cellStyle name="40% — акцент3 12 7" xfId="7060"/>
    <cellStyle name="40% - Акцент3 13" xfId="1191"/>
    <cellStyle name="40% — акцент3 13" xfId="2259"/>
    <cellStyle name="40% — акцент3 13 2" xfId="17657"/>
    <cellStyle name="40% — акцент3 13 3" xfId="9649"/>
    <cellStyle name="40% - Акцент3 14" xfId="1192"/>
    <cellStyle name="40% — акцент3 14" xfId="10180"/>
    <cellStyle name="40% - Акцент3 15" xfId="1193"/>
    <cellStyle name="40% — акцент3 15" xfId="9954"/>
    <cellStyle name="40% - Акцент3 16" xfId="1194"/>
    <cellStyle name="40% — акцент3 16" xfId="10125"/>
    <cellStyle name="40% - Акцент3 17" xfId="1195"/>
    <cellStyle name="40% — акцент3 17" xfId="12049"/>
    <cellStyle name="40% - Акцент3 18" xfId="1196"/>
    <cellStyle name="40% — акцент3 18" xfId="9983"/>
    <cellStyle name="40% - Акцент3 19" xfId="1197"/>
    <cellStyle name="40% — акцент3 19" xfId="10399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 4" xfId="3805"/>
    <cellStyle name="40% - Акцент3 2 5" xfId="3685"/>
    <cellStyle name="40% - Акцент3 2 6" xfId="2279"/>
    <cellStyle name="40% - Акцент3 2 7" xfId="2222"/>
    <cellStyle name="40% - Акцент3 20" xfId="1200"/>
    <cellStyle name="40% — акцент3 20" xfId="10122"/>
    <cellStyle name="40% - Акцент3 21" xfId="1201"/>
    <cellStyle name="40% — акцент3 21" xfId="12207"/>
    <cellStyle name="40% - Акцент3 22" xfId="1202"/>
    <cellStyle name="40% — акцент3 22" xfId="14052"/>
    <cellStyle name="40% - Акцент3 23" xfId="1203"/>
    <cellStyle name="40% — акцент3 23" xfId="15899"/>
    <cellStyle name="40% - Акцент3 24" xfId="1204"/>
    <cellStyle name="40% — акцент3 24" xfId="15988"/>
    <cellStyle name="40% — акцент3 25" xfId="8044"/>
    <cellStyle name="40% — акцент3 26" xfId="5871"/>
    <cellStyle name="40% — акцент3 27" xfId="6203"/>
    <cellStyle name="40% — акцент3 28" xfId="20681"/>
    <cellStyle name="40% - Акцент3 3" xfId="62"/>
    <cellStyle name="40% — акцент3 3" xfId="299"/>
    <cellStyle name="40% - Акцент3 3 10" xfId="3493"/>
    <cellStyle name="40% - Акцент3 3 11" xfId="3462"/>
    <cellStyle name="40% - Акцент3 3 12" xfId="3389"/>
    <cellStyle name="40% - Акцент3 3 13" xfId="3686"/>
    <cellStyle name="40% - Акцент3 3 14" xfId="20943"/>
    <cellStyle name="40% - Акцент3 3 15" xfId="20975"/>
    <cellStyle name="40% - Акцент3 3 2" xfId="1206"/>
    <cellStyle name="40% - Акцент3 3 3" xfId="1205"/>
    <cellStyle name="40% - Акцент3 3 4" xfId="3111"/>
    <cellStyle name="40% - Акцент3 3 5" xfId="3442"/>
    <cellStyle name="40% - Акцент3 3 6" xfId="3334"/>
    <cellStyle name="40% - Акцент3 3 7" xfId="3437"/>
    <cellStyle name="40% - Акцент3 3 8" xfId="3341"/>
    <cellStyle name="40% - Акцент3 3 9" xfId="3426"/>
    <cellStyle name="40% - Акцент3 4" xfId="63"/>
    <cellStyle name="40% — акцент3 4" xfId="2405"/>
    <cellStyle name="40% - Акцент3 4 10" xfId="5892"/>
    <cellStyle name="40% - Акцент3 4 11" xfId="6131"/>
    <cellStyle name="40% - Акцент3 4 12" xfId="20418"/>
    <cellStyle name="40% - Акцент3 4 2" xfId="1208"/>
    <cellStyle name="40% — акцент3 4 2" xfId="3455"/>
    <cellStyle name="40% — акцент3 4 2 10" xfId="20850"/>
    <cellStyle name="40% — акцент3 4 2 2" xfId="4174"/>
    <cellStyle name="40% — акцент3 4 2 2 2" xfId="4921"/>
    <cellStyle name="40% — акцент3 4 2 2 2 2" xfId="11632"/>
    <cellStyle name="40% — акцент3 4 2 2 2 2 2" xfId="18950"/>
    <cellStyle name="40% — акцент3 4 2 2 2 3" xfId="13836"/>
    <cellStyle name="40% — акцент3 4 2 2 2 4" xfId="15681"/>
    <cellStyle name="40% — акцент3 4 2 2 2 5" xfId="17308"/>
    <cellStyle name="40% — акцент3 4 2 2 2 6" xfId="9430"/>
    <cellStyle name="40% — акцент3 4 2 2 2 7" xfId="7700"/>
    <cellStyle name="40% — акцент3 4 2 2 3" xfId="10890"/>
    <cellStyle name="40% — акцент3 4 2 2 3 2" xfId="18208"/>
    <cellStyle name="40% — акцент3 4 2 2 4" xfId="13094"/>
    <cellStyle name="40% — акцент3 4 2 2 5" xfId="14939"/>
    <cellStyle name="40% — акцент3 4 2 2 6" xfId="16566"/>
    <cellStyle name="40% — акцент3 4 2 2 7" xfId="8688"/>
    <cellStyle name="40% — акцент3 4 2 2 8" xfId="6958"/>
    <cellStyle name="40% — акцент3 4 2 3" xfId="4526"/>
    <cellStyle name="40% — акцент3 4 2 3 2" xfId="11237"/>
    <cellStyle name="40% — акцент3 4 2 3 2 2" xfId="18555"/>
    <cellStyle name="40% — акцент3 4 2 3 3" xfId="13441"/>
    <cellStyle name="40% — акцент3 4 2 3 4" xfId="15286"/>
    <cellStyle name="40% — акцент3 4 2 3 5" xfId="16913"/>
    <cellStyle name="40% — акцент3 4 2 3 6" xfId="9035"/>
    <cellStyle name="40% — акцент3 4 2 3 7" xfId="7305"/>
    <cellStyle name="40% — акцент3 4 2 4" xfId="10462"/>
    <cellStyle name="40% — акцент3 4 2 4 2" xfId="17833"/>
    <cellStyle name="40% — акцент3 4 2 5" xfId="12708"/>
    <cellStyle name="40% — акцент3 4 2 6" xfId="14553"/>
    <cellStyle name="40% — акцент3 4 2 7" xfId="16169"/>
    <cellStyle name="40% — акцент3 4 2 8" xfId="8293"/>
    <cellStyle name="40% — акцент3 4 2 9" xfId="6538"/>
    <cellStyle name="40% - Акцент3 4 3" xfId="1207"/>
    <cellStyle name="40% - Акцент3 4 4" xfId="3541"/>
    <cellStyle name="40% - Акцент3 4 5" xfId="3555"/>
    <cellStyle name="40% - Акцент3 4 6" xfId="3144"/>
    <cellStyle name="40% - Акцент3 4 7" xfId="3613"/>
    <cellStyle name="40% - Акцент3 4 8" xfId="3637"/>
    <cellStyle name="40% - Акцент3 4 9" xfId="3669"/>
    <cellStyle name="40% - Акцент3 5" xfId="1209"/>
    <cellStyle name="40% — акцент3 5" xfId="2425"/>
    <cellStyle name="40% — акцент3 5 2" xfId="3567"/>
    <cellStyle name="40% — акцент3 5 2 10" xfId="20900"/>
    <cellStyle name="40% — акцент3 5 2 2" xfId="4223"/>
    <cellStyle name="40% — акцент3 5 2 2 2" xfId="4970"/>
    <cellStyle name="40% — акцент3 5 2 2 2 2" xfId="11681"/>
    <cellStyle name="40% — акцент3 5 2 2 2 2 2" xfId="18999"/>
    <cellStyle name="40% — акцент3 5 2 2 2 3" xfId="13885"/>
    <cellStyle name="40% — акцент3 5 2 2 2 4" xfId="15730"/>
    <cellStyle name="40% — акцент3 5 2 2 2 5" xfId="17357"/>
    <cellStyle name="40% — акцент3 5 2 2 2 6" xfId="9479"/>
    <cellStyle name="40% — акцент3 5 2 2 2 7" xfId="7749"/>
    <cellStyle name="40% — акцент3 5 2 2 3" xfId="10939"/>
    <cellStyle name="40% — акцент3 5 2 2 3 2" xfId="18257"/>
    <cellStyle name="40% — акцент3 5 2 2 4" xfId="13143"/>
    <cellStyle name="40% — акцент3 5 2 2 5" xfId="14988"/>
    <cellStyle name="40% — акцент3 5 2 2 6" xfId="16615"/>
    <cellStyle name="40% — акцент3 5 2 2 7" xfId="8737"/>
    <cellStyle name="40% — акцент3 5 2 2 8" xfId="7007"/>
    <cellStyle name="40% — акцент3 5 2 3" xfId="4575"/>
    <cellStyle name="40% — акцент3 5 2 3 2" xfId="11286"/>
    <cellStyle name="40% — акцент3 5 2 3 2 2" xfId="18604"/>
    <cellStyle name="40% — акцент3 5 2 3 3" xfId="13490"/>
    <cellStyle name="40% — акцент3 5 2 3 4" xfId="15335"/>
    <cellStyle name="40% — акцент3 5 2 3 5" xfId="16962"/>
    <cellStyle name="40% — акцент3 5 2 3 6" xfId="9084"/>
    <cellStyle name="40% — акцент3 5 2 3 7" xfId="7354"/>
    <cellStyle name="40% — акцент3 5 2 4" xfId="10518"/>
    <cellStyle name="40% — акцент3 5 2 4 2" xfId="17882"/>
    <cellStyle name="40% — акцент3 5 2 5" xfId="12757"/>
    <cellStyle name="40% — акцент3 5 2 6" xfId="14602"/>
    <cellStyle name="40% — акцент3 5 2 7" xfId="16218"/>
    <cellStyle name="40% — акцент3 5 2 8" xfId="8342"/>
    <cellStyle name="40% — акцент3 5 2 9" xfId="6589"/>
    <cellStyle name="40% - Акцент3 6" xfId="1210"/>
    <cellStyle name="40% — акцент3 6" xfId="2339"/>
    <cellStyle name="40% — акцент3 6 2" xfId="3598"/>
    <cellStyle name="40% — акцент3 6 2 10" xfId="20924"/>
    <cellStyle name="40% — акцент3 6 2 2" xfId="4247"/>
    <cellStyle name="40% — акцент3 6 2 2 2" xfId="4994"/>
    <cellStyle name="40% — акцент3 6 2 2 2 2" xfId="11705"/>
    <cellStyle name="40% — акцент3 6 2 2 2 2 2" xfId="19023"/>
    <cellStyle name="40% — акцент3 6 2 2 2 3" xfId="13909"/>
    <cellStyle name="40% — акцент3 6 2 2 2 4" xfId="15754"/>
    <cellStyle name="40% — акцент3 6 2 2 2 5" xfId="17381"/>
    <cellStyle name="40% — акцент3 6 2 2 2 6" xfId="9503"/>
    <cellStyle name="40% — акцент3 6 2 2 2 7" xfId="7773"/>
    <cellStyle name="40% — акцент3 6 2 2 3" xfId="10963"/>
    <cellStyle name="40% — акцент3 6 2 2 3 2" xfId="18281"/>
    <cellStyle name="40% — акцент3 6 2 2 4" xfId="13167"/>
    <cellStyle name="40% — акцент3 6 2 2 5" xfId="15012"/>
    <cellStyle name="40% — акцент3 6 2 2 6" xfId="16639"/>
    <cellStyle name="40% — акцент3 6 2 2 7" xfId="8761"/>
    <cellStyle name="40% — акцент3 6 2 2 8" xfId="7031"/>
    <cellStyle name="40% — акцент3 6 2 3" xfId="4599"/>
    <cellStyle name="40% — акцент3 6 2 3 2" xfId="11310"/>
    <cellStyle name="40% — акцент3 6 2 3 2 2" xfId="18628"/>
    <cellStyle name="40% — акцент3 6 2 3 3" xfId="13514"/>
    <cellStyle name="40% — акцент3 6 2 3 4" xfId="15359"/>
    <cellStyle name="40% — акцент3 6 2 3 5" xfId="16986"/>
    <cellStyle name="40% — акцент3 6 2 3 6" xfId="9108"/>
    <cellStyle name="40% — акцент3 6 2 3 7" xfId="7378"/>
    <cellStyle name="40% — акцент3 6 2 4" xfId="10542"/>
    <cellStyle name="40% — акцент3 6 2 4 2" xfId="17906"/>
    <cellStyle name="40% — акцент3 6 2 5" xfId="12781"/>
    <cellStyle name="40% — акцент3 6 2 6" xfId="14626"/>
    <cellStyle name="40% — акцент3 6 2 7" xfId="16242"/>
    <cellStyle name="40% — акцент3 6 2 8" xfId="8366"/>
    <cellStyle name="40% — акцент3 6 2 9" xfId="6613"/>
    <cellStyle name="40% - Акцент3 7" xfId="1211"/>
    <cellStyle name="40% — акцент3 7" xfId="2386"/>
    <cellStyle name="40% - Акцент3 8" xfId="1212"/>
    <cellStyle name="40% — акцент3 8" xfId="2507"/>
    <cellStyle name="40% - Акцент3 9" xfId="1213"/>
    <cellStyle name="40% — акцент3 9" xfId="2523"/>
    <cellStyle name="40% — акцент4" xfId="20992" builtinId="43"/>
    <cellStyle name="40% - Акцент4 10" xfId="1214"/>
    <cellStyle name="40% — акцент4 10" xfId="2547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 4" xfId="3806"/>
    <cellStyle name="40% - Акцент4 2 5" xfId="3687"/>
    <cellStyle name="40% - Акцент4 2 6" xfId="2280"/>
    <cellStyle name="40% - Акцент4 2 7" xfId="2223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10" xfId="3361"/>
    <cellStyle name="40% - Акцент4 3 11" xfId="3266"/>
    <cellStyle name="40% - Акцент4 3 12" xfId="3551"/>
    <cellStyle name="40% - Акцент4 3 13" xfId="3688"/>
    <cellStyle name="40% - Акцент4 3 14" xfId="20942"/>
    <cellStyle name="40% - Акцент4 3 15" xfId="20976"/>
    <cellStyle name="40% - Акцент4 3 2" xfId="1232"/>
    <cellStyle name="40% - Акцент4 3 3" xfId="1231"/>
    <cellStyle name="40% - Акцент4 3 4" xfId="3112"/>
    <cellStyle name="40% - Акцент4 3 5" xfId="3440"/>
    <cellStyle name="40% - Акцент4 3 6" xfId="3338"/>
    <cellStyle name="40% - Акцент4 3 7" xfId="3433"/>
    <cellStyle name="40% - Акцент4 3 8" xfId="3300"/>
    <cellStyle name="40% - Акцент4 3 9" xfId="3487"/>
    <cellStyle name="40% - Акцент4 4" xfId="67"/>
    <cellStyle name="40% — акцент4 4" xfId="984"/>
    <cellStyle name="40% - Акцент4 4 10" xfId="3362"/>
    <cellStyle name="40% — акцент4 4 10" xfId="5894"/>
    <cellStyle name="40% - Акцент4 4 11" xfId="3465"/>
    <cellStyle name="40% — акцент4 4 11" xfId="6666"/>
    <cellStyle name="40% - Акцент4 4 12" xfId="3550"/>
    <cellStyle name="40% — акцент4 4 12" xfId="20420"/>
    <cellStyle name="40% - Акцент4 4 13" xfId="3145"/>
    <cellStyle name="40% - Акцент4 4 14" xfId="3614"/>
    <cellStyle name="40% - Акцент4 4 15" xfId="3638"/>
    <cellStyle name="40% - Акцент4 4 16" xfId="3660"/>
    <cellStyle name="40% - Акцент4 4 17" xfId="3022"/>
    <cellStyle name="40% - Акцент4 4 18" xfId="5893"/>
    <cellStyle name="40% - Акцент4 4 19" xfId="10114"/>
    <cellStyle name="40% - Акцент4 4 2" xfId="1234"/>
    <cellStyle name="40% — акцент4 4 2" xfId="3284"/>
    <cellStyle name="40% — акцент4 4 2 10" xfId="20777"/>
    <cellStyle name="40% — акцент4 4 2 2" xfId="4100"/>
    <cellStyle name="40% — акцент4 4 2 2 2" xfId="4847"/>
    <cellStyle name="40% — акцент4 4 2 2 2 2" xfId="11558"/>
    <cellStyle name="40% — акцент4 4 2 2 2 2 2" xfId="18876"/>
    <cellStyle name="40% — акцент4 4 2 2 2 3" xfId="13762"/>
    <cellStyle name="40% — акцент4 4 2 2 2 4" xfId="15607"/>
    <cellStyle name="40% — акцент4 4 2 2 2 5" xfId="17234"/>
    <cellStyle name="40% — акцент4 4 2 2 2 6" xfId="9356"/>
    <cellStyle name="40% — акцент4 4 2 2 2 7" xfId="7626"/>
    <cellStyle name="40% — акцент4 4 2 2 3" xfId="10816"/>
    <cellStyle name="40% — акцент4 4 2 2 3 2" xfId="18134"/>
    <cellStyle name="40% — акцент4 4 2 2 4" xfId="13020"/>
    <cellStyle name="40% — акцент4 4 2 2 5" xfId="14865"/>
    <cellStyle name="40% — акцент4 4 2 2 6" xfId="16492"/>
    <cellStyle name="40% — акцент4 4 2 2 7" xfId="8614"/>
    <cellStyle name="40% — акцент4 4 2 2 8" xfId="6884"/>
    <cellStyle name="40% — акцент4 4 2 3" xfId="4452"/>
    <cellStyle name="40% — акцент4 4 2 3 2" xfId="11163"/>
    <cellStyle name="40% — акцент4 4 2 3 2 2" xfId="18481"/>
    <cellStyle name="40% — акцент4 4 2 3 3" xfId="13367"/>
    <cellStyle name="40% — акцент4 4 2 3 4" xfId="15212"/>
    <cellStyle name="40% — акцент4 4 2 3 5" xfId="16839"/>
    <cellStyle name="40% — акцент4 4 2 3 6" xfId="8961"/>
    <cellStyle name="40% — акцент4 4 2 3 7" xfId="7231"/>
    <cellStyle name="40% — акцент4 4 2 4" xfId="10380"/>
    <cellStyle name="40% — акцент4 4 2 4 2" xfId="17764"/>
    <cellStyle name="40% — акцент4 4 2 5" xfId="12639"/>
    <cellStyle name="40% — акцент4 4 2 6" xfId="14484"/>
    <cellStyle name="40% — акцент4 4 2 7" xfId="16095"/>
    <cellStyle name="40% — акцент4 4 2 8" xfId="8219"/>
    <cellStyle name="40% — акцент4 4 2 9" xfId="6463"/>
    <cellStyle name="40% - Акцент4 4 20" xfId="20419"/>
    <cellStyle name="40% - Акцент4 4 3" xfId="1233"/>
    <cellStyle name="40% — акцент4 4 3" xfId="3502"/>
    <cellStyle name="40% — акцент4 4 3 10" xfId="20865"/>
    <cellStyle name="40% — акцент4 4 3 2" xfId="4190"/>
    <cellStyle name="40% — акцент4 4 3 2 2" xfId="4937"/>
    <cellStyle name="40% — акцент4 4 3 2 2 2" xfId="11648"/>
    <cellStyle name="40% — акцент4 4 3 2 2 2 2" xfId="18966"/>
    <cellStyle name="40% — акцент4 4 3 2 2 3" xfId="13852"/>
    <cellStyle name="40% — акцент4 4 3 2 2 4" xfId="15697"/>
    <cellStyle name="40% — акцент4 4 3 2 2 5" xfId="17324"/>
    <cellStyle name="40% — акцент4 4 3 2 2 6" xfId="9446"/>
    <cellStyle name="40% — акцент4 4 3 2 2 7" xfId="7716"/>
    <cellStyle name="40% — акцент4 4 3 2 3" xfId="10906"/>
    <cellStyle name="40% — акцент4 4 3 2 3 2" xfId="18224"/>
    <cellStyle name="40% — акцент4 4 3 2 4" xfId="13110"/>
    <cellStyle name="40% — акцент4 4 3 2 5" xfId="14955"/>
    <cellStyle name="40% — акцент4 4 3 2 6" xfId="16582"/>
    <cellStyle name="40% — акцент4 4 3 2 7" xfId="8704"/>
    <cellStyle name="40% — акцент4 4 3 2 8" xfId="6974"/>
    <cellStyle name="40% — акцент4 4 3 3" xfId="4542"/>
    <cellStyle name="40% — акцент4 4 3 3 2" xfId="11253"/>
    <cellStyle name="40% — акцент4 4 3 3 2 2" xfId="18571"/>
    <cellStyle name="40% — акцент4 4 3 3 3" xfId="13457"/>
    <cellStyle name="40% — акцент4 4 3 3 4" xfId="15302"/>
    <cellStyle name="40% — акцент4 4 3 3 5" xfId="16929"/>
    <cellStyle name="40% — акцент4 4 3 3 6" xfId="9051"/>
    <cellStyle name="40% — акцент4 4 3 3 7" xfId="7321"/>
    <cellStyle name="40% — акцент4 4 3 4" xfId="10482"/>
    <cellStyle name="40% — акцент4 4 3 4 2" xfId="17849"/>
    <cellStyle name="40% — акцент4 4 3 5" xfId="12724"/>
    <cellStyle name="40% — акцент4 4 3 6" xfId="14569"/>
    <cellStyle name="40% — акцент4 4 3 7" xfId="16185"/>
    <cellStyle name="40% — акцент4 4 3 8" xfId="8309"/>
    <cellStyle name="40% — акцент4 4 3 9" xfId="6555"/>
    <cellStyle name="40% - Акцент4 4 4" xfId="3327"/>
    <cellStyle name="40% — акцент4 4 4" xfId="3461"/>
    <cellStyle name="40% — акцент4 4 4 10" xfId="20854"/>
    <cellStyle name="40% — акцент4 4 4 2" xfId="4178"/>
    <cellStyle name="40% — акцент4 4 4 2 2" xfId="4925"/>
    <cellStyle name="40% — акцент4 4 4 2 2 2" xfId="11636"/>
    <cellStyle name="40% — акцент4 4 4 2 2 2 2" xfId="18954"/>
    <cellStyle name="40% — акцент4 4 4 2 2 3" xfId="13840"/>
    <cellStyle name="40% — акцент4 4 4 2 2 4" xfId="15685"/>
    <cellStyle name="40% — акцент4 4 4 2 2 5" xfId="17312"/>
    <cellStyle name="40% — акцент4 4 4 2 2 6" xfId="9434"/>
    <cellStyle name="40% — акцент4 4 4 2 2 7" xfId="7704"/>
    <cellStyle name="40% — акцент4 4 4 2 3" xfId="10894"/>
    <cellStyle name="40% — акцент4 4 4 2 3 2" xfId="18212"/>
    <cellStyle name="40% — акцент4 4 4 2 4" xfId="13098"/>
    <cellStyle name="40% — акцент4 4 4 2 5" xfId="14943"/>
    <cellStyle name="40% — акцент4 4 4 2 6" xfId="16570"/>
    <cellStyle name="40% — акцент4 4 4 2 7" xfId="8692"/>
    <cellStyle name="40% — акцент4 4 4 2 8" xfId="6962"/>
    <cellStyle name="40% — акцент4 4 4 3" xfId="4530"/>
    <cellStyle name="40% — акцент4 4 4 3 2" xfId="11241"/>
    <cellStyle name="40% — акцент4 4 4 3 2 2" xfId="18559"/>
    <cellStyle name="40% — акцент4 4 4 3 3" xfId="13445"/>
    <cellStyle name="40% — акцент4 4 4 3 4" xfId="15290"/>
    <cellStyle name="40% — акцент4 4 4 3 5" xfId="16917"/>
    <cellStyle name="40% — акцент4 4 4 3 6" xfId="9039"/>
    <cellStyle name="40% — акцент4 4 4 3 7" xfId="7309"/>
    <cellStyle name="40% — акцент4 4 4 4" xfId="10467"/>
    <cellStyle name="40% — акцент4 4 4 4 2" xfId="17837"/>
    <cellStyle name="40% — акцент4 4 4 5" xfId="12712"/>
    <cellStyle name="40% — акцент4 4 4 6" xfId="14557"/>
    <cellStyle name="40% — акцент4 4 4 7" xfId="16173"/>
    <cellStyle name="40% — акцент4 4 4 8" xfId="8297"/>
    <cellStyle name="40% — акцент4 4 4 9" xfId="6542"/>
    <cellStyle name="40% - Акцент4 4 5" xfId="3438"/>
    <cellStyle name="40% — акцент4 4 5" xfId="3230"/>
    <cellStyle name="40% — акцент4 4 5 10" xfId="20744"/>
    <cellStyle name="40% — акцент4 4 5 2" xfId="4068"/>
    <cellStyle name="40% — акцент4 4 5 2 2" xfId="4815"/>
    <cellStyle name="40% — акцент4 4 5 2 2 2" xfId="11526"/>
    <cellStyle name="40% — акцент4 4 5 2 2 2 2" xfId="18844"/>
    <cellStyle name="40% — акцент4 4 5 2 2 3" xfId="13730"/>
    <cellStyle name="40% — акцент4 4 5 2 2 4" xfId="15575"/>
    <cellStyle name="40% — акцент4 4 5 2 2 5" xfId="17202"/>
    <cellStyle name="40% — акцент4 4 5 2 2 6" xfId="9324"/>
    <cellStyle name="40% — акцент4 4 5 2 2 7" xfId="7594"/>
    <cellStyle name="40% — акцент4 4 5 2 3" xfId="10784"/>
    <cellStyle name="40% — акцент4 4 5 2 3 2" xfId="18102"/>
    <cellStyle name="40% — акцент4 4 5 2 4" xfId="12988"/>
    <cellStyle name="40% — акцент4 4 5 2 5" xfId="14833"/>
    <cellStyle name="40% — акцент4 4 5 2 6" xfId="16460"/>
    <cellStyle name="40% — акцент4 4 5 2 7" xfId="8582"/>
    <cellStyle name="40% — акцент4 4 5 2 8" xfId="6852"/>
    <cellStyle name="40% — акцент4 4 5 3" xfId="4420"/>
    <cellStyle name="40% — акцент4 4 5 3 2" xfId="11131"/>
    <cellStyle name="40% — акцент4 4 5 3 2 2" xfId="18449"/>
    <cellStyle name="40% — акцент4 4 5 3 3" xfId="13335"/>
    <cellStyle name="40% — акцент4 4 5 3 4" xfId="15180"/>
    <cellStyle name="40% — акцент4 4 5 3 5" xfId="16807"/>
    <cellStyle name="40% — акцент4 4 5 3 6" xfId="8929"/>
    <cellStyle name="40% — акцент4 4 5 3 7" xfId="7199"/>
    <cellStyle name="40% — акцент4 4 5 4" xfId="10336"/>
    <cellStyle name="40% — акцент4 4 5 4 2" xfId="17733"/>
    <cellStyle name="40% — акцент4 4 5 5" xfId="12608"/>
    <cellStyle name="40% — акцент4 4 5 6" xfId="14453"/>
    <cellStyle name="40% — акцент4 4 5 7" xfId="16063"/>
    <cellStyle name="40% — акцент4 4 5 8" xfId="8187"/>
    <cellStyle name="40% — акцент4 4 5 9" xfId="6430"/>
    <cellStyle name="40% - Акцент4 4 6" xfId="3339"/>
    <cellStyle name="40% — акцент4 4 6" xfId="3624"/>
    <cellStyle name="40% — акцент4 4 6 2" xfId="4255"/>
    <cellStyle name="40% — акцент4 4 6 2 2" xfId="5002"/>
    <cellStyle name="40% — акцент4 4 6 2 2 2" xfId="11713"/>
    <cellStyle name="40% — акцент4 4 6 2 2 2 2" xfId="19031"/>
    <cellStyle name="40% — акцент4 4 6 2 2 3" xfId="13917"/>
    <cellStyle name="40% — акцент4 4 6 2 2 4" xfId="15762"/>
    <cellStyle name="40% — акцент4 4 6 2 2 5" xfId="17389"/>
    <cellStyle name="40% — акцент4 4 6 2 2 6" xfId="9511"/>
    <cellStyle name="40% — акцент4 4 6 2 2 7" xfId="7781"/>
    <cellStyle name="40% — акцент4 4 6 2 3" xfId="10971"/>
    <cellStyle name="40% — акцент4 4 6 2 3 2" xfId="18289"/>
    <cellStyle name="40% — акцент4 4 6 2 4" xfId="13175"/>
    <cellStyle name="40% — акцент4 4 6 2 5" xfId="15020"/>
    <cellStyle name="40% — акцент4 4 6 2 6" xfId="16647"/>
    <cellStyle name="40% — акцент4 4 6 2 7" xfId="8769"/>
    <cellStyle name="40% — акцент4 4 6 2 8" xfId="7039"/>
    <cellStyle name="40% — акцент4 4 6 3" xfId="4607"/>
    <cellStyle name="40% — акцент4 4 6 3 2" xfId="11318"/>
    <cellStyle name="40% — акцент4 4 6 3 2 2" xfId="18636"/>
    <cellStyle name="40% — акцент4 4 6 3 3" xfId="13522"/>
    <cellStyle name="40% — акцент4 4 6 3 4" xfId="15367"/>
    <cellStyle name="40% — акцент4 4 6 3 5" xfId="16994"/>
    <cellStyle name="40% — акцент4 4 6 3 6" xfId="9116"/>
    <cellStyle name="40% — акцент4 4 6 3 7" xfId="7386"/>
    <cellStyle name="40% — акцент4 4 6 4" xfId="10552"/>
    <cellStyle name="40% — акцент4 4 6 4 2" xfId="17914"/>
    <cellStyle name="40% — акцент4 4 6 5" xfId="12789"/>
    <cellStyle name="40% — акцент4 4 6 6" xfId="14634"/>
    <cellStyle name="40% — акцент4 4 6 7" xfId="16250"/>
    <cellStyle name="40% — акцент4 4 6 8" xfId="8374"/>
    <cellStyle name="40% — акцент4 4 6 9" xfId="6621"/>
    <cellStyle name="40% - Акцент4 4 7" xfId="3432"/>
    <cellStyle name="40% — акцент4 4 7" xfId="3663"/>
    <cellStyle name="40% — акцент4 4 7 2" xfId="4265"/>
    <cellStyle name="40% — акцент4 4 7 2 2" xfId="5012"/>
    <cellStyle name="40% — акцент4 4 7 2 2 2" xfId="11723"/>
    <cellStyle name="40% — акцент4 4 7 2 2 2 2" xfId="19041"/>
    <cellStyle name="40% — акцент4 4 7 2 2 3" xfId="13927"/>
    <cellStyle name="40% — акцент4 4 7 2 2 4" xfId="15772"/>
    <cellStyle name="40% — акцент4 4 7 2 2 5" xfId="17399"/>
    <cellStyle name="40% — акцент4 4 7 2 2 6" xfId="9521"/>
    <cellStyle name="40% — акцент4 4 7 2 2 7" xfId="7791"/>
    <cellStyle name="40% — акцент4 4 7 2 3" xfId="10981"/>
    <cellStyle name="40% — акцент4 4 7 2 3 2" xfId="18299"/>
    <cellStyle name="40% — акцент4 4 7 2 4" xfId="13185"/>
    <cellStyle name="40% — акцент4 4 7 2 5" xfId="15030"/>
    <cellStyle name="40% — акцент4 4 7 2 6" xfId="16657"/>
    <cellStyle name="40% — акцент4 4 7 2 7" xfId="8779"/>
    <cellStyle name="40% — акцент4 4 7 2 8" xfId="7049"/>
    <cellStyle name="40% — акцент4 4 7 3" xfId="4617"/>
    <cellStyle name="40% — акцент4 4 7 3 2" xfId="11328"/>
    <cellStyle name="40% — акцент4 4 7 3 2 2" xfId="18646"/>
    <cellStyle name="40% — акцент4 4 7 3 3" xfId="13532"/>
    <cellStyle name="40% — акцент4 4 7 3 4" xfId="15377"/>
    <cellStyle name="40% — акцент4 4 7 3 5" xfId="17004"/>
    <cellStyle name="40% — акцент4 4 7 3 6" xfId="9126"/>
    <cellStyle name="40% — акцент4 4 7 3 7" xfId="7396"/>
    <cellStyle name="40% — акцент4 4 7 4" xfId="10564"/>
    <cellStyle name="40% — акцент4 4 7 4 2" xfId="17923"/>
    <cellStyle name="40% — акцент4 4 7 5" xfId="12798"/>
    <cellStyle name="40% — акцент4 4 7 6" xfId="14643"/>
    <cellStyle name="40% — акцент4 4 7 7" xfId="16260"/>
    <cellStyle name="40% — акцент4 4 7 8" xfId="8384"/>
    <cellStyle name="40% — акцент4 4 7 9" xfId="6631"/>
    <cellStyle name="40% - Акцент4 4 8" xfId="3344"/>
    <cellStyle name="40% — акцент4 4 8" xfId="3658"/>
    <cellStyle name="40% — акцент4 4 8 2" xfId="4262"/>
    <cellStyle name="40% — акцент4 4 8 2 2" xfId="5009"/>
    <cellStyle name="40% — акцент4 4 8 2 2 2" xfId="11720"/>
    <cellStyle name="40% — акцент4 4 8 2 2 2 2" xfId="19038"/>
    <cellStyle name="40% — акцент4 4 8 2 2 3" xfId="13924"/>
    <cellStyle name="40% — акцент4 4 8 2 2 4" xfId="15769"/>
    <cellStyle name="40% — акцент4 4 8 2 2 5" xfId="17396"/>
    <cellStyle name="40% — акцент4 4 8 2 2 6" xfId="9518"/>
    <cellStyle name="40% — акцент4 4 8 2 2 7" xfId="7788"/>
    <cellStyle name="40% — акцент4 4 8 2 3" xfId="10978"/>
    <cellStyle name="40% — акцент4 4 8 2 3 2" xfId="18296"/>
    <cellStyle name="40% — акцент4 4 8 2 4" xfId="13182"/>
    <cellStyle name="40% — акцент4 4 8 2 5" xfId="15027"/>
    <cellStyle name="40% — акцент4 4 8 2 6" xfId="16654"/>
    <cellStyle name="40% — акцент4 4 8 2 7" xfId="8776"/>
    <cellStyle name="40% — акцент4 4 8 2 8" xfId="7046"/>
    <cellStyle name="40% — акцент4 4 8 3" xfId="4614"/>
    <cellStyle name="40% — акцент4 4 8 3 2" xfId="11325"/>
    <cellStyle name="40% — акцент4 4 8 3 2 2" xfId="18643"/>
    <cellStyle name="40% — акцент4 4 8 3 3" xfId="13529"/>
    <cellStyle name="40% — акцент4 4 8 3 4" xfId="15374"/>
    <cellStyle name="40% — акцент4 4 8 3 5" xfId="17001"/>
    <cellStyle name="40% — акцент4 4 8 3 6" xfId="9123"/>
    <cellStyle name="40% — акцент4 4 8 3 7" xfId="7393"/>
    <cellStyle name="40% — акцент4 4 8 4" xfId="10561"/>
    <cellStyle name="40% — акцент4 4 8 4 2" xfId="17920"/>
    <cellStyle name="40% — акцент4 4 8 5" xfId="12795"/>
    <cellStyle name="40% — акцент4 4 8 6" xfId="14640"/>
    <cellStyle name="40% — акцент4 4 8 7" xfId="16257"/>
    <cellStyle name="40% — акцент4 4 8 8" xfId="8381"/>
    <cellStyle name="40% — акцент4 4 8 9" xfId="6628"/>
    <cellStyle name="40% - Акцент4 4 9" xfId="3421"/>
    <cellStyle name="40% — акцент4 4 9" xfId="2404"/>
    <cellStyle name="40% - Акцент4 5" xfId="1235"/>
    <cellStyle name="40% — акцент4 5" xfId="2146"/>
    <cellStyle name="40% — акцент4 5 2" xfId="3588"/>
    <cellStyle name="40% — акцент4 5 2 10" xfId="20921"/>
    <cellStyle name="40% — акцент4 5 2 2" xfId="4244"/>
    <cellStyle name="40% — акцент4 5 2 2 2" xfId="4991"/>
    <cellStyle name="40% — акцент4 5 2 2 2 2" xfId="11702"/>
    <cellStyle name="40% — акцент4 5 2 2 2 2 2" xfId="19020"/>
    <cellStyle name="40% — акцент4 5 2 2 2 3" xfId="13906"/>
    <cellStyle name="40% — акцент4 5 2 2 2 4" xfId="15751"/>
    <cellStyle name="40% — акцент4 5 2 2 2 5" xfId="17378"/>
    <cellStyle name="40% — акцент4 5 2 2 2 6" xfId="9500"/>
    <cellStyle name="40% — акцент4 5 2 2 2 7" xfId="7770"/>
    <cellStyle name="40% — акцент4 5 2 2 3" xfId="10960"/>
    <cellStyle name="40% — акцент4 5 2 2 3 2" xfId="18278"/>
    <cellStyle name="40% — акцент4 5 2 2 4" xfId="13164"/>
    <cellStyle name="40% — акцент4 5 2 2 5" xfId="15009"/>
    <cellStyle name="40% — акцент4 5 2 2 6" xfId="16636"/>
    <cellStyle name="40% — акцент4 5 2 2 7" xfId="8758"/>
    <cellStyle name="40% — акцент4 5 2 2 8" xfId="7028"/>
    <cellStyle name="40% — акцент4 5 2 3" xfId="4596"/>
    <cellStyle name="40% — акцент4 5 2 3 2" xfId="11307"/>
    <cellStyle name="40% — акцент4 5 2 3 2 2" xfId="18625"/>
    <cellStyle name="40% — акцент4 5 2 3 3" xfId="13511"/>
    <cellStyle name="40% — акцент4 5 2 3 4" xfId="15356"/>
    <cellStyle name="40% — акцент4 5 2 3 5" xfId="16983"/>
    <cellStyle name="40% — акцент4 5 2 3 6" xfId="9105"/>
    <cellStyle name="40% — акцент4 5 2 3 7" xfId="7375"/>
    <cellStyle name="40% — акцент4 5 2 4" xfId="10539"/>
    <cellStyle name="40% — акцент4 5 2 4 2" xfId="17903"/>
    <cellStyle name="40% — акцент4 5 2 5" xfId="12778"/>
    <cellStyle name="40% — акцент4 5 2 6" xfId="14623"/>
    <cellStyle name="40% — акцент4 5 2 7" xfId="16239"/>
    <cellStyle name="40% — акцент4 5 2 8" xfId="8363"/>
    <cellStyle name="40% — акцент4 5 2 9" xfId="6610"/>
    <cellStyle name="40% — акцент4 5 3" xfId="3264"/>
    <cellStyle name="40% — акцент4 5 3 10" xfId="20768"/>
    <cellStyle name="40% — акцент4 5 3 2" xfId="4090"/>
    <cellStyle name="40% — акцент4 5 3 2 2" xfId="4837"/>
    <cellStyle name="40% — акцент4 5 3 2 2 2" xfId="11548"/>
    <cellStyle name="40% — акцент4 5 3 2 2 2 2" xfId="18866"/>
    <cellStyle name="40% — акцент4 5 3 2 2 3" xfId="13752"/>
    <cellStyle name="40% — акцент4 5 3 2 2 4" xfId="15597"/>
    <cellStyle name="40% — акцент4 5 3 2 2 5" xfId="17224"/>
    <cellStyle name="40% — акцент4 5 3 2 2 6" xfId="9346"/>
    <cellStyle name="40% — акцент4 5 3 2 2 7" xfId="7616"/>
    <cellStyle name="40% — акцент4 5 3 2 3" xfId="10806"/>
    <cellStyle name="40% — акцент4 5 3 2 3 2" xfId="18124"/>
    <cellStyle name="40% — акцент4 5 3 2 4" xfId="13010"/>
    <cellStyle name="40% — акцент4 5 3 2 5" xfId="14855"/>
    <cellStyle name="40% — акцент4 5 3 2 6" xfId="16482"/>
    <cellStyle name="40% — акцент4 5 3 2 7" xfId="8604"/>
    <cellStyle name="40% — акцент4 5 3 2 8" xfId="6874"/>
    <cellStyle name="40% — акцент4 5 3 3" xfId="4442"/>
    <cellStyle name="40% — акцент4 5 3 3 2" xfId="11153"/>
    <cellStyle name="40% — акцент4 5 3 3 2 2" xfId="18471"/>
    <cellStyle name="40% — акцент4 5 3 3 3" xfId="13357"/>
    <cellStyle name="40% — акцент4 5 3 3 4" xfId="15202"/>
    <cellStyle name="40% — акцент4 5 3 3 5" xfId="16829"/>
    <cellStyle name="40% — акцент4 5 3 3 6" xfId="8951"/>
    <cellStyle name="40% — акцент4 5 3 3 7" xfId="7221"/>
    <cellStyle name="40% — акцент4 5 3 4" xfId="10370"/>
    <cellStyle name="40% — акцент4 5 3 4 2" xfId="17754"/>
    <cellStyle name="40% — акцент4 5 3 5" xfId="12629"/>
    <cellStyle name="40% — акцент4 5 3 6" xfId="14474"/>
    <cellStyle name="40% — акцент4 5 3 7" xfId="16085"/>
    <cellStyle name="40% — акцент4 5 3 8" xfId="8209"/>
    <cellStyle name="40% — акцент4 5 3 9" xfId="6453"/>
    <cellStyle name="40% — акцент4 5 4" xfId="2426"/>
    <cellStyle name="40% - Акцент4 6" xfId="1236"/>
    <cellStyle name="40% — акцент4 6" xfId="2340"/>
    <cellStyle name="40% - Акцент4 7" xfId="1237"/>
    <cellStyle name="40% — акцент4 7" xfId="2360"/>
    <cellStyle name="40% - Акцент4 8" xfId="1238"/>
    <cellStyle name="40% — акцент4 8" xfId="2513"/>
    <cellStyle name="40% - Акцент4 9" xfId="1239"/>
    <cellStyle name="40% — акцент4 9" xfId="2524"/>
    <cellStyle name="40% — акцент5" xfId="976" builtinId="47" customBuiltin="1"/>
    <cellStyle name="40% - Акцент5 10" xfId="1240"/>
    <cellStyle name="40% — акцент5 10" xfId="2540"/>
    <cellStyle name="40% - Акцент5 11" xfId="1241"/>
    <cellStyle name="40% — акцент5 11" xfId="3936"/>
    <cellStyle name="40% — акцент5 11 2" xfId="4683"/>
    <cellStyle name="40% — акцент5 11 2 2" xfId="11394"/>
    <cellStyle name="40% — акцент5 11 2 2 2" xfId="18712"/>
    <cellStyle name="40% — акцент5 11 2 3" xfId="13598"/>
    <cellStyle name="40% — акцент5 11 2 4" xfId="15443"/>
    <cellStyle name="40% — акцент5 11 2 5" xfId="17070"/>
    <cellStyle name="40% — акцент5 11 2 6" xfId="9192"/>
    <cellStyle name="40% — акцент5 11 2 7" xfId="7462"/>
    <cellStyle name="40% — акцент5 11 3" xfId="10652"/>
    <cellStyle name="40% — акцент5 11 3 2" xfId="17970"/>
    <cellStyle name="40% — акцент5 11 4" xfId="12856"/>
    <cellStyle name="40% — акцент5 11 5" xfId="14701"/>
    <cellStyle name="40% — акцент5 11 6" xfId="16328"/>
    <cellStyle name="40% — акцент5 11 7" xfId="8450"/>
    <cellStyle name="40% — акцент5 11 8" xfId="6720"/>
    <cellStyle name="40% - Акцент5 12" xfId="1242"/>
    <cellStyle name="40% — акцент5 12" xfId="4281"/>
    <cellStyle name="40% — акцент5 12 2" xfId="10995"/>
    <cellStyle name="40% — акцент5 12 2 2" xfId="18313"/>
    <cellStyle name="40% — акцент5 12 3" xfId="13199"/>
    <cellStyle name="40% — акцент5 12 4" xfId="15044"/>
    <cellStyle name="40% — акцент5 12 5" xfId="16671"/>
    <cellStyle name="40% — акцент5 12 6" xfId="8793"/>
    <cellStyle name="40% — акцент5 12 7" xfId="7063"/>
    <cellStyle name="40% - Акцент5 13" xfId="1243"/>
    <cellStyle name="40% — акцент5 13" xfId="2262"/>
    <cellStyle name="40% — акцент5 13 2" xfId="17561"/>
    <cellStyle name="40% — акцент5 13 3" xfId="9653"/>
    <cellStyle name="40% - Акцент5 14" xfId="1244"/>
    <cellStyle name="40% — акцент5 14" xfId="10177"/>
    <cellStyle name="40% - Акцент5 15" xfId="1245"/>
    <cellStyle name="40% — акцент5 15" xfId="10571"/>
    <cellStyle name="40% - Акцент5 16" xfId="1246"/>
    <cellStyle name="40% — акцент5 16" xfId="11976"/>
    <cellStyle name="40% - Акцент5 17" xfId="1247"/>
    <cellStyle name="40% — акцент5 17" xfId="10067"/>
    <cellStyle name="40% - Акцент5 18" xfId="1248"/>
    <cellStyle name="40% — акцент5 18" xfId="11865"/>
    <cellStyle name="40% - Акцент5 19" xfId="1249"/>
    <cellStyle name="40% — акцент5 19" xfId="12162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 4" xfId="3807"/>
    <cellStyle name="40% - Акцент5 2 5" xfId="3689"/>
    <cellStyle name="40% - Акцент5 2 6" xfId="2281"/>
    <cellStyle name="40% - Акцент5 2 7" xfId="2224"/>
    <cellStyle name="40% - Акцент5 20" xfId="1252"/>
    <cellStyle name="40% — акцент5 20" xfId="9909"/>
    <cellStyle name="40% - Акцент5 21" xfId="1253"/>
    <cellStyle name="40% — акцент5 21" xfId="12210"/>
    <cellStyle name="40% - Акцент5 22" xfId="1254"/>
    <cellStyle name="40% — акцент5 22" xfId="14055"/>
    <cellStyle name="40% - Акцент5 23" xfId="1255"/>
    <cellStyle name="40% — акцент5 23" xfId="15902"/>
    <cellStyle name="40% - Акцент5 24" xfId="1256"/>
    <cellStyle name="40% — акцент5 24" xfId="15895"/>
    <cellStyle name="40% — акцент5 25" xfId="8047"/>
    <cellStyle name="40% — акцент5 26" xfId="5876"/>
    <cellStyle name="40% — акцент5 27" xfId="6200"/>
    <cellStyle name="40% — акцент5 28" xfId="20684"/>
    <cellStyle name="40% - Акцент5 3" xfId="70"/>
    <cellStyle name="40% — акцент5 3" xfId="290"/>
    <cellStyle name="40% - Акцент5 3 10" xfId="3364"/>
    <cellStyle name="40% - Акцент5 3 11" xfId="3287"/>
    <cellStyle name="40% - Акцент5 3 12" xfId="3470"/>
    <cellStyle name="40% - Акцент5 3 13" xfId="3690"/>
    <cellStyle name="40% - Акцент5 3 14" xfId="20941"/>
    <cellStyle name="40% - Акцент5 3 15" xfId="20977"/>
    <cellStyle name="40% - Акцент5 3 2" xfId="1258"/>
    <cellStyle name="40% - Акцент5 3 3" xfId="1257"/>
    <cellStyle name="40% - Акцент5 3 4" xfId="3113"/>
    <cellStyle name="40% - Акцент5 3 5" xfId="3435"/>
    <cellStyle name="40% - Акцент5 3 6" xfId="3343"/>
    <cellStyle name="40% - Акцент5 3 7" xfId="3488"/>
    <cellStyle name="40% - Акцент5 3 8" xfId="3277"/>
    <cellStyle name="40% - Акцент5 3 9" xfId="3484"/>
    <cellStyle name="40% - Акцент5 4" xfId="71"/>
    <cellStyle name="40% — акцент5 4" xfId="2403"/>
    <cellStyle name="40% - Акцент5 4 10" xfId="5895"/>
    <cellStyle name="40% - Акцент5 4 11" xfId="6665"/>
    <cellStyle name="40% - Акцент5 4 12" xfId="20421"/>
    <cellStyle name="40% - Акцент5 4 2" xfId="1260"/>
    <cellStyle name="40% — акцент5 4 2" xfId="3517"/>
    <cellStyle name="40% — акцент5 4 2 10" xfId="20873"/>
    <cellStyle name="40% — акцент5 4 2 2" xfId="4197"/>
    <cellStyle name="40% — акцент5 4 2 2 2" xfId="4944"/>
    <cellStyle name="40% — акцент5 4 2 2 2 2" xfId="11655"/>
    <cellStyle name="40% — акцент5 4 2 2 2 2 2" xfId="18973"/>
    <cellStyle name="40% — акцент5 4 2 2 2 3" xfId="13859"/>
    <cellStyle name="40% — акцент5 4 2 2 2 4" xfId="15704"/>
    <cellStyle name="40% — акцент5 4 2 2 2 5" xfId="17331"/>
    <cellStyle name="40% — акцент5 4 2 2 2 6" xfId="9453"/>
    <cellStyle name="40% — акцент5 4 2 2 2 7" xfId="7723"/>
    <cellStyle name="40% — акцент5 4 2 2 3" xfId="10913"/>
    <cellStyle name="40% — акцент5 4 2 2 3 2" xfId="18231"/>
    <cellStyle name="40% — акцент5 4 2 2 4" xfId="13117"/>
    <cellStyle name="40% — акцент5 4 2 2 5" xfId="14962"/>
    <cellStyle name="40% — акцент5 4 2 2 6" xfId="16589"/>
    <cellStyle name="40% — акцент5 4 2 2 7" xfId="8711"/>
    <cellStyle name="40% — акцент5 4 2 2 8" xfId="6981"/>
    <cellStyle name="40% — акцент5 4 2 3" xfId="4549"/>
    <cellStyle name="40% — акцент5 4 2 3 2" xfId="11260"/>
    <cellStyle name="40% — акцент5 4 2 3 2 2" xfId="18578"/>
    <cellStyle name="40% — акцент5 4 2 3 3" xfId="13464"/>
    <cellStyle name="40% — акцент5 4 2 3 4" xfId="15309"/>
    <cellStyle name="40% — акцент5 4 2 3 5" xfId="16936"/>
    <cellStyle name="40% — акцент5 4 2 3 6" xfId="9058"/>
    <cellStyle name="40% — акцент5 4 2 3 7" xfId="7328"/>
    <cellStyle name="40% — акцент5 4 2 4" xfId="10489"/>
    <cellStyle name="40% — акцент5 4 2 4 2" xfId="17856"/>
    <cellStyle name="40% — акцент5 4 2 5" xfId="12731"/>
    <cellStyle name="40% — акцент5 4 2 6" xfId="14576"/>
    <cellStyle name="40% — акцент5 4 2 7" xfId="16192"/>
    <cellStyle name="40% — акцент5 4 2 8" xfId="8316"/>
    <cellStyle name="40% — акцент5 4 2 9" xfId="6563"/>
    <cellStyle name="40% - Акцент5 4 3" xfId="1259"/>
    <cellStyle name="40% - Акцент5 4 4" xfId="3560"/>
    <cellStyle name="40% - Акцент5 4 5" xfId="3419"/>
    <cellStyle name="40% - Акцент5 4 6" xfId="3146"/>
    <cellStyle name="40% - Акцент5 4 7" xfId="3615"/>
    <cellStyle name="40% - Акцент5 4 8" xfId="3639"/>
    <cellStyle name="40% - Акцент5 4 9" xfId="3656"/>
    <cellStyle name="40% - Акцент5 5" xfId="1261"/>
    <cellStyle name="40% — акцент5 5" xfId="2427"/>
    <cellStyle name="40% — акцент5 5 2" xfId="3599"/>
    <cellStyle name="40% — акцент5 5 2 10" xfId="20925"/>
    <cellStyle name="40% — акцент5 5 2 2" xfId="4248"/>
    <cellStyle name="40% — акцент5 5 2 2 2" xfId="4995"/>
    <cellStyle name="40% — акцент5 5 2 2 2 2" xfId="11706"/>
    <cellStyle name="40% — акцент5 5 2 2 2 2 2" xfId="19024"/>
    <cellStyle name="40% — акцент5 5 2 2 2 3" xfId="13910"/>
    <cellStyle name="40% — акцент5 5 2 2 2 4" xfId="15755"/>
    <cellStyle name="40% — акцент5 5 2 2 2 5" xfId="17382"/>
    <cellStyle name="40% — акцент5 5 2 2 2 6" xfId="9504"/>
    <cellStyle name="40% — акцент5 5 2 2 2 7" xfId="7774"/>
    <cellStyle name="40% — акцент5 5 2 2 3" xfId="10964"/>
    <cellStyle name="40% — акцент5 5 2 2 3 2" xfId="18282"/>
    <cellStyle name="40% — акцент5 5 2 2 4" xfId="13168"/>
    <cellStyle name="40% — акцент5 5 2 2 5" xfId="15013"/>
    <cellStyle name="40% — акцент5 5 2 2 6" xfId="16640"/>
    <cellStyle name="40% — акцент5 5 2 2 7" xfId="8762"/>
    <cellStyle name="40% — акцент5 5 2 2 8" xfId="7032"/>
    <cellStyle name="40% — акцент5 5 2 3" xfId="4600"/>
    <cellStyle name="40% — акцент5 5 2 3 2" xfId="11311"/>
    <cellStyle name="40% — акцент5 5 2 3 2 2" xfId="18629"/>
    <cellStyle name="40% — акцент5 5 2 3 3" xfId="13515"/>
    <cellStyle name="40% — акцент5 5 2 3 4" xfId="15360"/>
    <cellStyle name="40% — акцент5 5 2 3 5" xfId="16987"/>
    <cellStyle name="40% — акцент5 5 2 3 6" xfId="9109"/>
    <cellStyle name="40% — акцент5 5 2 3 7" xfId="7379"/>
    <cellStyle name="40% — акцент5 5 2 4" xfId="10543"/>
    <cellStyle name="40% — акцент5 5 2 4 2" xfId="17907"/>
    <cellStyle name="40% — акцент5 5 2 5" xfId="12782"/>
    <cellStyle name="40% — акцент5 5 2 6" xfId="14627"/>
    <cellStyle name="40% — акцент5 5 2 7" xfId="16243"/>
    <cellStyle name="40% — акцент5 5 2 8" xfId="8367"/>
    <cellStyle name="40% — акцент5 5 2 9" xfId="6614"/>
    <cellStyle name="40% - Акцент5 6" xfId="1262"/>
    <cellStyle name="40% — акцент5 6" xfId="2341"/>
    <cellStyle name="40% — акцент5 6 2" xfId="3427"/>
    <cellStyle name="40% — акцент5 6 2 10" xfId="20841"/>
    <cellStyle name="40% — акцент5 6 2 2" xfId="4165"/>
    <cellStyle name="40% — акцент5 6 2 2 2" xfId="4912"/>
    <cellStyle name="40% — акцент5 6 2 2 2 2" xfId="11623"/>
    <cellStyle name="40% — акцент5 6 2 2 2 2 2" xfId="18941"/>
    <cellStyle name="40% — акцент5 6 2 2 2 3" xfId="13827"/>
    <cellStyle name="40% — акцент5 6 2 2 2 4" xfId="15672"/>
    <cellStyle name="40% — акцент5 6 2 2 2 5" xfId="17299"/>
    <cellStyle name="40% — акцент5 6 2 2 2 6" xfId="9421"/>
    <cellStyle name="40% — акцент5 6 2 2 2 7" xfId="7691"/>
    <cellStyle name="40% — акцент5 6 2 2 3" xfId="10881"/>
    <cellStyle name="40% — акцент5 6 2 2 3 2" xfId="18199"/>
    <cellStyle name="40% — акцент5 6 2 2 4" xfId="13085"/>
    <cellStyle name="40% — акцент5 6 2 2 5" xfId="14930"/>
    <cellStyle name="40% — акцент5 6 2 2 6" xfId="16557"/>
    <cellStyle name="40% — акцент5 6 2 2 7" xfId="8679"/>
    <cellStyle name="40% — акцент5 6 2 2 8" xfId="6949"/>
    <cellStyle name="40% — акцент5 6 2 3" xfId="4517"/>
    <cellStyle name="40% — акцент5 6 2 3 2" xfId="11228"/>
    <cellStyle name="40% — акцент5 6 2 3 2 2" xfId="18546"/>
    <cellStyle name="40% — акцент5 6 2 3 3" xfId="13432"/>
    <cellStyle name="40% — акцент5 6 2 3 4" xfId="15277"/>
    <cellStyle name="40% — акцент5 6 2 3 5" xfId="16904"/>
    <cellStyle name="40% — акцент5 6 2 3 6" xfId="9026"/>
    <cellStyle name="40% — акцент5 6 2 3 7" xfId="7296"/>
    <cellStyle name="40% — акцент5 6 2 4" xfId="10450"/>
    <cellStyle name="40% — акцент5 6 2 4 2" xfId="17824"/>
    <cellStyle name="40% — акцент5 6 2 5" xfId="12699"/>
    <cellStyle name="40% — акцент5 6 2 6" xfId="14544"/>
    <cellStyle name="40% — акцент5 6 2 7" xfId="16160"/>
    <cellStyle name="40% — акцент5 6 2 8" xfId="8284"/>
    <cellStyle name="40% — акцент5 6 2 9" xfId="6529"/>
    <cellStyle name="40% - Акцент5 7" xfId="1263"/>
    <cellStyle name="40% — акцент5 7" xfId="2368"/>
    <cellStyle name="40% - Акцент5 8" xfId="1264"/>
    <cellStyle name="40% — акцент5 8" xfId="2509"/>
    <cellStyle name="40% - Акцент5 9" xfId="1265"/>
    <cellStyle name="40% — акцент5 9" xfId="2525"/>
    <cellStyle name="40% — акцент6" xfId="980" builtinId="51" customBuiltin="1"/>
    <cellStyle name="40% - Акцент6 10" xfId="1266"/>
    <cellStyle name="40% — акцент6 10" xfId="2538"/>
    <cellStyle name="40% - Акцент6 11" xfId="1267"/>
    <cellStyle name="40% — акцент6 11" xfId="3938"/>
    <cellStyle name="40% — акцент6 11 2" xfId="4685"/>
    <cellStyle name="40% — акцент6 11 2 2" xfId="11396"/>
    <cellStyle name="40% — акцент6 11 2 2 2" xfId="18714"/>
    <cellStyle name="40% — акцент6 11 2 3" xfId="13600"/>
    <cellStyle name="40% — акцент6 11 2 4" xfId="15445"/>
    <cellStyle name="40% — акцент6 11 2 5" xfId="17072"/>
    <cellStyle name="40% — акцент6 11 2 6" xfId="9194"/>
    <cellStyle name="40% — акцент6 11 2 7" xfId="7464"/>
    <cellStyle name="40% — акцент6 11 3" xfId="10654"/>
    <cellStyle name="40% — акцент6 11 3 2" xfId="17972"/>
    <cellStyle name="40% — акцент6 11 4" xfId="12858"/>
    <cellStyle name="40% — акцент6 11 5" xfId="14703"/>
    <cellStyle name="40% — акцент6 11 6" xfId="16330"/>
    <cellStyle name="40% — акцент6 11 7" xfId="8452"/>
    <cellStyle name="40% — акцент6 11 8" xfId="6722"/>
    <cellStyle name="40% - Акцент6 12" xfId="1268"/>
    <cellStyle name="40% — акцент6 12" xfId="4283"/>
    <cellStyle name="40% — акцент6 12 2" xfId="10997"/>
    <cellStyle name="40% — акцент6 12 2 2" xfId="18315"/>
    <cellStyle name="40% — акцент6 12 3" xfId="13201"/>
    <cellStyle name="40% — акцент6 12 4" xfId="15046"/>
    <cellStyle name="40% — акцент6 12 5" xfId="16673"/>
    <cellStyle name="40% — акцент6 12 6" xfId="8795"/>
    <cellStyle name="40% — акцент6 12 7" xfId="7065"/>
    <cellStyle name="40% - Акцент6 13" xfId="1269"/>
    <cellStyle name="40% — акцент6 13" xfId="2264"/>
    <cellStyle name="40% — акцент6 13 2" xfId="17556"/>
    <cellStyle name="40% — акцент6 13 3" xfId="9655"/>
    <cellStyle name="40% - Акцент6 14" xfId="1270"/>
    <cellStyle name="40% — акцент6 14" xfId="9719"/>
    <cellStyle name="40% - Акцент6 15" xfId="1271"/>
    <cellStyle name="40% — акцент6 15" xfId="12097"/>
    <cellStyle name="40% - Акцент6 16" xfId="1272"/>
    <cellStyle name="40% — акцент6 16" xfId="12142"/>
    <cellStyle name="40% - Акцент6 17" xfId="1273"/>
    <cellStyle name="40% — акцент6 17" xfId="10609"/>
    <cellStyle name="40% - Акцент6 18" xfId="1274"/>
    <cellStyle name="40% — акцент6 18" xfId="12177"/>
    <cellStyle name="40% - Акцент6 19" xfId="1275"/>
    <cellStyle name="40% — акцент6 19" xfId="10118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 4" xfId="3808"/>
    <cellStyle name="40% - Акцент6 2 5" xfId="3691"/>
    <cellStyle name="40% - Акцент6 2 6" xfId="2282"/>
    <cellStyle name="40% - Акцент6 2 7" xfId="2225"/>
    <cellStyle name="40% - Акцент6 20" xfId="1278"/>
    <cellStyle name="40% — акцент6 20" xfId="11858"/>
    <cellStyle name="40% - Акцент6 21" xfId="1279"/>
    <cellStyle name="40% — акцент6 21" xfId="12212"/>
    <cellStyle name="40% - Акцент6 22" xfId="1280"/>
    <cellStyle name="40% — акцент6 22" xfId="14057"/>
    <cellStyle name="40% - Акцент6 23" xfId="1281"/>
    <cellStyle name="40% — акцент6 23" xfId="15904"/>
    <cellStyle name="40% - Акцент6 24" xfId="1282"/>
    <cellStyle name="40% — акцент6 24" xfId="16265"/>
    <cellStyle name="40% — акцент6 25" xfId="8049"/>
    <cellStyle name="40% — акцент6 26" xfId="5878"/>
    <cellStyle name="40% — акцент6 27" xfId="6198"/>
    <cellStyle name="40% — акцент6 28" xfId="20686"/>
    <cellStyle name="40% - Акцент6 3" xfId="74"/>
    <cellStyle name="40% — акцент6 3" xfId="282"/>
    <cellStyle name="40% - Акцент6 3 10" xfId="3367"/>
    <cellStyle name="40% - Акцент6 3 11" xfId="3374"/>
    <cellStyle name="40% - Акцент6 3 12" xfId="3336"/>
    <cellStyle name="40% - Акцент6 3 13" xfId="3692"/>
    <cellStyle name="40% - Акцент6 3 14" xfId="20940"/>
    <cellStyle name="40% - Акцент6 3 15" xfId="20978"/>
    <cellStyle name="40% - Акцент6 3 2" xfId="1284"/>
    <cellStyle name="40% - Акцент6 3 3" xfId="1283"/>
    <cellStyle name="40% - Акцент6 3 4" xfId="3114"/>
    <cellStyle name="40% - Акцент6 3 5" xfId="3430"/>
    <cellStyle name="40% - Акцент6 3 6" xfId="3345"/>
    <cellStyle name="40% - Акцент6 3 7" xfId="3422"/>
    <cellStyle name="40% - Акцент6 3 8" xfId="3360"/>
    <cellStyle name="40% - Акцент6 3 9" xfId="3409"/>
    <cellStyle name="40% - Акцент6 4" xfId="75"/>
    <cellStyle name="40% — акцент6 4" xfId="2402"/>
    <cellStyle name="40% - Акцент6 4 10" xfId="5896"/>
    <cellStyle name="40% - Акцент6 4 11" xfId="6121"/>
    <cellStyle name="40% - Акцент6 4 12" xfId="20422"/>
    <cellStyle name="40% - Акцент6 4 2" xfId="1286"/>
    <cellStyle name="40% — акцент6 4 2" xfId="3452"/>
    <cellStyle name="40% — акцент6 4 2 10" xfId="20848"/>
    <cellStyle name="40% — акцент6 4 2 2" xfId="4172"/>
    <cellStyle name="40% — акцент6 4 2 2 2" xfId="4919"/>
    <cellStyle name="40% — акцент6 4 2 2 2 2" xfId="11630"/>
    <cellStyle name="40% — акцент6 4 2 2 2 2 2" xfId="18948"/>
    <cellStyle name="40% — акцент6 4 2 2 2 3" xfId="13834"/>
    <cellStyle name="40% — акцент6 4 2 2 2 4" xfId="15679"/>
    <cellStyle name="40% — акцент6 4 2 2 2 5" xfId="17306"/>
    <cellStyle name="40% — акцент6 4 2 2 2 6" xfId="9428"/>
    <cellStyle name="40% — акцент6 4 2 2 2 7" xfId="7698"/>
    <cellStyle name="40% — акцент6 4 2 2 3" xfId="10888"/>
    <cellStyle name="40% — акцент6 4 2 2 3 2" xfId="18206"/>
    <cellStyle name="40% — акцент6 4 2 2 4" xfId="13092"/>
    <cellStyle name="40% — акцент6 4 2 2 5" xfId="14937"/>
    <cellStyle name="40% — акцент6 4 2 2 6" xfId="16564"/>
    <cellStyle name="40% — акцент6 4 2 2 7" xfId="8686"/>
    <cellStyle name="40% — акцент6 4 2 2 8" xfId="6956"/>
    <cellStyle name="40% — акцент6 4 2 3" xfId="4524"/>
    <cellStyle name="40% — акцент6 4 2 3 2" xfId="11235"/>
    <cellStyle name="40% — акцент6 4 2 3 2 2" xfId="18553"/>
    <cellStyle name="40% — акцент6 4 2 3 3" xfId="13439"/>
    <cellStyle name="40% — акцент6 4 2 3 4" xfId="15284"/>
    <cellStyle name="40% — акцент6 4 2 3 5" xfId="16911"/>
    <cellStyle name="40% — акцент6 4 2 3 6" xfId="9033"/>
    <cellStyle name="40% — акцент6 4 2 3 7" xfId="7303"/>
    <cellStyle name="40% — акцент6 4 2 4" xfId="10459"/>
    <cellStyle name="40% — акцент6 4 2 4 2" xfId="17831"/>
    <cellStyle name="40% — акцент6 4 2 5" xfId="12706"/>
    <cellStyle name="40% — акцент6 4 2 6" xfId="14551"/>
    <cellStyle name="40% — акцент6 4 2 7" xfId="16167"/>
    <cellStyle name="40% — акцент6 4 2 8" xfId="8291"/>
    <cellStyle name="40% — акцент6 4 2 9" xfId="6536"/>
    <cellStyle name="40% - Акцент6 4 3" xfId="1285"/>
    <cellStyle name="40% - Акцент6 4 4" xfId="3418"/>
    <cellStyle name="40% - Акцент6 4 5" xfId="3552"/>
    <cellStyle name="40% - Акцент6 4 6" xfId="3147"/>
    <cellStyle name="40% - Акцент6 4 7" xfId="3616"/>
    <cellStyle name="40% - Акцент6 4 8" xfId="3640"/>
    <cellStyle name="40% - Акцент6 4 9" xfId="3650"/>
    <cellStyle name="40% - Акцент6 5" xfId="1287"/>
    <cellStyle name="40% — акцент6 5" xfId="2428"/>
    <cellStyle name="40% — акцент6 5 2" xfId="3600"/>
    <cellStyle name="40% — акцент6 5 2 10" xfId="20926"/>
    <cellStyle name="40% — акцент6 5 2 2" xfId="4249"/>
    <cellStyle name="40% — акцент6 5 2 2 2" xfId="4996"/>
    <cellStyle name="40% — акцент6 5 2 2 2 2" xfId="11707"/>
    <cellStyle name="40% — акцент6 5 2 2 2 2 2" xfId="19025"/>
    <cellStyle name="40% — акцент6 5 2 2 2 3" xfId="13911"/>
    <cellStyle name="40% — акцент6 5 2 2 2 4" xfId="15756"/>
    <cellStyle name="40% — акцент6 5 2 2 2 5" xfId="17383"/>
    <cellStyle name="40% — акцент6 5 2 2 2 6" xfId="9505"/>
    <cellStyle name="40% — акцент6 5 2 2 2 7" xfId="7775"/>
    <cellStyle name="40% — акцент6 5 2 2 3" xfId="10965"/>
    <cellStyle name="40% — акцент6 5 2 2 3 2" xfId="18283"/>
    <cellStyle name="40% — акцент6 5 2 2 4" xfId="13169"/>
    <cellStyle name="40% — акцент6 5 2 2 5" xfId="15014"/>
    <cellStyle name="40% — акцент6 5 2 2 6" xfId="16641"/>
    <cellStyle name="40% — акцент6 5 2 2 7" xfId="8763"/>
    <cellStyle name="40% — акцент6 5 2 2 8" xfId="7033"/>
    <cellStyle name="40% — акцент6 5 2 3" xfId="4601"/>
    <cellStyle name="40% — акцент6 5 2 3 2" xfId="11312"/>
    <cellStyle name="40% — акцент6 5 2 3 2 2" xfId="18630"/>
    <cellStyle name="40% — акцент6 5 2 3 3" xfId="13516"/>
    <cellStyle name="40% — акцент6 5 2 3 4" xfId="15361"/>
    <cellStyle name="40% — акцент6 5 2 3 5" xfId="16988"/>
    <cellStyle name="40% — акцент6 5 2 3 6" xfId="9110"/>
    <cellStyle name="40% — акцент6 5 2 3 7" xfId="7380"/>
    <cellStyle name="40% — акцент6 5 2 4" xfId="10544"/>
    <cellStyle name="40% — акцент6 5 2 4 2" xfId="17908"/>
    <cellStyle name="40% — акцент6 5 2 5" xfId="12783"/>
    <cellStyle name="40% — акцент6 5 2 6" xfId="14628"/>
    <cellStyle name="40% — акцент6 5 2 7" xfId="16244"/>
    <cellStyle name="40% — акцент6 5 2 8" xfId="8368"/>
    <cellStyle name="40% — акцент6 5 2 9" xfId="6615"/>
    <cellStyle name="40% - Акцент6 6" xfId="1288"/>
    <cellStyle name="40% — акцент6 6" xfId="2342"/>
    <cellStyle name="40% — акцент6 6 2" xfId="3561"/>
    <cellStyle name="40% — акцент6 6 2 10" xfId="20897"/>
    <cellStyle name="40% — акцент6 6 2 2" xfId="4221"/>
    <cellStyle name="40% — акцент6 6 2 2 2" xfId="4968"/>
    <cellStyle name="40% — акцент6 6 2 2 2 2" xfId="11679"/>
    <cellStyle name="40% — акцент6 6 2 2 2 2 2" xfId="18997"/>
    <cellStyle name="40% — акцент6 6 2 2 2 3" xfId="13883"/>
    <cellStyle name="40% — акцент6 6 2 2 2 4" xfId="15728"/>
    <cellStyle name="40% — акцент6 6 2 2 2 5" xfId="17355"/>
    <cellStyle name="40% — акцент6 6 2 2 2 6" xfId="9477"/>
    <cellStyle name="40% — акцент6 6 2 2 2 7" xfId="7747"/>
    <cellStyle name="40% — акцент6 6 2 2 3" xfId="10937"/>
    <cellStyle name="40% — акцент6 6 2 2 3 2" xfId="18255"/>
    <cellStyle name="40% — акцент6 6 2 2 4" xfId="13141"/>
    <cellStyle name="40% — акцент6 6 2 2 5" xfId="14986"/>
    <cellStyle name="40% — акцент6 6 2 2 6" xfId="16613"/>
    <cellStyle name="40% — акцент6 6 2 2 7" xfId="8735"/>
    <cellStyle name="40% — акцент6 6 2 2 8" xfId="7005"/>
    <cellStyle name="40% — акцент6 6 2 3" xfId="4573"/>
    <cellStyle name="40% — акцент6 6 2 3 2" xfId="11284"/>
    <cellStyle name="40% — акцент6 6 2 3 2 2" xfId="18602"/>
    <cellStyle name="40% — акцент6 6 2 3 3" xfId="13488"/>
    <cellStyle name="40% — акцент6 6 2 3 4" xfId="15333"/>
    <cellStyle name="40% — акцент6 6 2 3 5" xfId="16960"/>
    <cellStyle name="40% — акцент6 6 2 3 6" xfId="9082"/>
    <cellStyle name="40% — акцент6 6 2 3 7" xfId="7352"/>
    <cellStyle name="40% — акцент6 6 2 4" xfId="10516"/>
    <cellStyle name="40% — акцент6 6 2 4 2" xfId="17880"/>
    <cellStyle name="40% — акцент6 6 2 5" xfId="12755"/>
    <cellStyle name="40% — акцент6 6 2 6" xfId="14600"/>
    <cellStyle name="40% — акцент6 6 2 7" xfId="16216"/>
    <cellStyle name="40% — акцент6 6 2 8" xfId="8340"/>
    <cellStyle name="40% — акцент6 6 2 9" xfId="6587"/>
    <cellStyle name="40% - Акцент6 7" xfId="1289"/>
    <cellStyle name="40% — акцент6 7" xfId="2366"/>
    <cellStyle name="40% - Акцент6 8" xfId="1290"/>
    <cellStyle name="40% — акцент6 8" xfId="2502"/>
    <cellStyle name="40% - Акцент6 9" xfId="1291"/>
    <cellStyle name="40% — акцент6 9" xfId="2526"/>
    <cellStyle name="60% — акцент1" xfId="963" builtinId="32" customBuiltin="1"/>
    <cellStyle name="60% - Акцент1 10" xfId="1292"/>
    <cellStyle name="60% — акцент1 10" xfId="2548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 4" xfId="3809"/>
    <cellStyle name="60% - Акцент1 2 5" xfId="3693"/>
    <cellStyle name="60% - Акцент1 2 6" xfId="2283"/>
    <cellStyle name="60% - Акцент1 2 7" xfId="2226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10" xfId="3371"/>
    <cellStyle name="60% - Акцент1 3 11" xfId="3602"/>
    <cellStyle name="60% - Акцент1 3 12" xfId="3553"/>
    <cellStyle name="60% - Акцент1 3 13" xfId="3694"/>
    <cellStyle name="60% - Акцент1 3 14" xfId="20939"/>
    <cellStyle name="60% - Акцент1 3 15" xfId="20979"/>
    <cellStyle name="60% - Акцент1 3 2" xfId="1310"/>
    <cellStyle name="60% - Акцент1 3 3" xfId="1309"/>
    <cellStyle name="60% - Акцент1 3 4" xfId="3115"/>
    <cellStyle name="60% - Акцент1 3 5" xfId="3424"/>
    <cellStyle name="60% - Акцент1 3 6" xfId="3357"/>
    <cellStyle name="60% - Акцент1 3 7" xfId="3293"/>
    <cellStyle name="60% - Акцент1 3 8" xfId="3365"/>
    <cellStyle name="60% - Акцент1 3 9" xfId="3391"/>
    <cellStyle name="60% - Акцент1 4" xfId="79"/>
    <cellStyle name="60% — акцент1 4" xfId="2401"/>
    <cellStyle name="60% - Акцент1 4 10" xfId="20423"/>
    <cellStyle name="60% - Акцент1 4 2" xfId="1312"/>
    <cellStyle name="60% - Акцент1 4 3" xfId="1311"/>
    <cellStyle name="60% - Акцент1 4 4" xfId="3148"/>
    <cellStyle name="60% - Акцент1 4 5" xfId="3617"/>
    <cellStyle name="60% - Акцент1 4 6" xfId="3641"/>
    <cellStyle name="60% - Акцент1 4 7" xfId="3651"/>
    <cellStyle name="60% - Акцент1 4 8" xfId="5897"/>
    <cellStyle name="60% - Акцент1 4 9" xfId="6089"/>
    <cellStyle name="60% - Акцент1 5" xfId="1313"/>
    <cellStyle name="60% — акцент1 5" xfId="2429"/>
    <cellStyle name="60% - Акцент1 6" xfId="1314"/>
    <cellStyle name="60% — акцент1 6" xfId="2343"/>
    <cellStyle name="60% - Акцент1 7" xfId="1315"/>
    <cellStyle name="60% — акцент1 7" xfId="2382"/>
    <cellStyle name="60% - Акцент1 8" xfId="1316"/>
    <cellStyle name="60% — акцент1 8" xfId="2370"/>
    <cellStyle name="60% - Акцент1 9" xfId="1317"/>
    <cellStyle name="60% — акцент1 9" xfId="2527"/>
    <cellStyle name="60% — акцент2" xfId="967" builtinId="36" customBuiltin="1"/>
    <cellStyle name="60% - Акцент2 10" xfId="1318"/>
    <cellStyle name="60% — акцент2 10" xfId="2544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 4" xfId="3810"/>
    <cellStyle name="60% - Акцент2 2 5" xfId="3695"/>
    <cellStyle name="60% - Акцент2 2 6" xfId="2284"/>
    <cellStyle name="60% - Акцент2 2 7" xfId="2227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10" xfId="3268"/>
    <cellStyle name="60% - Акцент2 3 11" xfId="3522"/>
    <cellStyle name="60% - Акцент2 3 12" xfId="3554"/>
    <cellStyle name="60% - Акцент2 3 13" xfId="3696"/>
    <cellStyle name="60% - Акцент2 3 14" xfId="20938"/>
    <cellStyle name="60% - Акцент2 3 15" xfId="20980"/>
    <cellStyle name="60% - Акцент2 3 2" xfId="1336"/>
    <cellStyle name="60% - Акцент2 3 3" xfId="1335"/>
    <cellStyle name="60% - Акцент2 3 4" xfId="3116"/>
    <cellStyle name="60% - Акцент2 3 5" xfId="3420"/>
    <cellStyle name="60% - Акцент2 3 6" xfId="3363"/>
    <cellStyle name="60% - Акцент2 3 7" xfId="3407"/>
    <cellStyle name="60% - Акцент2 3 8" xfId="3368"/>
    <cellStyle name="60% - Акцент2 3 9" xfId="3377"/>
    <cellStyle name="60% - Акцент2 4" xfId="83"/>
    <cellStyle name="60% — акцент2 4" xfId="2400"/>
    <cellStyle name="60% - Акцент2 4 10" xfId="20424"/>
    <cellStyle name="60% - Акцент2 4 2" xfId="1338"/>
    <cellStyle name="60% - Акцент2 4 3" xfId="1337"/>
    <cellStyle name="60% - Акцент2 4 4" xfId="3149"/>
    <cellStyle name="60% - Акцент2 4 5" xfId="3618"/>
    <cellStyle name="60% - Акцент2 4 6" xfId="3642"/>
    <cellStyle name="60% - Акцент2 4 7" xfId="3670"/>
    <cellStyle name="60% - Акцент2 4 8" xfId="5898"/>
    <cellStyle name="60% - Акцент2 4 9" xfId="6088"/>
    <cellStyle name="60% - Акцент2 5" xfId="1339"/>
    <cellStyle name="60% — акцент2 5" xfId="2430"/>
    <cellStyle name="60% - Акцент2 6" xfId="1340"/>
    <cellStyle name="60% — акцент2 6" xfId="2344"/>
    <cellStyle name="60% - Акцент2 7" xfId="1341"/>
    <cellStyle name="60% — акцент2 7" xfId="2359"/>
    <cellStyle name="60% - Акцент2 8" xfId="1342"/>
    <cellStyle name="60% — акцент2 8" xfId="2510"/>
    <cellStyle name="60% - Акцент2 9" xfId="1343"/>
    <cellStyle name="60% — акцент2 9" xfId="2528"/>
    <cellStyle name="60% — акцент3" xfId="970" builtinId="40" customBuiltin="1"/>
    <cellStyle name="60% - Акцент3 10" xfId="1344"/>
    <cellStyle name="60% — акцент3 10" xfId="2550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 4" xfId="3811"/>
    <cellStyle name="60% - Акцент3 2 5" xfId="3697"/>
    <cellStyle name="60% - Акцент3 2 6" xfId="2285"/>
    <cellStyle name="60% - Акцент3 2 7" xfId="2228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10" xfId="3499"/>
    <cellStyle name="60% - Акцент3 3 11" xfId="3601"/>
    <cellStyle name="60% - Акцент3 3 12" xfId="3305"/>
    <cellStyle name="60% - Акцент3 3 13" xfId="3698"/>
    <cellStyle name="60% - Акцент3 3 14" xfId="20937"/>
    <cellStyle name="60% - Акцент3 3 15" xfId="20981"/>
    <cellStyle name="60% - Акцент3 3 2" xfId="1362"/>
    <cellStyle name="60% - Акцент3 3 3" xfId="1361"/>
    <cellStyle name="60% - Акцент3 3 4" xfId="3117"/>
    <cellStyle name="60% - Акцент3 3 5" xfId="3412"/>
    <cellStyle name="60% - Акцент3 3 6" xfId="3366"/>
    <cellStyle name="60% - Акцент3 3 7" xfId="3390"/>
    <cellStyle name="60% - Акцент3 3 8" xfId="3501"/>
    <cellStyle name="60% - Акцент3 3 9" xfId="3510"/>
    <cellStyle name="60% - Акцент3 4" xfId="87"/>
    <cellStyle name="60% — акцент3 4" xfId="2399"/>
    <cellStyle name="60% - Акцент3 4 10" xfId="20425"/>
    <cellStyle name="60% - Акцент3 4 2" xfId="1364"/>
    <cellStyle name="60% - Акцент3 4 3" xfId="1363"/>
    <cellStyle name="60% - Акцент3 4 4" xfId="3150"/>
    <cellStyle name="60% - Акцент3 4 5" xfId="3619"/>
    <cellStyle name="60% - Акцент3 4 6" xfId="3643"/>
    <cellStyle name="60% - Акцент3 4 7" xfId="3655"/>
    <cellStyle name="60% - Акцент3 4 8" xfId="5899"/>
    <cellStyle name="60% - Акцент3 4 9" xfId="6087"/>
    <cellStyle name="60% - Акцент3 5" xfId="1365"/>
    <cellStyle name="60% — акцент3 5" xfId="2431"/>
    <cellStyle name="60% - Акцент3 6" xfId="1366"/>
    <cellStyle name="60% — акцент3 6" xfId="2345"/>
    <cellStyle name="60% - Акцент3 7" xfId="1367"/>
    <cellStyle name="60% — акцент3 7" xfId="2357"/>
    <cellStyle name="60% - Акцент3 8" xfId="1368"/>
    <cellStyle name="60% — акцент3 8" xfId="2506"/>
    <cellStyle name="60% - Акцент3 9" xfId="1369"/>
    <cellStyle name="60% — акцент3 9" xfId="2529"/>
    <cellStyle name="60% — акцент4" xfId="973" builtinId="44" customBuiltin="1"/>
    <cellStyle name="60% - Акцент4 10" xfId="1370"/>
    <cellStyle name="60% — акцент4 10" xfId="2546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 4" xfId="3812"/>
    <cellStyle name="60% - Акцент4 2 5" xfId="3699"/>
    <cellStyle name="60% - Акцент4 2 6" xfId="2286"/>
    <cellStyle name="60% - Акцент4 2 7" xfId="2229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10" xfId="3291"/>
    <cellStyle name="60% - Акцент4 3 11" xfId="3467"/>
    <cellStyle name="60% - Акцент4 3 12" xfId="3593"/>
    <cellStyle name="60% - Акцент4 3 13" xfId="3700"/>
    <cellStyle name="60% - Акцент4 3 14" xfId="20936"/>
    <cellStyle name="60% - Акцент4 3 15" xfId="20982"/>
    <cellStyle name="60% - Акцент4 3 2" xfId="1388"/>
    <cellStyle name="60% - Акцент4 3 3" xfId="1387"/>
    <cellStyle name="60% - Акцент4 3 4" xfId="3118"/>
    <cellStyle name="60% - Акцент4 3 5" xfId="3399"/>
    <cellStyle name="60% - Акцент4 3 6" xfId="3369"/>
    <cellStyle name="60% - Акцент4 3 7" xfId="3376"/>
    <cellStyle name="60% - Акцент4 3 8" xfId="3269"/>
    <cellStyle name="60% - Акцент4 3 9" xfId="3496"/>
    <cellStyle name="60% - Акцент4 4" xfId="91"/>
    <cellStyle name="60% — акцент4 4" xfId="2397"/>
    <cellStyle name="60% - Акцент4 4 10" xfId="20426"/>
    <cellStyle name="60% - Акцент4 4 2" xfId="1390"/>
    <cellStyle name="60% - Акцент4 4 3" xfId="1389"/>
    <cellStyle name="60% - Акцент4 4 4" xfId="3151"/>
    <cellStyle name="60% - Акцент4 4 5" xfId="3620"/>
    <cellStyle name="60% - Акцент4 4 6" xfId="3644"/>
    <cellStyle name="60% - Акцент4 4 7" xfId="3654"/>
    <cellStyle name="60% - Акцент4 4 8" xfId="5900"/>
    <cellStyle name="60% - Акцент4 4 9" xfId="6086"/>
    <cellStyle name="60% - Акцент4 5" xfId="1391"/>
    <cellStyle name="60% — акцент4 5" xfId="2432"/>
    <cellStyle name="60% - Акцент4 6" xfId="1392"/>
    <cellStyle name="60% — акцент4 6" xfId="2346"/>
    <cellStyle name="60% - Акцент4 7" xfId="1393"/>
    <cellStyle name="60% — акцент4 7" xfId="2367"/>
    <cellStyle name="60% - Акцент4 8" xfId="1394"/>
    <cellStyle name="60% — акцент4 8" xfId="2512"/>
    <cellStyle name="60% - Акцент4 9" xfId="1395"/>
    <cellStyle name="60% — акцент4 9" xfId="2530"/>
    <cellStyle name="60% — акцент5" xfId="977" builtinId="48" customBuiltin="1"/>
    <cellStyle name="60% - Акцент5 10" xfId="1396"/>
    <cellStyle name="60% — акцент5 10" xfId="2539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 4" xfId="3813"/>
    <cellStyle name="60% - Акцент5 2 5" xfId="3701"/>
    <cellStyle name="60% - Акцент5 2 6" xfId="2287"/>
    <cellStyle name="60% - Акцент5 2 7" xfId="2230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10" xfId="3310"/>
    <cellStyle name="60% - Акцент5 3 11" xfId="3494"/>
    <cellStyle name="60% - Акцент5 3 12" xfId="3594"/>
    <cellStyle name="60% - Акцент5 3 13" xfId="3702"/>
    <cellStyle name="60% - Акцент5 3 14" xfId="20935"/>
    <cellStyle name="60% - Акцент5 3 15" xfId="20983"/>
    <cellStyle name="60% - Акцент5 3 2" xfId="1414"/>
    <cellStyle name="60% - Акцент5 3 3" xfId="1413"/>
    <cellStyle name="60% - Акцент5 3 4" xfId="3119"/>
    <cellStyle name="60% - Акцент5 3 5" xfId="3383"/>
    <cellStyle name="60% - Акцент5 3 6" xfId="3267"/>
    <cellStyle name="60% - Акцент5 3 7" xfId="3498"/>
    <cellStyle name="60% - Акцент5 3 8" xfId="3289"/>
    <cellStyle name="60% - Акцент5 3 9" xfId="3478"/>
    <cellStyle name="60% - Акцент5 4" xfId="95"/>
    <cellStyle name="60% — акцент5 4" xfId="2407"/>
    <cellStyle name="60% - Акцент5 4 10" xfId="20427"/>
    <cellStyle name="60% - Акцент5 4 2" xfId="1416"/>
    <cellStyle name="60% - Акцент5 4 3" xfId="1415"/>
    <cellStyle name="60% - Акцент5 4 4" xfId="3152"/>
    <cellStyle name="60% - Акцент5 4 5" xfId="3621"/>
    <cellStyle name="60% - Акцент5 4 6" xfId="3645"/>
    <cellStyle name="60% - Акцент5 4 7" xfId="3648"/>
    <cellStyle name="60% - Акцент5 4 8" xfId="5901"/>
    <cellStyle name="60% - Акцент5 4 9" xfId="6660"/>
    <cellStyle name="60% - Акцент5 5" xfId="1417"/>
    <cellStyle name="60% — акцент5 5" xfId="2433"/>
    <cellStyle name="60% - Акцент5 6" xfId="1418"/>
    <cellStyle name="60% — акцент5 6" xfId="2347"/>
    <cellStyle name="60% - Акцент5 7" xfId="1419"/>
    <cellStyle name="60% — акцент5 7" xfId="2365"/>
    <cellStyle name="60% - Акцент5 8" xfId="1420"/>
    <cellStyle name="60% — акцент5 8" xfId="2508"/>
    <cellStyle name="60% - Акцент5 9" xfId="1421"/>
    <cellStyle name="60% — акцент5 9" xfId="2531"/>
    <cellStyle name="60% — акцент6" xfId="981" builtinId="52" customBuiltin="1"/>
    <cellStyle name="60% - Акцент6 10" xfId="1422"/>
    <cellStyle name="60% — акцент6 10" xfId="2537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 4" xfId="3814"/>
    <cellStyle name="60% - Акцент6 2 5" xfId="3703"/>
    <cellStyle name="60% - Акцент6 2 6" xfId="2288"/>
    <cellStyle name="60% - Акцент6 2 7" xfId="2231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10" xfId="3312"/>
    <cellStyle name="60% - Акцент6 3 11" xfId="3514"/>
    <cellStyle name="60% - Акцент6 3 12" xfId="3497"/>
    <cellStyle name="60% - Акцент6 3 13" xfId="3704"/>
    <cellStyle name="60% - Акцент6 3 14" xfId="20934"/>
    <cellStyle name="60% - Акцент6 3 15" xfId="20984"/>
    <cellStyle name="60% - Акцент6 3 2" xfId="1440"/>
    <cellStyle name="60% - Акцент6 3 3" xfId="1439"/>
    <cellStyle name="60% - Акцент6 3 4" xfId="3120"/>
    <cellStyle name="60% - Акцент6 3 5" xfId="3375"/>
    <cellStyle name="60% - Акцент6 3 6" xfId="3271"/>
    <cellStyle name="60% - Акцент6 3 7" xfId="3495"/>
    <cellStyle name="60% - Акцент6 3 8" xfId="3292"/>
    <cellStyle name="60% - Акцент6 3 9" xfId="3475"/>
    <cellStyle name="60% - Акцент6 4" xfId="99"/>
    <cellStyle name="60% — акцент6 4" xfId="2406"/>
    <cellStyle name="60% - Акцент6 4 10" xfId="20428"/>
    <cellStyle name="60% - Акцент6 4 2" xfId="1442"/>
    <cellStyle name="60% - Акцент6 4 3" xfId="1441"/>
    <cellStyle name="60% - Акцент6 4 4" xfId="3153"/>
    <cellStyle name="60% - Акцент6 4 5" xfId="3622"/>
    <cellStyle name="60% - Акцент6 4 6" xfId="3646"/>
    <cellStyle name="60% - Акцент6 4 7" xfId="3647"/>
    <cellStyle name="60% - Акцент6 4 8" xfId="5926"/>
    <cellStyle name="60% - Акцент6 4 9" xfId="5991"/>
    <cellStyle name="60% - Акцент6 5" xfId="1443"/>
    <cellStyle name="60% — акцент6 5" xfId="2434"/>
    <cellStyle name="60% - Акцент6 6" xfId="1444"/>
    <cellStyle name="60% — акцент6 6" xfId="2348"/>
    <cellStyle name="60% - Акцент6 7" xfId="1445"/>
    <cellStyle name="60% — акцент6 7" xfId="2358"/>
    <cellStyle name="60% - Акцент6 8" xfId="1446"/>
    <cellStyle name="60% — акцент6 8" xfId="2501"/>
    <cellStyle name="60% - Акцент6 9" xfId="1447"/>
    <cellStyle name="60% — акцент6 9" xfId="2532"/>
    <cellStyle name="bold_center_style" xfId="364"/>
    <cellStyle name="center_style" xfId="325"/>
    <cellStyle name="center_style 7" xfId="941"/>
    <cellStyle name="Comma [0]_irl tel sep5" xfId="5927"/>
    <cellStyle name="Comma 11" xfId="2181"/>
    <cellStyle name="Comma 11 2" xfId="2192"/>
    <cellStyle name="Comma 11 3" xfId="2189"/>
    <cellStyle name="Comma 2" xfId="940"/>
    <cellStyle name="Comma 2 10" xfId="6424"/>
    <cellStyle name="Comma 2 10 19" xfId="2184"/>
    <cellStyle name="Comma 2 10 19 2" xfId="2194"/>
    <cellStyle name="Comma 2 10 19 3" xfId="2191"/>
    <cellStyle name="Comma 2 11" xfId="20738"/>
    <cellStyle name="Comma 2 19" xfId="2183"/>
    <cellStyle name="Comma 2 19 2" xfId="2193"/>
    <cellStyle name="Comma 2 19 3" xfId="2190"/>
    <cellStyle name="Comma 2 2" xfId="3351"/>
    <cellStyle name="Comma 2 2 10" xfId="20798"/>
    <cellStyle name="Comma 2 2 2" xfId="4121"/>
    <cellStyle name="Comma 2 2 2 2" xfId="4868"/>
    <cellStyle name="Comma 2 2 2 2 2" xfId="11579"/>
    <cellStyle name="Comma 2 2 2 2 2 2" xfId="18897"/>
    <cellStyle name="Comma 2 2 2 2 3" xfId="13783"/>
    <cellStyle name="Comma 2 2 2 2 4" xfId="15628"/>
    <cellStyle name="Comma 2 2 2 2 5" xfId="17255"/>
    <cellStyle name="Comma 2 2 2 2 6" xfId="9377"/>
    <cellStyle name="Comma 2 2 2 2 7" xfId="7647"/>
    <cellStyle name="Comma 2 2 2 3" xfId="10837"/>
    <cellStyle name="Comma 2 2 2 3 2" xfId="18155"/>
    <cellStyle name="Comma 2 2 2 4" xfId="13041"/>
    <cellStyle name="Comma 2 2 2 5" xfId="14886"/>
    <cellStyle name="Comma 2 2 2 6" xfId="16513"/>
    <cellStyle name="Comma 2 2 2 7" xfId="8635"/>
    <cellStyle name="Comma 2 2 2 8" xfId="6905"/>
    <cellStyle name="Comma 2 2 3" xfId="4473"/>
    <cellStyle name="Comma 2 2 3 2" xfId="11184"/>
    <cellStyle name="Comma 2 2 3 2 2" xfId="18502"/>
    <cellStyle name="Comma 2 2 3 3" xfId="13388"/>
    <cellStyle name="Comma 2 2 3 4" xfId="15233"/>
    <cellStyle name="Comma 2 2 3 5" xfId="16860"/>
    <cellStyle name="Comma 2 2 3 6" xfId="8982"/>
    <cellStyle name="Comma 2 2 3 7" xfId="7252"/>
    <cellStyle name="Comma 2 2 4" xfId="10405"/>
    <cellStyle name="Comma 2 2 4 2" xfId="17783"/>
    <cellStyle name="Comma 2 2 5" xfId="12658"/>
    <cellStyle name="Comma 2 2 6" xfId="14503"/>
    <cellStyle name="Comma 2 2 7" xfId="16116"/>
    <cellStyle name="Comma 2 2 8" xfId="8240"/>
    <cellStyle name="Comma 2 2 9" xfId="6485"/>
    <cellStyle name="Comma 2 3" xfId="4062"/>
    <cellStyle name="Comma 2 3 2" xfId="4809"/>
    <cellStyle name="Comma 2 3 2 2" xfId="11520"/>
    <cellStyle name="Comma 2 3 2 2 2" xfId="18838"/>
    <cellStyle name="Comma 2 3 2 3" xfId="13724"/>
    <cellStyle name="Comma 2 3 2 4" xfId="15569"/>
    <cellStyle name="Comma 2 3 2 5" xfId="17196"/>
    <cellStyle name="Comma 2 3 2 6" xfId="9318"/>
    <cellStyle name="Comma 2 3 2 7" xfId="7588"/>
    <cellStyle name="Comma 2 3 3" xfId="10778"/>
    <cellStyle name="Comma 2 3 3 2" xfId="18096"/>
    <cellStyle name="Comma 2 3 4" xfId="12982"/>
    <cellStyle name="Comma 2 3 5" xfId="14827"/>
    <cellStyle name="Comma 2 3 6" xfId="16454"/>
    <cellStyle name="Comma 2 3 7" xfId="8576"/>
    <cellStyle name="Comma 2 3 8" xfId="6846"/>
    <cellStyle name="Comma 2 4" xfId="4414"/>
    <cellStyle name="Comma 2 4 2" xfId="11125"/>
    <cellStyle name="Comma 2 4 2 2" xfId="18443"/>
    <cellStyle name="Comma 2 4 3" xfId="13329"/>
    <cellStyle name="Comma 2 4 4" xfId="15174"/>
    <cellStyle name="Comma 2 4 5" xfId="16801"/>
    <cellStyle name="Comma 2 4 6" xfId="8923"/>
    <cellStyle name="Comma 2 4 7" xfId="7193"/>
    <cellStyle name="Comma 2 5" xfId="3224"/>
    <cellStyle name="Comma 2 5 2" xfId="17727"/>
    <cellStyle name="Comma 2 5 3" xfId="10330"/>
    <cellStyle name="Comma 2 6" xfId="12602"/>
    <cellStyle name="Comma 2 7" xfId="14447"/>
    <cellStyle name="Comma 2 8" xfId="16057"/>
    <cellStyle name="Comma 2 9" xfId="8181"/>
    <cellStyle name="Comma_irl tel sep5" xfId="5928"/>
    <cellStyle name="Currency [0]_irl tel sep5" xfId="5929"/>
    <cellStyle name="Currency_irl tel sep5" xfId="5930"/>
    <cellStyle name="Normal" xfId="5931"/>
    <cellStyle name="Normal 11 2 2" xfId="2180"/>
    <cellStyle name="Normal 2" xfId="26"/>
    <cellStyle name="Normal 2 2" xfId="100"/>
    <cellStyle name="Normal 2 3" xfId="2182"/>
    <cellStyle name="Normal 2 3 2" xfId="3137"/>
    <cellStyle name="Normal 3" xfId="373"/>
    <cellStyle name="Normal 3 10" xfId="6285"/>
    <cellStyle name="Normal 3 11" xfId="20719"/>
    <cellStyle name="Normal 3 2" xfId="3385"/>
    <cellStyle name="Normal 3 2 10" xfId="20813"/>
    <cellStyle name="Normal 3 2 2" xfId="4136"/>
    <cellStyle name="Normal 3 2 2 2" xfId="4883"/>
    <cellStyle name="Normal 3 2 2 2 2" xfId="11594"/>
    <cellStyle name="Normal 3 2 2 2 2 2" xfId="18912"/>
    <cellStyle name="Normal 3 2 2 2 3" xfId="13798"/>
    <cellStyle name="Normal 3 2 2 2 4" xfId="15643"/>
    <cellStyle name="Normal 3 2 2 2 5" xfId="17270"/>
    <cellStyle name="Normal 3 2 2 2 6" xfId="9392"/>
    <cellStyle name="Normal 3 2 2 2 7" xfId="7662"/>
    <cellStyle name="Normal 3 2 2 3" xfId="10852"/>
    <cellStyle name="Normal 3 2 2 3 2" xfId="18170"/>
    <cellStyle name="Normal 3 2 2 4" xfId="13056"/>
    <cellStyle name="Normal 3 2 2 5" xfId="14901"/>
    <cellStyle name="Normal 3 2 2 6" xfId="16528"/>
    <cellStyle name="Normal 3 2 2 7" xfId="8650"/>
    <cellStyle name="Normal 3 2 2 8" xfId="6920"/>
    <cellStyle name="Normal 3 2 3" xfId="4488"/>
    <cellStyle name="Normal 3 2 3 2" xfId="11199"/>
    <cellStyle name="Normal 3 2 3 2 2" xfId="18517"/>
    <cellStyle name="Normal 3 2 3 3" xfId="13403"/>
    <cellStyle name="Normal 3 2 3 4" xfId="15248"/>
    <cellStyle name="Normal 3 2 3 5" xfId="16875"/>
    <cellStyle name="Normal 3 2 3 6" xfId="8997"/>
    <cellStyle name="Normal 3 2 3 7" xfId="7267"/>
    <cellStyle name="Normal 3 2 4" xfId="10422"/>
    <cellStyle name="Normal 3 2 4 2" xfId="17798"/>
    <cellStyle name="Normal 3 2 5" xfId="12673"/>
    <cellStyle name="Normal 3 2 6" xfId="14518"/>
    <cellStyle name="Normal 3 2 7" xfId="16131"/>
    <cellStyle name="Normal 3 2 8" xfId="8255"/>
    <cellStyle name="Normal 3 2 9" xfId="6500"/>
    <cellStyle name="Normal 3 3" xfId="4043"/>
    <cellStyle name="Normal 3 3 2" xfId="4790"/>
    <cellStyle name="Normal 3 3 2 2" xfId="11501"/>
    <cellStyle name="Normal 3 3 2 2 2" xfId="18819"/>
    <cellStyle name="Normal 3 3 2 3" xfId="13705"/>
    <cellStyle name="Normal 3 3 2 4" xfId="15550"/>
    <cellStyle name="Normal 3 3 2 5" xfId="17177"/>
    <cellStyle name="Normal 3 3 2 6" xfId="9299"/>
    <cellStyle name="Normal 3 3 2 7" xfId="7569"/>
    <cellStyle name="Normal 3 3 3" xfId="10759"/>
    <cellStyle name="Normal 3 3 3 2" xfId="18077"/>
    <cellStyle name="Normal 3 3 4" xfId="12963"/>
    <cellStyle name="Normal 3 3 5" xfId="14808"/>
    <cellStyle name="Normal 3 3 6" xfId="16435"/>
    <cellStyle name="Normal 3 3 7" xfId="8557"/>
    <cellStyle name="Normal 3 3 8" xfId="6827"/>
    <cellStyle name="Normal 3 4" xfId="4395"/>
    <cellStyle name="Normal 3 4 2" xfId="11106"/>
    <cellStyle name="Normal 3 4 2 2" xfId="18424"/>
    <cellStyle name="Normal 3 4 3" xfId="13310"/>
    <cellStyle name="Normal 3 4 4" xfId="15155"/>
    <cellStyle name="Normal 3 4 5" xfId="16782"/>
    <cellStyle name="Normal 3 4 6" xfId="8904"/>
    <cellStyle name="Normal 3 4 7" xfId="7174"/>
    <cellStyle name="Normal 3 5" xfId="3206"/>
    <cellStyle name="Normal 3 5 2" xfId="17709"/>
    <cellStyle name="Normal 3 5 3" xfId="10246"/>
    <cellStyle name="Normal 3 6" xfId="12584"/>
    <cellStyle name="Normal 3 7" xfId="14429"/>
    <cellStyle name="Normal 3 8" xfId="16038"/>
    <cellStyle name="Normal 3 9" xfId="8162"/>
    <cellStyle name="Normal 5" xfId="2185"/>
    <cellStyle name="Normal_02_Приложение к ТЗ Входные формы" xfId="5932"/>
    <cellStyle name="normбlnм_laroux" xfId="101"/>
    <cellStyle name="Number2DecimalStyle 2" xfId="102"/>
    <cellStyle name="Percent 2" xfId="374"/>
    <cellStyle name="Percent 2 10" xfId="6286"/>
    <cellStyle name="Percent 2 11" xfId="20720"/>
    <cellStyle name="Percent 2 2" xfId="3294"/>
    <cellStyle name="Percent 2 2 10" xfId="20781"/>
    <cellStyle name="Percent 2 2 2" xfId="4104"/>
    <cellStyle name="Percent 2 2 2 2" xfId="4851"/>
    <cellStyle name="Percent 2 2 2 2 2" xfId="11562"/>
    <cellStyle name="Percent 2 2 2 2 2 2" xfId="18880"/>
    <cellStyle name="Percent 2 2 2 2 3" xfId="13766"/>
    <cellStyle name="Percent 2 2 2 2 4" xfId="15611"/>
    <cellStyle name="Percent 2 2 2 2 5" xfId="17238"/>
    <cellStyle name="Percent 2 2 2 2 6" xfId="9360"/>
    <cellStyle name="Percent 2 2 2 2 7" xfId="7630"/>
    <cellStyle name="Percent 2 2 2 3" xfId="10820"/>
    <cellStyle name="Percent 2 2 2 3 2" xfId="18138"/>
    <cellStyle name="Percent 2 2 2 4" xfId="13024"/>
    <cellStyle name="Percent 2 2 2 5" xfId="14869"/>
    <cellStyle name="Percent 2 2 2 6" xfId="16496"/>
    <cellStyle name="Percent 2 2 2 7" xfId="8618"/>
    <cellStyle name="Percent 2 2 2 8" xfId="6888"/>
    <cellStyle name="Percent 2 2 3" xfId="4456"/>
    <cellStyle name="Percent 2 2 3 2" xfId="11167"/>
    <cellStyle name="Percent 2 2 3 2 2" xfId="18485"/>
    <cellStyle name="Percent 2 2 3 3" xfId="13371"/>
    <cellStyle name="Percent 2 2 3 4" xfId="15216"/>
    <cellStyle name="Percent 2 2 3 5" xfId="16843"/>
    <cellStyle name="Percent 2 2 3 6" xfId="8965"/>
    <cellStyle name="Percent 2 2 3 7" xfId="7235"/>
    <cellStyle name="Percent 2 2 4" xfId="10384"/>
    <cellStyle name="Percent 2 2 4 2" xfId="17768"/>
    <cellStyle name="Percent 2 2 5" xfId="12643"/>
    <cellStyle name="Percent 2 2 6" xfId="14488"/>
    <cellStyle name="Percent 2 2 7" xfId="16099"/>
    <cellStyle name="Percent 2 2 8" xfId="8223"/>
    <cellStyle name="Percent 2 2 9" xfId="6467"/>
    <cellStyle name="Percent 2 3" xfId="4044"/>
    <cellStyle name="Percent 2 3 2" xfId="4791"/>
    <cellStyle name="Percent 2 3 2 2" xfId="11502"/>
    <cellStyle name="Percent 2 3 2 2 2" xfId="18820"/>
    <cellStyle name="Percent 2 3 2 3" xfId="13706"/>
    <cellStyle name="Percent 2 3 2 4" xfId="15551"/>
    <cellStyle name="Percent 2 3 2 5" xfId="17178"/>
    <cellStyle name="Percent 2 3 2 6" xfId="9300"/>
    <cellStyle name="Percent 2 3 2 7" xfId="7570"/>
    <cellStyle name="Percent 2 3 3" xfId="10760"/>
    <cellStyle name="Percent 2 3 3 2" xfId="18078"/>
    <cellStyle name="Percent 2 3 4" xfId="12964"/>
    <cellStyle name="Percent 2 3 5" xfId="14809"/>
    <cellStyle name="Percent 2 3 6" xfId="16436"/>
    <cellStyle name="Percent 2 3 7" xfId="8558"/>
    <cellStyle name="Percent 2 3 8" xfId="6828"/>
    <cellStyle name="Percent 2 4" xfId="4396"/>
    <cellStyle name="Percent 2 4 2" xfId="11107"/>
    <cellStyle name="Percent 2 4 2 2" xfId="18425"/>
    <cellStyle name="Percent 2 4 3" xfId="13311"/>
    <cellStyle name="Percent 2 4 4" xfId="15156"/>
    <cellStyle name="Percent 2 4 5" xfId="16783"/>
    <cellStyle name="Percent 2 4 6" xfId="8905"/>
    <cellStyle name="Percent 2 4 7" xfId="7175"/>
    <cellStyle name="Percent 2 5" xfId="3207"/>
    <cellStyle name="Percent 2 5 2" xfId="17710"/>
    <cellStyle name="Percent 2 5 3" xfId="10247"/>
    <cellStyle name="Percent 2 6" xfId="12585"/>
    <cellStyle name="Percent 2 7" xfId="14430"/>
    <cellStyle name="Percent 2 8" xfId="16039"/>
    <cellStyle name="Percent 2 9" xfId="8163"/>
    <cellStyle name="right_style" xfId="326"/>
    <cellStyle name="SAPBEXaggData" xfId="1448"/>
    <cellStyle name="SAPBEXaggData 10" xfId="20429"/>
    <cellStyle name="SAPBEXaggData 2" xfId="5143"/>
    <cellStyle name="SAPBEXaggData 2 2" xfId="9865"/>
    <cellStyle name="SAPBEXaggData 2 3" xfId="19261"/>
    <cellStyle name="SAPBEXaggData 3" xfId="2872"/>
    <cellStyle name="SAPBEXaggData 3 2" xfId="10458"/>
    <cellStyle name="SAPBEXaggData 3 3" xfId="19621"/>
    <cellStyle name="SAPBEXaggData 4" xfId="5434"/>
    <cellStyle name="SAPBEXaggData 4 2" xfId="10106"/>
    <cellStyle name="SAPBEXaggData 4 3" xfId="19476"/>
    <cellStyle name="SAPBEXaggData 5" xfId="5471"/>
    <cellStyle name="SAPBEXaggData 5 2" xfId="11851"/>
    <cellStyle name="SAPBEXaggData 5 3" xfId="19676"/>
    <cellStyle name="SAPBEXaggData 6" xfId="12360"/>
    <cellStyle name="SAPBEXaggData 6 2" xfId="20028"/>
    <cellStyle name="SAPBEXaggData 7" xfId="14205"/>
    <cellStyle name="SAPBEXaggData 7 2" xfId="20233"/>
    <cellStyle name="SAPBEXaggData 8" xfId="5933"/>
    <cellStyle name="SAPBEXaggData 9" xfId="5874"/>
    <cellStyle name="SAPBEXaggDataEmph" xfId="1449"/>
    <cellStyle name="SAPBEXaggDataEmph 10" xfId="20430"/>
    <cellStyle name="SAPBEXaggDataEmph 2" xfId="5144"/>
    <cellStyle name="SAPBEXaggDataEmph 2 2" xfId="9866"/>
    <cellStyle name="SAPBEXaggDataEmph 2 3" xfId="19262"/>
    <cellStyle name="SAPBEXaggDataEmph 3" xfId="2823"/>
    <cellStyle name="SAPBEXaggDataEmph 3 2" xfId="10636"/>
    <cellStyle name="SAPBEXaggDataEmph 3 3" xfId="19662"/>
    <cellStyle name="SAPBEXaggDataEmph 4" xfId="5428"/>
    <cellStyle name="SAPBEXaggDataEmph 4 2" xfId="10265"/>
    <cellStyle name="SAPBEXaggDataEmph 4 3" xfId="19555"/>
    <cellStyle name="SAPBEXaggDataEmph 5" xfId="5527"/>
    <cellStyle name="SAPBEXaggDataEmph 5 2" xfId="10109"/>
    <cellStyle name="SAPBEXaggDataEmph 5 3" xfId="19478"/>
    <cellStyle name="SAPBEXaggDataEmph 6" xfId="12361"/>
    <cellStyle name="SAPBEXaggDataEmph 6 2" xfId="20029"/>
    <cellStyle name="SAPBEXaggDataEmph 7" xfId="14206"/>
    <cellStyle name="SAPBEXaggDataEmph 7 2" xfId="20234"/>
    <cellStyle name="SAPBEXaggDataEmph 8" xfId="5934"/>
    <cellStyle name="SAPBEXaggDataEmph 9" xfId="5990"/>
    <cellStyle name="SAPBEXaggItem" xfId="1450"/>
    <cellStyle name="SAPBEXaggItem 10" xfId="20431"/>
    <cellStyle name="SAPBEXaggItem 2" xfId="5145"/>
    <cellStyle name="SAPBEXaggItem 2 2" xfId="9867"/>
    <cellStyle name="SAPBEXaggItem 2 3" xfId="19263"/>
    <cellStyle name="SAPBEXaggItem 3" xfId="2879"/>
    <cellStyle name="SAPBEXaggItem 3 2" xfId="9691"/>
    <cellStyle name="SAPBEXaggItem 3 3" xfId="19197"/>
    <cellStyle name="SAPBEXaggItem 4" xfId="5499"/>
    <cellStyle name="SAPBEXaggItem 4 2" xfId="11887"/>
    <cellStyle name="SAPBEXaggItem 4 3" xfId="19707"/>
    <cellStyle name="SAPBEXaggItem 5" xfId="2841"/>
    <cellStyle name="SAPBEXaggItem 5 2" xfId="11945"/>
    <cellStyle name="SAPBEXaggItem 5 3" xfId="19761"/>
    <cellStyle name="SAPBEXaggItem 6" xfId="12362"/>
    <cellStyle name="SAPBEXaggItem 6 2" xfId="20030"/>
    <cellStyle name="SAPBEXaggItem 7" xfId="14207"/>
    <cellStyle name="SAPBEXaggItem 7 2" xfId="20235"/>
    <cellStyle name="SAPBEXaggItem 8" xfId="5935"/>
    <cellStyle name="SAPBEXaggItem 9" xfId="5989"/>
    <cellStyle name="SAPBEXaggItemX" xfId="1451"/>
    <cellStyle name="SAPBEXaggItemX 10" xfId="20432"/>
    <cellStyle name="SAPBEXaggItemX 2" xfId="5146"/>
    <cellStyle name="SAPBEXaggItemX 2 2" xfId="9868"/>
    <cellStyle name="SAPBEXaggItemX 2 3" xfId="19264"/>
    <cellStyle name="SAPBEXaggItemX 3" xfId="2859"/>
    <cellStyle name="SAPBEXaggItemX 3 2" xfId="9860"/>
    <cellStyle name="SAPBEXaggItemX 3 3" xfId="19256"/>
    <cellStyle name="SAPBEXaggItemX 4" xfId="5603"/>
    <cellStyle name="SAPBEXaggItemX 4 2" xfId="9725"/>
    <cellStyle name="SAPBEXaggItemX 4 3" xfId="19217"/>
    <cellStyle name="SAPBEXaggItemX 5" xfId="5658"/>
    <cellStyle name="SAPBEXaggItemX 5 2" xfId="9924"/>
    <cellStyle name="SAPBEXaggItemX 5 3" xfId="19306"/>
    <cellStyle name="SAPBEXaggItemX 6" xfId="12363"/>
    <cellStyle name="SAPBEXaggItemX 6 2" xfId="20031"/>
    <cellStyle name="SAPBEXaggItemX 7" xfId="14208"/>
    <cellStyle name="SAPBEXaggItemX 7 2" xfId="20236"/>
    <cellStyle name="SAPBEXaggItemX 8" xfId="5936"/>
    <cellStyle name="SAPBEXaggItemX 9" xfId="5988"/>
    <cellStyle name="SAPBEXchaText" xfId="1452"/>
    <cellStyle name="SAPBEXexcBad7" xfId="1453"/>
    <cellStyle name="SAPBEXexcBad7 10" xfId="20433"/>
    <cellStyle name="SAPBEXexcBad7 2" xfId="5147"/>
    <cellStyle name="SAPBEXexcBad7 2 2" xfId="9869"/>
    <cellStyle name="SAPBEXexcBad7 2 3" xfId="19265"/>
    <cellStyle name="SAPBEXexcBad7 3" xfId="2881"/>
    <cellStyle name="SAPBEXexcBad7 3 2" xfId="10347"/>
    <cellStyle name="SAPBEXexcBad7 3 3" xfId="19609"/>
    <cellStyle name="SAPBEXexcBad7 4" xfId="5730"/>
    <cellStyle name="SAPBEXexcBad7 4 2" xfId="10469"/>
    <cellStyle name="SAPBEXexcBad7 4 3" xfId="19624"/>
    <cellStyle name="SAPBEXexcBad7 5" xfId="5440"/>
    <cellStyle name="SAPBEXexcBad7 5 2" xfId="10585"/>
    <cellStyle name="SAPBEXexcBad7 5 3" xfId="19648"/>
    <cellStyle name="SAPBEXexcBad7 6" xfId="12364"/>
    <cellStyle name="SAPBEXexcBad7 6 2" xfId="20032"/>
    <cellStyle name="SAPBEXexcBad7 7" xfId="14209"/>
    <cellStyle name="SAPBEXexcBad7 7 2" xfId="20237"/>
    <cellStyle name="SAPBEXexcBad7 8" xfId="5937"/>
    <cellStyle name="SAPBEXexcBad7 9" xfId="6659"/>
    <cellStyle name="SAPBEXexcBad8" xfId="1454"/>
    <cellStyle name="SAPBEXexcBad8 10" xfId="20434"/>
    <cellStyle name="SAPBEXexcBad8 2" xfId="5148"/>
    <cellStyle name="SAPBEXexcBad8 2 2" xfId="9870"/>
    <cellStyle name="SAPBEXexcBad8 2 3" xfId="19266"/>
    <cellStyle name="SAPBEXexcBad8 3" xfId="2856"/>
    <cellStyle name="SAPBEXexcBad8 3 2" xfId="9734"/>
    <cellStyle name="SAPBEXexcBad8 3 3" xfId="19226"/>
    <cellStyle name="SAPBEXexcBad8 4" xfId="5757"/>
    <cellStyle name="SAPBEXexcBad8 4 2" xfId="9959"/>
    <cellStyle name="SAPBEXexcBad8 4 3" xfId="19337"/>
    <cellStyle name="SAPBEXexcBad8 5" xfId="2838"/>
    <cellStyle name="SAPBEXexcBad8 5 2" xfId="10550"/>
    <cellStyle name="SAPBEXexcBad8 5 3" xfId="19629"/>
    <cellStyle name="SAPBEXexcBad8 6" xfId="12365"/>
    <cellStyle name="SAPBEXexcBad8 6 2" xfId="20033"/>
    <cellStyle name="SAPBEXexcBad8 7" xfId="14210"/>
    <cellStyle name="SAPBEXexcBad8 7 2" xfId="20238"/>
    <cellStyle name="SAPBEXexcBad8 8" xfId="5938"/>
    <cellStyle name="SAPBEXexcBad8 9" xfId="5987"/>
    <cellStyle name="SAPBEXexcBad9" xfId="1455"/>
    <cellStyle name="SAPBEXexcBad9 10" xfId="20435"/>
    <cellStyle name="SAPBEXexcBad9 2" xfId="5149"/>
    <cellStyle name="SAPBEXexcBad9 2 2" xfId="9871"/>
    <cellStyle name="SAPBEXexcBad9 2 3" xfId="19267"/>
    <cellStyle name="SAPBEXexcBad9 3" xfId="2932"/>
    <cellStyle name="SAPBEXexcBad9 3 2" xfId="10637"/>
    <cellStyle name="SAPBEXexcBad9 3 3" xfId="19663"/>
    <cellStyle name="SAPBEXexcBad9 4" xfId="5663"/>
    <cellStyle name="SAPBEXexcBad9 4 2" xfId="9668"/>
    <cellStyle name="SAPBEXexcBad9 4 3" xfId="19183"/>
    <cellStyle name="SAPBEXexcBad9 5" xfId="5377"/>
    <cellStyle name="SAPBEXexcBad9 5 2" xfId="9978"/>
    <cellStyle name="SAPBEXexcBad9 5 3" xfId="19353"/>
    <cellStyle name="SAPBEXexcBad9 6" xfId="12366"/>
    <cellStyle name="SAPBEXexcBad9 6 2" xfId="20034"/>
    <cellStyle name="SAPBEXexcBad9 7" xfId="14211"/>
    <cellStyle name="SAPBEXexcBad9 7 2" xfId="20239"/>
    <cellStyle name="SAPBEXexcBad9 8" xfId="5939"/>
    <cellStyle name="SAPBEXexcBad9 9" xfId="5986"/>
    <cellStyle name="SAPBEXexcCritical4" xfId="1456"/>
    <cellStyle name="SAPBEXexcCritical4 10" xfId="20436"/>
    <cellStyle name="SAPBEXexcCritical4 2" xfId="5150"/>
    <cellStyle name="SAPBEXexcCritical4 2 2" xfId="9872"/>
    <cellStyle name="SAPBEXexcCritical4 2 3" xfId="19268"/>
    <cellStyle name="SAPBEXexcCritical4 3" xfId="2924"/>
    <cellStyle name="SAPBEXexcCritical4 3 2" xfId="10136"/>
    <cellStyle name="SAPBEXexcCritical4 3 3" xfId="19493"/>
    <cellStyle name="SAPBEXexcCritical4 4" xfId="5689"/>
    <cellStyle name="SAPBEXexcCritical4 4 2" xfId="12182"/>
    <cellStyle name="SAPBEXexcCritical4 4 3" xfId="19977"/>
    <cellStyle name="SAPBEXexcCritical4 5" xfId="5502"/>
    <cellStyle name="SAPBEXexcCritical4 5 2" xfId="12128"/>
    <cellStyle name="SAPBEXexcCritical4 5 3" xfId="19930"/>
    <cellStyle name="SAPBEXexcCritical4 6" xfId="12367"/>
    <cellStyle name="SAPBEXexcCritical4 6 2" xfId="20035"/>
    <cellStyle name="SAPBEXexcCritical4 7" xfId="14212"/>
    <cellStyle name="SAPBEXexcCritical4 7 2" xfId="20240"/>
    <cellStyle name="SAPBEXexcCritical4 8" xfId="5940"/>
    <cellStyle name="SAPBEXexcCritical4 9" xfId="5985"/>
    <cellStyle name="SAPBEXexcCritical5" xfId="1457"/>
    <cellStyle name="SAPBEXexcCritical5 10" xfId="20437"/>
    <cellStyle name="SAPBEXexcCritical5 2" xfId="5151"/>
    <cellStyle name="SAPBEXexcCritical5 2 2" xfId="9873"/>
    <cellStyle name="SAPBEXexcCritical5 2 3" xfId="19269"/>
    <cellStyle name="SAPBEXexcCritical5 3" xfId="2766"/>
    <cellStyle name="SAPBEXexcCritical5 3 2" xfId="9864"/>
    <cellStyle name="SAPBEXexcCritical5 3 3" xfId="19260"/>
    <cellStyle name="SAPBEXexcCritical5 4" xfId="5789"/>
    <cellStyle name="SAPBEXexcCritical5 4 2" xfId="12076"/>
    <cellStyle name="SAPBEXexcCritical5 4 3" xfId="19882"/>
    <cellStyle name="SAPBEXexcCritical5 5" xfId="5827"/>
    <cellStyle name="SAPBEXexcCritical5 5 2" xfId="11912"/>
    <cellStyle name="SAPBEXexcCritical5 5 3" xfId="19731"/>
    <cellStyle name="SAPBEXexcCritical5 6" xfId="12368"/>
    <cellStyle name="SAPBEXexcCritical5 6 2" xfId="20036"/>
    <cellStyle name="SAPBEXexcCritical5 7" xfId="14213"/>
    <cellStyle name="SAPBEXexcCritical5 7 2" xfId="20241"/>
    <cellStyle name="SAPBEXexcCritical5 8" xfId="5941"/>
    <cellStyle name="SAPBEXexcCritical5 9" xfId="5984"/>
    <cellStyle name="SAPBEXexcCritical6" xfId="1458"/>
    <cellStyle name="SAPBEXexcCritical6 10" xfId="20438"/>
    <cellStyle name="SAPBEXexcCritical6 2" xfId="5152"/>
    <cellStyle name="SAPBEXexcCritical6 2 2" xfId="9874"/>
    <cellStyle name="SAPBEXexcCritical6 2 3" xfId="19270"/>
    <cellStyle name="SAPBEXexcCritical6 3" xfId="2927"/>
    <cellStyle name="SAPBEXexcCritical6 3 2" xfId="9756"/>
    <cellStyle name="SAPBEXexcCritical6 3 3" xfId="19241"/>
    <cellStyle name="SAPBEXexcCritical6 4" xfId="5614"/>
    <cellStyle name="SAPBEXexcCritical6 4 2" xfId="10167"/>
    <cellStyle name="SAPBEXexcCritical6 4 3" xfId="19524"/>
    <cellStyle name="SAPBEXexcCritical6 5" xfId="5604"/>
    <cellStyle name="SAPBEXexcCritical6 5 2" xfId="12063"/>
    <cellStyle name="SAPBEXexcCritical6 5 3" xfId="19871"/>
    <cellStyle name="SAPBEXexcCritical6 6" xfId="12369"/>
    <cellStyle name="SAPBEXexcCritical6 6 2" xfId="20037"/>
    <cellStyle name="SAPBEXexcCritical6 7" xfId="14214"/>
    <cellStyle name="SAPBEXexcCritical6 7 2" xfId="20242"/>
    <cellStyle name="SAPBEXexcCritical6 8" xfId="5942"/>
    <cellStyle name="SAPBEXexcCritical6 9" xfId="5983"/>
    <cellStyle name="SAPBEXexcGood1" xfId="1459"/>
    <cellStyle name="SAPBEXexcGood1 10" xfId="20439"/>
    <cellStyle name="SAPBEXexcGood1 2" xfId="5153"/>
    <cellStyle name="SAPBEXexcGood1 2 2" xfId="9875"/>
    <cellStyle name="SAPBEXexcGood1 2 3" xfId="19271"/>
    <cellStyle name="SAPBEXexcGood1 3" xfId="2789"/>
    <cellStyle name="SAPBEXexcGood1 3 2" xfId="10348"/>
    <cellStyle name="SAPBEXexcGood1 3 3" xfId="19610"/>
    <cellStyle name="SAPBEXexcGood1 4" xfId="5138"/>
    <cellStyle name="SAPBEXexcGood1 4 2" xfId="12034"/>
    <cellStyle name="SAPBEXexcGood1 4 3" xfId="19843"/>
    <cellStyle name="SAPBEXexcGood1 5" xfId="5511"/>
    <cellStyle name="SAPBEXexcGood1 5 2" xfId="9948"/>
    <cellStyle name="SAPBEXexcGood1 5 3" xfId="19327"/>
    <cellStyle name="SAPBEXexcGood1 6" xfId="12370"/>
    <cellStyle name="SAPBEXexcGood1 6 2" xfId="20038"/>
    <cellStyle name="SAPBEXexcGood1 7" xfId="14215"/>
    <cellStyle name="SAPBEXexcGood1 7 2" xfId="20243"/>
    <cellStyle name="SAPBEXexcGood1 8" xfId="5943"/>
    <cellStyle name="SAPBEXexcGood1 9" xfId="5982"/>
    <cellStyle name="SAPBEXexcGood2" xfId="1460"/>
    <cellStyle name="SAPBEXexcGood2 10" xfId="20440"/>
    <cellStyle name="SAPBEXexcGood2 2" xfId="5154"/>
    <cellStyle name="SAPBEXexcGood2 2 2" xfId="9876"/>
    <cellStyle name="SAPBEXexcGood2 2 3" xfId="19272"/>
    <cellStyle name="SAPBEXexcGood2 3" xfId="2773"/>
    <cellStyle name="SAPBEXexcGood2 3 2" xfId="9806"/>
    <cellStyle name="SAPBEXexcGood2 3 3" xfId="19254"/>
    <cellStyle name="SAPBEXexcGood2 4" xfId="5737"/>
    <cellStyle name="SAPBEXexcGood2 4 2" xfId="10264"/>
    <cellStyle name="SAPBEXexcGood2 4 3" xfId="19554"/>
    <cellStyle name="SAPBEXexcGood2 5" xfId="5420"/>
    <cellStyle name="SAPBEXexcGood2 5 2" xfId="9977"/>
    <cellStyle name="SAPBEXexcGood2 5 3" xfId="19352"/>
    <cellStyle name="SAPBEXexcGood2 6" xfId="12371"/>
    <cellStyle name="SAPBEXexcGood2 6 2" xfId="20039"/>
    <cellStyle name="SAPBEXexcGood2 7" xfId="14216"/>
    <cellStyle name="SAPBEXexcGood2 7 2" xfId="20244"/>
    <cellStyle name="SAPBEXexcGood2 8" xfId="5944"/>
    <cellStyle name="SAPBEXexcGood2 9" xfId="5981"/>
    <cellStyle name="SAPBEXexcGood3" xfId="1461"/>
    <cellStyle name="SAPBEXexcGood3 10" xfId="20441"/>
    <cellStyle name="SAPBEXexcGood3 2" xfId="5155"/>
    <cellStyle name="SAPBEXexcGood3 2 2" xfId="9877"/>
    <cellStyle name="SAPBEXexcGood3 2 3" xfId="19273"/>
    <cellStyle name="SAPBEXexcGood3 3" xfId="2834"/>
    <cellStyle name="SAPBEXexcGood3 3 2" xfId="10639"/>
    <cellStyle name="SAPBEXexcGood3 3 3" xfId="19665"/>
    <cellStyle name="SAPBEXexcGood3 4" xfId="5500"/>
    <cellStyle name="SAPBEXexcGood3 4 2" xfId="10557"/>
    <cellStyle name="SAPBEXexcGood3 4 3" xfId="19630"/>
    <cellStyle name="SAPBEXexcGood3 5" xfId="2863"/>
    <cellStyle name="SAPBEXexcGood3 5 2" xfId="12020"/>
    <cellStyle name="SAPBEXexcGood3 5 3" xfId="19832"/>
    <cellStyle name="SAPBEXexcGood3 6" xfId="12372"/>
    <cellStyle name="SAPBEXexcGood3 6 2" xfId="20040"/>
    <cellStyle name="SAPBEXexcGood3 7" xfId="14217"/>
    <cellStyle name="SAPBEXexcGood3 7 2" xfId="20245"/>
    <cellStyle name="SAPBEXexcGood3 8" xfId="5945"/>
    <cellStyle name="SAPBEXexcGood3 9" xfId="5980"/>
    <cellStyle name="SAPBEXfilterDrill" xfId="1462"/>
    <cellStyle name="SAPBEXfilterItem" xfId="1463"/>
    <cellStyle name="SAPBEXfilterText" xfId="1464"/>
    <cellStyle name="SAPBEXformats" xfId="1465"/>
    <cellStyle name="SAPBEXformats 10" xfId="20442"/>
    <cellStyle name="SAPBEXformats 2" xfId="5157"/>
    <cellStyle name="SAPBEXformats 2 2" xfId="9878"/>
    <cellStyle name="SAPBEXformats 2 3" xfId="19274"/>
    <cellStyle name="SAPBEXformats 3" xfId="5600"/>
    <cellStyle name="SAPBEXformats 3 2" xfId="12087"/>
    <cellStyle name="SAPBEXformats 3 3" xfId="19891"/>
    <cellStyle name="SAPBEXformats 4" xfId="5215"/>
    <cellStyle name="SAPBEXformats 4 2" xfId="11892"/>
    <cellStyle name="SAPBEXformats 4 3" xfId="19712"/>
    <cellStyle name="SAPBEXformats 5" xfId="5818"/>
    <cellStyle name="SAPBEXformats 5 2" xfId="10413"/>
    <cellStyle name="SAPBEXformats 5 3" xfId="19617"/>
    <cellStyle name="SAPBEXformats 6" xfId="12373"/>
    <cellStyle name="SAPBEXformats 6 2" xfId="20041"/>
    <cellStyle name="SAPBEXformats 7" xfId="14218"/>
    <cellStyle name="SAPBEXformats 7 2" xfId="20246"/>
    <cellStyle name="SAPBEXformats 8" xfId="5946"/>
    <cellStyle name="SAPBEXformats 9" xfId="5979"/>
    <cellStyle name="SAPBEXheaderItem" xfId="1466"/>
    <cellStyle name="SAPBEXheaderText" xfId="1467"/>
    <cellStyle name="SAPBEXHLevel0" xfId="1468"/>
    <cellStyle name="SAPBEXHLevel0 10" xfId="20443"/>
    <cellStyle name="SAPBEXHLevel0 2" xfId="5158"/>
    <cellStyle name="SAPBEXHLevel0 2 2" xfId="9879"/>
    <cellStyle name="SAPBEXHLevel0 2 3" xfId="19275"/>
    <cellStyle name="SAPBEXHLevel0 3" xfId="5610"/>
    <cellStyle name="SAPBEXHLevel0 3 2" xfId="12096"/>
    <cellStyle name="SAPBEXHLevel0 3 3" xfId="19899"/>
    <cellStyle name="SAPBEXHLevel0 4" xfId="5517"/>
    <cellStyle name="SAPBEXHLevel0 4 2" xfId="12143"/>
    <cellStyle name="SAPBEXHLevel0 4 3" xfId="19944"/>
    <cellStyle name="SAPBEXHLevel0 5" xfId="5325"/>
    <cellStyle name="SAPBEXHLevel0 5 2" xfId="9925"/>
    <cellStyle name="SAPBEXHLevel0 5 3" xfId="19307"/>
    <cellStyle name="SAPBEXHLevel0 6" xfId="12374"/>
    <cellStyle name="SAPBEXHLevel0 6 2" xfId="20042"/>
    <cellStyle name="SAPBEXHLevel0 7" xfId="14219"/>
    <cellStyle name="SAPBEXHLevel0 7 2" xfId="20247"/>
    <cellStyle name="SAPBEXHLevel0 8" xfId="5947"/>
    <cellStyle name="SAPBEXHLevel0 9" xfId="6640"/>
    <cellStyle name="SAPBEXHLevel0X" xfId="1469"/>
    <cellStyle name="SAPBEXHLevel0X 10" xfId="20444"/>
    <cellStyle name="SAPBEXHLevel0X 2" xfId="5159"/>
    <cellStyle name="SAPBEXHLevel0X 2 2" xfId="9880"/>
    <cellStyle name="SAPBEXHLevel0X 2 3" xfId="19276"/>
    <cellStyle name="SAPBEXHLevel0X 3" xfId="5430"/>
    <cellStyle name="SAPBEXHLevel0X 3 2" xfId="11949"/>
    <cellStyle name="SAPBEXHLevel0X 3 3" xfId="19765"/>
    <cellStyle name="SAPBEXHLevel0X 4" xfId="2930"/>
    <cellStyle name="SAPBEXHLevel0X 4 2" xfId="9928"/>
    <cellStyle name="SAPBEXHLevel0X 4 3" xfId="19310"/>
    <cellStyle name="SAPBEXHLevel0X 5" xfId="5214"/>
    <cellStyle name="SAPBEXHLevel0X 5 2" xfId="12014"/>
    <cellStyle name="SAPBEXHLevel0X 5 3" xfId="19826"/>
    <cellStyle name="SAPBEXHLevel0X 6" xfId="12375"/>
    <cellStyle name="SAPBEXHLevel0X 6 2" xfId="20043"/>
    <cellStyle name="SAPBEXHLevel0X 7" xfId="14220"/>
    <cellStyle name="SAPBEXHLevel0X 7 2" xfId="20248"/>
    <cellStyle name="SAPBEXHLevel0X 8" xfId="5948"/>
    <cellStyle name="SAPBEXHLevel0X 9" xfId="5978"/>
    <cellStyle name="SAPBEXHLevel1" xfId="1470"/>
    <cellStyle name="SAPBEXHLevel1 10" xfId="20445"/>
    <cellStyle name="SAPBEXHLevel1 2" xfId="5160"/>
    <cellStyle name="SAPBEXHLevel1 2 2" xfId="9881"/>
    <cellStyle name="SAPBEXHLevel1 2 3" xfId="19277"/>
    <cellStyle name="SAPBEXHLevel1 3" xfId="2860"/>
    <cellStyle name="SAPBEXHLevel1 3 2" xfId="9949"/>
    <cellStyle name="SAPBEXHLevel1 3 3" xfId="19328"/>
    <cellStyle name="SAPBEXHLevel1 4" xfId="5758"/>
    <cellStyle name="SAPBEXHLevel1 4 2" xfId="9944"/>
    <cellStyle name="SAPBEXHLevel1 4 3" xfId="19323"/>
    <cellStyle name="SAPBEXHLevel1 5" xfId="5406"/>
    <cellStyle name="SAPBEXHLevel1 5 2" xfId="10316"/>
    <cellStyle name="SAPBEXHLevel1 5 3" xfId="19600"/>
    <cellStyle name="SAPBEXHLevel1 6" xfId="12376"/>
    <cellStyle name="SAPBEXHLevel1 6 2" xfId="20044"/>
    <cellStyle name="SAPBEXHLevel1 7" xfId="14221"/>
    <cellStyle name="SAPBEXHLevel1 7 2" xfId="20249"/>
    <cellStyle name="SAPBEXHLevel1 8" xfId="5949"/>
    <cellStyle name="SAPBEXHLevel1 9" xfId="5977"/>
    <cellStyle name="SAPBEXHLevel1X" xfId="1471"/>
    <cellStyle name="SAPBEXHLevel1X 10" xfId="20446"/>
    <cellStyle name="SAPBEXHLevel1X 2" xfId="5161"/>
    <cellStyle name="SAPBEXHLevel1X 2 2" xfId="9882"/>
    <cellStyle name="SAPBEXHLevel1X 2 3" xfId="19278"/>
    <cellStyle name="SAPBEXHLevel1X 3" xfId="2987"/>
    <cellStyle name="SAPBEXHLevel1X 3 2" xfId="10137"/>
    <cellStyle name="SAPBEXHLevel1X 3 3" xfId="19494"/>
    <cellStyle name="SAPBEXHLevel1X 4" xfId="2873"/>
    <cellStyle name="SAPBEXHLevel1X 4 2" xfId="11993"/>
    <cellStyle name="SAPBEXHLevel1X 4 3" xfId="19808"/>
    <cellStyle name="SAPBEXHLevel1X 5" xfId="2781"/>
    <cellStyle name="SAPBEXHLevel1X 5 2" xfId="10262"/>
    <cellStyle name="SAPBEXHLevel1X 5 3" xfId="19552"/>
    <cellStyle name="SAPBEXHLevel1X 6" xfId="12377"/>
    <cellStyle name="SAPBEXHLevel1X 6 2" xfId="20045"/>
    <cellStyle name="SAPBEXHLevel1X 7" xfId="14222"/>
    <cellStyle name="SAPBEXHLevel1X 7 2" xfId="20250"/>
    <cellStyle name="SAPBEXHLevel1X 8" xfId="5950"/>
    <cellStyle name="SAPBEXHLevel1X 9" xfId="5976"/>
    <cellStyle name="SAPBEXHLevel2" xfId="1472"/>
    <cellStyle name="SAPBEXHLevel2 10" xfId="20447"/>
    <cellStyle name="SAPBEXHLevel2 2" xfId="5162"/>
    <cellStyle name="SAPBEXHLevel2 2 2" xfId="9883"/>
    <cellStyle name="SAPBEXHLevel2 2 3" xfId="19279"/>
    <cellStyle name="SAPBEXHLevel2 3" xfId="5781"/>
    <cellStyle name="SAPBEXHLevel2 3 2" xfId="9694"/>
    <cellStyle name="SAPBEXHLevel2 3 3" xfId="19200"/>
    <cellStyle name="SAPBEXHLevel2 4" xfId="5806"/>
    <cellStyle name="SAPBEXHLevel2 4 2" xfId="11871"/>
    <cellStyle name="SAPBEXHLevel2 4 3" xfId="19691"/>
    <cellStyle name="SAPBEXHLevel2 5" xfId="5836"/>
    <cellStyle name="SAPBEXHLevel2 5 2" xfId="10259"/>
    <cellStyle name="SAPBEXHLevel2 5 3" xfId="19549"/>
    <cellStyle name="SAPBEXHLevel2 6" xfId="12378"/>
    <cellStyle name="SAPBEXHLevel2 6 2" xfId="20046"/>
    <cellStyle name="SAPBEXHLevel2 7" xfId="14223"/>
    <cellStyle name="SAPBEXHLevel2 7 2" xfId="20251"/>
    <cellStyle name="SAPBEXHLevel2 8" xfId="5951"/>
    <cellStyle name="SAPBEXHLevel2 9" xfId="5975"/>
    <cellStyle name="SAPBEXHLevel2X" xfId="1473"/>
    <cellStyle name="SAPBEXHLevel2X 10" xfId="20448"/>
    <cellStyle name="SAPBEXHLevel2X 2" xfId="5163"/>
    <cellStyle name="SAPBEXHLevel2X 2 2" xfId="9884"/>
    <cellStyle name="SAPBEXHLevel2X 2 3" xfId="19280"/>
    <cellStyle name="SAPBEXHLevel2X 3" xfId="5659"/>
    <cellStyle name="SAPBEXHLevel2X 3 2" xfId="12147"/>
    <cellStyle name="SAPBEXHLevel2X 3 3" xfId="19948"/>
    <cellStyle name="SAPBEXHLevel2X 4" xfId="5491"/>
    <cellStyle name="SAPBEXHLevel2X 4 2" xfId="9934"/>
    <cellStyle name="SAPBEXHLevel2X 4 3" xfId="19314"/>
    <cellStyle name="SAPBEXHLevel2X 5" xfId="5243"/>
    <cellStyle name="SAPBEXHLevel2X 5 2" xfId="12195"/>
    <cellStyle name="SAPBEXHLevel2X 5 3" xfId="19989"/>
    <cellStyle name="SAPBEXHLevel2X 6" xfId="12379"/>
    <cellStyle name="SAPBEXHLevel2X 6 2" xfId="20047"/>
    <cellStyle name="SAPBEXHLevel2X 7" xfId="14224"/>
    <cellStyle name="SAPBEXHLevel2X 7 2" xfId="20252"/>
    <cellStyle name="SAPBEXHLevel2X 8" xfId="5952"/>
    <cellStyle name="SAPBEXHLevel2X 9" xfId="5974"/>
    <cellStyle name="SAPBEXHLevel3" xfId="1474"/>
    <cellStyle name="SAPBEXHLevel3 10" xfId="20449"/>
    <cellStyle name="SAPBEXHLevel3 2" xfId="5164"/>
    <cellStyle name="SAPBEXHLevel3 2 2" xfId="9885"/>
    <cellStyle name="SAPBEXHLevel3 2 3" xfId="19281"/>
    <cellStyle name="SAPBEXHLevel3 3" xfId="5727"/>
    <cellStyle name="SAPBEXHLevel3 3 2" xfId="12003"/>
    <cellStyle name="SAPBEXHLevel3 3 3" xfId="19817"/>
    <cellStyle name="SAPBEXHLevel3 4" xfId="2989"/>
    <cellStyle name="SAPBEXHLevel3 4 2" xfId="10260"/>
    <cellStyle name="SAPBEXHLevel3 4 3" xfId="19550"/>
    <cellStyle name="SAPBEXHLevel3 5" xfId="5797"/>
    <cellStyle name="SAPBEXHLevel3 5 2" xfId="11987"/>
    <cellStyle name="SAPBEXHLevel3 5 3" xfId="19802"/>
    <cellStyle name="SAPBEXHLevel3 6" xfId="12380"/>
    <cellStyle name="SAPBEXHLevel3 6 2" xfId="20048"/>
    <cellStyle name="SAPBEXHLevel3 7" xfId="14225"/>
    <cellStyle name="SAPBEXHLevel3 7 2" xfId="20253"/>
    <cellStyle name="SAPBEXHLevel3 8" xfId="5953"/>
    <cellStyle name="SAPBEXHLevel3 9" xfId="5973"/>
    <cellStyle name="SAPBEXHLevel3X" xfId="1475"/>
    <cellStyle name="SAPBEXHLevel3X 10" xfId="20450"/>
    <cellStyle name="SAPBEXHLevel3X 2" xfId="5165"/>
    <cellStyle name="SAPBEXHLevel3X 2 2" xfId="9886"/>
    <cellStyle name="SAPBEXHLevel3X 2 3" xfId="19282"/>
    <cellStyle name="SAPBEXHLevel3X 3" xfId="5599"/>
    <cellStyle name="SAPBEXHLevel3X 3 2" xfId="12086"/>
    <cellStyle name="SAPBEXHLevel3X 3 3" xfId="19890"/>
    <cellStyle name="SAPBEXHLevel3X 4" xfId="5648"/>
    <cellStyle name="SAPBEXHLevel3X 4 2" xfId="10319"/>
    <cellStyle name="SAPBEXHLevel3X 4 3" xfId="19603"/>
    <cellStyle name="SAPBEXHLevel3X 5" xfId="5629"/>
    <cellStyle name="SAPBEXHLevel3X 5 2" xfId="11888"/>
    <cellStyle name="SAPBEXHLevel3X 5 3" xfId="19708"/>
    <cellStyle name="SAPBEXHLevel3X 6" xfId="12381"/>
    <cellStyle name="SAPBEXHLevel3X 6 2" xfId="20049"/>
    <cellStyle name="SAPBEXHLevel3X 7" xfId="14226"/>
    <cellStyle name="SAPBEXHLevel3X 7 2" xfId="20254"/>
    <cellStyle name="SAPBEXHLevel3X 8" xfId="5954"/>
    <cellStyle name="SAPBEXHLevel3X 9" xfId="5972"/>
    <cellStyle name="SAPBEXresData" xfId="1476"/>
    <cellStyle name="SAPBEXresData 10" xfId="20451"/>
    <cellStyle name="SAPBEXresData 2" xfId="5166"/>
    <cellStyle name="SAPBEXresData 2 2" xfId="9887"/>
    <cellStyle name="SAPBEXresData 2 3" xfId="19283"/>
    <cellStyle name="SAPBEXresData 3" xfId="5417"/>
    <cellStyle name="SAPBEXresData 3 2" xfId="11946"/>
    <cellStyle name="SAPBEXresData 3 3" xfId="19762"/>
    <cellStyle name="SAPBEXresData 4" xfId="5569"/>
    <cellStyle name="SAPBEXresData 4 2" xfId="10579"/>
    <cellStyle name="SAPBEXresData 4 3" xfId="19643"/>
    <cellStyle name="SAPBEXresData 5" xfId="5672"/>
    <cellStyle name="SAPBEXresData 5 2" xfId="9722"/>
    <cellStyle name="SAPBEXresData 5 3" xfId="19214"/>
    <cellStyle name="SAPBEXresData 6" xfId="12382"/>
    <cellStyle name="SAPBEXresData 6 2" xfId="20050"/>
    <cellStyle name="SAPBEXresData 7" xfId="14227"/>
    <cellStyle name="SAPBEXresData 7 2" xfId="20255"/>
    <cellStyle name="SAPBEXresData 8" xfId="5955"/>
    <cellStyle name="SAPBEXresData 9" xfId="5971"/>
    <cellStyle name="SAPBEXresDataEmph" xfId="1477"/>
    <cellStyle name="SAPBEXresDataEmph 10" xfId="20452"/>
    <cellStyle name="SAPBEXresDataEmph 2" xfId="5167"/>
    <cellStyle name="SAPBEXresDataEmph 2 2" xfId="9888"/>
    <cellStyle name="SAPBEXresDataEmph 2 3" xfId="19284"/>
    <cellStyle name="SAPBEXresDataEmph 3" xfId="5710"/>
    <cellStyle name="SAPBEXresDataEmph 3 2" xfId="10426"/>
    <cellStyle name="SAPBEXresDataEmph 3 3" xfId="19618"/>
    <cellStyle name="SAPBEXresDataEmph 4" xfId="5780"/>
    <cellStyle name="SAPBEXresDataEmph 4 2" xfId="10309"/>
    <cellStyle name="SAPBEXresDataEmph 4 3" xfId="19593"/>
    <cellStyle name="SAPBEXresDataEmph 5" xfId="5825"/>
    <cellStyle name="SAPBEXresDataEmph 5 2" xfId="10183"/>
    <cellStyle name="SAPBEXresDataEmph 5 3" xfId="19529"/>
    <cellStyle name="SAPBEXresDataEmph 6" xfId="12383"/>
    <cellStyle name="SAPBEXresDataEmph 6 2" xfId="20051"/>
    <cellStyle name="SAPBEXresDataEmph 7" xfId="14228"/>
    <cellStyle name="SAPBEXresDataEmph 7 2" xfId="20256"/>
    <cellStyle name="SAPBEXresDataEmph 8" xfId="5956"/>
    <cellStyle name="SAPBEXresDataEmph 9" xfId="5970"/>
    <cellStyle name="SAPBEXresItem" xfId="1478"/>
    <cellStyle name="SAPBEXresItem 10" xfId="20453"/>
    <cellStyle name="SAPBEXresItem 2" xfId="5168"/>
    <cellStyle name="SAPBEXresItem 2 2" xfId="9889"/>
    <cellStyle name="SAPBEXresItem 2 3" xfId="19285"/>
    <cellStyle name="SAPBEXresItem 3" xfId="5570"/>
    <cellStyle name="SAPBEXresItem 3 2" xfId="12074"/>
    <cellStyle name="SAPBEXresItem 3 3" xfId="19880"/>
    <cellStyle name="SAPBEXresItem 4" xfId="2833"/>
    <cellStyle name="SAPBEXresItem 4 2" xfId="9970"/>
    <cellStyle name="SAPBEXresItem 4 3" xfId="19346"/>
    <cellStyle name="SAPBEXresItem 5" xfId="5444"/>
    <cellStyle name="SAPBEXresItem 5 2" xfId="10263"/>
    <cellStyle name="SAPBEXresItem 5 3" xfId="19553"/>
    <cellStyle name="SAPBEXresItem 6" xfId="12384"/>
    <cellStyle name="SAPBEXresItem 6 2" xfId="20052"/>
    <cellStyle name="SAPBEXresItem 7" xfId="14229"/>
    <cellStyle name="SAPBEXresItem 7 2" xfId="20257"/>
    <cellStyle name="SAPBEXresItem 8" xfId="5957"/>
    <cellStyle name="SAPBEXresItem 9" xfId="5969"/>
    <cellStyle name="SAPBEXresItemX" xfId="1479"/>
    <cellStyle name="SAPBEXresItemX 10" xfId="20454"/>
    <cellStyle name="SAPBEXresItemX 2" xfId="5169"/>
    <cellStyle name="SAPBEXresItemX 2 2" xfId="9890"/>
    <cellStyle name="SAPBEXresItemX 2 3" xfId="19286"/>
    <cellStyle name="SAPBEXresItemX 3" xfId="5669"/>
    <cellStyle name="SAPBEXresItemX 3 2" xfId="11922"/>
    <cellStyle name="SAPBEXresItemX 3 3" xfId="19740"/>
    <cellStyle name="SAPBEXresItemX 4" xfId="5638"/>
    <cellStyle name="SAPBEXresItemX 4 2" xfId="9975"/>
    <cellStyle name="SAPBEXresItemX 4 3" xfId="19351"/>
    <cellStyle name="SAPBEXresItemX 5" xfId="5726"/>
    <cellStyle name="SAPBEXresItemX 5 2" xfId="9896"/>
    <cellStyle name="SAPBEXresItemX 5 3" xfId="19292"/>
    <cellStyle name="SAPBEXresItemX 6" xfId="12385"/>
    <cellStyle name="SAPBEXresItemX 6 2" xfId="20053"/>
    <cellStyle name="SAPBEXresItemX 7" xfId="14230"/>
    <cellStyle name="SAPBEXresItemX 7 2" xfId="20258"/>
    <cellStyle name="SAPBEXresItemX 8" xfId="5958"/>
    <cellStyle name="SAPBEXresItemX 9" xfId="5968"/>
    <cellStyle name="SAPBEXstdData" xfId="1480"/>
    <cellStyle name="SAPBEXstdData 10" xfId="20455"/>
    <cellStyle name="SAPBEXstdData 2" xfId="5170"/>
    <cellStyle name="SAPBEXstdData 2 2" xfId="9891"/>
    <cellStyle name="SAPBEXstdData 2 3" xfId="19287"/>
    <cellStyle name="SAPBEXstdData 3" xfId="5734"/>
    <cellStyle name="SAPBEXstdData 3 2" xfId="12010"/>
    <cellStyle name="SAPBEXstdData 3 3" xfId="19824"/>
    <cellStyle name="SAPBEXstdData 4" xfId="5620"/>
    <cellStyle name="SAPBEXstdData 4 2" xfId="10596"/>
    <cellStyle name="SAPBEXstdData 4 3" xfId="19656"/>
    <cellStyle name="SAPBEXstdData 5" xfId="5573"/>
    <cellStyle name="SAPBEXstdData 5 2" xfId="12067"/>
    <cellStyle name="SAPBEXstdData 5 3" xfId="19875"/>
    <cellStyle name="SAPBEXstdData 6" xfId="12386"/>
    <cellStyle name="SAPBEXstdData 6 2" xfId="20054"/>
    <cellStyle name="SAPBEXstdData 7" xfId="14231"/>
    <cellStyle name="SAPBEXstdData 7 2" xfId="20259"/>
    <cellStyle name="SAPBEXstdData 8" xfId="5959"/>
    <cellStyle name="SAPBEXstdData 9" xfId="5967"/>
    <cellStyle name="SAPBEXstdDataEmph" xfId="1481"/>
    <cellStyle name="SAPBEXstdDataEmph 10" xfId="20456"/>
    <cellStyle name="SAPBEXstdDataEmph 2" xfId="5171"/>
    <cellStyle name="SAPBEXstdDataEmph 2 2" xfId="9892"/>
    <cellStyle name="SAPBEXstdDataEmph 2 3" xfId="19288"/>
    <cellStyle name="SAPBEXstdDataEmph 3" xfId="5609"/>
    <cellStyle name="SAPBEXstdDataEmph 3 2" xfId="12095"/>
    <cellStyle name="SAPBEXstdDataEmph 3 3" xfId="19898"/>
    <cellStyle name="SAPBEXstdDataEmph 4" xfId="5767"/>
    <cellStyle name="SAPBEXstdDataEmph 4 2" xfId="9969"/>
    <cellStyle name="SAPBEXstdDataEmph 4 3" xfId="19345"/>
    <cellStyle name="SAPBEXstdDataEmph 5" xfId="5822"/>
    <cellStyle name="SAPBEXstdDataEmph 5 2" xfId="12061"/>
    <cellStyle name="SAPBEXstdDataEmph 5 3" xfId="19869"/>
    <cellStyle name="SAPBEXstdDataEmph 6" xfId="12387"/>
    <cellStyle name="SAPBEXstdDataEmph 6 2" xfId="20055"/>
    <cellStyle name="SAPBEXstdDataEmph 7" xfId="14232"/>
    <cellStyle name="SAPBEXstdDataEmph 7 2" xfId="20260"/>
    <cellStyle name="SAPBEXstdDataEmph 8" xfId="5960"/>
    <cellStyle name="SAPBEXstdDataEmph 9" xfId="5966"/>
    <cellStyle name="SAPBEXstdItem" xfId="1482"/>
    <cellStyle name="SAPBEXstdItem 10" xfId="20457"/>
    <cellStyle name="SAPBEXstdItem 2" xfId="5172"/>
    <cellStyle name="SAPBEXstdItem 2 2" xfId="9893"/>
    <cellStyle name="SAPBEXstdItem 2 3" xfId="19289"/>
    <cellStyle name="SAPBEXstdItem 3" xfId="5429"/>
    <cellStyle name="SAPBEXstdItem 3 2" xfId="11948"/>
    <cellStyle name="SAPBEXstdItem 3 3" xfId="19764"/>
    <cellStyle name="SAPBEXstdItem 4" xfId="5357"/>
    <cellStyle name="SAPBEXstdItem 4 2" xfId="11897"/>
    <cellStyle name="SAPBEXstdItem 4 3" xfId="19717"/>
    <cellStyle name="SAPBEXstdItem 5" xfId="5601"/>
    <cellStyle name="SAPBEXstdItem 5 2" xfId="11860"/>
    <cellStyle name="SAPBEXstdItem 5 3" xfId="19682"/>
    <cellStyle name="SAPBEXstdItem 6" xfId="12388"/>
    <cellStyle name="SAPBEXstdItem 6 2" xfId="20056"/>
    <cellStyle name="SAPBEXstdItem 7" xfId="14233"/>
    <cellStyle name="SAPBEXstdItem 7 2" xfId="20261"/>
    <cellStyle name="SAPBEXstdItem 8" xfId="5961"/>
    <cellStyle name="SAPBEXstdItem 9" xfId="5965"/>
    <cellStyle name="SAPBEXstdItemX" xfId="1483"/>
    <cellStyle name="SAPBEXstdItemX 10" xfId="20458"/>
    <cellStyle name="SAPBEXstdItemX 2" xfId="5173"/>
    <cellStyle name="SAPBEXstdItemX 2 2" xfId="9894"/>
    <cellStyle name="SAPBEXstdItemX 2 3" xfId="19290"/>
    <cellStyle name="SAPBEXstdItemX 3" xfId="2785"/>
    <cellStyle name="SAPBEXstdItemX 3 2" xfId="10453"/>
    <cellStyle name="SAPBEXstdItemX 3 3" xfId="19620"/>
    <cellStyle name="SAPBEXstdItemX 4" xfId="5649"/>
    <cellStyle name="SAPBEXstdItemX 4 2" xfId="11971"/>
    <cellStyle name="SAPBEXstdItemX 4 3" xfId="19787"/>
    <cellStyle name="SAPBEXstdItemX 5" xfId="5376"/>
    <cellStyle name="SAPBEXstdItemX 5 2" xfId="9919"/>
    <cellStyle name="SAPBEXstdItemX 5 3" xfId="19301"/>
    <cellStyle name="SAPBEXstdItemX 6" xfId="12389"/>
    <cellStyle name="SAPBEXstdItemX 6 2" xfId="20057"/>
    <cellStyle name="SAPBEXstdItemX 7" xfId="14234"/>
    <cellStyle name="SAPBEXstdItemX 7 2" xfId="20262"/>
    <cellStyle name="SAPBEXstdItemX 8" xfId="5962"/>
    <cellStyle name="SAPBEXstdItemX 9" xfId="5872"/>
    <cellStyle name="SAPBEXtitle" xfId="1484"/>
    <cellStyle name="SAPBEXundefined" xfId="1485"/>
    <cellStyle name="SAPBEXundefined 10" xfId="20459"/>
    <cellStyle name="SAPBEXundefined 2" xfId="5174"/>
    <cellStyle name="SAPBEXundefined 2 2" xfId="9895"/>
    <cellStyle name="SAPBEXundefined 2 3" xfId="19291"/>
    <cellStyle name="SAPBEXundefined 3" xfId="2993"/>
    <cellStyle name="SAPBEXundefined 3 2" xfId="10131"/>
    <cellStyle name="SAPBEXundefined 3 3" xfId="19489"/>
    <cellStyle name="SAPBEXundefined 4" xfId="5646"/>
    <cellStyle name="SAPBEXundefined 4 2" xfId="9750"/>
    <cellStyle name="SAPBEXundefined 4 3" xfId="19235"/>
    <cellStyle name="SAPBEXundefined 5" xfId="2825"/>
    <cellStyle name="SAPBEXundefined 5 2" xfId="11973"/>
    <cellStyle name="SAPBEXundefined 5 3" xfId="19789"/>
    <cellStyle name="SAPBEXundefined 6" xfId="12390"/>
    <cellStyle name="SAPBEXundefined 6 2" xfId="20058"/>
    <cellStyle name="SAPBEXundefined 7" xfId="14235"/>
    <cellStyle name="SAPBEXundefined 7 2" xfId="20263"/>
    <cellStyle name="SAPBEXundefined 8" xfId="5963"/>
    <cellStyle name="SAPBEXundefined 9" xfId="5964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 4" xfId="3815"/>
    <cellStyle name="Акцент1 2 5" xfId="2289"/>
    <cellStyle name="Акцент1 2 6" xfId="2232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5 2" xfId="3023"/>
    <cellStyle name="Акцент1 5 3" xfId="2435"/>
    <cellStyle name="Акцент1 6" xfId="1508"/>
    <cellStyle name="Акцент1 6 2" xfId="3861"/>
    <cellStyle name="Акцент1 6 3" xfId="3024"/>
    <cellStyle name="Акцент1 6 4" xfId="2552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 4" xfId="3816"/>
    <cellStyle name="Акцент2 2 5" xfId="2290"/>
    <cellStyle name="Акцент2 2 6" xfId="223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5 2" xfId="3025"/>
    <cellStyle name="Акцент2 5 3" xfId="2436"/>
    <cellStyle name="Акцент2 6" xfId="1534"/>
    <cellStyle name="Акцент2 6 2" xfId="3862"/>
    <cellStyle name="Акцент2 6 3" xfId="3026"/>
    <cellStyle name="Акцент2 6 4" xfId="2553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 4" xfId="3817"/>
    <cellStyle name="Акцент3 2 5" xfId="2291"/>
    <cellStyle name="Акцент3 2 6" xfId="2234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5 2" xfId="3027"/>
    <cellStyle name="Акцент3 5 3" xfId="2437"/>
    <cellStyle name="Акцент3 6" xfId="1560"/>
    <cellStyle name="Акцент3 6 2" xfId="3863"/>
    <cellStyle name="Акцент3 6 3" xfId="3028"/>
    <cellStyle name="Акцент3 6 4" xfId="2554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 4" xfId="3818"/>
    <cellStyle name="Акцент4 2 5" xfId="2292"/>
    <cellStyle name="Акцент4 2 6" xfId="223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5 2" xfId="3029"/>
    <cellStyle name="Акцент4 5 3" xfId="2438"/>
    <cellStyle name="Акцент4 6" xfId="1586"/>
    <cellStyle name="Акцент4 6 2" xfId="3864"/>
    <cellStyle name="Акцент4 6 3" xfId="3030"/>
    <cellStyle name="Акцент4 6 4" xfId="2555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 3" xfId="2293"/>
    <cellStyle name="Акцент5 2 4" xfId="2236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 4" xfId="3819"/>
    <cellStyle name="Акцент6 2 5" xfId="2294"/>
    <cellStyle name="Акцент6 2 6" xfId="2237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5 2" xfId="3031"/>
    <cellStyle name="Акцент6 5 3" xfId="2439"/>
    <cellStyle name="Акцент6 6" xfId="1634"/>
    <cellStyle name="Акцент6 6 2" xfId="3865"/>
    <cellStyle name="Акцент6 6 3" xfId="3032"/>
    <cellStyle name="Акцент6 6 4" xfId="2556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0 10" xfId="20460"/>
    <cellStyle name="Ввод  10 2" xfId="5246"/>
    <cellStyle name="Ввод  10 2 2" xfId="9987"/>
    <cellStyle name="Ввод  10 2 3" xfId="19360"/>
    <cellStyle name="Ввод  10 3" xfId="5515"/>
    <cellStyle name="Ввод  10 3 2" xfId="9945"/>
    <cellStyle name="Ввод  10 3 3" xfId="19324"/>
    <cellStyle name="Ввод  10 4" xfId="5437"/>
    <cellStyle name="Ввод  10 4 2" xfId="12160"/>
    <cellStyle name="Ввод  10 4 3" xfId="19959"/>
    <cellStyle name="Ввод  10 5" xfId="5746"/>
    <cellStyle name="Ввод  10 5 2" xfId="12066"/>
    <cellStyle name="Ввод  10 5 3" xfId="19874"/>
    <cellStyle name="Ввод  10 6" xfId="12404"/>
    <cellStyle name="Ввод  10 6 2" xfId="20059"/>
    <cellStyle name="Ввод  10 7" xfId="14249"/>
    <cellStyle name="Ввод  10 7 2" xfId="20264"/>
    <cellStyle name="Ввод  10 8" xfId="5992"/>
    <cellStyle name="Ввод  10 9" xfId="6414"/>
    <cellStyle name="Ввод  11" xfId="1639"/>
    <cellStyle name="Ввод  11 10" xfId="20461"/>
    <cellStyle name="Ввод  11 2" xfId="5247"/>
    <cellStyle name="Ввод  11 2 2" xfId="9988"/>
    <cellStyle name="Ввод  11 2 3" xfId="19361"/>
    <cellStyle name="Ввод  11 3" xfId="5680"/>
    <cellStyle name="Ввод  11 3 2" xfId="9951"/>
    <cellStyle name="Ввод  11 3 3" xfId="19330"/>
    <cellStyle name="Ввод  11 4" xfId="5196"/>
    <cellStyle name="Ввод  11 4 2" xfId="9684"/>
    <cellStyle name="Ввод  11 4 3" xfId="19191"/>
    <cellStyle name="Ввод  11 5" xfId="5211"/>
    <cellStyle name="Ввод  11 5 2" xfId="10393"/>
    <cellStyle name="Ввод  11 5 3" xfId="19613"/>
    <cellStyle name="Ввод  11 6" xfId="12405"/>
    <cellStyle name="Ввод  11 6 2" xfId="20060"/>
    <cellStyle name="Ввод  11 7" xfId="14250"/>
    <cellStyle name="Ввод  11 7 2" xfId="20265"/>
    <cellStyle name="Ввод  11 8" xfId="5993"/>
    <cellStyle name="Ввод  11 9" xfId="6413"/>
    <cellStyle name="Ввод  12" xfId="1640"/>
    <cellStyle name="Ввод  12 10" xfId="20462"/>
    <cellStyle name="Ввод  12 2" xfId="5248"/>
    <cellStyle name="Ввод  12 2 2" xfId="9989"/>
    <cellStyle name="Ввод  12 2 3" xfId="19362"/>
    <cellStyle name="Ввод  12 3" xfId="5747"/>
    <cellStyle name="Ввод  12 3 2" xfId="11937"/>
    <cellStyle name="Ввод  12 3 3" xfId="19753"/>
    <cellStyle name="Ввод  12 4" xfId="5182"/>
    <cellStyle name="Ввод  12 4 2" xfId="10165"/>
    <cellStyle name="Ввод  12 4 3" xfId="19522"/>
    <cellStyle name="Ввод  12 5" xfId="5465"/>
    <cellStyle name="Ввод  12 5 2" xfId="10589"/>
    <cellStyle name="Ввод  12 5 3" xfId="19651"/>
    <cellStyle name="Ввод  12 6" xfId="12406"/>
    <cellStyle name="Ввод  12 6 2" xfId="20061"/>
    <cellStyle name="Ввод  12 7" xfId="14251"/>
    <cellStyle name="Ввод  12 7 2" xfId="20266"/>
    <cellStyle name="Ввод  12 8" xfId="5994"/>
    <cellStyle name="Ввод  12 9" xfId="6412"/>
    <cellStyle name="Ввод  13" xfId="1641"/>
    <cellStyle name="Ввод  13 10" xfId="20463"/>
    <cellStyle name="Ввод  13 2" xfId="5249"/>
    <cellStyle name="Ввод  13 2 2" xfId="9990"/>
    <cellStyle name="Ввод  13 2 3" xfId="19363"/>
    <cellStyle name="Ввод  13 3" xfId="5621"/>
    <cellStyle name="Ввод  13 3 2" xfId="10075"/>
    <cellStyle name="Ввод  13 3 3" xfId="19445"/>
    <cellStyle name="Ввод  13 4" xfId="5641"/>
    <cellStyle name="Ввод  13 4 2" xfId="10314"/>
    <cellStyle name="Ввод  13 4 3" xfId="19598"/>
    <cellStyle name="Ввод  13 5" xfId="5644"/>
    <cellStyle name="Ввод  13 5 2" xfId="10065"/>
    <cellStyle name="Ввод  13 5 3" xfId="19438"/>
    <cellStyle name="Ввод  13 6" xfId="12407"/>
    <cellStyle name="Ввод  13 6 2" xfId="20062"/>
    <cellStyle name="Ввод  13 7" xfId="14252"/>
    <cellStyle name="Ввод  13 7 2" xfId="20267"/>
    <cellStyle name="Ввод  13 8" xfId="5995"/>
    <cellStyle name="Ввод  13 9" xfId="6411"/>
    <cellStyle name="Ввод  14" xfId="1642"/>
    <cellStyle name="Ввод  14 10" xfId="20464"/>
    <cellStyle name="Ввод  14 2" xfId="5250"/>
    <cellStyle name="Ввод  14 2 2" xfId="9991"/>
    <cellStyle name="Ввод  14 2 3" xfId="19364"/>
    <cellStyle name="Ввод  14 3" xfId="5702"/>
    <cellStyle name="Ввод  14 3 2" xfId="12150"/>
    <cellStyle name="Ввод  14 3 3" xfId="19951"/>
    <cellStyle name="Ввод  14 4" xfId="5523"/>
    <cellStyle name="Ввод  14 4 2" xfId="10295"/>
    <cellStyle name="Ввод  14 4 3" xfId="19581"/>
    <cellStyle name="Ввод  14 5" xfId="5662"/>
    <cellStyle name="Ввод  14 5 2" xfId="12197"/>
    <cellStyle name="Ввод  14 5 3" xfId="19991"/>
    <cellStyle name="Ввод  14 6" xfId="12408"/>
    <cellStyle name="Ввод  14 6 2" xfId="20063"/>
    <cellStyle name="Ввод  14 7" xfId="14253"/>
    <cellStyle name="Ввод  14 7 2" xfId="20268"/>
    <cellStyle name="Ввод  14 8" xfId="5996"/>
    <cellStyle name="Ввод  14 9" xfId="6410"/>
    <cellStyle name="Ввод  15" xfId="1643"/>
    <cellStyle name="Ввод  15 10" xfId="20465"/>
    <cellStyle name="Ввод  15 2" xfId="5251"/>
    <cellStyle name="Ввод  15 2 2" xfId="9992"/>
    <cellStyle name="Ввод  15 2 3" xfId="19365"/>
    <cellStyle name="Ввод  15 3" xfId="5774"/>
    <cellStyle name="Ввод  15 3 2" xfId="12001"/>
    <cellStyle name="Ввод  15 3 3" xfId="19815"/>
    <cellStyle name="Ввод  15 4" xfId="5801"/>
    <cellStyle name="Ввод  15 4 2" xfId="11928"/>
    <cellStyle name="Ввод  15 4 3" xfId="19744"/>
    <cellStyle name="Ввод  15 5" xfId="5838"/>
    <cellStyle name="Ввод  15 5 2" xfId="12035"/>
    <cellStyle name="Ввод  15 5 3" xfId="19844"/>
    <cellStyle name="Ввод  15 6" xfId="12409"/>
    <cellStyle name="Ввод  15 6 2" xfId="20064"/>
    <cellStyle name="Ввод  15 7" xfId="14254"/>
    <cellStyle name="Ввод  15 7 2" xfId="20269"/>
    <cellStyle name="Ввод  15 8" xfId="5997"/>
    <cellStyle name="Ввод  15 9" xfId="6409"/>
    <cellStyle name="Ввод  16" xfId="1644"/>
    <cellStyle name="Ввод  16 10" xfId="20466"/>
    <cellStyle name="Ввод  16 2" xfId="5252"/>
    <cellStyle name="Ввод  16 2 2" xfId="9993"/>
    <cellStyle name="Ввод  16 2 3" xfId="19366"/>
    <cellStyle name="Ввод  16 3" xfId="5639"/>
    <cellStyle name="Ввод  16 3 2" xfId="12085"/>
    <cellStyle name="Ввод  16 3 3" xfId="19889"/>
    <cellStyle name="Ввод  16 4" xfId="5206"/>
    <cellStyle name="Ввод  16 4 2" xfId="11885"/>
    <cellStyle name="Ввод  16 4 3" xfId="19705"/>
    <cellStyle name="Ввод  16 5" xfId="5557"/>
    <cellStyle name="Ввод  16 5 2" xfId="10394"/>
    <cellStyle name="Ввод  16 5 3" xfId="19614"/>
    <cellStyle name="Ввод  16 6" xfId="12410"/>
    <cellStyle name="Ввод  16 6 2" xfId="20065"/>
    <cellStyle name="Ввод  16 7" xfId="14255"/>
    <cellStyle name="Ввод  16 7 2" xfId="20270"/>
    <cellStyle name="Ввод  16 8" xfId="5998"/>
    <cellStyle name="Ввод  16 9" xfId="6408"/>
    <cellStyle name="Ввод  17" xfId="1645"/>
    <cellStyle name="Ввод  17 10" xfId="20467"/>
    <cellStyle name="Ввод  17 2" xfId="5253"/>
    <cellStyle name="Ввод  17 2 2" xfId="9994"/>
    <cellStyle name="Ввод  17 2 3" xfId="19367"/>
    <cellStyle name="Ввод  17 3" xfId="5525"/>
    <cellStyle name="Ввод  17 3 2" xfId="11944"/>
    <cellStyle name="Ввод  17 3 3" xfId="19760"/>
    <cellStyle name="Ввод  17 4" xfId="5627"/>
    <cellStyle name="Ввод  17 4 2" xfId="9985"/>
    <cellStyle name="Ввод  17 4 3" xfId="19359"/>
    <cellStyle name="Ввод  17 5" xfId="5824"/>
    <cellStyle name="Ввод  17 5 2" xfId="11890"/>
    <cellStyle name="Ввод  17 5 3" xfId="19710"/>
    <cellStyle name="Ввод  17 6" xfId="12411"/>
    <cellStyle name="Ввод  17 6 2" xfId="20066"/>
    <cellStyle name="Ввод  17 7" xfId="14256"/>
    <cellStyle name="Ввод  17 7 2" xfId="20271"/>
    <cellStyle name="Ввод  17 8" xfId="5999"/>
    <cellStyle name="Ввод  17 9" xfId="6407"/>
    <cellStyle name="Ввод  18" xfId="1646"/>
    <cellStyle name="Ввод  18 10" xfId="20468"/>
    <cellStyle name="Ввод  18 2" xfId="5254"/>
    <cellStyle name="Ввод  18 2 2" xfId="9995"/>
    <cellStyle name="Ввод  18 2 3" xfId="19368"/>
    <cellStyle name="Ввод  18 3" xfId="5473"/>
    <cellStyle name="Ввод  18 3 2" xfId="11914"/>
    <cellStyle name="Ввод  18 3 3" xfId="19733"/>
    <cellStyle name="Ввод  18 4" xfId="5461"/>
    <cellStyle name="Ввод  18 4 2" xfId="11936"/>
    <cellStyle name="Ввод  18 4 3" xfId="19752"/>
    <cellStyle name="Ввод  18 5" xfId="5245"/>
    <cellStyle name="Ввод  18 5 2" xfId="11891"/>
    <cellStyle name="Ввод  18 5 3" xfId="19711"/>
    <cellStyle name="Ввод  18 6" xfId="12412"/>
    <cellStyle name="Ввод  18 6 2" xfId="20067"/>
    <cellStyle name="Ввод  18 7" xfId="14257"/>
    <cellStyle name="Ввод  18 7 2" xfId="20272"/>
    <cellStyle name="Ввод  18 8" xfId="6000"/>
    <cellStyle name="Ввод  18 9" xfId="6406"/>
    <cellStyle name="Ввод  19" xfId="1647"/>
    <cellStyle name="Ввод  19 10" xfId="20469"/>
    <cellStyle name="Ввод  19 2" xfId="5255"/>
    <cellStyle name="Ввод  19 2 2" xfId="9996"/>
    <cellStyle name="Ввод  19 2 3" xfId="19369"/>
    <cellStyle name="Ввод  19 3" xfId="5671"/>
    <cellStyle name="Ввод  19 3 2" xfId="12048"/>
    <cellStyle name="Ввод  19 3 3" xfId="19857"/>
    <cellStyle name="Ввод  19 4" xfId="5538"/>
    <cellStyle name="Ввод  19 4 2" xfId="10133"/>
    <cellStyle name="Ввод  19 4 3" xfId="19490"/>
    <cellStyle name="Ввод  19 5" xfId="5448"/>
    <cellStyle name="Ввод  19 5 2" xfId="10577"/>
    <cellStyle name="Ввод  19 5 3" xfId="19641"/>
    <cellStyle name="Ввод  19 6" xfId="12413"/>
    <cellStyle name="Ввод  19 6 2" xfId="20068"/>
    <cellStyle name="Ввод  19 7" xfId="14258"/>
    <cellStyle name="Ввод  19 7 2" xfId="20273"/>
    <cellStyle name="Ввод  19 8" xfId="6001"/>
    <cellStyle name="Ввод  19 9" xfId="6405"/>
    <cellStyle name="Ввод  2" xfId="127"/>
    <cellStyle name="Ввод  2 10" xfId="2238"/>
    <cellStyle name="Ввод  2 10 2" xfId="14060"/>
    <cellStyle name="Ввод  2 10 3" xfId="20202"/>
    <cellStyle name="Ввод  2 11" xfId="6002"/>
    <cellStyle name="Ввод  2 12" xfId="6404"/>
    <cellStyle name="Ввод  2 13" xfId="20470"/>
    <cellStyle name="Ввод  2 2" xfId="128"/>
    <cellStyle name="Ввод  2 2 10" xfId="6403"/>
    <cellStyle name="Ввод  2 2 11" xfId="20471"/>
    <cellStyle name="Ввод  2 2 2" xfId="1648"/>
    <cellStyle name="Ввод  2 2 2 10" xfId="20472"/>
    <cellStyle name="Ввод  2 2 2 2" xfId="5256"/>
    <cellStyle name="Ввод  2 2 2 2 2" xfId="9997"/>
    <cellStyle name="Ввод  2 2 2 2 3" xfId="19370"/>
    <cellStyle name="Ввод  2 2 2 3" xfId="5736"/>
    <cellStyle name="Ввод  2 2 2 3 2" xfId="12124"/>
    <cellStyle name="Ввод  2 2 2 3 3" xfId="19926"/>
    <cellStyle name="Ввод  2 2 2 4" xfId="5481"/>
    <cellStyle name="Ввод  2 2 2 4 2" xfId="11900"/>
    <cellStyle name="Ввод  2 2 2 4 3" xfId="19719"/>
    <cellStyle name="Ввод  2 2 2 5" xfId="5239"/>
    <cellStyle name="Ввод  2 2 2 5 2" xfId="10559"/>
    <cellStyle name="Ввод  2 2 2 5 3" xfId="19632"/>
    <cellStyle name="Ввод  2 2 2 6" xfId="12414"/>
    <cellStyle name="Ввод  2 2 2 6 2" xfId="20069"/>
    <cellStyle name="Ввод  2 2 2 7" xfId="14259"/>
    <cellStyle name="Ввод  2 2 2 7 2" xfId="20274"/>
    <cellStyle name="Ввод  2 2 2 8" xfId="6004"/>
    <cellStyle name="Ввод  2 2 2 9" xfId="6402"/>
    <cellStyle name="Ввод  2 2 3" xfId="2767"/>
    <cellStyle name="Ввод  2 2 3 2" xfId="9696"/>
    <cellStyle name="Ввод  2 2 3 3" xfId="19202"/>
    <cellStyle name="Ввод  2 2 4" xfId="5782"/>
    <cellStyle name="Ввод  2 2 4 2" xfId="9863"/>
    <cellStyle name="Ввод  2 2 4 3" xfId="19259"/>
    <cellStyle name="Ввод  2 2 5" xfId="5807"/>
    <cellStyle name="Ввод  2 2 5 2" xfId="10296"/>
    <cellStyle name="Ввод  2 2 5 3" xfId="19582"/>
    <cellStyle name="Ввод  2 2 6" xfId="5837"/>
    <cellStyle name="Ввод  2 2 6 2" xfId="10071"/>
    <cellStyle name="Ввод  2 2 6 3" xfId="19442"/>
    <cellStyle name="Ввод  2 2 7" xfId="12234"/>
    <cellStyle name="Ввод  2 2 7 2" xfId="20007"/>
    <cellStyle name="Ввод  2 2 8" xfId="14079"/>
    <cellStyle name="Ввод  2 2 8 2" xfId="20212"/>
    <cellStyle name="Ввод  2 2 9" xfId="6003"/>
    <cellStyle name="Ввод  2 3" xfId="1649"/>
    <cellStyle name="Ввод  2 3 10" xfId="20473"/>
    <cellStyle name="Ввод  2 3 2" xfId="5257"/>
    <cellStyle name="Ввод  2 3 2 2" xfId="9998"/>
    <cellStyle name="Ввод  2 3 2 3" xfId="19371"/>
    <cellStyle name="Ввод  2 3 3" xfId="5613"/>
    <cellStyle name="Ввод  2 3 3 2" xfId="11978"/>
    <cellStyle name="Ввод  2 3 3 3" xfId="19793"/>
    <cellStyle name="Ввод  2 3 4" xfId="5414"/>
    <cellStyle name="Ввод  2 3 4 2" xfId="10066"/>
    <cellStyle name="Ввод  2 3 4 3" xfId="19439"/>
    <cellStyle name="Ввод  2 3 5" xfId="5541"/>
    <cellStyle name="Ввод  2 3 5 2" xfId="12185"/>
    <cellStyle name="Ввод  2 3 5 3" xfId="19980"/>
    <cellStyle name="Ввод  2 3 6" xfId="12415"/>
    <cellStyle name="Ввод  2 3 6 2" xfId="20070"/>
    <cellStyle name="Ввод  2 3 7" xfId="14260"/>
    <cellStyle name="Ввод  2 3 7 2" xfId="20275"/>
    <cellStyle name="Ввод  2 3 8" xfId="6005"/>
    <cellStyle name="Ввод  2 3 9" xfId="6401"/>
    <cellStyle name="Ввод  2 4" xfId="3820"/>
    <cellStyle name="Ввод  2 4 2" xfId="5563"/>
    <cellStyle name="Ввод  2 4 2 2" xfId="10590"/>
    <cellStyle name="Ввод  2 4 2 3" xfId="19652"/>
    <cellStyle name="Ввод  2 4 3" xfId="5497"/>
    <cellStyle name="Ввод  2 4 3 2" xfId="11918"/>
    <cellStyle name="Ввод  2 4 3 3" xfId="19737"/>
    <cellStyle name="Ввод  2 4 4" xfId="5450"/>
    <cellStyle name="Ввод  2 4 4 2" xfId="10584"/>
    <cellStyle name="Ввод  2 4 4 3" xfId="19647"/>
    <cellStyle name="Ввод  2 4 5" xfId="5531"/>
    <cellStyle name="Ввод  2 4 5 2" xfId="9984"/>
    <cellStyle name="Ввод  2 4 5 3" xfId="19358"/>
    <cellStyle name="Ввод  2 4 6" xfId="12802"/>
    <cellStyle name="Ввод  2 4 6 2" xfId="20191"/>
    <cellStyle name="Ввод  2 4 7" xfId="14647"/>
    <cellStyle name="Ввод  2 4 7 2" xfId="20396"/>
    <cellStyle name="Ввод  2 4 8" xfId="6641"/>
    <cellStyle name="Ввод  2 4 9" xfId="19161"/>
    <cellStyle name="Ввод  2 5" xfId="2802"/>
    <cellStyle name="Ввод  2 5 2" xfId="9659"/>
    <cellStyle name="Ввод  2 5 3" xfId="19178"/>
    <cellStyle name="Ввод  2 6" xfId="5607"/>
    <cellStyle name="Ввод  2 6 2" xfId="12091"/>
    <cellStyle name="Ввод  2 6 3" xfId="19895"/>
    <cellStyle name="Ввод  2 7" xfId="5530"/>
    <cellStyle name="Ввод  2 7 2" xfId="10115"/>
    <cellStyle name="Ввод  2 7 3" xfId="19483"/>
    <cellStyle name="Ввод  2 8" xfId="5455"/>
    <cellStyle name="Ввод  2 8 2" xfId="10111"/>
    <cellStyle name="Ввод  2 8 3" xfId="19480"/>
    <cellStyle name="Ввод  2 9" xfId="2295"/>
    <cellStyle name="Ввод  2 9 2" xfId="12215"/>
    <cellStyle name="Ввод  2 9 3" xfId="19997"/>
    <cellStyle name="Ввод  20" xfId="1650"/>
    <cellStyle name="Ввод  20 10" xfId="20474"/>
    <cellStyle name="Ввод  20 2" xfId="5258"/>
    <cellStyle name="Ввод  20 2 2" xfId="9999"/>
    <cellStyle name="Ввод  20 2 3" xfId="19372"/>
    <cellStyle name="Ввод  20 3" xfId="5696"/>
    <cellStyle name="Ввод  20 3 2" xfId="11868"/>
    <cellStyle name="Ввод  20 3 3" xfId="19689"/>
    <cellStyle name="Ввод  20 4" xfId="5191"/>
    <cellStyle name="Ввод  20 4 2" xfId="12157"/>
    <cellStyle name="Ввод  20 4 3" xfId="19957"/>
    <cellStyle name="Ввод  20 5" xfId="5761"/>
    <cellStyle name="Ввод  20 5 2" xfId="11977"/>
    <cellStyle name="Ввод  20 5 3" xfId="19792"/>
    <cellStyle name="Ввод  20 6" xfId="12416"/>
    <cellStyle name="Ввод  20 6 2" xfId="20071"/>
    <cellStyle name="Ввод  20 7" xfId="14261"/>
    <cellStyle name="Ввод  20 7 2" xfId="20276"/>
    <cellStyle name="Ввод  20 8" xfId="6006"/>
    <cellStyle name="Ввод  20 9" xfId="6400"/>
    <cellStyle name="Ввод  21" xfId="1651"/>
    <cellStyle name="Ввод  21 10" xfId="20475"/>
    <cellStyle name="Ввод  21 2" xfId="5259"/>
    <cellStyle name="Ввод  21 2 2" xfId="10000"/>
    <cellStyle name="Ввод  21 2 3" xfId="19373"/>
    <cellStyle name="Ввод  21 3" xfId="5764"/>
    <cellStyle name="Ввод  21 3 2" xfId="12019"/>
    <cellStyle name="Ввод  21 3 3" xfId="19831"/>
    <cellStyle name="Ввод  21 4" xfId="2822"/>
    <cellStyle name="Ввод  21 4 2" xfId="12029"/>
    <cellStyle name="Ввод  21 4 3" xfId="19839"/>
    <cellStyle name="Ввод  21 5" xfId="5763"/>
    <cellStyle name="Ввод  21 5 2" xfId="12145"/>
    <cellStyle name="Ввод  21 5 3" xfId="19946"/>
    <cellStyle name="Ввод  21 6" xfId="12417"/>
    <cellStyle name="Ввод  21 6 2" xfId="20072"/>
    <cellStyle name="Ввод  21 7" xfId="14262"/>
    <cellStyle name="Ввод  21 7 2" xfId="20277"/>
    <cellStyle name="Ввод  21 8" xfId="6007"/>
    <cellStyle name="Ввод  21 9" xfId="6399"/>
    <cellStyle name="Ввод  22" xfId="1652"/>
    <cellStyle name="Ввод  22 10" xfId="20476"/>
    <cellStyle name="Ввод  22 2" xfId="5260"/>
    <cellStyle name="Ввод  22 2 2" xfId="10001"/>
    <cellStyle name="Ввод  22 2 3" xfId="19374"/>
    <cellStyle name="Ввод  22 3" xfId="5634"/>
    <cellStyle name="Ввод  22 3 2" xfId="12103"/>
    <cellStyle name="Ввод  22 3 3" xfId="19905"/>
    <cellStyle name="Ввод  22 4" xfId="5762"/>
    <cellStyle name="Ввод  22 4 2" xfId="9776"/>
    <cellStyle name="Ввод  22 4 3" xfId="19244"/>
    <cellStyle name="Ввод  22 5" xfId="2815"/>
    <cellStyle name="Ввод  22 5 2" xfId="11864"/>
    <cellStyle name="Ввод  22 5 3" xfId="19686"/>
    <cellStyle name="Ввод  22 6" xfId="12418"/>
    <cellStyle name="Ввод  22 6 2" xfId="20073"/>
    <cellStyle name="Ввод  22 7" xfId="14263"/>
    <cellStyle name="Ввод  22 7 2" xfId="20278"/>
    <cellStyle name="Ввод  22 8" xfId="6008"/>
    <cellStyle name="Ввод  22 9" xfId="6398"/>
    <cellStyle name="Ввод  23" xfId="1653"/>
    <cellStyle name="Ввод  23 10" xfId="20477"/>
    <cellStyle name="Ввод  23 2" xfId="5261"/>
    <cellStyle name="Ввод  23 2 2" xfId="10002"/>
    <cellStyle name="Ввод  23 2 3" xfId="19375"/>
    <cellStyle name="Ввод  23 3" xfId="5512"/>
    <cellStyle name="Ввод  23 3 2" xfId="11954"/>
    <cellStyle name="Ввод  23 3 3" xfId="19770"/>
    <cellStyle name="Ввод  23 4" xfId="5441"/>
    <cellStyle name="Ввод  23 4 2" xfId="10267"/>
    <cellStyle name="Ввод  23 4 3" xfId="19557"/>
    <cellStyle name="Ввод  23 5" xfId="5235"/>
    <cellStyle name="Ввод  23 5 2" xfId="9644"/>
    <cellStyle name="Ввод  23 5 3" xfId="19174"/>
    <cellStyle name="Ввод  23 6" xfId="12419"/>
    <cellStyle name="Ввод  23 6 2" xfId="20074"/>
    <cellStyle name="Ввод  23 7" xfId="14264"/>
    <cellStyle name="Ввод  23 7 2" xfId="20279"/>
    <cellStyle name="Ввод  23 8" xfId="6009"/>
    <cellStyle name="Ввод  23 9" xfId="6397"/>
    <cellStyle name="Ввод  24" xfId="1654"/>
    <cellStyle name="Ввод  24 10" xfId="20478"/>
    <cellStyle name="Ввод  24 2" xfId="5262"/>
    <cellStyle name="Ввод  24 2 2" xfId="10003"/>
    <cellStyle name="Ввод  24 2 3" xfId="19376"/>
    <cellStyle name="Ввод  24 3" xfId="5433"/>
    <cellStyle name="Ввод  24 3 2" xfId="12043"/>
    <cellStyle name="Ввод  24 3 3" xfId="19852"/>
    <cellStyle name="Ввод  24 4" xfId="5577"/>
    <cellStyle name="Ввод  24 4 2" xfId="12111"/>
    <cellStyle name="Ввод  24 4 3" xfId="19913"/>
    <cellStyle name="Ввод  24 5" xfId="5738"/>
    <cellStyle name="Ввод  24 5 2" xfId="9737"/>
    <cellStyle name="Ввод  24 5 3" xfId="19229"/>
    <cellStyle name="Ввод  24 6" xfId="12420"/>
    <cellStyle name="Ввод  24 6 2" xfId="20075"/>
    <cellStyle name="Ввод  24 7" xfId="14265"/>
    <cellStyle name="Ввод  24 7 2" xfId="20280"/>
    <cellStyle name="Ввод  24 8" xfId="6010"/>
    <cellStyle name="Ввод  24 9" xfId="6396"/>
    <cellStyle name="Ввод  3" xfId="129"/>
    <cellStyle name="Ввод  3 10" xfId="6011"/>
    <cellStyle name="Ввод  3 11" xfId="6395"/>
    <cellStyle name="Ввод  3 12" xfId="20479"/>
    <cellStyle name="Ввод  3 2" xfId="1656"/>
    <cellStyle name="Ввод  3 2 10" xfId="20480"/>
    <cellStyle name="Ввод  3 2 2" xfId="5263"/>
    <cellStyle name="Ввод  3 2 2 2" xfId="10004"/>
    <cellStyle name="Ввод  3 2 2 3" xfId="19377"/>
    <cellStyle name="Ввод  3 2 3" xfId="5787"/>
    <cellStyle name="Ввод  3 2 3 2" xfId="12121"/>
    <cellStyle name="Ввод  3 2 3 3" xfId="19923"/>
    <cellStyle name="Ввод  3 2 4" xfId="5813"/>
    <cellStyle name="Ввод  3 2 4 2" xfId="9982"/>
    <cellStyle name="Ввод  3 2 4 3" xfId="19357"/>
    <cellStyle name="Ввод  3 2 5" xfId="5661"/>
    <cellStyle name="Ввод  3 2 5 2" xfId="10613"/>
    <cellStyle name="Ввод  3 2 5 3" xfId="19660"/>
    <cellStyle name="Ввод  3 2 6" xfId="12421"/>
    <cellStyle name="Ввод  3 2 6 2" xfId="20076"/>
    <cellStyle name="Ввод  3 2 7" xfId="14266"/>
    <cellStyle name="Ввод  3 2 7 2" xfId="20281"/>
    <cellStyle name="Ввод  3 2 8" xfId="6012"/>
    <cellStyle name="Ввод  3 2 9" xfId="6394"/>
    <cellStyle name="Ввод  3 3" xfId="1655"/>
    <cellStyle name="Ввод  3 3 10" xfId="20481"/>
    <cellStyle name="Ввод  3 3 2" xfId="5264"/>
    <cellStyle name="Ввод  3 3 2 2" xfId="10005"/>
    <cellStyle name="Ввод  3 3 2 3" xfId="19378"/>
    <cellStyle name="Ввод  3 3 3" xfId="5656"/>
    <cellStyle name="Ввод  3 3 3 2" xfId="11974"/>
    <cellStyle name="Ввод  3 3 3 3" xfId="19790"/>
    <cellStyle name="Ввод  3 3 4" xfId="5539"/>
    <cellStyle name="Ввод  3 3 4 2" xfId="10261"/>
    <cellStyle name="Ввод  3 3 4 3" xfId="19551"/>
    <cellStyle name="Ввод  3 3 5" xfId="5693"/>
    <cellStyle name="Ввод  3 3 5 2" xfId="9688"/>
    <cellStyle name="Ввод  3 3 5 3" xfId="19195"/>
    <cellStyle name="Ввод  3 3 6" xfId="12422"/>
    <cellStyle name="Ввод  3 3 6 2" xfId="20077"/>
    <cellStyle name="Ввод  3 3 7" xfId="14267"/>
    <cellStyle name="Ввод  3 3 7 2" xfId="20282"/>
    <cellStyle name="Ввод  3 3 8" xfId="6013"/>
    <cellStyle name="Ввод  3 3 9" xfId="6393"/>
    <cellStyle name="Ввод  3 4" xfId="2836"/>
    <cellStyle name="Ввод  3 4 2" xfId="9685"/>
    <cellStyle name="Ввод  3 4 3" xfId="19192"/>
    <cellStyle name="Ввод  3 5" xfId="5769"/>
    <cellStyle name="Ввод  3 5 2" xfId="12056"/>
    <cellStyle name="Ввод  3 5 3" xfId="19864"/>
    <cellStyle name="Ввод  3 6" xfId="5798"/>
    <cellStyle name="Ввод  3 6 2" xfId="10575"/>
    <cellStyle name="Ввод  3 6 3" xfId="19639"/>
    <cellStyle name="Ввод  3 7" xfId="5832"/>
    <cellStyle name="Ввод  3 7 2" xfId="9961"/>
    <cellStyle name="Ввод  3 7 3" xfId="19338"/>
    <cellStyle name="Ввод  3 8" xfId="12229"/>
    <cellStyle name="Ввод  3 8 2" xfId="20002"/>
    <cellStyle name="Ввод  3 9" xfId="14074"/>
    <cellStyle name="Ввод  3 9 2" xfId="20207"/>
    <cellStyle name="Ввод  4" xfId="130"/>
    <cellStyle name="Ввод  4 10" xfId="6014"/>
    <cellStyle name="Ввод  4 11" xfId="6392"/>
    <cellStyle name="Ввод  4 12" xfId="20482"/>
    <cellStyle name="Ввод  4 2" xfId="1658"/>
    <cellStyle name="Ввод  4 2 10" xfId="20483"/>
    <cellStyle name="Ввод  4 2 2" xfId="5265"/>
    <cellStyle name="Ввод  4 2 2 2" xfId="10006"/>
    <cellStyle name="Ввод  4 2 2 3" xfId="19379"/>
    <cellStyle name="Ввод  4 2 3" xfId="5724"/>
    <cellStyle name="Ввод  4 2 3 2" xfId="11866"/>
    <cellStyle name="Ввод  4 2 3 3" xfId="19687"/>
    <cellStyle name="Ввод  4 2 4" xfId="5184"/>
    <cellStyle name="Ввод  4 2 4 2" xfId="9911"/>
    <cellStyle name="Ввод  4 2 4 3" xfId="19293"/>
    <cellStyle name="Ввод  4 2 5" xfId="5460"/>
    <cellStyle name="Ввод  4 2 5 2" xfId="10108"/>
    <cellStyle name="Ввод  4 2 5 3" xfId="19477"/>
    <cellStyle name="Ввод  4 2 6" xfId="12423"/>
    <cellStyle name="Ввод  4 2 6 2" xfId="20078"/>
    <cellStyle name="Ввод  4 2 7" xfId="14268"/>
    <cellStyle name="Ввод  4 2 7 2" xfId="20283"/>
    <cellStyle name="Ввод  4 2 8" xfId="6015"/>
    <cellStyle name="Ввод  4 2 9" xfId="6391"/>
    <cellStyle name="Ввод  4 3" xfId="1657"/>
    <cellStyle name="Ввод  4 3 10" xfId="20484"/>
    <cellStyle name="Ввод  4 3 2" xfId="5266"/>
    <cellStyle name="Ввод  4 3 2 2" xfId="10007"/>
    <cellStyle name="Ввод  4 3 2 3" xfId="19380"/>
    <cellStyle name="Ввод  4 3 3" xfId="5596"/>
    <cellStyle name="Ввод  4 3 3 2" xfId="9946"/>
    <cellStyle name="Ввод  4 3 3 3" xfId="19325"/>
    <cellStyle name="Ввод  4 3 4" xfId="5490"/>
    <cellStyle name="Ввод  4 3 4 2" xfId="9916"/>
    <cellStyle name="Ввод  4 3 4 3" xfId="19298"/>
    <cellStyle name="Ввод  4 3 5" xfId="5703"/>
    <cellStyle name="Ввод  4 3 5 2" xfId="10567"/>
    <cellStyle name="Ввод  4 3 5 3" xfId="19633"/>
    <cellStyle name="Ввод  4 3 6" xfId="12424"/>
    <cellStyle name="Ввод  4 3 6 2" xfId="20079"/>
    <cellStyle name="Ввод  4 3 7" xfId="14269"/>
    <cellStyle name="Ввод  4 3 7 2" xfId="20284"/>
    <cellStyle name="Ввод  4 3 8" xfId="6016"/>
    <cellStyle name="Ввод  4 3 9" xfId="6390"/>
    <cellStyle name="Ввод  4 4" xfId="2821"/>
    <cellStyle name="Ввод  4 4 2" xfId="9729"/>
    <cellStyle name="Ввод  4 4 3" xfId="19221"/>
    <cellStyle name="Ввод  4 5" xfId="5476"/>
    <cellStyle name="Ввод  4 5 2" xfId="11846"/>
    <cellStyle name="Ввод  4 5 3" xfId="19671"/>
    <cellStyle name="Ввод  4 6" xfId="5458"/>
    <cellStyle name="Ввод  4 6 2" xfId="10282"/>
    <cellStyle name="Ввод  4 6 3" xfId="19570"/>
    <cellStyle name="Ввод  4 7" xfId="5668"/>
    <cellStyle name="Ввод  4 7 2" xfId="10168"/>
    <cellStyle name="Ввод  4 7 3" xfId="19525"/>
    <cellStyle name="Ввод  4 8" xfId="12249"/>
    <cellStyle name="Ввод  4 8 2" xfId="20012"/>
    <cellStyle name="Ввод  4 9" xfId="14094"/>
    <cellStyle name="Ввод  4 9 2" xfId="20217"/>
    <cellStyle name="Ввод  5" xfId="1659"/>
    <cellStyle name="Ввод  5 10" xfId="6389"/>
    <cellStyle name="Ввод  5 11" xfId="20485"/>
    <cellStyle name="Ввод  5 2" xfId="3033"/>
    <cellStyle name="Ввод  5 2 10" xfId="20486"/>
    <cellStyle name="Ввод  5 2 2" xfId="5267"/>
    <cellStyle name="Ввод  5 2 2 2" xfId="10008"/>
    <cellStyle name="Ввод  5 2 2 3" xfId="19381"/>
    <cellStyle name="Ввод  5 2 3" xfId="5427"/>
    <cellStyle name="Ввод  5 2 3 2" xfId="10130"/>
    <cellStyle name="Ввод  5 2 3 3" xfId="19488"/>
    <cellStyle name="Ввод  5 2 4" xfId="2855"/>
    <cellStyle name="Ввод  5 2 4 2" xfId="10574"/>
    <cellStyle name="Ввод  5 2 4 3" xfId="19638"/>
    <cellStyle name="Ввод  5 2 5" xfId="5739"/>
    <cellStyle name="Ввод  5 2 5 2" xfId="12069"/>
    <cellStyle name="Ввод  5 2 5 3" xfId="19876"/>
    <cellStyle name="Ввод  5 2 6" xfId="12425"/>
    <cellStyle name="Ввод  5 2 6 2" xfId="20080"/>
    <cellStyle name="Ввод  5 2 7" xfId="14270"/>
    <cellStyle name="Ввод  5 2 7 2" xfId="20285"/>
    <cellStyle name="Ввод  5 2 8" xfId="6018"/>
    <cellStyle name="Ввод  5 2 9" xfId="6388"/>
    <cellStyle name="Ввод  5 3" xfId="2875"/>
    <cellStyle name="Ввод  5 3 2" xfId="9752"/>
    <cellStyle name="Ввод  5 3 3" xfId="19237"/>
    <cellStyle name="Ввод  5 4" xfId="5749"/>
    <cellStyle name="Ввод  5 4 2" xfId="12030"/>
    <cellStyle name="Ввод  5 4 3" xfId="19840"/>
    <cellStyle name="Ввод  5 5" xfId="5711"/>
    <cellStyle name="Ввод  5 5 2" xfId="10568"/>
    <cellStyle name="Ввод  5 5 3" xfId="19634"/>
    <cellStyle name="Ввод  5 6" xfId="5190"/>
    <cellStyle name="Ввод  5 6 2" xfId="11847"/>
    <cellStyle name="Ввод  5 6 3" xfId="19672"/>
    <cellStyle name="Ввод  5 7" xfId="2440"/>
    <cellStyle name="Ввод  5 7 2" xfId="12262"/>
    <cellStyle name="Ввод  5 7 3" xfId="20017"/>
    <cellStyle name="Ввод  5 8" xfId="14107"/>
    <cellStyle name="Ввод  5 8 2" xfId="20222"/>
    <cellStyle name="Ввод  5 9" xfId="6017"/>
    <cellStyle name="Ввод  6" xfId="1660"/>
    <cellStyle name="Ввод  6 10" xfId="6019"/>
    <cellStyle name="Ввод  6 11" xfId="6279"/>
    <cellStyle name="Ввод  6 12" xfId="20487"/>
    <cellStyle name="Ввод  6 2" xfId="3866"/>
    <cellStyle name="Ввод  6 2 2" xfId="5574"/>
    <cellStyle name="Ввод  6 2 2 2" xfId="10610"/>
    <cellStyle name="Ввод  6 2 2 3" xfId="19657"/>
    <cellStyle name="Ввод  6 2 3" xfId="5225"/>
    <cellStyle name="Ввод  6 2 3 2" xfId="11855"/>
    <cellStyle name="Ввод  6 2 3 3" xfId="19679"/>
    <cellStyle name="Ввод  6 2 4" xfId="5571"/>
    <cellStyle name="Ввод  6 2 4 2" xfId="10285"/>
    <cellStyle name="Ввод  6 2 4 3" xfId="19573"/>
    <cellStyle name="Ввод  6 2 5" xfId="5373"/>
    <cellStyle name="Ввод  6 2 5 2" xfId="12006"/>
    <cellStyle name="Ввод  6 2 5 3" xfId="19820"/>
    <cellStyle name="Ввод  6 2 6" xfId="12819"/>
    <cellStyle name="Ввод  6 2 6 2" xfId="20195"/>
    <cellStyle name="Ввод  6 2 7" xfId="14664"/>
    <cellStyle name="Ввод  6 2 7 2" xfId="20400"/>
    <cellStyle name="Ввод  6 2 8" xfId="6661"/>
    <cellStyle name="Ввод  6 2 9" xfId="19165"/>
    <cellStyle name="Ввод  6 3" xfId="3034"/>
    <cellStyle name="Ввод  6 3 2" xfId="5268"/>
    <cellStyle name="Ввод  6 3 2 2" xfId="10200"/>
    <cellStyle name="Ввод  6 3 2 3" xfId="19537"/>
    <cellStyle name="Ввод  6 3 3" xfId="2807"/>
    <cellStyle name="Ввод  6 3 3 2" xfId="9643"/>
    <cellStyle name="Ввод  6 3 3 3" xfId="19173"/>
    <cellStyle name="Ввод  6 3 4" xfId="5175"/>
    <cellStyle name="Ввод  6 3 4 2" xfId="12164"/>
    <cellStyle name="Ввод  6 3 4 3" xfId="19962"/>
    <cellStyle name="Ввод  6 3 5" xfId="5829"/>
    <cellStyle name="Ввод  6 3 5 2" xfId="12426"/>
    <cellStyle name="Ввод  6 3 5 3" xfId="20081"/>
    <cellStyle name="Ввод  6 3 6" xfId="14271"/>
    <cellStyle name="Ввод  6 3 6 2" xfId="20286"/>
    <cellStyle name="Ввод  6 3 7" xfId="10009"/>
    <cellStyle name="Ввод  6 3 8" xfId="19382"/>
    <cellStyle name="Ввод  6 4" xfId="2804"/>
    <cellStyle name="Ввод  6 4 2" xfId="9802"/>
    <cellStyle name="Ввод  6 4 3" xfId="19250"/>
    <cellStyle name="Ввод  6 5" xfId="5619"/>
    <cellStyle name="Ввод  6 5 2" xfId="12108"/>
    <cellStyle name="Ввод  6 5 3" xfId="19910"/>
    <cellStyle name="Ввод  6 6" xfId="5210"/>
    <cellStyle name="Ввод  6 6 2" xfId="10255"/>
    <cellStyle name="Ввод  6 6 3" xfId="19545"/>
    <cellStyle name="Ввод  6 7" xfId="5494"/>
    <cellStyle name="Ввод  6 7 2" xfId="10308"/>
    <cellStyle name="Ввод  6 7 3" xfId="19592"/>
    <cellStyle name="Ввод  6 8" xfId="2557"/>
    <cellStyle name="Ввод  6 8 2" xfId="12304"/>
    <cellStyle name="Ввод  6 8 3" xfId="20023"/>
    <cellStyle name="Ввод  6 9" xfId="14149"/>
    <cellStyle name="Ввод  6 9 2" xfId="20228"/>
    <cellStyle name="Ввод  7" xfId="1661"/>
    <cellStyle name="Ввод  7 10" xfId="20488"/>
    <cellStyle name="Ввод  7 2" xfId="5269"/>
    <cellStyle name="Ввод  7 2 2" xfId="10010"/>
    <cellStyle name="Ввод  7 2 3" xfId="19383"/>
    <cellStyle name="Ввод  7 3" xfId="2862"/>
    <cellStyle name="Ввод  7 3 2" xfId="12153"/>
    <cellStyle name="Ввод  7 3 3" xfId="19954"/>
    <cellStyle name="Ввод  7 4" xfId="5606"/>
    <cellStyle name="Ввод  7 4 2" xfId="12138"/>
    <cellStyle name="Ввод  7 4 3" xfId="19940"/>
    <cellStyle name="Ввод  7 5" xfId="2808"/>
    <cellStyle name="Ввод  7 5 2" xfId="12200"/>
    <cellStyle name="Ввод  7 5 3" xfId="19994"/>
    <cellStyle name="Ввод  7 6" xfId="12427"/>
    <cellStyle name="Ввод  7 6 2" xfId="20082"/>
    <cellStyle name="Ввод  7 7" xfId="14272"/>
    <cellStyle name="Ввод  7 7 2" xfId="20287"/>
    <cellStyle name="Ввод  7 8" xfId="6020"/>
    <cellStyle name="Ввод  7 9" xfId="6278"/>
    <cellStyle name="Ввод  8" xfId="1662"/>
    <cellStyle name="Ввод  8 10" xfId="20489"/>
    <cellStyle name="Ввод  8 2" xfId="5270"/>
    <cellStyle name="Ввод  8 2 2" xfId="10011"/>
    <cellStyle name="Ввод  8 2 3" xfId="19384"/>
    <cellStyle name="Ввод  8 3" xfId="5179"/>
    <cellStyle name="Ввод  8 3 2" xfId="12000"/>
    <cellStyle name="Ввод  8 3 3" xfId="19814"/>
    <cellStyle name="Ввод  8 4" xfId="2929"/>
    <cellStyle name="Ввод  8 4 2" xfId="10257"/>
    <cellStyle name="Ввод  8 4 3" xfId="19547"/>
    <cellStyle name="Ввод  8 5" xfId="5842"/>
    <cellStyle name="Ввод  8 5 2" xfId="10569"/>
    <cellStyle name="Ввод  8 5 3" xfId="19635"/>
    <cellStyle name="Ввод  8 6" xfId="12428"/>
    <cellStyle name="Ввод  8 6 2" xfId="20083"/>
    <cellStyle name="Ввод  8 7" xfId="14273"/>
    <cellStyle name="Ввод  8 7 2" xfId="20288"/>
    <cellStyle name="Ввод  8 8" xfId="6021"/>
    <cellStyle name="Ввод  8 9" xfId="6386"/>
    <cellStyle name="Ввод  9" xfId="1663"/>
    <cellStyle name="Ввод  9 10" xfId="20490"/>
    <cellStyle name="Ввод  9 2" xfId="5271"/>
    <cellStyle name="Ввод  9 2 2" xfId="10012"/>
    <cellStyle name="Ввод  9 2 3" xfId="19385"/>
    <cellStyle name="Ввод  9 3" xfId="5371"/>
    <cellStyle name="Ввод  9 3 2" xfId="12084"/>
    <cellStyle name="Ввод  9 3 3" xfId="19888"/>
    <cellStyle name="Ввод  9 4" xfId="5547"/>
    <cellStyle name="Ввод  9 4 2" xfId="9972"/>
    <cellStyle name="Ввод  9 4 3" xfId="19348"/>
    <cellStyle name="Ввод  9 5" xfId="5657"/>
    <cellStyle name="Ввод  9 5 2" xfId="12159"/>
    <cellStyle name="Ввод  9 5 3" xfId="19958"/>
    <cellStyle name="Ввод  9 6" xfId="12429"/>
    <cellStyle name="Ввод  9 6 2" xfId="20084"/>
    <cellStyle name="Ввод  9 7" xfId="14274"/>
    <cellStyle name="Ввод  9 7 2" xfId="20289"/>
    <cellStyle name="Ввод  9 8" xfId="6022"/>
    <cellStyle name="Ввод  9 9" xfId="6385"/>
    <cellStyle name="Виталий" xfId="131"/>
    <cellStyle name="Виталий 2" xfId="246"/>
    <cellStyle name="Виталий 2 2" xfId="3924"/>
    <cellStyle name="Виталий 2 2 2" xfId="5586"/>
    <cellStyle name="Виталий 2 2 2 2" xfId="10640"/>
    <cellStyle name="Виталий 2 2 2 3" xfId="19666"/>
    <cellStyle name="Виталий 2 2 3" xfId="5219"/>
    <cellStyle name="Виталий 2 2 3 2" xfId="10166"/>
    <cellStyle name="Виталий 2 2 3 3" xfId="19523"/>
    <cellStyle name="Виталий 2 2 4" xfId="5713"/>
    <cellStyle name="Виталий 2 2 4 2" xfId="9937"/>
    <cellStyle name="Виталий 2 2 4 3" xfId="19317"/>
    <cellStyle name="Виталий 2 2 5" xfId="2933"/>
    <cellStyle name="Виталий 2 2 5 2" xfId="12183"/>
    <cellStyle name="Виталий 2 2 5 3" xfId="19978"/>
    <cellStyle name="Виталий 2 2 6" xfId="12844"/>
    <cellStyle name="Виталий 2 2 6 2" xfId="20199"/>
    <cellStyle name="Виталий 2 2 7" xfId="14689"/>
    <cellStyle name="Виталий 2 2 7 2" xfId="20404"/>
    <cellStyle name="Виталий 2 2 8" xfId="6708"/>
    <cellStyle name="Виталий 2 2 9" xfId="19169"/>
    <cellStyle name="Виталий 3" xfId="233"/>
    <cellStyle name="Виталий 4" xfId="368"/>
    <cellStyle name="Виталий 4 2" xfId="3926"/>
    <cellStyle name="Виталий 4 2 2" xfId="5588"/>
    <cellStyle name="Виталий 4 2 2 2" xfId="10642"/>
    <cellStyle name="Виталий 4 2 2 3" xfId="19668"/>
    <cellStyle name="Виталий 4 2 3" xfId="5778"/>
    <cellStyle name="Виталий 4 2 3 2" xfId="10299"/>
    <cellStyle name="Виталий 4 2 3 3" xfId="19585"/>
    <cellStyle name="Виталий 4 2 4" xfId="5804"/>
    <cellStyle name="Виталий 4 2 4 2" xfId="12113"/>
    <cellStyle name="Виталий 4 2 4 3" xfId="19915"/>
    <cellStyle name="Виталий 4 2 5" xfId="5234"/>
    <cellStyle name="Виталий 4 2 5 2" xfId="11906"/>
    <cellStyle name="Виталий 4 2 5 3" xfId="19725"/>
    <cellStyle name="Виталий 4 2 6" xfId="12846"/>
    <cellStyle name="Виталий 4 2 6 2" xfId="20201"/>
    <cellStyle name="Виталий 4 2 7" xfId="14691"/>
    <cellStyle name="Виталий 4 2 7 2" xfId="20406"/>
    <cellStyle name="Виталий 4 2 8" xfId="6710"/>
    <cellStyle name="Виталий 4 2 9" xfId="19171"/>
    <cellStyle name="Вывод" xfId="953" builtinId="21" customBuiltin="1"/>
    <cellStyle name="Вывод 10" xfId="1664"/>
    <cellStyle name="Вывод 10 10" xfId="20491"/>
    <cellStyle name="Вывод 10 2" xfId="5272"/>
    <cellStyle name="Вывод 10 2 2" xfId="10013"/>
    <cellStyle name="Вывод 10 2 3" xfId="19386"/>
    <cellStyle name="Вывод 10 3" xfId="5701"/>
    <cellStyle name="Вывод 10 3 2" xfId="11943"/>
    <cellStyle name="Вывод 10 3 3" xfId="19759"/>
    <cellStyle name="Вывод 10 4" xfId="5707"/>
    <cellStyle name="Вывод 10 4 2" xfId="9936"/>
    <cellStyle name="Вывод 10 4 3" xfId="19316"/>
    <cellStyle name="Вывод 10 5" xfId="5518"/>
    <cellStyle name="Вывод 10 5 2" xfId="12042"/>
    <cellStyle name="Вывод 10 5 3" xfId="19851"/>
    <cellStyle name="Вывод 10 6" xfId="12430"/>
    <cellStyle name="Вывод 10 6 2" xfId="20085"/>
    <cellStyle name="Вывод 10 7" xfId="14275"/>
    <cellStyle name="Вывод 10 7 2" xfId="20290"/>
    <cellStyle name="Вывод 10 8" xfId="6023"/>
    <cellStyle name="Вывод 10 9" xfId="6384"/>
    <cellStyle name="Вывод 11" xfId="1665"/>
    <cellStyle name="Вывод 11 10" xfId="20492"/>
    <cellStyle name="Вывод 11 2" xfId="5273"/>
    <cellStyle name="Вывод 11 2 2" xfId="10014"/>
    <cellStyle name="Вывод 11 2 3" xfId="19387"/>
    <cellStyle name="Вывод 11 3" xfId="5772"/>
    <cellStyle name="Вывод 11 3 2" xfId="9912"/>
    <cellStyle name="Вывод 11 3 3" xfId="19294"/>
    <cellStyle name="Вывод 11 4" xfId="5800"/>
    <cellStyle name="Вывод 11 4 2" xfId="10281"/>
    <cellStyle name="Вывод 11 4 3" xfId="19569"/>
    <cellStyle name="Вывод 11 5" xfId="5562"/>
    <cellStyle name="Вывод 11 5 2" xfId="11930"/>
    <cellStyle name="Вывод 11 5 3" xfId="19746"/>
    <cellStyle name="Вывод 11 6" xfId="12431"/>
    <cellStyle name="Вывод 11 6 2" xfId="20086"/>
    <cellStyle name="Вывод 11 7" xfId="14276"/>
    <cellStyle name="Вывод 11 7 2" xfId="20291"/>
    <cellStyle name="Вывод 11 8" xfId="6024"/>
    <cellStyle name="Вывод 11 9" xfId="6377"/>
    <cellStyle name="Вывод 12" xfId="1666"/>
    <cellStyle name="Вывод 12 10" xfId="20493"/>
    <cellStyle name="Вывод 12 2" xfId="5274"/>
    <cellStyle name="Вывод 12 2 2" xfId="10015"/>
    <cellStyle name="Вывод 12 2 3" xfId="19388"/>
    <cellStyle name="Вывод 12 3" xfId="5637"/>
    <cellStyle name="Вывод 12 3 2" xfId="10573"/>
    <cellStyle name="Вывод 12 3 3" xfId="19637"/>
    <cellStyle name="Вывод 12 4" xfId="5207"/>
    <cellStyle name="Вывод 12 4 2" xfId="11874"/>
    <cellStyle name="Вывод 12 4 3" xfId="19694"/>
    <cellStyle name="Вывод 12 5" xfId="5690"/>
    <cellStyle name="Вывод 12 5 2" xfId="11872"/>
    <cellStyle name="Вывод 12 5 3" xfId="19692"/>
    <cellStyle name="Вывод 12 6" xfId="12432"/>
    <cellStyle name="Вывод 12 6 2" xfId="20087"/>
    <cellStyle name="Вывод 12 7" xfId="14277"/>
    <cellStyle name="Вывод 12 7 2" xfId="20292"/>
    <cellStyle name="Вывод 12 8" xfId="6025"/>
    <cellStyle name="Вывод 12 9" xfId="6383"/>
    <cellStyle name="Вывод 13" xfId="1667"/>
    <cellStyle name="Вывод 13 10" xfId="20494"/>
    <cellStyle name="Вывод 13 2" xfId="5275"/>
    <cellStyle name="Вывод 13 2 2" xfId="10016"/>
    <cellStyle name="Вывод 13 2 3" xfId="19389"/>
    <cellStyle name="Вывод 13 3" xfId="5522"/>
    <cellStyle name="Вывод 13 3 2" xfId="9693"/>
    <cellStyle name="Вывод 13 3 3" xfId="19199"/>
    <cellStyle name="Вывод 13 4" xfId="5156"/>
    <cellStyle name="Вывод 13 4 2" xfId="9708"/>
    <cellStyle name="Вывод 13 4 3" xfId="19211"/>
    <cellStyle name="Вывод 13 5" xfId="5605"/>
    <cellStyle name="Вывод 13 5 2" xfId="10297"/>
    <cellStyle name="Вывод 13 5 3" xfId="19583"/>
    <cellStyle name="Вывод 13 6" xfId="12433"/>
    <cellStyle name="Вывод 13 6 2" xfId="20088"/>
    <cellStyle name="Вывод 13 7" xfId="14278"/>
    <cellStyle name="Вывод 13 7 2" xfId="20293"/>
    <cellStyle name="Вывод 13 8" xfId="6026"/>
    <cellStyle name="Вывод 13 9" xfId="6380"/>
    <cellStyle name="Вывод 14" xfId="1668"/>
    <cellStyle name="Вывод 14 10" xfId="20495"/>
    <cellStyle name="Вывод 14 2" xfId="5276"/>
    <cellStyle name="Вывод 14 2 2" xfId="10017"/>
    <cellStyle name="Вывод 14 2 3" xfId="19390"/>
    <cellStyle name="Вывод 14 3" xfId="5372"/>
    <cellStyle name="Вывод 14 3 2" xfId="11913"/>
    <cellStyle name="Вывод 14 3 3" xfId="19732"/>
    <cellStyle name="Вывод 14 4" xfId="5546"/>
    <cellStyle name="Вывод 14 4 2" xfId="9940"/>
    <cellStyle name="Вывод 14 4 3" xfId="19320"/>
    <cellStyle name="Вывод 14 5" xfId="5826"/>
    <cellStyle name="Вывод 14 5 2" xfId="9957"/>
    <cellStyle name="Вывод 14 5 3" xfId="19335"/>
    <cellStyle name="Вывод 14 6" xfId="12434"/>
    <cellStyle name="Вывод 14 6 2" xfId="20089"/>
    <cellStyle name="Вывод 14 7" xfId="14279"/>
    <cellStyle name="Вывод 14 7 2" xfId="20294"/>
    <cellStyle name="Вывод 14 8" xfId="6027"/>
    <cellStyle name="Вывод 14 9" xfId="6382"/>
    <cellStyle name="Вывод 15" xfId="1669"/>
    <cellStyle name="Вывод 15 10" xfId="20496"/>
    <cellStyle name="Вывод 15 2" xfId="5277"/>
    <cellStyle name="Вывод 15 2 2" xfId="10018"/>
    <cellStyle name="Вывод 15 2 3" xfId="19391"/>
    <cellStyle name="Вывод 15 3" xfId="5785"/>
    <cellStyle name="Вывод 15 3 2" xfId="12053"/>
    <cellStyle name="Вывод 15 3 3" xfId="19861"/>
    <cellStyle name="Вывод 15 4" xfId="5811"/>
    <cellStyle name="Вывод 15 4 2" xfId="12129"/>
    <cellStyle name="Вывод 15 4 3" xfId="19931"/>
    <cellStyle name="Вывод 15 5" xfId="2830"/>
    <cellStyle name="Вывод 15 5 2" xfId="11931"/>
    <cellStyle name="Вывод 15 5 3" xfId="19747"/>
    <cellStyle name="Вывод 15 6" xfId="12435"/>
    <cellStyle name="Вывод 15 6 2" xfId="20090"/>
    <cellStyle name="Вывод 15 7" xfId="14280"/>
    <cellStyle name="Вывод 15 7 2" xfId="20295"/>
    <cellStyle name="Вывод 15 8" xfId="6028"/>
    <cellStyle name="Вывод 15 9" xfId="6379"/>
    <cellStyle name="Вывод 16" xfId="1670"/>
    <cellStyle name="Вывод 16 10" xfId="20497"/>
    <cellStyle name="Вывод 16 2" xfId="5278"/>
    <cellStyle name="Вывод 16 2 2" xfId="10019"/>
    <cellStyle name="Вывод 16 2 3" xfId="19392"/>
    <cellStyle name="Вывод 16 3" xfId="5655"/>
    <cellStyle name="Вывод 16 3 2" xfId="12132"/>
    <cellStyle name="Вывод 16 3 3" xfId="19934"/>
    <cellStyle name="Вывод 16 4" xfId="5543"/>
    <cellStyle name="Вывод 16 4 2" xfId="12178"/>
    <cellStyle name="Вывод 16 4 3" xfId="19973"/>
    <cellStyle name="Вывод 16 5" xfId="5643"/>
    <cellStyle name="Вывод 16 5 2" xfId="12191"/>
    <cellStyle name="Вывод 16 5 3" xfId="19985"/>
    <cellStyle name="Вывод 16 6" xfId="12436"/>
    <cellStyle name="Вывод 16 6 2" xfId="20091"/>
    <cellStyle name="Вывод 16 7" xfId="14281"/>
    <cellStyle name="Вывод 16 7 2" xfId="20296"/>
    <cellStyle name="Вывод 16 8" xfId="6029"/>
    <cellStyle name="Вывод 16 9" xfId="6381"/>
    <cellStyle name="Вывод 17" xfId="1671"/>
    <cellStyle name="Вывод 17 10" xfId="20498"/>
    <cellStyle name="Вывод 17 2" xfId="5279"/>
    <cellStyle name="Вывод 17 2 2" xfId="10020"/>
    <cellStyle name="Вывод 17 2 3" xfId="19393"/>
    <cellStyle name="Вывод 17 3" xfId="5723"/>
    <cellStyle name="Вывод 17 3 2" xfId="11981"/>
    <cellStyle name="Вывод 17 3 3" xfId="19796"/>
    <cellStyle name="Вывод 17 4" xfId="5185"/>
    <cellStyle name="Вывод 17 4 2" xfId="11894"/>
    <cellStyle name="Вывод 17 4 3" xfId="19714"/>
    <cellStyle name="Вывод 17 5" xfId="5831"/>
    <cellStyle name="Вывод 17 5 2" xfId="9724"/>
    <cellStyle name="Вывод 17 5 3" xfId="19216"/>
    <cellStyle name="Вывод 17 6" xfId="12437"/>
    <cellStyle name="Вывод 17 6 2" xfId="20092"/>
    <cellStyle name="Вывод 17 7" xfId="14282"/>
    <cellStyle name="Вывод 17 7 2" xfId="20297"/>
    <cellStyle name="Вывод 17 8" xfId="6030"/>
    <cellStyle name="Вывод 17 9" xfId="6378"/>
    <cellStyle name="Вывод 18" xfId="1672"/>
    <cellStyle name="Вывод 18 10" xfId="20499"/>
    <cellStyle name="Вывод 18 2" xfId="5280"/>
    <cellStyle name="Вывод 18 2 2" xfId="10021"/>
    <cellStyle name="Вывод 18 2 3" xfId="19394"/>
    <cellStyle name="Вывод 18 3" xfId="5595"/>
    <cellStyle name="Вывод 18 3 2" xfId="11878"/>
    <cellStyle name="Вывод 18 3 3" xfId="19698"/>
    <cellStyle name="Вывод 18 4" xfId="5544"/>
    <cellStyle name="Вывод 18 4 2" xfId="10492"/>
    <cellStyle name="Вывод 18 4 3" xfId="19626"/>
    <cellStyle name="Вывод 18 5" xfId="5242"/>
    <cellStyle name="Вывод 18 5 2" xfId="10072"/>
    <cellStyle name="Вывод 18 5 3" xfId="19443"/>
    <cellStyle name="Вывод 18 6" xfId="12438"/>
    <cellStyle name="Вывод 18 6 2" xfId="20093"/>
    <cellStyle name="Вывод 18 7" xfId="14283"/>
    <cellStyle name="Вывод 18 7 2" xfId="20298"/>
    <cellStyle name="Вывод 18 8" xfId="6031"/>
    <cellStyle name="Вывод 18 9" xfId="6277"/>
    <cellStyle name="Вывод 19" xfId="1673"/>
    <cellStyle name="Вывод 19 10" xfId="20500"/>
    <cellStyle name="Вывод 19 2" xfId="5281"/>
    <cellStyle name="Вывод 19 2 2" xfId="10022"/>
    <cellStyle name="Вывод 19 2 3" xfId="19395"/>
    <cellStyle name="Вывод 19 3" xfId="5686"/>
    <cellStyle name="Вывод 19 3 2" xfId="12028"/>
    <cellStyle name="Вывод 19 3 3" xfId="19838"/>
    <cellStyle name="Вывод 19 4" xfId="5194"/>
    <cellStyle name="Вывод 19 4 2" xfId="10287"/>
    <cellStyle name="Вывод 19 4 3" xfId="19574"/>
    <cellStyle name="Вывод 19 5" xfId="5740"/>
    <cellStyle name="Вывод 19 5 2" xfId="9766"/>
    <cellStyle name="Вывод 19 5 3" xfId="19243"/>
    <cellStyle name="Вывод 19 6" xfId="12439"/>
    <cellStyle name="Вывод 19 6 2" xfId="20094"/>
    <cellStyle name="Вывод 19 7" xfId="14284"/>
    <cellStyle name="Вывод 19 7 2" xfId="20299"/>
    <cellStyle name="Вывод 19 8" xfId="6032"/>
    <cellStyle name="Вывод 19 9" xfId="6276"/>
    <cellStyle name="Вывод 2" xfId="132"/>
    <cellStyle name="Вывод 2 10" xfId="2239"/>
    <cellStyle name="Вывод 2 10 2" xfId="14061"/>
    <cellStyle name="Вывод 2 10 3" xfId="20203"/>
    <cellStyle name="Вывод 2 11" xfId="6033"/>
    <cellStyle name="Вывод 2 12" xfId="6376"/>
    <cellStyle name="Вывод 2 13" xfId="20501"/>
    <cellStyle name="Вывод 2 2" xfId="133"/>
    <cellStyle name="Вывод 2 2 10" xfId="6375"/>
    <cellStyle name="Вывод 2 2 11" xfId="20502"/>
    <cellStyle name="Вывод 2 2 2" xfId="1674"/>
    <cellStyle name="Вывод 2 2 2 10" xfId="20503"/>
    <cellStyle name="Вывод 2 2 2 2" xfId="5282"/>
    <cellStyle name="Вывод 2 2 2 2 2" xfId="10023"/>
    <cellStyle name="Вывод 2 2 2 2 3" xfId="19396"/>
    <cellStyle name="Вывод 2 2 2 3" xfId="5753"/>
    <cellStyle name="Вывод 2 2 2 3 2" xfId="12109"/>
    <cellStyle name="Вывод 2 2 2 3 3" xfId="19911"/>
    <cellStyle name="Вывод 2 2 2 4" xfId="5180"/>
    <cellStyle name="Вывод 2 2 2 4 2" xfId="9723"/>
    <cellStyle name="Вывод 2 2 2 4 3" xfId="19215"/>
    <cellStyle name="Вывод 2 2 2 5" xfId="5409"/>
    <cellStyle name="Вывод 2 2 2 5 2" xfId="10341"/>
    <cellStyle name="Вывод 2 2 2 5 3" xfId="19606"/>
    <cellStyle name="Вывод 2 2 2 6" xfId="12440"/>
    <cellStyle name="Вывод 2 2 2 6 2" xfId="20095"/>
    <cellStyle name="Вывод 2 2 2 7" xfId="14285"/>
    <cellStyle name="Вывод 2 2 2 7 2" xfId="20300"/>
    <cellStyle name="Вывод 2 2 2 8" xfId="6035"/>
    <cellStyle name="Вывод 2 2 2 9" xfId="6374"/>
    <cellStyle name="Вывод 2 2 3" xfId="2931"/>
    <cellStyle name="Вывод 2 2 3 2" xfId="9697"/>
    <cellStyle name="Вывод 2 2 3 3" xfId="19203"/>
    <cellStyle name="Вывод 2 2 4" xfId="5660"/>
    <cellStyle name="Вывод 2 2 4 2" xfId="12148"/>
    <cellStyle name="Вывод 2 2 4 3" xfId="19949"/>
    <cellStyle name="Вывод 2 2 5" xfId="5202"/>
    <cellStyle name="Вывод 2 2 5 2" xfId="10558"/>
    <cellStyle name="Вывод 2 2 5 3" xfId="19631"/>
    <cellStyle name="Вывод 2 2 6" xfId="5612"/>
    <cellStyle name="Вывод 2 2 6 2" xfId="12196"/>
    <cellStyle name="Вывод 2 2 6 3" xfId="19990"/>
    <cellStyle name="Вывод 2 2 7" xfId="12235"/>
    <cellStyle name="Вывод 2 2 7 2" xfId="20008"/>
    <cellStyle name="Вывод 2 2 8" xfId="14080"/>
    <cellStyle name="Вывод 2 2 8 2" xfId="20213"/>
    <cellStyle name="Вывод 2 2 9" xfId="6034"/>
    <cellStyle name="Вывод 2 3" xfId="1675"/>
    <cellStyle name="Вывод 2 3 10" xfId="20504"/>
    <cellStyle name="Вывод 2 3 2" xfId="5283"/>
    <cellStyle name="Вывод 2 3 2 2" xfId="10024"/>
    <cellStyle name="Вывод 2 3 2 3" xfId="19397"/>
    <cellStyle name="Вывод 2 3 3" xfId="5625"/>
    <cellStyle name="Вывод 2 3 3 2" xfId="11961"/>
    <cellStyle name="Вывод 2 3 3 3" xfId="19777"/>
    <cellStyle name="Вывод 2 3 4" xfId="5514"/>
    <cellStyle name="Вывод 2 3 4 2" xfId="9939"/>
    <cellStyle name="Вывод 2 3 4 3" xfId="19319"/>
    <cellStyle name="Вывод 2 3 5" xfId="5139"/>
    <cellStyle name="Вывод 2 3 5 2" xfId="12098"/>
    <cellStyle name="Вывод 2 3 5 3" xfId="19900"/>
    <cellStyle name="Вывод 2 3 6" xfId="12441"/>
    <cellStyle name="Вывод 2 3 6 2" xfId="20096"/>
    <cellStyle name="Вывод 2 3 7" xfId="14286"/>
    <cellStyle name="Вывод 2 3 7 2" xfId="20301"/>
    <cellStyle name="Вывод 2 3 8" xfId="6036"/>
    <cellStyle name="Вывод 2 3 9" xfId="6373"/>
    <cellStyle name="Вывод 2 4" xfId="3821"/>
    <cellStyle name="Вывод 2 4 2" xfId="5564"/>
    <cellStyle name="Вывод 2 4 2 2" xfId="10591"/>
    <cellStyle name="Вывод 2 4 2 3" xfId="19653"/>
    <cellStyle name="Вывод 2 4 3" xfId="5496"/>
    <cellStyle name="Вывод 2 4 3 2" xfId="10288"/>
    <cellStyle name="Вывод 2 4 3 3" xfId="19575"/>
    <cellStyle name="Вывод 2 4 4" xfId="5451"/>
    <cellStyle name="Вывод 2 4 4 2" xfId="12175"/>
    <cellStyle name="Вывод 2 4 4 3" xfId="19972"/>
    <cellStyle name="Вывод 2 4 5" xfId="5828"/>
    <cellStyle name="Вывод 2 4 5 2" xfId="11966"/>
    <cellStyle name="Вывод 2 4 5 3" xfId="19782"/>
    <cellStyle name="Вывод 2 4 6" xfId="12803"/>
    <cellStyle name="Вывод 2 4 6 2" xfId="20192"/>
    <cellStyle name="Вывод 2 4 7" xfId="14648"/>
    <cellStyle name="Вывод 2 4 7 2" xfId="20397"/>
    <cellStyle name="Вывод 2 4 8" xfId="6642"/>
    <cellStyle name="Вывод 2 4 9" xfId="19162"/>
    <cellStyle name="Вывод 2 5" xfId="2925"/>
    <cellStyle name="Вывод 2 5 2" xfId="9660"/>
    <cellStyle name="Вывод 2 5 3" xfId="19179"/>
    <cellStyle name="Вывод 2 6" xfId="5793"/>
    <cellStyle name="Вывод 2 6 2" xfId="11947"/>
    <cellStyle name="Вывод 2 6 3" xfId="19763"/>
    <cellStyle name="Вывод 2 7" xfId="5819"/>
    <cellStyle name="Вывод 2 7 2" xfId="9801"/>
    <cellStyle name="Вывод 2 7 3" xfId="19249"/>
    <cellStyle name="Вывод 2 8" xfId="5844"/>
    <cellStyle name="Вывод 2 8 2" xfId="10120"/>
    <cellStyle name="Вывод 2 8 3" xfId="19485"/>
    <cellStyle name="Вывод 2 9" xfId="2296"/>
    <cellStyle name="Вывод 2 9 2" xfId="12216"/>
    <cellStyle name="Вывод 2 9 3" xfId="19998"/>
    <cellStyle name="Вывод 20" xfId="1676"/>
    <cellStyle name="Вывод 20 10" xfId="20505"/>
    <cellStyle name="Вывод 20 2" xfId="5284"/>
    <cellStyle name="Вывод 20 2 2" xfId="10025"/>
    <cellStyle name="Вывод 20 2 3" xfId="19398"/>
    <cellStyle name="Вывод 20 3" xfId="5483"/>
    <cellStyle name="Вывод 20 3 2" xfId="12060"/>
    <cellStyle name="Вывод 20 3 3" xfId="19868"/>
    <cellStyle name="Вывод 20 4" xfId="5454"/>
    <cellStyle name="Вывод 20 4 2" xfId="12012"/>
    <cellStyle name="Вывод 20 4 3" xfId="19825"/>
    <cellStyle name="Вывод 20 5" xfId="5642"/>
    <cellStyle name="Вывод 20 5 2" xfId="12186"/>
    <cellStyle name="Вывод 20 5 3" xfId="19981"/>
    <cellStyle name="Вывод 20 6" xfId="12442"/>
    <cellStyle name="Вывод 20 6 2" xfId="20097"/>
    <cellStyle name="Вывод 20 7" xfId="14287"/>
    <cellStyle name="Вывод 20 7 2" xfId="20302"/>
    <cellStyle name="Вывод 20 8" xfId="6037"/>
    <cellStyle name="Вывод 20 9" xfId="6372"/>
    <cellStyle name="Вывод 21" xfId="1677"/>
    <cellStyle name="Вывод 21 10" xfId="20506"/>
    <cellStyle name="Вывод 21 2" xfId="5285"/>
    <cellStyle name="Вывод 21 2 2" xfId="10026"/>
    <cellStyle name="Вывод 21 2 3" xfId="19399"/>
    <cellStyle name="Вывод 21 3" xfId="2771"/>
    <cellStyle name="Вывод 21 3 2" xfId="12135"/>
    <cellStyle name="Вывод 21 3 3" xfId="19937"/>
    <cellStyle name="Вывод 21 4" xfId="5718"/>
    <cellStyle name="Вывод 21 4 2" xfId="10276"/>
    <cellStyle name="Вывод 21 4 3" xfId="19564"/>
    <cellStyle name="Вывод 21 5" xfId="5213"/>
    <cellStyle name="Вывод 21 5 2" xfId="12194"/>
    <cellStyle name="Вывод 21 5 3" xfId="19988"/>
    <cellStyle name="Вывод 21 6" xfId="12443"/>
    <cellStyle name="Вывод 21 6 2" xfId="20098"/>
    <cellStyle name="Вывод 21 7" xfId="14288"/>
    <cellStyle name="Вывод 21 7 2" xfId="20303"/>
    <cellStyle name="Вывод 21 8" xfId="6038"/>
    <cellStyle name="Вывод 21 9" xfId="6371"/>
    <cellStyle name="Вывод 22" xfId="1678"/>
    <cellStyle name="Вывод 22 10" xfId="20507"/>
    <cellStyle name="Вывод 22 2" xfId="5286"/>
    <cellStyle name="Вывод 22 2 2" xfId="10027"/>
    <cellStyle name="Вывод 22 2 3" xfId="19400"/>
    <cellStyle name="Вывод 22 3" xfId="5790"/>
    <cellStyle name="Вывод 22 3 2" xfId="11986"/>
    <cellStyle name="Вывод 22 3 3" xfId="19801"/>
    <cellStyle name="Вывод 22 4" xfId="5816"/>
    <cellStyle name="Вывод 22 4 2" xfId="9728"/>
    <cellStyle name="Вывод 22 4 3" xfId="19220"/>
    <cellStyle name="Вывод 22 5" xfId="5835"/>
    <cellStyle name="Вывод 22 5 2" xfId="10184"/>
    <cellStyle name="Вывод 22 5 3" xfId="19530"/>
    <cellStyle name="Вывод 22 6" xfId="12444"/>
    <cellStyle name="Вывод 22 6 2" xfId="20099"/>
    <cellStyle name="Вывод 22 7" xfId="14289"/>
    <cellStyle name="Вывод 22 7 2" xfId="20304"/>
    <cellStyle name="Вывод 22 8" xfId="6039"/>
    <cellStyle name="Вывод 22 9" xfId="6370"/>
    <cellStyle name="Вывод 23" xfId="1679"/>
    <cellStyle name="Вывод 23 10" xfId="20508"/>
    <cellStyle name="Вывод 23 2" xfId="5287"/>
    <cellStyle name="Вывод 23 2 2" xfId="10028"/>
    <cellStyle name="Вывод 23 2 3" xfId="19401"/>
    <cellStyle name="Вывод 23 3" xfId="5654"/>
    <cellStyle name="Вывод 23 3 2" xfId="11884"/>
    <cellStyle name="Вывод 23 3 3" xfId="19704"/>
    <cellStyle name="Вывод 23 4" xfId="5203"/>
    <cellStyle name="Вывод 23 4 2" xfId="11845"/>
    <cellStyle name="Вывод 23 4 3" xfId="19670"/>
    <cellStyle name="Вывод 23 5" xfId="5221"/>
    <cellStyle name="Вывод 23 5 2" xfId="11960"/>
    <cellStyle name="Вывод 23 5 3" xfId="19776"/>
    <cellStyle name="Вывод 23 6" xfId="12445"/>
    <cellStyle name="Вывод 23 6 2" xfId="20100"/>
    <cellStyle name="Вывод 23 7" xfId="14290"/>
    <cellStyle name="Вывод 23 7 2" xfId="20305"/>
    <cellStyle name="Вывод 23 8" xfId="6040"/>
    <cellStyle name="Вывод 23 9" xfId="6369"/>
    <cellStyle name="Вывод 24" xfId="1680"/>
    <cellStyle name="Вывод 24 10" xfId="20509"/>
    <cellStyle name="Вывод 24 2" xfId="5288"/>
    <cellStyle name="Вывод 24 2 2" xfId="10029"/>
    <cellStyle name="Вывод 24 2 3" xfId="19402"/>
    <cellStyle name="Вывод 24 3" xfId="5722"/>
    <cellStyle name="Вывод 24 3 2" xfId="9913"/>
    <cellStyle name="Вывод 24 3 3" xfId="19295"/>
    <cellStyle name="Вывод 24 4" xfId="5186"/>
    <cellStyle name="Вывод 24 4 2" xfId="10280"/>
    <cellStyle name="Вывод 24 4 3" xfId="19568"/>
    <cellStyle name="Вывод 24 5" xfId="5791"/>
    <cellStyle name="Вывод 24 5 2" xfId="10397"/>
    <cellStyle name="Вывод 24 5 3" xfId="19616"/>
    <cellStyle name="Вывод 24 6" xfId="12446"/>
    <cellStyle name="Вывод 24 6 2" xfId="20101"/>
    <cellStyle name="Вывод 24 7" xfId="14291"/>
    <cellStyle name="Вывод 24 7 2" xfId="20306"/>
    <cellStyle name="Вывод 24 8" xfId="6041"/>
    <cellStyle name="Вывод 24 9" xfId="6368"/>
    <cellStyle name="Вывод 3" xfId="134"/>
    <cellStyle name="Вывод 3 10" xfId="6042"/>
    <cellStyle name="Вывод 3 11" xfId="6367"/>
    <cellStyle name="Вывод 3 12" xfId="20510"/>
    <cellStyle name="Вывод 3 2" xfId="1682"/>
    <cellStyle name="Вывод 3 2 10" xfId="20511"/>
    <cellStyle name="Вывод 3 2 2" xfId="5289"/>
    <cellStyle name="Вывод 3 2 2 2" xfId="10030"/>
    <cellStyle name="Вывод 3 2 2 3" xfId="19403"/>
    <cellStyle name="Вывод 3 2 3" xfId="5594"/>
    <cellStyle name="Вывод 3 2 3 2" xfId="12018"/>
    <cellStyle name="Вывод 3 2 3 3" xfId="19830"/>
    <cellStyle name="Вывод 3 2 4" xfId="5217"/>
    <cellStyle name="Вывод 3 2 4 2" xfId="10182"/>
    <cellStyle name="Вывод 3 2 4 3" xfId="19528"/>
    <cellStyle name="Вывод 3 2 5" xfId="5755"/>
    <cellStyle name="Вывод 3 2 5 2" xfId="10113"/>
    <cellStyle name="Вывод 3 2 5 3" xfId="19482"/>
    <cellStyle name="Вывод 3 2 6" xfId="12447"/>
    <cellStyle name="Вывод 3 2 6 2" xfId="20102"/>
    <cellStyle name="Вывод 3 2 7" xfId="14292"/>
    <cellStyle name="Вывод 3 2 7 2" xfId="20307"/>
    <cellStyle name="Вывод 3 2 8" xfId="6043"/>
    <cellStyle name="Вывод 3 2 9" xfId="6366"/>
    <cellStyle name="Вывод 3 3" xfId="1681"/>
    <cellStyle name="Вывод 3 3 10" xfId="20512"/>
    <cellStyle name="Вывод 3 3 2" xfId="5290"/>
    <cellStyle name="Вывод 3 3 2 2" xfId="10031"/>
    <cellStyle name="Вывод 3 3 2 3" xfId="19404"/>
    <cellStyle name="Вывод 3 3 3" xfId="5691"/>
    <cellStyle name="Вывод 3 3 3 2" xfId="12102"/>
    <cellStyle name="Вывод 3 3 3 3" xfId="19904"/>
    <cellStyle name="Вывод 3 3 4" xfId="2990"/>
    <cellStyle name="Вывод 3 3 4 2" xfId="10306"/>
    <cellStyle name="Вывод 3 3 4 3" xfId="19590"/>
    <cellStyle name="Вывод 3 3 5" xfId="5431"/>
    <cellStyle name="Вывод 3 3 5 2" xfId="12059"/>
    <cellStyle name="Вывод 3 3 5 3" xfId="19867"/>
    <cellStyle name="Вывод 3 3 6" xfId="12448"/>
    <cellStyle name="Вывод 3 3 6 2" xfId="20103"/>
    <cellStyle name="Вывод 3 3 7" xfId="14293"/>
    <cellStyle name="Вывод 3 3 7 2" xfId="20308"/>
    <cellStyle name="Вывод 3 3 8" xfId="6044"/>
    <cellStyle name="Вывод 3 3 9" xfId="6365"/>
    <cellStyle name="Вывод 3 4" xfId="2790"/>
    <cellStyle name="Вывод 3 4 2" xfId="9686"/>
    <cellStyle name="Вывод 3 4 3" xfId="19193"/>
    <cellStyle name="Вывод 3 5" xfId="5635"/>
    <cellStyle name="Вывод 3 5 2" xfId="12133"/>
    <cellStyle name="Вывод 3 5 3" xfId="19935"/>
    <cellStyle name="Вывод 3 6" xfId="2861"/>
    <cellStyle name="Вывод 3 6 2" xfId="12112"/>
    <cellStyle name="Вывод 3 6 3" xfId="19914"/>
    <cellStyle name="Вывод 3 7" xfId="2826"/>
    <cellStyle name="Вывод 3 7 2" xfId="12192"/>
    <cellStyle name="Вывод 3 7 3" xfId="19986"/>
    <cellStyle name="Вывод 3 8" xfId="12230"/>
    <cellStyle name="Вывод 3 8 2" xfId="20003"/>
    <cellStyle name="Вывод 3 9" xfId="14075"/>
    <cellStyle name="Вывод 3 9 2" xfId="20208"/>
    <cellStyle name="Вывод 4" xfId="135"/>
    <cellStyle name="Вывод 4 10" xfId="6045"/>
    <cellStyle name="Вывод 4 11" xfId="6364"/>
    <cellStyle name="Вывод 4 12" xfId="20513"/>
    <cellStyle name="Вывод 4 2" xfId="1684"/>
    <cellStyle name="Вывод 4 2 10" xfId="20514"/>
    <cellStyle name="Вывод 4 2 2" xfId="5291"/>
    <cellStyle name="Вывод 4 2 2 2" xfId="10032"/>
    <cellStyle name="Вывод 4 2 2 3" xfId="19405"/>
    <cellStyle name="Вывод 4 2 3" xfId="5759"/>
    <cellStyle name="Вывод 4 2 3 2" xfId="11953"/>
    <cellStyle name="Вывод 4 2 3 3" xfId="19769"/>
    <cellStyle name="Вывод 4 2 4" xfId="5485"/>
    <cellStyle name="Вывод 4 2 4 2" xfId="10266"/>
    <cellStyle name="Вывод 4 2 4 3" xfId="19556"/>
    <cellStyle name="Вывод 4 2 5" xfId="5238"/>
    <cellStyle name="Вывод 4 2 5 2" xfId="9981"/>
    <cellStyle name="Вывод 4 2 5 3" xfId="19356"/>
    <cellStyle name="Вывод 4 2 6" xfId="12449"/>
    <cellStyle name="Вывод 4 2 6 2" xfId="20104"/>
    <cellStyle name="Вывод 4 2 7" xfId="14294"/>
    <cellStyle name="Вывод 4 2 7 2" xfId="20309"/>
    <cellStyle name="Вывод 4 2 8" xfId="6046"/>
    <cellStyle name="Вывод 4 2 9" xfId="6363"/>
    <cellStyle name="Вывод 4 3" xfId="1683"/>
    <cellStyle name="Вывод 4 3 10" xfId="20515"/>
    <cellStyle name="Вывод 4 3 2" xfId="5292"/>
    <cellStyle name="Вывод 4 3 2 2" xfId="10033"/>
    <cellStyle name="Вывод 4 3 2 3" xfId="19406"/>
    <cellStyle name="Вывод 4 3 3" xfId="5630"/>
    <cellStyle name="Вывод 4 3 3 2" xfId="12050"/>
    <cellStyle name="Вывод 4 3 3 3" xfId="19858"/>
    <cellStyle name="Вывод 4 3 4" xfId="5209"/>
    <cellStyle name="Вывод 4 3 4 2" xfId="12105"/>
    <cellStyle name="Вывод 4 3 4 3" xfId="19907"/>
    <cellStyle name="Вывод 4 3 5" xfId="5615"/>
    <cellStyle name="Вывод 4 3 5 2" xfId="10185"/>
    <cellStyle name="Вывод 4 3 5 3" xfId="19531"/>
    <cellStyle name="Вывод 4 3 6" xfId="12450"/>
    <cellStyle name="Вывод 4 3 6 2" xfId="20105"/>
    <cellStyle name="Вывод 4 3 7" xfId="14295"/>
    <cellStyle name="Вывод 4 3 7 2" xfId="20310"/>
    <cellStyle name="Вывод 4 3 8" xfId="6047"/>
    <cellStyle name="Вывод 4 3 9" xfId="6362"/>
    <cellStyle name="Вывод 4 4" xfId="2832"/>
    <cellStyle name="Вывод 4 4 2" xfId="9730"/>
    <cellStyle name="Вывод 4 4 3" xfId="19222"/>
    <cellStyle name="Вывод 4 5" xfId="5677"/>
    <cellStyle name="Вывод 4 5 2" xfId="11844"/>
    <cellStyle name="Вывод 4 5 3" xfId="19669"/>
    <cellStyle name="Вывод 4 6" xfId="5198"/>
    <cellStyle name="Вывод 4 6 2" xfId="11927"/>
    <cellStyle name="Вывод 4 6 3" xfId="19743"/>
    <cellStyle name="Вывод 4 7" xfId="5442"/>
    <cellStyle name="Вывод 4 7 2" xfId="10583"/>
    <cellStyle name="Вывод 4 7 3" xfId="19646"/>
    <cellStyle name="Вывод 4 8" xfId="12250"/>
    <cellStyle name="Вывод 4 8 2" xfId="20013"/>
    <cellStyle name="Вывод 4 9" xfId="14095"/>
    <cellStyle name="Вывод 4 9 2" xfId="20218"/>
    <cellStyle name="Вывод 5" xfId="1685"/>
    <cellStyle name="Вывод 5 10" xfId="6361"/>
    <cellStyle name="Вывод 5 11" xfId="20516"/>
    <cellStyle name="Вывод 5 2" xfId="3035"/>
    <cellStyle name="Вывод 5 2 10" xfId="20517"/>
    <cellStyle name="Вывод 5 2 2" xfId="5293"/>
    <cellStyle name="Вывод 5 2 2 2" xfId="10034"/>
    <cellStyle name="Вывод 5 2 2 3" xfId="19407"/>
    <cellStyle name="Вывод 5 2 3" xfId="5503"/>
    <cellStyle name="Вывод 5 2 3 2" xfId="12130"/>
    <cellStyle name="Вывод 5 2 3 3" xfId="19932"/>
    <cellStyle name="Вывод 5 2 4" xfId="5447"/>
    <cellStyle name="Вывод 5 2 4 2" xfId="10253"/>
    <cellStyle name="Вывод 5 2 4 3" xfId="19543"/>
    <cellStyle name="Вывод 5 2 5" xfId="5443"/>
    <cellStyle name="Вывод 5 2 5 2" xfId="12189"/>
    <cellStyle name="Вывод 5 2 5 3" xfId="19983"/>
    <cellStyle name="Вывод 5 2 6" xfId="12451"/>
    <cellStyle name="Вывод 5 2 6 2" xfId="20106"/>
    <cellStyle name="Вывод 5 2 7" xfId="14296"/>
    <cellStyle name="Вывод 5 2 7 2" xfId="20311"/>
    <cellStyle name="Вывод 5 2 8" xfId="6049"/>
    <cellStyle name="Вывод 5 2 9" xfId="6360"/>
    <cellStyle name="Вывод 5 3" xfId="2817"/>
    <cellStyle name="Вывод 5 3 2" xfId="9753"/>
    <cellStyle name="Вывод 5 3 3" xfId="19238"/>
    <cellStyle name="Вывод 5 4" xfId="5622"/>
    <cellStyle name="Вывод 5 4 2" xfId="12110"/>
    <cellStyle name="Вывод 5 4 3" xfId="19912"/>
    <cellStyle name="Вывод 5 5" xfId="5507"/>
    <cellStyle name="Вывод 5 5 2" xfId="10345"/>
    <cellStyle name="Вывод 5 5 3" xfId="19608"/>
    <cellStyle name="Вывод 5 6" xfId="5650"/>
    <cellStyle name="Вывод 5 6 2" xfId="9736"/>
    <cellStyle name="Вывод 5 6 3" xfId="19228"/>
    <cellStyle name="Вывод 5 7" xfId="2441"/>
    <cellStyle name="Вывод 5 7 2" xfId="12263"/>
    <cellStyle name="Вывод 5 7 3" xfId="20018"/>
    <cellStyle name="Вывод 5 8" xfId="14108"/>
    <cellStyle name="Вывод 5 8 2" xfId="20223"/>
    <cellStyle name="Вывод 5 9" xfId="6048"/>
    <cellStyle name="Вывод 6" xfId="1686"/>
    <cellStyle name="Вывод 6 10" xfId="6050"/>
    <cellStyle name="Вывод 6 11" xfId="6359"/>
    <cellStyle name="Вывод 6 12" xfId="20518"/>
    <cellStyle name="Вывод 6 2" xfId="3867"/>
    <cellStyle name="Вывод 6 2 2" xfId="5575"/>
    <cellStyle name="Вывод 6 2 2 2" xfId="10611"/>
    <cellStyle name="Вывод 6 2 2 3" xfId="19658"/>
    <cellStyle name="Вывод 6 2 3" xfId="5542"/>
    <cellStyle name="Вывод 6 2 3 2" xfId="9675"/>
    <cellStyle name="Вывод 6 2 3 3" xfId="19185"/>
    <cellStyle name="Вывод 6 2 4" xfId="5229"/>
    <cellStyle name="Вывод 6 2 4 2" xfId="12181"/>
    <cellStyle name="Вывод 6 2 4 3" xfId="19976"/>
    <cellStyle name="Вывод 6 2 5" xfId="5477"/>
    <cellStyle name="Вывод 6 2 5 2" xfId="10307"/>
    <cellStyle name="Вывод 6 2 5 3" xfId="19591"/>
    <cellStyle name="Вывод 6 2 6" xfId="12820"/>
    <cellStyle name="Вывод 6 2 6 2" xfId="20196"/>
    <cellStyle name="Вывод 6 2 7" xfId="14665"/>
    <cellStyle name="Вывод 6 2 7 2" xfId="20401"/>
    <cellStyle name="Вывод 6 2 8" xfId="6662"/>
    <cellStyle name="Вывод 6 2 9" xfId="19166"/>
    <cellStyle name="Вывод 6 3" xfId="3036"/>
    <cellStyle name="Вывод 6 3 2" xfId="5294"/>
    <cellStyle name="Вывод 6 3 2 2" xfId="11979"/>
    <cellStyle name="Вывод 6 3 2 3" xfId="19794"/>
    <cellStyle name="Вывод 6 3 3" xfId="5794"/>
    <cellStyle name="Вывод 6 3 3 2" xfId="11882"/>
    <cellStyle name="Вывод 6 3 3 3" xfId="19702"/>
    <cellStyle name="Вывод 6 3 4" xfId="5820"/>
    <cellStyle name="Вывод 6 3 4 2" xfId="10302"/>
    <cellStyle name="Вывод 6 3 4 3" xfId="19587"/>
    <cellStyle name="Вывод 6 3 5" xfId="5410"/>
    <cellStyle name="Вывод 6 3 5 2" xfId="12452"/>
    <cellStyle name="Вывод 6 3 5 3" xfId="20107"/>
    <cellStyle name="Вывод 6 3 6" xfId="14297"/>
    <cellStyle name="Вывод 6 3 6 2" xfId="20312"/>
    <cellStyle name="Вывод 6 3 7" xfId="10035"/>
    <cellStyle name="Вывод 6 3 8" xfId="19408"/>
    <cellStyle name="Вывод 6 4" xfId="2780"/>
    <cellStyle name="Вывод 6 4 2" xfId="9803"/>
    <cellStyle name="Вывод 6 4 3" xfId="19251"/>
    <cellStyle name="Вывод 6 5" xfId="5583"/>
    <cellStyle name="Вывод 6 5 2" xfId="11959"/>
    <cellStyle name="Вывод 6 5 3" xfId="19775"/>
    <cellStyle name="Вывод 6 6" xfId="5223"/>
    <cellStyle name="Вывод 6 6 2" xfId="10294"/>
    <cellStyle name="Вывод 6 6 3" xfId="19580"/>
    <cellStyle name="Вывод 6 7" xfId="5516"/>
    <cellStyle name="Вывод 6 7 2" xfId="9705"/>
    <cellStyle name="Вывод 6 7 3" xfId="19210"/>
    <cellStyle name="Вывод 6 8" xfId="2558"/>
    <cellStyle name="Вывод 6 8 2" xfId="12305"/>
    <cellStyle name="Вывод 6 8 3" xfId="20024"/>
    <cellStyle name="Вывод 6 9" xfId="14150"/>
    <cellStyle name="Вывод 6 9 2" xfId="20229"/>
    <cellStyle name="Вывод 7" xfId="1687"/>
    <cellStyle name="Вывод 7 10" xfId="20519"/>
    <cellStyle name="Вывод 7 2" xfId="5295"/>
    <cellStyle name="Вывод 7 2 2" xfId="10036"/>
    <cellStyle name="Вывод 7 2 3" xfId="19409"/>
    <cellStyle name="Вывод 7 3" xfId="5673"/>
    <cellStyle name="Вывод 7 3 2" xfId="11875"/>
    <cellStyle name="Вывод 7 3 3" xfId="19695"/>
    <cellStyle name="Вывод 7 4" xfId="2795"/>
    <cellStyle name="Вывод 7 4 2" xfId="9964"/>
    <cellStyle name="Вывод 7 4 3" xfId="19341"/>
    <cellStyle name="Вывод 7 5" xfId="5407"/>
    <cellStyle name="Вывод 7 5 2" xfId="12168"/>
    <cellStyle name="Вывод 7 5 3" xfId="19965"/>
    <cellStyle name="Вывод 7 6" xfId="12453"/>
    <cellStyle name="Вывод 7 6 2" xfId="20108"/>
    <cellStyle name="Вывод 7 7" xfId="14298"/>
    <cellStyle name="Вывод 7 7 2" xfId="20313"/>
    <cellStyle name="Вывод 7 8" xfId="6051"/>
    <cellStyle name="Вывод 7 9" xfId="6358"/>
    <cellStyle name="Вывод 8" xfId="1688"/>
    <cellStyle name="Вывод 8 10" xfId="20520"/>
    <cellStyle name="Вывод 8 2" xfId="5296"/>
    <cellStyle name="Вывод 8 2 2" xfId="10037"/>
    <cellStyle name="Вывод 8 2 3" xfId="19410"/>
    <cellStyle name="Вывод 8 3" xfId="5741"/>
    <cellStyle name="Вывод 8 3 2" xfId="9658"/>
    <cellStyle name="Вывод 8 3 3" xfId="19177"/>
    <cellStyle name="Вывод 8 4" xfId="5487"/>
    <cellStyle name="Вывод 8 4 2" xfId="11857"/>
    <cellStyle name="Вывод 8 4 3" xfId="19680"/>
    <cellStyle name="Вывод 8 5" xfId="5674"/>
    <cellStyle name="Вывод 8 5 2" xfId="10076"/>
    <cellStyle name="Вывод 8 5 3" xfId="19446"/>
    <cellStyle name="Вывод 8 6" xfId="12454"/>
    <cellStyle name="Вывод 8 6 2" xfId="20109"/>
    <cellStyle name="Вывод 8 7" xfId="14299"/>
    <cellStyle name="Вывод 8 7 2" xfId="20314"/>
    <cellStyle name="Вывод 8 8" xfId="6052"/>
    <cellStyle name="Вывод 8 9" xfId="6357"/>
    <cellStyle name="Вывод 9" xfId="1689"/>
    <cellStyle name="Вывод 9 10" xfId="20521"/>
    <cellStyle name="Вывод 9 2" xfId="5297"/>
    <cellStyle name="Вывод 9 2 2" xfId="10038"/>
    <cellStyle name="Вывод 9 2 3" xfId="19411"/>
    <cellStyle name="Вывод 9 3" xfId="5618"/>
    <cellStyle name="Вывод 9 3 2" xfId="12152"/>
    <cellStyle name="Вывод 9 3 3" xfId="19953"/>
    <cellStyle name="Вывод 9 4" xfId="5212"/>
    <cellStyle name="Вывод 9 4 2" xfId="10191"/>
    <cellStyle name="Вывод 9 4 3" xfId="19533"/>
    <cellStyle name="Вывод 9 5" xfId="5374"/>
    <cellStyle name="Вывод 9 5 2" xfId="12199"/>
    <cellStyle name="Вывод 9 5 3" xfId="19993"/>
    <cellStyle name="Вывод 9 6" xfId="12455"/>
    <cellStyle name="Вывод 9 6 2" xfId="20110"/>
    <cellStyle name="Вывод 9 7" xfId="14300"/>
    <cellStyle name="Вывод 9 7 2" xfId="20315"/>
    <cellStyle name="Вывод 9 8" xfId="6053"/>
    <cellStyle name="Вывод 9 9" xfId="6356"/>
    <cellStyle name="Вычисление" xfId="954" builtinId="22" customBuiltin="1"/>
    <cellStyle name="Вычисление 10" xfId="1690"/>
    <cellStyle name="Вычисление 10 10" xfId="20522"/>
    <cellStyle name="Вычисление 10 2" xfId="5298"/>
    <cellStyle name="Вычисление 10 2 2" xfId="10039"/>
    <cellStyle name="Вычисление 10 2 3" xfId="19412"/>
    <cellStyle name="Вычисление 10 3" xfId="5684"/>
    <cellStyle name="Вычисление 10 3 2" xfId="11999"/>
    <cellStyle name="Вычисление 10 3 3" xfId="19813"/>
    <cellStyle name="Вычисление 10 4" xfId="5195"/>
    <cellStyle name="Вычисление 10 4 2" xfId="9968"/>
    <cellStyle name="Вычисление 10 4 3" xfId="19344"/>
    <cellStyle name="Вычисление 10 5" xfId="5841"/>
    <cellStyle name="Вычисление 10 5 2" xfId="10134"/>
    <cellStyle name="Вычисление 10 5 3" xfId="19491"/>
    <cellStyle name="Вычисление 10 6" xfId="12456"/>
    <cellStyle name="Вычисление 10 6 2" xfId="20111"/>
    <cellStyle name="Вычисление 10 7" xfId="14301"/>
    <cellStyle name="Вычисление 10 7 2" xfId="20316"/>
    <cellStyle name="Вычисление 10 8" xfId="6054"/>
    <cellStyle name="Вычисление 10 9" xfId="6355"/>
    <cellStyle name="Вычисление 11" xfId="1691"/>
    <cellStyle name="Вычисление 11 10" xfId="20523"/>
    <cellStyle name="Вычисление 11 2" xfId="5299"/>
    <cellStyle name="Вычисление 11 2 2" xfId="10040"/>
    <cellStyle name="Вычисление 11 2 3" xfId="19413"/>
    <cellStyle name="Вычисление 11 3" xfId="5752"/>
    <cellStyle name="Вычисление 11 3 2" xfId="12083"/>
    <cellStyle name="Вычисление 11 3 3" xfId="19887"/>
    <cellStyle name="Вычисление 11 4" xfId="5590"/>
    <cellStyle name="Вычисление 11 4 2" xfId="10186"/>
    <cellStyle name="Вычисление 11 4 3" xfId="19532"/>
    <cellStyle name="Вычисление 11 5" xfId="2994"/>
    <cellStyle name="Вычисление 11 5 2" xfId="12072"/>
    <cellStyle name="Вычисление 11 5 3" xfId="19878"/>
    <cellStyle name="Вычисление 11 6" xfId="12457"/>
    <cellStyle name="Вычисление 11 6 2" xfId="20112"/>
    <cellStyle name="Вычисление 11 7" xfId="14302"/>
    <cellStyle name="Вычисление 11 7 2" xfId="20317"/>
    <cellStyle name="Вычисление 11 8" xfId="6055"/>
    <cellStyle name="Вычисление 11 9" xfId="6354"/>
    <cellStyle name="Вычисление 12" xfId="1692"/>
    <cellStyle name="Вычисление 12 10" xfId="20524"/>
    <cellStyle name="Вычисление 12 2" xfId="5300"/>
    <cellStyle name="Вычисление 12 2 2" xfId="10041"/>
    <cellStyle name="Вычисление 12 2 3" xfId="19414"/>
    <cellStyle name="Вычисление 12 3" xfId="5624"/>
    <cellStyle name="Вычисление 12 3 2" xfId="11942"/>
    <cellStyle name="Вычисление 12 3 3" xfId="19758"/>
    <cellStyle name="Вычисление 12 4" xfId="5488"/>
    <cellStyle name="Вычисление 12 4 2" xfId="9647"/>
    <cellStyle name="Вычисление 12 4 3" xfId="19175"/>
    <cellStyle name="Вычисление 12 5" xfId="5457"/>
    <cellStyle name="Вычисление 12 5 2" xfId="10582"/>
    <cellStyle name="Вычисление 12 5 3" xfId="19645"/>
    <cellStyle name="Вычисление 12 6" xfId="12458"/>
    <cellStyle name="Вычисление 12 6 2" xfId="20113"/>
    <cellStyle name="Вычисление 12 7" xfId="14303"/>
    <cellStyle name="Вычисление 12 7 2" xfId="20318"/>
    <cellStyle name="Вычисление 12 8" xfId="6056"/>
    <cellStyle name="Вычисление 12 9" xfId="6353"/>
    <cellStyle name="Вычисление 13" xfId="1693"/>
    <cellStyle name="Вычисление 13 10" xfId="20525"/>
    <cellStyle name="Вычисление 13 2" xfId="5301"/>
    <cellStyle name="Вычисление 13 2 2" xfId="10042"/>
    <cellStyle name="Вычисление 13 2 3" xfId="19415"/>
    <cellStyle name="Вычисление 13 3" xfId="5480"/>
    <cellStyle name="Вычисление 13 3 2" xfId="9950"/>
    <cellStyle name="Вычисление 13 3 3" xfId="19329"/>
    <cellStyle name="Вычисление 13 4" xfId="5456"/>
    <cellStyle name="Вычисление 13 4 2" xfId="12119"/>
    <cellStyle name="Вычисление 13 4 3" xfId="19921"/>
    <cellStyle name="Вычисление 13 5" xfId="5241"/>
    <cellStyle name="Вычисление 13 5 2" xfId="9917"/>
    <cellStyle name="Вычисление 13 5 3" xfId="19299"/>
    <cellStyle name="Вычисление 13 6" xfId="12459"/>
    <cellStyle name="Вычисление 13 6 2" xfId="20114"/>
    <cellStyle name="Вычисление 13 7" xfId="14304"/>
    <cellStyle name="Вычисление 13 7 2" xfId="20319"/>
    <cellStyle name="Вычисление 13 8" xfId="6057"/>
    <cellStyle name="Вычисление 13 9" xfId="6352"/>
    <cellStyle name="Вычисление 14" xfId="1694"/>
    <cellStyle name="Вычисление 14 10" xfId="20526"/>
    <cellStyle name="Вычисление 14 2" xfId="5302"/>
    <cellStyle name="Вычисление 14 2 2" xfId="10043"/>
    <cellStyle name="Вычисление 14 2 3" xfId="19416"/>
    <cellStyle name="Вычисление 14 3" xfId="5142"/>
    <cellStyle name="Вычисление 14 3 2" xfId="10578"/>
    <cellStyle name="Вычисление 14 3 3" xfId="19642"/>
    <cellStyle name="Вычисление 14 4" xfId="5617"/>
    <cellStyle name="Вычисление 14 4 2" xfId="10112"/>
    <cellStyle name="Вычисление 14 4 3" xfId="19481"/>
    <cellStyle name="Вычисление 14 5" xfId="5464"/>
    <cellStyle name="Вычисление 14 5 2" xfId="9956"/>
    <cellStyle name="Вычисление 14 5 3" xfId="19334"/>
    <cellStyle name="Вычисление 14 6" xfId="12460"/>
    <cellStyle name="Вычисление 14 6 2" xfId="20115"/>
    <cellStyle name="Вычисление 14 7" xfId="14305"/>
    <cellStyle name="Вычисление 14 7 2" xfId="20320"/>
    <cellStyle name="Вычисление 14 8" xfId="6058"/>
    <cellStyle name="Вычисление 14 9" xfId="6351"/>
    <cellStyle name="Вычисление 15" xfId="1695"/>
    <cellStyle name="Вычисление 15 10" xfId="20527"/>
    <cellStyle name="Вычисление 15 2" xfId="5303"/>
    <cellStyle name="Вычисление 15 2 2" xfId="10044"/>
    <cellStyle name="Вычисление 15 2 3" xfId="19417"/>
    <cellStyle name="Вычисление 15 3" xfId="2829"/>
    <cellStyle name="Вычисление 15 3 2" xfId="9726"/>
    <cellStyle name="Вычисление 15 3 3" xfId="19218"/>
    <cellStyle name="Вычисление 15 4" xfId="5675"/>
    <cellStyle name="Вычисление 15 4 2" xfId="12079"/>
    <cellStyle name="Вычисление 15 4 3" xfId="19884"/>
    <cellStyle name="Вычисление 15 5" xfId="5412"/>
    <cellStyle name="Вычисление 15 5 2" xfId="9914"/>
    <cellStyle name="Вычисление 15 5 3" xfId="19296"/>
    <cellStyle name="Вычисление 15 6" xfId="12461"/>
    <cellStyle name="Вычисление 15 6 2" xfId="20116"/>
    <cellStyle name="Вычисление 15 7" xfId="14306"/>
    <cellStyle name="Вычисление 15 7 2" xfId="20321"/>
    <cellStyle name="Вычисление 15 8" xfId="6059"/>
    <cellStyle name="Вычисление 15 9" xfId="6350"/>
    <cellStyle name="Вычисление 16" xfId="1696"/>
    <cellStyle name="Вычисление 16 10" xfId="20528"/>
    <cellStyle name="Вычисление 16 2" xfId="5304"/>
    <cellStyle name="Вычисление 16 2 2" xfId="10045"/>
    <cellStyle name="Вычисление 16 2 3" xfId="19418"/>
    <cellStyle name="Вычисление 16 3" xfId="5788"/>
    <cellStyle name="Вычисление 16 3 2" xfId="10070"/>
    <cellStyle name="Вычисление 16 3 3" xfId="19441"/>
    <cellStyle name="Вычисление 16 4" xfId="5814"/>
    <cellStyle name="Вычисление 16 4 2" xfId="11983"/>
    <cellStyle name="Вычисление 16 4 3" xfId="19798"/>
    <cellStyle name="Вычисление 16 5" xfId="5803"/>
    <cellStyle name="Вычисление 16 5 2" xfId="10116"/>
    <cellStyle name="Вычисление 16 5 3" xfId="19484"/>
    <cellStyle name="Вычисление 16 6" xfId="12462"/>
    <cellStyle name="Вычисление 16 6 2" xfId="20117"/>
    <cellStyle name="Вычисление 16 7" xfId="14307"/>
    <cellStyle name="Вычисление 16 7 2" xfId="20322"/>
    <cellStyle name="Вычисление 16 8" xfId="6060"/>
    <cellStyle name="Вычисление 16 9" xfId="6349"/>
    <cellStyle name="Вычисление 17" xfId="1697"/>
    <cellStyle name="Вычисление 17 10" xfId="20529"/>
    <cellStyle name="Вычисление 17 2" xfId="5305"/>
    <cellStyle name="Вычисление 17 2 2" xfId="10046"/>
    <cellStyle name="Вычисление 17 2 3" xfId="19419"/>
    <cellStyle name="Вычисление 17 3" xfId="5653"/>
    <cellStyle name="Вычисление 17 3 2" xfId="10392"/>
    <cellStyle name="Вычисление 17 3 3" xfId="19612"/>
    <cellStyle name="Вычисление 17 4" xfId="2926"/>
    <cellStyle name="Вычисление 17 4 2" xfId="10638"/>
    <cellStyle name="Вычисление 17 4 3" xfId="19664"/>
    <cellStyle name="Вычисление 17 5" xfId="5519"/>
    <cellStyle name="Вычисление 17 5 2" xfId="10170"/>
    <cellStyle name="Вычисление 17 5 3" xfId="19527"/>
    <cellStyle name="Вычисление 17 6" xfId="12463"/>
    <cellStyle name="Вычисление 17 6 2" xfId="20118"/>
    <cellStyle name="Вычисление 17 7" xfId="14308"/>
    <cellStyle name="Вычисление 17 7 2" xfId="20323"/>
    <cellStyle name="Вычисление 17 8" xfId="6061"/>
    <cellStyle name="Вычисление 17 9" xfId="6348"/>
    <cellStyle name="Вычисление 18" xfId="1698"/>
    <cellStyle name="Вычисление 18 10" xfId="20530"/>
    <cellStyle name="Вычисление 18 2" xfId="5306"/>
    <cellStyle name="Вычисление 18 2 2" xfId="10047"/>
    <cellStyle name="Вычисление 18 2 3" xfId="19420"/>
    <cellStyle name="Вычисление 18 3" xfId="5721"/>
    <cellStyle name="Вычисление 18 3 2" xfId="12058"/>
    <cellStyle name="Вычисление 18 3 3" xfId="19866"/>
    <cellStyle name="Вычисление 18 4" xfId="5187"/>
    <cellStyle name="Вычисление 18 4 2" xfId="11917"/>
    <cellStyle name="Вычисление 18 4 3" xfId="19736"/>
    <cellStyle name="Вычисление 18 5" xfId="5421"/>
    <cellStyle name="Вычисление 18 5 2" xfId="10320"/>
    <cellStyle name="Вычисление 18 5 3" xfId="19604"/>
    <cellStyle name="Вычисление 18 6" xfId="12464"/>
    <cellStyle name="Вычисление 18 6 2" xfId="20119"/>
    <cellStyle name="Вычисление 18 7" xfId="14309"/>
    <cellStyle name="Вычисление 18 7 2" xfId="20324"/>
    <cellStyle name="Вычисление 18 8" xfId="6062"/>
    <cellStyle name="Вычисление 18 9" xfId="6347"/>
    <cellStyle name="Вычисление 19" xfId="1699"/>
    <cellStyle name="Вычисление 19 10" xfId="20531"/>
    <cellStyle name="Вычисление 19 2" xfId="5307"/>
    <cellStyle name="Вычисление 19 2 2" xfId="10048"/>
    <cellStyle name="Вычисление 19 2 3" xfId="19421"/>
    <cellStyle name="Вычисление 19 3" xfId="5593"/>
    <cellStyle name="Вычисление 19 3 2" xfId="12134"/>
    <cellStyle name="Вычисление 19 3 3" xfId="19936"/>
    <cellStyle name="Вычисление 19 4" xfId="5218"/>
    <cellStyle name="Вычисление 19 4 2" xfId="12166"/>
    <cellStyle name="Вычисление 19 4 3" xfId="19963"/>
    <cellStyle name="Вычисление 19 5" xfId="5632"/>
    <cellStyle name="Вычисление 19 5 2" xfId="12193"/>
    <cellStyle name="Вычисление 19 5 3" xfId="19987"/>
    <cellStyle name="Вычисление 19 6" xfId="12465"/>
    <cellStyle name="Вычисление 19 6 2" xfId="20120"/>
    <cellStyle name="Вычисление 19 7" xfId="14310"/>
    <cellStyle name="Вычисление 19 7 2" xfId="20325"/>
    <cellStyle name="Вычисление 19 8" xfId="6063"/>
    <cellStyle name="Вычисление 19 9" xfId="6346"/>
    <cellStyle name="Вычисление 2" xfId="136"/>
    <cellStyle name="Вычисление 2 10" xfId="2240"/>
    <cellStyle name="Вычисление 2 10 2" xfId="14062"/>
    <cellStyle name="Вычисление 2 10 3" xfId="20204"/>
    <cellStyle name="Вычисление 2 11" xfId="6064"/>
    <cellStyle name="Вычисление 2 12" xfId="6345"/>
    <cellStyle name="Вычисление 2 13" xfId="20532"/>
    <cellStyle name="Вычисление 2 2" xfId="137"/>
    <cellStyle name="Вычисление 2 2 10" xfId="6344"/>
    <cellStyle name="Вычисление 2 2 11" xfId="20533"/>
    <cellStyle name="Вычисление 2 2 2" xfId="1700"/>
    <cellStyle name="Вычисление 2 2 2 10" xfId="20534"/>
    <cellStyle name="Вычисление 2 2 2 2" xfId="5308"/>
    <cellStyle name="Вычисление 2 2 2 2 2" xfId="10049"/>
    <cellStyle name="Вычисление 2 2 2 2 3" xfId="19422"/>
    <cellStyle name="Вычисление 2 2 2 3" xfId="5426"/>
    <cellStyle name="Вычисление 2 2 2 3 2" xfId="11984"/>
    <cellStyle name="Вычисление 2 2 2 3 3" xfId="19799"/>
    <cellStyle name="Вычисление 2 2 2 4" xfId="5358"/>
    <cellStyle name="Вычисление 2 2 2 4 2" xfId="9749"/>
    <cellStyle name="Вычисление 2 2 2 4 3" xfId="19234"/>
    <cellStyle name="Вычисление 2 2 2 5" xfId="5834"/>
    <cellStyle name="Вычисление 2 2 2 5 2" xfId="10572"/>
    <cellStyle name="Вычисление 2 2 2 5 3" xfId="19636"/>
    <cellStyle name="Вычисление 2 2 2 6" xfId="12466"/>
    <cellStyle name="Вычисление 2 2 2 6 2" xfId="20121"/>
    <cellStyle name="Вычисление 2 2 2 7" xfId="14311"/>
    <cellStyle name="Вычисление 2 2 2 7 2" xfId="20326"/>
    <cellStyle name="Вычисление 2 2 2 8" xfId="6066"/>
    <cellStyle name="Вычисление 2 2 2 9" xfId="6343"/>
    <cellStyle name="Вычисление 2 2 3" xfId="2880"/>
    <cellStyle name="Вычисление 2 2 3 2" xfId="9698"/>
    <cellStyle name="Вычисление 2 2 3 3" xfId="19204"/>
    <cellStyle name="Вычисление 2 2 4" xfId="5728"/>
    <cellStyle name="Вычисление 2 2 4 2" xfId="12004"/>
    <cellStyle name="Вычисление 2 2 4 3" xfId="19818"/>
    <cellStyle name="Вычисление 2 2 5" xfId="2991"/>
    <cellStyle name="Вычисление 2 2 5 2" xfId="12146"/>
    <cellStyle name="Вычисление 2 2 5 3" xfId="19947"/>
    <cellStyle name="Вычисление 2 2 6" xfId="5545"/>
    <cellStyle name="Вычисление 2 2 6 2" xfId="11988"/>
    <cellStyle name="Вычисление 2 2 6 3" xfId="19803"/>
    <cellStyle name="Вычисление 2 2 7" xfId="12236"/>
    <cellStyle name="Вычисление 2 2 7 2" xfId="20009"/>
    <cellStyle name="Вычисление 2 2 8" xfId="14081"/>
    <cellStyle name="Вычисление 2 2 8 2" xfId="20214"/>
    <cellStyle name="Вычисление 2 2 9" xfId="6065"/>
    <cellStyle name="Вычисление 2 3" xfId="1701"/>
    <cellStyle name="Вычисление 2 3 10" xfId="20535"/>
    <cellStyle name="Вычисление 2 3 2" xfId="5309"/>
    <cellStyle name="Вычисление 2 3 2 2" xfId="10050"/>
    <cellStyle name="Вычисление 2 3 2 3" xfId="19423"/>
    <cellStyle name="Вычисление 2 3 3" xfId="5792"/>
    <cellStyle name="Вычисление 2 3 3 2" xfId="11881"/>
    <cellStyle name="Вычисление 2 3 3 3" xfId="19701"/>
    <cellStyle name="Вычисление 2 3 4" xfId="5817"/>
    <cellStyle name="Вычисление 2 3 4 2" xfId="9965"/>
    <cellStyle name="Вычисление 2 3 4 3" xfId="19342"/>
    <cellStyle name="Вычисление 2 3 5" xfId="2839"/>
    <cellStyle name="Вычисление 2 3 5 2" xfId="12089"/>
    <cellStyle name="Вычисление 2 3 5 3" xfId="19893"/>
    <cellStyle name="Вычисление 2 3 6" xfId="12467"/>
    <cellStyle name="Вычисление 2 3 6 2" xfId="20122"/>
    <cellStyle name="Вычисление 2 3 7" xfId="14312"/>
    <cellStyle name="Вычисление 2 3 7 2" xfId="20327"/>
    <cellStyle name="Вычисление 2 3 8" xfId="6067"/>
    <cellStyle name="Вычисление 2 3 9" xfId="6342"/>
    <cellStyle name="Вычисление 2 4" xfId="3822"/>
    <cellStyle name="Вычисление 2 4 2" xfId="5565"/>
    <cellStyle name="Вычисление 2 4 2 2" xfId="10592"/>
    <cellStyle name="Вычисление 2 4 2 3" xfId="19654"/>
    <cellStyle name="Вычисление 2 4 3" xfId="5504"/>
    <cellStyle name="Вычисление 2 4 3 2" xfId="10289"/>
    <cellStyle name="Вычисление 2 4 3 3" xfId="19576"/>
    <cellStyle name="Вычисление 2 4 4" xfId="5446"/>
    <cellStyle name="Вычисление 2 4 4 2" xfId="12055"/>
    <cellStyle name="Вычисление 2 4 4 3" xfId="19863"/>
    <cellStyle name="Вычисление 2 4 5" xfId="2770"/>
    <cellStyle name="Вычисление 2 4 5 2" xfId="9739"/>
    <cellStyle name="Вычисление 2 4 5 3" xfId="19231"/>
    <cellStyle name="Вычисление 2 4 6" xfId="12804"/>
    <cellStyle name="Вычисление 2 4 6 2" xfId="20193"/>
    <cellStyle name="Вычисление 2 4 7" xfId="14649"/>
    <cellStyle name="Вычисление 2 4 7 2" xfId="20398"/>
    <cellStyle name="Вычисление 2 4 8" xfId="6643"/>
    <cellStyle name="Вычисление 2 4 9" xfId="19163"/>
    <cellStyle name="Вычисление 2 5" xfId="2935"/>
    <cellStyle name="Вычисление 2 5 2" xfId="9661"/>
    <cellStyle name="Вычисление 2 5 3" xfId="19180"/>
    <cellStyle name="Вычисление 2 6" xfId="5717"/>
    <cellStyle name="Вычисление 2 6 2" xfId="12161"/>
    <cellStyle name="Вычисление 2 6 3" xfId="19960"/>
    <cellStyle name="Вычисление 2 7" xfId="5526"/>
    <cellStyle name="Вычисление 2 7 2" xfId="12187"/>
    <cellStyle name="Вычисление 2 7 3" xfId="19982"/>
    <cellStyle name="Вычисление 2 8" xfId="5361"/>
    <cellStyle name="Вычисление 2 8 2" xfId="12202"/>
    <cellStyle name="Вычисление 2 8 3" xfId="19996"/>
    <cellStyle name="Вычисление 2 9" xfId="2297"/>
    <cellStyle name="Вычисление 2 9 2" xfId="12217"/>
    <cellStyle name="Вычисление 2 9 3" xfId="19999"/>
    <cellStyle name="Вычисление 20" xfId="1702"/>
    <cellStyle name="Вычисление 20 10" xfId="20536"/>
    <cellStyle name="Вычисление 20 2" xfId="5310"/>
    <cellStyle name="Вычисление 20 2 2" xfId="10051"/>
    <cellStyle name="Вычисление 20 2 3" xfId="19424"/>
    <cellStyle name="Вычисление 20 3" xfId="5715"/>
    <cellStyle name="Вычисление 20 3 2" xfId="9680"/>
    <cellStyle name="Вычисление 20 3 3" xfId="19188"/>
    <cellStyle name="Вычисление 20 4" xfId="5468"/>
    <cellStyle name="Вычисление 20 4 2" xfId="11873"/>
    <cellStyle name="Вычисление 20 4 3" xfId="19693"/>
    <cellStyle name="Вычисление 20 5" xfId="5808"/>
    <cellStyle name="Вычисление 20 5 2" xfId="11895"/>
    <cellStyle name="Вычисление 20 5 3" xfId="19715"/>
    <cellStyle name="Вычисление 20 6" xfId="12468"/>
    <cellStyle name="Вычисление 20 6 2" xfId="20123"/>
    <cellStyle name="Вычисление 20 7" xfId="14313"/>
    <cellStyle name="Вычисление 20 7 2" xfId="20328"/>
    <cellStyle name="Вычисление 20 8" xfId="6068"/>
    <cellStyle name="Вычисление 20 9" xfId="6341"/>
    <cellStyle name="Вычисление 21" xfId="1703"/>
    <cellStyle name="Вычисление 21 10" xfId="20537"/>
    <cellStyle name="Вычисление 21 2" xfId="5311"/>
    <cellStyle name="Вычисление 21 2 2" xfId="10052"/>
    <cellStyle name="Вычисление 21 2 3" xfId="19425"/>
    <cellStyle name="Вычисление 21 3" xfId="5580"/>
    <cellStyle name="Вычисление 21 3 2" xfId="12151"/>
    <cellStyle name="Вычисление 21 3 3" xfId="19952"/>
    <cellStyle name="Вычисление 21 4" xfId="5224"/>
    <cellStyle name="Вычисление 21 4 2" xfId="10340"/>
    <cellStyle name="Вычисление 21 4 3" xfId="19605"/>
    <cellStyle name="Вычисление 21 5" xfId="5228"/>
    <cellStyle name="Вычисление 21 5 2" xfId="12198"/>
    <cellStyle name="Вычисление 21 5 3" xfId="19992"/>
    <cellStyle name="Вычисление 21 6" xfId="12469"/>
    <cellStyle name="Вычисление 21 6 2" xfId="20124"/>
    <cellStyle name="Вычисление 21 7" xfId="14314"/>
    <cellStyle name="Вычисление 21 7 2" xfId="20329"/>
    <cellStyle name="Вычисление 21 8" xfId="6069"/>
    <cellStyle name="Вычисление 21 9" xfId="6340"/>
    <cellStyle name="Вычисление 22" xfId="1704"/>
    <cellStyle name="Вычисление 22 10" xfId="20538"/>
    <cellStyle name="Вычисление 22 2" xfId="5312"/>
    <cellStyle name="Вычисление 22 2 2" xfId="10053"/>
    <cellStyle name="Вычисление 22 2 3" xfId="19426"/>
    <cellStyle name="Вычисление 22 3" xfId="5140"/>
    <cellStyle name="Вычисление 22 3 2" xfId="11998"/>
    <cellStyle name="Вычисление 22 3 3" xfId="19812"/>
    <cellStyle name="Вычисление 22 4" xfId="5582"/>
    <cellStyle name="Вычисление 22 4 2" xfId="12167"/>
    <cellStyle name="Вычисление 22 4 3" xfId="19964"/>
    <cellStyle name="Вычисление 22 5" xfId="5839"/>
    <cellStyle name="Вычисление 22 5 2" xfId="12127"/>
    <cellStyle name="Вычисление 22 5 3" xfId="19929"/>
    <cellStyle name="Вычисление 22 6" xfId="12470"/>
    <cellStyle name="Вычисление 22 6 2" xfId="20125"/>
    <cellStyle name="Вычисление 22 7" xfId="14315"/>
    <cellStyle name="Вычисление 22 7 2" xfId="20330"/>
    <cellStyle name="Вычисление 22 8" xfId="6070"/>
    <cellStyle name="Вычисление 22 9" xfId="6339"/>
    <cellStyle name="Вычисление 23" xfId="1705"/>
    <cellStyle name="Вычисление 23 10" xfId="20539"/>
    <cellStyle name="Вычисление 23 2" xfId="5313"/>
    <cellStyle name="Вычисление 23 2 2" xfId="10054"/>
    <cellStyle name="Вычисление 23 2 3" xfId="19427"/>
    <cellStyle name="Вычисление 23 3" xfId="2784"/>
    <cellStyle name="Вычисление 23 3 2" xfId="12082"/>
    <cellStyle name="Вычисление 23 3 3" xfId="19886"/>
    <cellStyle name="Вычисление 23 4" xfId="5743"/>
    <cellStyle name="Вычисление 23 4 2" xfId="10204"/>
    <cellStyle name="Вычисление 23 4 3" xfId="19539"/>
    <cellStyle name="Вычисление 23 5" xfId="5623"/>
    <cellStyle name="Вычисление 23 5 2" xfId="12002"/>
    <cellStyle name="Вычисление 23 5 3" xfId="19816"/>
    <cellStyle name="Вычисление 23 6" xfId="12471"/>
    <cellStyle name="Вычисление 23 6 2" xfId="20126"/>
    <cellStyle name="Вычисление 23 7" xfId="14316"/>
    <cellStyle name="Вычисление 23 7 2" xfId="20331"/>
    <cellStyle name="Вычисление 23 8" xfId="6071"/>
    <cellStyle name="Вычисление 23 9" xfId="6338"/>
    <cellStyle name="Вычисление 24" xfId="1706"/>
    <cellStyle name="Вычисление 24 10" xfId="20540"/>
    <cellStyle name="Вычисление 24 2" xfId="5314"/>
    <cellStyle name="Вычисление 24 2 2" xfId="10055"/>
    <cellStyle name="Вычисление 24 2 3" xfId="19428"/>
    <cellStyle name="Вычисление 24 3" xfId="2885"/>
    <cellStyle name="Вычисление 24 3 2" xfId="11941"/>
    <cellStyle name="Вычисление 24 3 3" xfId="19757"/>
    <cellStyle name="Вычисление 24 4" xfId="5731"/>
    <cellStyle name="Вычисление 24 4 2" xfId="10588"/>
    <cellStyle name="Вычисление 24 4 3" xfId="19650"/>
    <cellStyle name="Вычисление 24 5" xfId="2828"/>
    <cellStyle name="Вычисление 24 5 2" xfId="12065"/>
    <cellStyle name="Вычисление 24 5 3" xfId="19873"/>
    <cellStyle name="Вычисление 24 6" xfId="12472"/>
    <cellStyle name="Вычисление 24 6 2" xfId="20127"/>
    <cellStyle name="Вычисление 24 7" xfId="14317"/>
    <cellStyle name="Вычисление 24 7 2" xfId="20332"/>
    <cellStyle name="Вычисление 24 8" xfId="6072"/>
    <cellStyle name="Вычисление 24 9" xfId="6337"/>
    <cellStyle name="Вычисление 3" xfId="138"/>
    <cellStyle name="Вычисление 3 10" xfId="6073"/>
    <cellStyle name="Вычисление 3 11" xfId="6336"/>
    <cellStyle name="Вычисление 3 12" xfId="20541"/>
    <cellStyle name="Вычисление 3 2" xfId="1708"/>
    <cellStyle name="Вычисление 3 2 10" xfId="20542"/>
    <cellStyle name="Вычисление 3 2 2" xfId="5315"/>
    <cellStyle name="Вычисление 3 2 2 2" xfId="10056"/>
    <cellStyle name="Вычисление 3 2 2 3" xfId="19429"/>
    <cellStyle name="Вычисление 3 2 3" xfId="5177"/>
    <cellStyle name="Вычисление 3 2 3 2" xfId="12033"/>
    <cellStyle name="Вычисление 3 2 3 3" xfId="19842"/>
    <cellStyle name="Вычисление 3 2 4" xfId="5411"/>
    <cellStyle name="Вычисление 3 2 4 2" xfId="11904"/>
    <cellStyle name="Вычисление 3 2 4 3" xfId="19723"/>
    <cellStyle name="Вычисление 3 2 5" xfId="5682"/>
    <cellStyle name="Вычисление 3 2 5 2" xfId="12173"/>
    <cellStyle name="Вычисление 3 2 5 3" xfId="19970"/>
    <cellStyle name="Вычисление 3 2 6" xfId="12473"/>
    <cellStyle name="Вычисление 3 2 6 2" xfId="20128"/>
    <cellStyle name="Вычисление 3 2 7" xfId="14318"/>
    <cellStyle name="Вычисление 3 2 7 2" xfId="20333"/>
    <cellStyle name="Вычисление 3 2 8" xfId="6074"/>
    <cellStyle name="Вычисление 3 2 9" xfId="6335"/>
    <cellStyle name="Вычисление 3 3" xfId="1707"/>
    <cellStyle name="Вычисление 3 3 10" xfId="20543"/>
    <cellStyle name="Вычисление 3 3 2" xfId="5316"/>
    <cellStyle name="Вычисление 3 3 2 2" xfId="10057"/>
    <cellStyle name="Вычисление 3 3 2 3" xfId="19430"/>
    <cellStyle name="Вычисление 3 3 3" xfId="5178"/>
    <cellStyle name="Вычисление 3 3 3 2" xfId="12116"/>
    <cellStyle name="Вычисление 3 3 3 3" xfId="19918"/>
    <cellStyle name="Вычисление 3 3 4" xfId="5408"/>
    <cellStyle name="Вычисление 3 3 4 2" xfId="11849"/>
    <cellStyle name="Вычисление 3 3 4 3" xfId="19674"/>
    <cellStyle name="Вычисление 3 3 5" xfId="5200"/>
    <cellStyle name="Вычисление 3 3 5 2" xfId="11903"/>
    <cellStyle name="Вычисление 3 3 5 3" xfId="19722"/>
    <cellStyle name="Вычисление 3 3 6" xfId="12474"/>
    <cellStyle name="Вычисление 3 3 6 2" xfId="20129"/>
    <cellStyle name="Вычисление 3 3 7" xfId="14319"/>
    <cellStyle name="Вычисление 3 3 7 2" xfId="20334"/>
    <cellStyle name="Вычисление 3 3 8" xfId="6075"/>
    <cellStyle name="Вычисление 3 3 9" xfId="6334"/>
    <cellStyle name="Вычисление 3 4" xfId="2769"/>
    <cellStyle name="Вычисление 3 4 2" xfId="9687"/>
    <cellStyle name="Вычисление 3 4 3" xfId="19194"/>
    <cellStyle name="Вычисление 3 5" xfId="5520"/>
    <cellStyle name="Вычисление 3 5 2" xfId="11982"/>
    <cellStyle name="Вычисление 3 5 3" xfId="19797"/>
    <cellStyle name="Вычисление 3 6" xfId="5439"/>
    <cellStyle name="Вычисление 3 6 2" xfId="9800"/>
    <cellStyle name="Вычисление 3 6 3" xfId="19248"/>
    <cellStyle name="Вычисление 3 7" xfId="5472"/>
    <cellStyle name="Вычисление 3 7 2" xfId="11893"/>
    <cellStyle name="Вычисление 3 7 3" xfId="19713"/>
    <cellStyle name="Вычисление 3 8" xfId="12231"/>
    <cellStyle name="Вычисление 3 8 2" xfId="20004"/>
    <cellStyle name="Вычисление 3 9" xfId="14076"/>
    <cellStyle name="Вычисление 3 9 2" xfId="20209"/>
    <cellStyle name="Вычисление 4" xfId="139"/>
    <cellStyle name="Вычисление 4 10" xfId="6076"/>
    <cellStyle name="Вычисление 4 11" xfId="6333"/>
    <cellStyle name="Вычисление 4 12" xfId="20544"/>
    <cellStyle name="Вычисление 4 2" xfId="1710"/>
    <cellStyle name="Вычисление 4 2 10" xfId="20545"/>
    <cellStyle name="Вычисление 4 2 2" xfId="5317"/>
    <cellStyle name="Вычисление 4 2 2 2" xfId="10058"/>
    <cellStyle name="Вычисление 4 2 2 3" xfId="19431"/>
    <cellStyle name="Вычисление 4 2 3" xfId="5370"/>
    <cellStyle name="Вычисление 4 2 3 2" xfId="11965"/>
    <cellStyle name="Вычисление 4 2 3 3" xfId="19781"/>
    <cellStyle name="Вычисление 4 2 4" xfId="5548"/>
    <cellStyle name="Вычисление 4 2 4 2" xfId="11877"/>
    <cellStyle name="Вычисление 4 2 4 3" xfId="19697"/>
    <cellStyle name="Вычисление 4 2 5" xfId="5141"/>
    <cellStyle name="Вычисление 4 2 5 2" xfId="12070"/>
    <cellStyle name="Вычисление 4 2 5 3" xfId="19877"/>
    <cellStyle name="Вычисление 4 2 6" xfId="12475"/>
    <cellStyle name="Вычисление 4 2 6 2" xfId="20130"/>
    <cellStyle name="Вычисление 4 2 7" xfId="14320"/>
    <cellStyle name="Вычисление 4 2 7 2" xfId="20335"/>
    <cellStyle name="Вычисление 4 2 8" xfId="6077"/>
    <cellStyle name="Вычисление 4 2 9" xfId="6332"/>
    <cellStyle name="Вычисление 4 3" xfId="1709"/>
    <cellStyle name="Вычисление 4 3 10" xfId="20546"/>
    <cellStyle name="Вычисление 4 3 2" xfId="5318"/>
    <cellStyle name="Вычисление 4 3 2 2" xfId="10059"/>
    <cellStyle name="Вычисление 4 3 2 3" xfId="19432"/>
    <cellStyle name="Вычисление 4 3 3" xfId="5708"/>
    <cellStyle name="Вычисление 4 3 3 2" xfId="11852"/>
    <cellStyle name="Вычисление 4 3 3 3" xfId="19677"/>
    <cellStyle name="Вычисление 4 3 4" xfId="5700"/>
    <cellStyle name="Вычисление 4 3 4 2" xfId="10284"/>
    <cellStyle name="Вычисление 4 3 4 3" xfId="19572"/>
    <cellStyle name="Вычисление 4 3 5" xfId="2775"/>
    <cellStyle name="Вычисление 4 3 5 2" xfId="9673"/>
    <cellStyle name="Вычисление 4 3 5 3" xfId="19184"/>
    <cellStyle name="Вычисление 4 3 6" xfId="12476"/>
    <cellStyle name="Вычисление 4 3 6 2" xfId="20131"/>
    <cellStyle name="Вычисление 4 3 7" xfId="14321"/>
    <cellStyle name="Вычисление 4 3 7 2" xfId="20336"/>
    <cellStyle name="Вычисление 4 3 8" xfId="6078"/>
    <cellStyle name="Вычисление 4 3 9" xfId="6331"/>
    <cellStyle name="Вычисление 4 4" xfId="2810"/>
    <cellStyle name="Вычисление 4 4 2" xfId="9731"/>
    <cellStyle name="Вычисление 4 4 3" xfId="19223"/>
    <cellStyle name="Вычисление 4 5" xfId="5745"/>
    <cellStyle name="Вычисление 4 5 2" xfId="12027"/>
    <cellStyle name="Вычисление 4 5 3" xfId="19837"/>
    <cellStyle name="Вычисление 4 6" xfId="5510"/>
    <cellStyle name="Вычисление 4 6 2" xfId="10127"/>
    <cellStyle name="Вычисление 4 6 3" xfId="19487"/>
    <cellStyle name="Вычисление 4 7" xfId="2813"/>
    <cellStyle name="Вычисление 4 7 2" xfId="12047"/>
    <cellStyle name="Вычисление 4 7 3" xfId="19856"/>
    <cellStyle name="Вычисление 4 8" xfId="12251"/>
    <cellStyle name="Вычисление 4 8 2" xfId="20014"/>
    <cellStyle name="Вычисление 4 9" xfId="14096"/>
    <cellStyle name="Вычисление 4 9 2" xfId="20219"/>
    <cellStyle name="Вычисление 5" xfId="1711"/>
    <cellStyle name="Вычисление 5 10" xfId="6330"/>
    <cellStyle name="Вычисление 5 11" xfId="20547"/>
    <cellStyle name="Вычисление 5 2" xfId="3037"/>
    <cellStyle name="Вычисление 5 2 10" xfId="20548"/>
    <cellStyle name="Вычисление 5 2 2" xfId="5319"/>
    <cellStyle name="Вычисление 5 2 2 2" xfId="10060"/>
    <cellStyle name="Вычисление 5 2 2 3" xfId="19433"/>
    <cellStyle name="Вычисление 5 2 3" xfId="5779"/>
    <cellStyle name="Вычисление 5 2 3 2" xfId="10240"/>
    <cellStyle name="Вычисление 5 2 3 3" xfId="19541"/>
    <cellStyle name="Вычисление 5 2 4" xfId="5805"/>
    <cellStyle name="Вычисление 5 2 4 2" xfId="12054"/>
    <cellStyle name="Вычисление 5 2 4 3" xfId="19862"/>
    <cellStyle name="Вычисление 5 2 5" xfId="5413"/>
    <cellStyle name="Вычисление 5 2 5 2" xfId="11956"/>
    <cellStyle name="Вычисление 5 2 5 3" xfId="19772"/>
    <cellStyle name="Вычисление 5 2 6" xfId="12477"/>
    <cellStyle name="Вычисление 5 2 6 2" xfId="20132"/>
    <cellStyle name="Вычисление 5 2 7" xfId="14322"/>
    <cellStyle name="Вычисление 5 2 7 2" xfId="20337"/>
    <cellStyle name="Вычисление 5 2 8" xfId="6080"/>
    <cellStyle name="Вычисление 5 2 9" xfId="6329"/>
    <cellStyle name="Вычисление 5 3" xfId="2819"/>
    <cellStyle name="Вычисление 5 3 2" xfId="9754"/>
    <cellStyle name="Вычисление 5 3 3" xfId="19239"/>
    <cellStyle name="Вычисление 5 4" xfId="5585"/>
    <cellStyle name="Вычисление 5 4 2" xfId="11962"/>
    <cellStyle name="Вычисление 5 4 3" xfId="19778"/>
    <cellStyle name="Вычисление 5 5" xfId="5220"/>
    <cellStyle name="Вычисление 5 5 2" xfId="9683"/>
    <cellStyle name="Вычисление 5 5 3" xfId="19190"/>
    <cellStyle name="Вычисление 5 6" xfId="5666"/>
    <cellStyle name="Вычисление 5 6 2" xfId="10201"/>
    <cellStyle name="Вычисление 5 6 3" xfId="19538"/>
    <cellStyle name="Вычисление 5 7" xfId="2442"/>
    <cellStyle name="Вычисление 5 7 2" xfId="12264"/>
    <cellStyle name="Вычисление 5 7 3" xfId="20019"/>
    <cellStyle name="Вычисление 5 8" xfId="14109"/>
    <cellStyle name="Вычисление 5 8 2" xfId="20224"/>
    <cellStyle name="Вычисление 5 9" xfId="6079"/>
    <cellStyle name="Вычисление 6" xfId="1712"/>
    <cellStyle name="Вычисление 6 10" xfId="6081"/>
    <cellStyle name="Вычисление 6 11" xfId="6328"/>
    <cellStyle name="Вычисление 6 12" xfId="20549"/>
    <cellStyle name="Вычисление 6 2" xfId="3868"/>
    <cellStyle name="Вычисление 6 2 2" xfId="5576"/>
    <cellStyle name="Вычисление 6 2 2 2" xfId="10612"/>
    <cellStyle name="Вычисление 6 2 2 3" xfId="19659"/>
    <cellStyle name="Вычисление 6 2 3" xfId="5540"/>
    <cellStyle name="Вычисление 6 2 3 2" xfId="9701"/>
    <cellStyle name="Вычисление 6 2 3 3" xfId="19207"/>
    <cellStyle name="Вычисление 6 2 4" xfId="5230"/>
    <cellStyle name="Вычисление 6 2 4 2" xfId="12077"/>
    <cellStyle name="Вычисление 6 2 4 3" xfId="19883"/>
    <cellStyle name="Вычисление 6 2 5" xfId="5616"/>
    <cellStyle name="Вычисление 6 2 5 2" xfId="11996"/>
    <cellStyle name="Вычисление 6 2 5 3" xfId="19810"/>
    <cellStyle name="Вычисление 6 2 6" xfId="12821"/>
    <cellStyle name="Вычисление 6 2 6 2" xfId="20197"/>
    <cellStyle name="Вычисление 6 2 7" xfId="14666"/>
    <cellStyle name="Вычисление 6 2 7 2" xfId="20402"/>
    <cellStyle name="Вычисление 6 2 8" xfId="6663"/>
    <cellStyle name="Вычисление 6 2 9" xfId="19167"/>
    <cellStyle name="Вычисление 6 3" xfId="3038"/>
    <cellStyle name="Вычисление 6 3 2" xfId="5320"/>
    <cellStyle name="Вычисление 6 3 2 2" xfId="12155"/>
    <cellStyle name="Вычисление 6 3 2 3" xfId="19956"/>
    <cellStyle name="Вычисление 6 3 3" xfId="5645"/>
    <cellStyle name="Вычисление 6 3 3 2" xfId="10277"/>
    <cellStyle name="Вычисление 6 3 3 3" xfId="19565"/>
    <cellStyle name="Вычисление 6 3 4" xfId="2884"/>
    <cellStyle name="Вычисление 6 3 4 2" xfId="12201"/>
    <cellStyle name="Вычисление 6 3 4 3" xfId="19995"/>
    <cellStyle name="Вычисление 6 3 5" xfId="5742"/>
    <cellStyle name="Вычисление 6 3 5 2" xfId="12478"/>
    <cellStyle name="Вычисление 6 3 5 3" xfId="20133"/>
    <cellStyle name="Вычисление 6 3 6" xfId="14323"/>
    <cellStyle name="Вычисление 6 3 6 2" xfId="20338"/>
    <cellStyle name="Вычисление 6 3 7" xfId="10061"/>
    <cellStyle name="Вычисление 6 3 8" xfId="19434"/>
    <cellStyle name="Вычисление 6 4" xfId="2928"/>
    <cellStyle name="Вычисление 6 4 2" xfId="9804"/>
    <cellStyle name="Вычисление 6 4 3" xfId="19252"/>
    <cellStyle name="Вычисление 6 5" xfId="5688"/>
    <cellStyle name="Вычисление 6 5 2" xfId="11935"/>
    <cellStyle name="Вычисление 6 5 3" xfId="19751"/>
    <cellStyle name="Вычисление 6 6" xfId="5192"/>
    <cellStyle name="Вычисление 6 6 2" xfId="10275"/>
    <cellStyle name="Вычисление 6 6 3" xfId="19563"/>
    <cellStyle name="Вычисление 6 7" xfId="2809"/>
    <cellStyle name="Вычисление 6 7 2" xfId="10313"/>
    <cellStyle name="Вычисление 6 7 3" xfId="19597"/>
    <cellStyle name="Вычисление 6 8" xfId="2559"/>
    <cellStyle name="Вычисление 6 8 2" xfId="12306"/>
    <cellStyle name="Вычисление 6 8 3" xfId="20025"/>
    <cellStyle name="Вычисление 6 9" xfId="14151"/>
    <cellStyle name="Вычисление 6 9 2" xfId="20230"/>
    <cellStyle name="Вычисление 7" xfId="1713"/>
    <cellStyle name="Вычисление 7 10" xfId="20550"/>
    <cellStyle name="Вычисление 7 2" xfId="5321"/>
    <cellStyle name="Вычисление 7 2 2" xfId="10062"/>
    <cellStyle name="Вычисление 7 2 3" xfId="19435"/>
    <cellStyle name="Вычисление 7 3" xfId="5535"/>
    <cellStyle name="Вычисление 7 3 2" xfId="11997"/>
    <cellStyle name="Вычисление 7 3 3" xfId="19811"/>
    <cellStyle name="Вычисление 7 4" xfId="5231"/>
    <cellStyle name="Вычисление 7 4 2" xfId="12126"/>
    <cellStyle name="Вычисление 7 4 3" xfId="19928"/>
    <cellStyle name="Вычисление 7 5" xfId="5843"/>
    <cellStyle name="Вычисление 7 5 2" xfId="10073"/>
    <cellStyle name="Вычисление 7 5 3" xfId="19444"/>
    <cellStyle name="Вычисление 7 6" xfId="12479"/>
    <cellStyle name="Вычисление 7 6 2" xfId="20134"/>
    <cellStyle name="Вычисление 7 7" xfId="14324"/>
    <cellStyle name="Вычисление 7 7 2" xfId="20339"/>
    <cellStyle name="Вычисление 7 8" xfId="6082"/>
    <cellStyle name="Вычисление 7 9" xfId="6327"/>
    <cellStyle name="Вычисление 8" xfId="1714"/>
    <cellStyle name="Вычисление 8 10" xfId="20551"/>
    <cellStyle name="Вычисление 8 2" xfId="5322"/>
    <cellStyle name="Вычисление 8 2 2" xfId="10063"/>
    <cellStyle name="Вычисление 8 2 3" xfId="19436"/>
    <cellStyle name="Вычисление 8 3" xfId="2934"/>
    <cellStyle name="Вычисление 8 3 2" xfId="12081"/>
    <cellStyle name="Вычисление 8 3 3" xfId="19885"/>
    <cellStyle name="Вычисление 8 4" xfId="5665"/>
    <cellStyle name="Вычисление 8 4 2" xfId="12169"/>
    <cellStyle name="Вычисление 8 4 3" xfId="19966"/>
    <cellStyle name="Вычисление 8 5" xfId="5495"/>
    <cellStyle name="Вычисление 8 5 2" xfId="9953"/>
    <cellStyle name="Вычисление 8 5 3" xfId="19332"/>
    <cellStyle name="Вычисление 8 6" xfId="12480"/>
    <cellStyle name="Вычисление 8 6 2" xfId="20135"/>
    <cellStyle name="Вычисление 8 7" xfId="14325"/>
    <cellStyle name="Вычисление 8 7 2" xfId="20340"/>
    <cellStyle name="Вычисление 8 8" xfId="6083"/>
    <cellStyle name="Вычисление 8 9" xfId="6326"/>
    <cellStyle name="Вычисление 9" xfId="1715"/>
    <cellStyle name="Вычисление 9 10" xfId="20552"/>
    <cellStyle name="Вычисление 9 2" xfId="5323"/>
    <cellStyle name="Вычисление 9 2 2" xfId="10064"/>
    <cellStyle name="Вычисление 9 2 3" xfId="19437"/>
    <cellStyle name="Вычисление 9 3" xfId="5678"/>
    <cellStyle name="Вычисление 9 3 2" xfId="11940"/>
    <cellStyle name="Вычисление 9 3 3" xfId="19756"/>
    <cellStyle name="Вычисление 9 4" xfId="5197"/>
    <cellStyle name="Вычисление 9 4 2" xfId="9920"/>
    <cellStyle name="Вычисление 9 4 3" xfId="19302"/>
    <cellStyle name="Вычисление 9 5" xfId="5181"/>
    <cellStyle name="Вычисление 9 5 2" xfId="10510"/>
    <cellStyle name="Вычисление 9 5 3" xfId="19627"/>
    <cellStyle name="Вычисление 9 6" xfId="12481"/>
    <cellStyle name="Вычисление 9 6 2" xfId="20136"/>
    <cellStyle name="Вычисление 9 7" xfId="14326"/>
    <cellStyle name="Вычисление 9 7 2" xfId="20341"/>
    <cellStyle name="Вычисление 9 8" xfId="6084"/>
    <cellStyle name="Вычисление 9 9" xfId="6325"/>
    <cellStyle name="Гиперссылка" xfId="1" builtinId="8"/>
    <cellStyle name="Гиперссылка 2" xfId="1716"/>
    <cellStyle name="Гиперссылка 2 2" xfId="3919"/>
    <cellStyle name="Гиперссылка 2 3" xfId="3039"/>
    <cellStyle name="Гиперссылка 2 4" xfId="2644"/>
    <cellStyle name="Гиперссылка 3" xfId="3521"/>
    <cellStyle name="Гиперссылка 4" xfId="20953"/>
    <cellStyle name="Гиперссылка 5" xfId="20956"/>
    <cellStyle name="Гиперссылка 6" xfId="20960"/>
    <cellStyle name="Денежный 2" xfId="243"/>
    <cellStyle name="Денежный 2 10" xfId="14068"/>
    <cellStyle name="Денежный 2 11" xfId="15922"/>
    <cellStyle name="Денежный 2 12" xfId="8054"/>
    <cellStyle name="Денежный 2 13" xfId="6085"/>
    <cellStyle name="Денежный 2 14" xfId="20553"/>
    <cellStyle name="Денежный 2 2" xfId="327"/>
    <cellStyle name="Денежный 2 2 2" xfId="3410"/>
    <cellStyle name="Денежный 2 2 2 10" xfId="20834"/>
    <cellStyle name="Денежный 2 2 2 2" xfId="4158"/>
    <cellStyle name="Денежный 2 2 2 2 2" xfId="4905"/>
    <cellStyle name="Денежный 2 2 2 2 2 2" xfId="11616"/>
    <cellStyle name="Денежный 2 2 2 2 2 2 2" xfId="18934"/>
    <cellStyle name="Денежный 2 2 2 2 2 3" xfId="13820"/>
    <cellStyle name="Денежный 2 2 2 2 2 4" xfId="15665"/>
    <cellStyle name="Денежный 2 2 2 2 2 5" xfId="17292"/>
    <cellStyle name="Денежный 2 2 2 2 2 6" xfId="9414"/>
    <cellStyle name="Денежный 2 2 2 2 2 7" xfId="7684"/>
    <cellStyle name="Денежный 2 2 2 2 3" xfId="10874"/>
    <cellStyle name="Денежный 2 2 2 2 3 2" xfId="18192"/>
    <cellStyle name="Денежный 2 2 2 2 4" xfId="13078"/>
    <cellStyle name="Денежный 2 2 2 2 5" xfId="14923"/>
    <cellStyle name="Денежный 2 2 2 2 6" xfId="16550"/>
    <cellStyle name="Денежный 2 2 2 2 7" xfId="8672"/>
    <cellStyle name="Денежный 2 2 2 2 8" xfId="6942"/>
    <cellStyle name="Денежный 2 2 2 3" xfId="4510"/>
    <cellStyle name="Денежный 2 2 2 3 2" xfId="11221"/>
    <cellStyle name="Денежный 2 2 2 3 2 2" xfId="18539"/>
    <cellStyle name="Денежный 2 2 2 3 3" xfId="13425"/>
    <cellStyle name="Денежный 2 2 2 3 4" xfId="15270"/>
    <cellStyle name="Денежный 2 2 2 3 5" xfId="16897"/>
    <cellStyle name="Денежный 2 2 2 3 6" xfId="9019"/>
    <cellStyle name="Денежный 2 2 2 3 7" xfId="7289"/>
    <cellStyle name="Денежный 2 2 2 4" xfId="10442"/>
    <cellStyle name="Денежный 2 2 2 4 2" xfId="17817"/>
    <cellStyle name="Денежный 2 2 2 5" xfId="12692"/>
    <cellStyle name="Денежный 2 2 2 6" xfId="14537"/>
    <cellStyle name="Денежный 2 2 2 7" xfId="16153"/>
    <cellStyle name="Денежный 2 2 2 8" xfId="8277"/>
    <cellStyle name="Денежный 2 2 2 9" xfId="6522"/>
    <cellStyle name="Денежный 2 2 3" xfId="3181"/>
    <cellStyle name="Денежный 2 2 3 10" xfId="20697"/>
    <cellStyle name="Денежный 2 2 3 2" xfId="4018"/>
    <cellStyle name="Денежный 2 2 3 2 2" xfId="4765"/>
    <cellStyle name="Денежный 2 2 3 2 2 2" xfId="11476"/>
    <cellStyle name="Денежный 2 2 3 2 2 2 2" xfId="18794"/>
    <cellStyle name="Денежный 2 2 3 2 2 3" xfId="13680"/>
    <cellStyle name="Денежный 2 2 3 2 2 4" xfId="15525"/>
    <cellStyle name="Денежный 2 2 3 2 2 5" xfId="17152"/>
    <cellStyle name="Денежный 2 2 3 2 2 6" xfId="9274"/>
    <cellStyle name="Денежный 2 2 3 2 2 7" xfId="7544"/>
    <cellStyle name="Денежный 2 2 3 2 3" xfId="10734"/>
    <cellStyle name="Денежный 2 2 3 2 3 2" xfId="18052"/>
    <cellStyle name="Денежный 2 2 3 2 4" xfId="12938"/>
    <cellStyle name="Денежный 2 2 3 2 5" xfId="14783"/>
    <cellStyle name="Денежный 2 2 3 2 6" xfId="16410"/>
    <cellStyle name="Денежный 2 2 3 2 7" xfId="8532"/>
    <cellStyle name="Денежный 2 2 3 2 8" xfId="6802"/>
    <cellStyle name="Денежный 2 2 3 3" xfId="4370"/>
    <cellStyle name="Денежный 2 2 3 3 2" xfId="11081"/>
    <cellStyle name="Денежный 2 2 3 3 2 2" xfId="18399"/>
    <cellStyle name="Денежный 2 2 3 3 3" xfId="13285"/>
    <cellStyle name="Денежный 2 2 3 3 4" xfId="15130"/>
    <cellStyle name="Денежный 2 2 3 3 5" xfId="16757"/>
    <cellStyle name="Денежный 2 2 3 3 6" xfId="8879"/>
    <cellStyle name="Денежный 2 2 3 3 7" xfId="7149"/>
    <cellStyle name="Денежный 2 2 3 4" xfId="10221"/>
    <cellStyle name="Денежный 2 2 3 4 2" xfId="17686"/>
    <cellStyle name="Денежный 2 2 3 5" xfId="12561"/>
    <cellStyle name="Денежный 2 2 3 6" xfId="14406"/>
    <cellStyle name="Денежный 2 2 3 7" xfId="16013"/>
    <cellStyle name="Денежный 2 2 3 8" xfId="8137"/>
    <cellStyle name="Денежный 2 2 3 9" xfId="6256"/>
    <cellStyle name="Денежный 2 2 4" xfId="3040"/>
    <cellStyle name="Денежный 2 2 5" xfId="2653"/>
    <cellStyle name="Денежный 2 3" xfId="1717"/>
    <cellStyle name="Денежный 2 4" xfId="3281"/>
    <cellStyle name="Денежный 2 4 10" xfId="20776"/>
    <cellStyle name="Денежный 2 4 2" xfId="4099"/>
    <cellStyle name="Денежный 2 4 2 2" xfId="4846"/>
    <cellStyle name="Денежный 2 4 2 2 2" xfId="11557"/>
    <cellStyle name="Денежный 2 4 2 2 2 2" xfId="18875"/>
    <cellStyle name="Денежный 2 4 2 2 3" xfId="13761"/>
    <cellStyle name="Денежный 2 4 2 2 4" xfId="15606"/>
    <cellStyle name="Денежный 2 4 2 2 5" xfId="17233"/>
    <cellStyle name="Денежный 2 4 2 2 6" xfId="9355"/>
    <cellStyle name="Денежный 2 4 2 2 7" xfId="7625"/>
    <cellStyle name="Денежный 2 4 2 3" xfId="10815"/>
    <cellStyle name="Денежный 2 4 2 3 2" xfId="18133"/>
    <cellStyle name="Денежный 2 4 2 4" xfId="13019"/>
    <cellStyle name="Денежный 2 4 2 5" xfId="14864"/>
    <cellStyle name="Денежный 2 4 2 6" xfId="16491"/>
    <cellStyle name="Денежный 2 4 2 7" xfId="8613"/>
    <cellStyle name="Денежный 2 4 2 8" xfId="6883"/>
    <cellStyle name="Денежный 2 4 3" xfId="4451"/>
    <cellStyle name="Денежный 2 4 3 2" xfId="11162"/>
    <cellStyle name="Денежный 2 4 3 2 2" xfId="18480"/>
    <cellStyle name="Денежный 2 4 3 3" xfId="13366"/>
    <cellStyle name="Денежный 2 4 3 4" xfId="15211"/>
    <cellStyle name="Денежный 2 4 3 5" xfId="16838"/>
    <cellStyle name="Денежный 2 4 3 6" xfId="8960"/>
    <cellStyle name="Денежный 2 4 3 7" xfId="7230"/>
    <cellStyle name="Денежный 2 4 4" xfId="10379"/>
    <cellStyle name="Денежный 2 4 4 2" xfId="17763"/>
    <cellStyle name="Денежный 2 4 5" xfId="12638"/>
    <cellStyle name="Денежный 2 4 6" xfId="14483"/>
    <cellStyle name="Денежный 2 4 7" xfId="16094"/>
    <cellStyle name="Денежный 2 4 8" xfId="8218"/>
    <cellStyle name="Денежный 2 4 9" xfId="6462"/>
    <cellStyle name="Денежный 2 5" xfId="3940"/>
    <cellStyle name="Денежный 2 5 2" xfId="4687"/>
    <cellStyle name="Денежный 2 5 2 2" xfId="11398"/>
    <cellStyle name="Денежный 2 5 2 2 2" xfId="18716"/>
    <cellStyle name="Денежный 2 5 2 3" xfId="13602"/>
    <cellStyle name="Денежный 2 5 2 4" xfId="15447"/>
    <cellStyle name="Денежный 2 5 2 5" xfId="17074"/>
    <cellStyle name="Денежный 2 5 2 6" xfId="9196"/>
    <cellStyle name="Денежный 2 5 2 7" xfId="7466"/>
    <cellStyle name="Денежный 2 5 3" xfId="10656"/>
    <cellStyle name="Денежный 2 5 3 2" xfId="17974"/>
    <cellStyle name="Денежный 2 5 4" xfId="12860"/>
    <cellStyle name="Денежный 2 5 5" xfId="14705"/>
    <cellStyle name="Денежный 2 5 6" xfId="16332"/>
    <cellStyle name="Денежный 2 5 7" xfId="8454"/>
    <cellStyle name="Денежный 2 5 8" xfId="6724"/>
    <cellStyle name="Денежный 2 6" xfId="4288"/>
    <cellStyle name="Денежный 2 6 2" xfId="10999"/>
    <cellStyle name="Денежный 2 6 2 2" xfId="18317"/>
    <cellStyle name="Денежный 2 6 3" xfId="13203"/>
    <cellStyle name="Денежный 2 6 4" xfId="15048"/>
    <cellStyle name="Денежный 2 6 5" xfId="16675"/>
    <cellStyle name="Денежный 2 6 6" xfId="8797"/>
    <cellStyle name="Денежный 2 6 7" xfId="7067"/>
    <cellStyle name="Денежный 2 7" xfId="5024"/>
    <cellStyle name="Денежный 2 7 2" xfId="11734"/>
    <cellStyle name="Денежный 2 7 2 2" xfId="19050"/>
    <cellStyle name="Денежный 2 7 3" xfId="13938"/>
    <cellStyle name="Денежный 2 7 4" xfId="15783"/>
    <cellStyle name="Денежный 2 7 5" xfId="17408"/>
    <cellStyle name="Денежный 2 7 6" xfId="9532"/>
    <cellStyle name="Денежный 2 7 7" xfId="7800"/>
    <cellStyle name="Денежный 2 8" xfId="2797"/>
    <cellStyle name="Денежный 2 8 2" xfId="17524"/>
    <cellStyle name="Денежный 2 8 3" xfId="9669"/>
    <cellStyle name="Денежный 2 8 4" xfId="7915"/>
    <cellStyle name="Денежный 2 9" xfId="2314"/>
    <cellStyle name="Денежный 2 9 2" xfId="12223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 4" xfId="3823"/>
    <cellStyle name="Заголовок 1 2 5" xfId="2298"/>
    <cellStyle name="Заголовок 1 2 6" xfId="2241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5 2" xfId="3041"/>
    <cellStyle name="Заголовок 1 5 3" xfId="2443"/>
    <cellStyle name="Заголовок 1 6" xfId="1740"/>
    <cellStyle name="Заголовок 1 6 2" xfId="3869"/>
    <cellStyle name="Заголовок 1 6 3" xfId="3042"/>
    <cellStyle name="Заголовок 1 6 4" xfId="256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 4" xfId="3824"/>
    <cellStyle name="Заголовок 2 2 5" xfId="2299"/>
    <cellStyle name="Заголовок 2 2 6" xfId="2242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5 2" xfId="3043"/>
    <cellStyle name="Заголовок 2 5 3" xfId="2444"/>
    <cellStyle name="Заголовок 2 6" xfId="1766"/>
    <cellStyle name="Заголовок 2 6 2" xfId="3870"/>
    <cellStyle name="Заголовок 2 6 3" xfId="3044"/>
    <cellStyle name="Заголовок 2 6 4" xfId="2561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 4" xfId="3825"/>
    <cellStyle name="Заголовок 3 2 5" xfId="2300"/>
    <cellStyle name="Заголовок 3 2 6" xfId="2243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5 2" xfId="3045"/>
    <cellStyle name="Заголовок 3 5 3" xfId="2445"/>
    <cellStyle name="Заголовок 3 6" xfId="1792"/>
    <cellStyle name="Заголовок 3 6 2" xfId="3871"/>
    <cellStyle name="Заголовок 3 6 3" xfId="3046"/>
    <cellStyle name="Заголовок 3 6 4" xfId="256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 4" xfId="3826"/>
    <cellStyle name="Заголовок 4 2 5" xfId="2301"/>
    <cellStyle name="Заголовок 4 2 6" xfId="2244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5 2" xfId="3047"/>
    <cellStyle name="Заголовок 4 5 3" xfId="2446"/>
    <cellStyle name="Заголовок 4 6" xfId="1818"/>
    <cellStyle name="Заголовок 4 6 2" xfId="3872"/>
    <cellStyle name="Заголовок 4 6 3" xfId="3048"/>
    <cellStyle name="Заголовок 4 6 4" xfId="2563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0 10" xfId="20554"/>
    <cellStyle name="Итог 10 2" xfId="5331"/>
    <cellStyle name="Итог 10 2 2" xfId="10080"/>
    <cellStyle name="Итог 10 2 3" xfId="19450"/>
    <cellStyle name="Итог 10 3" xfId="5498"/>
    <cellStyle name="Итог 10 3 2" xfId="12037"/>
    <cellStyle name="Итог 10 3 3" xfId="19846"/>
    <cellStyle name="Итог 10 4" xfId="5449"/>
    <cellStyle name="Итог 10 4 2" xfId="9733"/>
    <cellStyle name="Итог 10 4 3" xfId="19225"/>
    <cellStyle name="Итог 10 5" xfId="2988"/>
    <cellStyle name="Итог 10 5 2" xfId="10199"/>
    <cellStyle name="Итог 10 5 3" xfId="19536"/>
    <cellStyle name="Итог 10 6" xfId="12482"/>
    <cellStyle name="Итог 10 6 2" xfId="20137"/>
    <cellStyle name="Итог 10 7" xfId="14327"/>
    <cellStyle name="Итог 10 7 2" xfId="20342"/>
    <cellStyle name="Итог 10 8" xfId="6090"/>
    <cellStyle name="Итог 10 9" xfId="6324"/>
    <cellStyle name="Итог 11" xfId="1823"/>
    <cellStyle name="Итог 11 10" xfId="20555"/>
    <cellStyle name="Итог 11 2" xfId="5332"/>
    <cellStyle name="Итог 11 2 2" xfId="10081"/>
    <cellStyle name="Итог 11 2 3" xfId="19451"/>
    <cellStyle name="Итог 11 3" xfId="5369"/>
    <cellStyle name="Итог 11 3 2" xfId="12117"/>
    <cellStyle name="Итог 11 3 3" xfId="19919"/>
    <cellStyle name="Итог 11 4" xfId="5549"/>
    <cellStyle name="Итог 11 4 2" xfId="10311"/>
    <cellStyle name="Итог 11 4 3" xfId="19595"/>
    <cellStyle name="Итог 11 5" xfId="5683"/>
    <cellStyle name="Итог 11 5 2" xfId="9861"/>
    <cellStyle name="Итог 11 5 3" xfId="19257"/>
    <cellStyle name="Итог 11 6" xfId="12483"/>
    <cellStyle name="Итог 11 6 2" xfId="20138"/>
    <cellStyle name="Итог 11 7" xfId="14328"/>
    <cellStyle name="Итог 11 7 2" xfId="20343"/>
    <cellStyle name="Итог 11 8" xfId="6091"/>
    <cellStyle name="Итог 11 9" xfId="6323"/>
    <cellStyle name="Итог 12" xfId="1824"/>
    <cellStyle name="Итог 12 10" xfId="20556"/>
    <cellStyle name="Итог 12 2" xfId="5333"/>
    <cellStyle name="Итог 12 2 2" xfId="10082"/>
    <cellStyle name="Итог 12 2 3" xfId="19452"/>
    <cellStyle name="Итог 12 3" xfId="2783"/>
    <cellStyle name="Итог 12 3 2" xfId="11969"/>
    <cellStyle name="Итог 12 3 3" xfId="19785"/>
    <cellStyle name="Итог 12 4" xfId="5640"/>
    <cellStyle name="Итог 12 4 2" xfId="11916"/>
    <cellStyle name="Итог 12 4 3" xfId="19735"/>
    <cellStyle name="Итог 12 5" xfId="5556"/>
    <cellStyle name="Итог 12 5 2" xfId="10303"/>
    <cellStyle name="Итог 12 5 3" xfId="19588"/>
    <cellStyle name="Итог 12 6" xfId="12484"/>
    <cellStyle name="Итог 12 6 2" xfId="20139"/>
    <cellStyle name="Итог 12 7" xfId="14329"/>
    <cellStyle name="Итог 12 7 2" xfId="20344"/>
    <cellStyle name="Итог 12 8" xfId="6092"/>
    <cellStyle name="Итог 12 9" xfId="6322"/>
    <cellStyle name="Итог 13" xfId="1825"/>
    <cellStyle name="Итог 13 10" xfId="20557"/>
    <cellStyle name="Итог 13 2" xfId="5334"/>
    <cellStyle name="Итог 13 2 2" xfId="10083"/>
    <cellStyle name="Итог 13 2 3" xfId="19453"/>
    <cellStyle name="Итог 13 3" xfId="2816"/>
    <cellStyle name="Итог 13 3 2" xfId="11861"/>
    <cellStyle name="Итог 13 3 3" xfId="19683"/>
    <cellStyle name="Итог 13 4" xfId="5776"/>
    <cellStyle name="Итог 13 4 2" xfId="11879"/>
    <cellStyle name="Итог 13 4 3" xfId="19699"/>
    <cellStyle name="Итог 13 5" xfId="5244"/>
    <cellStyle name="Итог 13 5 2" xfId="10304"/>
    <cellStyle name="Итог 13 5 3" xfId="19589"/>
    <cellStyle name="Итог 13 6" xfId="12485"/>
    <cellStyle name="Итог 13 6 2" xfId="20140"/>
    <cellStyle name="Итог 13 7" xfId="14330"/>
    <cellStyle name="Итог 13 7 2" xfId="20345"/>
    <cellStyle name="Итог 13 8" xfId="6093"/>
    <cellStyle name="Итог 13 9" xfId="6321"/>
    <cellStyle name="Итог 14" xfId="1826"/>
    <cellStyle name="Итог 14 10" xfId="20558"/>
    <cellStyle name="Итог 14 2" xfId="5335"/>
    <cellStyle name="Итог 14 2 2" xfId="10084"/>
    <cellStyle name="Итог 14 2 3" xfId="19454"/>
    <cellStyle name="Итог 14 3" xfId="5436"/>
    <cellStyle name="Итог 14 3 2" xfId="9676"/>
    <cellStyle name="Итог 14 3 3" xfId="19186"/>
    <cellStyle name="Итог 14 4" xfId="5328"/>
    <cellStyle name="Итог 14 4 2" xfId="9862"/>
    <cellStyle name="Итог 14 4 3" xfId="19258"/>
    <cellStyle name="Итог 14 5" xfId="5725"/>
    <cellStyle name="Итог 14 5 2" xfId="9931"/>
    <cellStyle name="Итог 14 5 3" xfId="19313"/>
    <cellStyle name="Итог 14 6" xfId="12486"/>
    <cellStyle name="Итог 14 6 2" xfId="20141"/>
    <cellStyle name="Итог 14 7" xfId="14331"/>
    <cellStyle name="Итог 14 7 2" xfId="20346"/>
    <cellStyle name="Итог 14 8" xfId="6094"/>
    <cellStyle name="Итог 14 9" xfId="6320"/>
    <cellStyle name="Итог 15" xfId="1827"/>
    <cellStyle name="Итог 15 10" xfId="20559"/>
    <cellStyle name="Итог 15 2" xfId="5336"/>
    <cellStyle name="Итог 15 2 2" xfId="10085"/>
    <cellStyle name="Итог 15 2 3" xfId="19455"/>
    <cellStyle name="Итог 15 3" xfId="5521"/>
    <cellStyle name="Итог 15 3 2" xfId="10078"/>
    <cellStyle name="Итог 15 3 3" xfId="19448"/>
    <cellStyle name="Итог 15 4" xfId="5438"/>
    <cellStyle name="Итог 15 4 2" xfId="10254"/>
    <cellStyle name="Итог 15 4 3" xfId="19544"/>
    <cellStyle name="Итог 15 5" xfId="2782"/>
    <cellStyle name="Итог 15 5 2" xfId="9695"/>
    <cellStyle name="Итог 15 5 3" xfId="19201"/>
    <cellStyle name="Итог 15 6" xfId="12487"/>
    <cellStyle name="Итог 15 6 2" xfId="20142"/>
    <cellStyle name="Итог 15 7" xfId="14332"/>
    <cellStyle name="Итог 15 7 2" xfId="20347"/>
    <cellStyle name="Итог 15 8" xfId="6095"/>
    <cellStyle name="Итог 15 9" xfId="6319"/>
    <cellStyle name="Итог 16" xfId="1828"/>
    <cellStyle name="Итог 16 10" xfId="20560"/>
    <cellStyle name="Итог 16 2" xfId="5337"/>
    <cellStyle name="Итог 16 2 2" xfId="10086"/>
    <cellStyle name="Итог 16 2 3" xfId="19456"/>
    <cellStyle name="Итог 16 3" xfId="5368"/>
    <cellStyle name="Итог 16 3 2" xfId="12024"/>
    <cellStyle name="Итог 16 3 3" xfId="19835"/>
    <cellStyle name="Итог 16 4" xfId="5550"/>
    <cellStyle name="Итог 16 4 2" xfId="10196"/>
    <cellStyle name="Итог 16 4 3" xfId="19534"/>
    <cellStyle name="Итог 16 5" xfId="5479"/>
    <cellStyle name="Итог 16 5 2" xfId="10278"/>
    <cellStyle name="Итог 16 5 3" xfId="19566"/>
    <cellStyle name="Итог 16 6" xfId="12488"/>
    <cellStyle name="Итог 16 6 2" xfId="20143"/>
    <cellStyle name="Итог 16 7" xfId="14333"/>
    <cellStyle name="Итог 16 7 2" xfId="20348"/>
    <cellStyle name="Итог 16 8" xfId="6096"/>
    <cellStyle name="Итог 16 9" xfId="6318"/>
    <cellStyle name="Итог 17" xfId="1829"/>
    <cellStyle name="Итог 17 10" xfId="20561"/>
    <cellStyle name="Итог 17 2" xfId="5338"/>
    <cellStyle name="Итог 17 2 2" xfId="10087"/>
    <cellStyle name="Итог 17 2 3" xfId="19457"/>
    <cellStyle name="Итог 17 3" xfId="5470"/>
    <cellStyle name="Итог 17 3 2" xfId="12107"/>
    <cellStyle name="Итог 17 3 3" xfId="19909"/>
    <cellStyle name="Итог 17 4" xfId="5462"/>
    <cellStyle name="Итог 17 4 2" xfId="12094"/>
    <cellStyle name="Итог 17 4 3" xfId="19897"/>
    <cellStyle name="Итог 17 5" xfId="5716"/>
    <cellStyle name="Итог 17 5 2" xfId="9922"/>
    <cellStyle name="Итог 17 5 3" xfId="19304"/>
    <cellStyle name="Итог 17 6" xfId="12489"/>
    <cellStyle name="Итог 17 6 2" xfId="20144"/>
    <cellStyle name="Итог 17 7" xfId="14334"/>
    <cellStyle name="Итог 17 7 2" xfId="20349"/>
    <cellStyle name="Итог 17 8" xfId="6097"/>
    <cellStyle name="Итог 17 9" xfId="6317"/>
    <cellStyle name="Итог 18" xfId="1830"/>
    <cellStyle name="Итог 18 10" xfId="20562"/>
    <cellStyle name="Итог 18 2" xfId="5339"/>
    <cellStyle name="Итог 18 2 2" xfId="10088"/>
    <cellStyle name="Итог 18 2 3" xfId="19458"/>
    <cellStyle name="Итог 18 3" xfId="2805"/>
    <cellStyle name="Итог 18 3 2" xfId="11958"/>
    <cellStyle name="Итог 18 3 3" xfId="19774"/>
    <cellStyle name="Итог 18 4" xfId="5775"/>
    <cellStyle name="Итог 18 4 2" xfId="9720"/>
    <cellStyle name="Итог 18 4 3" xfId="19213"/>
    <cellStyle name="Итог 18 5" xfId="2818"/>
    <cellStyle name="Итог 18 5 2" xfId="12136"/>
    <cellStyle name="Итог 18 5 3" xfId="19938"/>
    <cellStyle name="Итог 18 6" xfId="12490"/>
    <cellStyle name="Итог 18 6 2" xfId="20145"/>
    <cellStyle name="Итог 18 7" xfId="14335"/>
    <cellStyle name="Итог 18 7 2" xfId="20350"/>
    <cellStyle name="Итог 18 8" xfId="6098"/>
    <cellStyle name="Итог 18 9" xfId="6316"/>
    <cellStyle name="Итог 19" xfId="1831"/>
    <cellStyle name="Итог 19 10" xfId="20563"/>
    <cellStyle name="Итог 19 2" xfId="5340"/>
    <cellStyle name="Итог 19 2 2" xfId="10089"/>
    <cellStyle name="Итог 19 2 3" xfId="19459"/>
    <cellStyle name="Итог 19 3" xfId="2874"/>
    <cellStyle name="Итог 19 3 2" xfId="9943"/>
    <cellStyle name="Итог 19 3 3" xfId="19322"/>
    <cellStyle name="Итог 19 4" xfId="5705"/>
    <cellStyle name="Итог 19 4 2" xfId="12073"/>
    <cellStyle name="Итог 19 4 3" xfId="19879"/>
    <cellStyle name="Итог 19 5" xfId="5493"/>
    <cellStyle name="Итог 19 5 2" xfId="11989"/>
    <cellStyle name="Итог 19 5 3" xfId="19804"/>
    <cellStyle name="Итог 19 6" xfId="12491"/>
    <cellStyle name="Итог 19 6 2" xfId="20146"/>
    <cellStyle name="Итог 19 7" xfId="14336"/>
    <cellStyle name="Итог 19 7 2" xfId="20351"/>
    <cellStyle name="Итог 19 8" xfId="6099"/>
    <cellStyle name="Итог 19 9" xfId="6315"/>
    <cellStyle name="Итог 2" xfId="156"/>
    <cellStyle name="Итог 2 10" xfId="2245"/>
    <cellStyle name="Итог 2 10 2" xfId="14063"/>
    <cellStyle name="Итог 2 10 3" xfId="20205"/>
    <cellStyle name="Итог 2 11" xfId="6100"/>
    <cellStyle name="Итог 2 12" xfId="6314"/>
    <cellStyle name="Итог 2 13" xfId="20564"/>
    <cellStyle name="Итог 2 2" xfId="157"/>
    <cellStyle name="Итог 2 2 10" xfId="6313"/>
    <cellStyle name="Итог 2 2 11" xfId="20565"/>
    <cellStyle name="Итог 2 2 2" xfId="1832"/>
    <cellStyle name="Итог 2 2 2 10" xfId="20566"/>
    <cellStyle name="Итог 2 2 2 2" xfId="5341"/>
    <cellStyle name="Итог 2 2 2 2 2" xfId="10090"/>
    <cellStyle name="Итог 2 2 2 2 3" xfId="19460"/>
    <cellStyle name="Итог 2 2 2 3" xfId="5534"/>
    <cellStyle name="Итог 2 2 2 3 2" xfId="12038"/>
    <cellStyle name="Итог 2 2 2 3 3" xfId="19847"/>
    <cellStyle name="Итог 2 2 2 4" xfId="5232"/>
    <cellStyle name="Итог 2 2 2 4 2" xfId="9727"/>
    <cellStyle name="Итог 2 2 2 4 3" xfId="19219"/>
    <cellStyle name="Итог 2 2 2 5" xfId="5183"/>
    <cellStyle name="Итог 2 2 2 5 2" xfId="10312"/>
    <cellStyle name="Итог 2 2 2 5 3" xfId="19596"/>
    <cellStyle name="Итог 2 2 2 6" xfId="12492"/>
    <cellStyle name="Итог 2 2 2 6 2" xfId="20147"/>
    <cellStyle name="Итог 2 2 2 7" xfId="14337"/>
    <cellStyle name="Итог 2 2 2 7 2" xfId="20352"/>
    <cellStyle name="Итог 2 2 2 8" xfId="6102"/>
    <cellStyle name="Итог 2 2 2 9" xfId="6312"/>
    <cellStyle name="Итог 2 2 3" xfId="2774"/>
    <cellStyle name="Итог 2 2 3 2" xfId="9699"/>
    <cellStyle name="Итог 2 2 3 3" xfId="19205"/>
    <cellStyle name="Итог 2 2 4" xfId="5729"/>
    <cellStyle name="Итог 2 2 4 2" xfId="12005"/>
    <cellStyle name="Итог 2 2 4 3" xfId="19819"/>
    <cellStyle name="Итог 2 2 5" xfId="5765"/>
    <cellStyle name="Итог 2 2 5 2" xfId="10268"/>
    <cellStyle name="Итог 2 2 5 3" xfId="19558"/>
    <cellStyle name="Итог 2 2 6" xfId="5821"/>
    <cellStyle name="Итог 2 2 6 2" xfId="11925"/>
    <cellStyle name="Итог 2 2 6 3" xfId="19741"/>
    <cellStyle name="Итог 2 2 7" xfId="12237"/>
    <cellStyle name="Итог 2 2 7 2" xfId="20010"/>
    <cellStyle name="Итог 2 2 8" xfId="14082"/>
    <cellStyle name="Итог 2 2 8 2" xfId="20215"/>
    <cellStyle name="Итог 2 2 9" xfId="6101"/>
    <cellStyle name="Итог 2 3" xfId="1833"/>
    <cellStyle name="Итог 2 3 10" xfId="20567"/>
    <cellStyle name="Итог 2 3 2" xfId="5342"/>
    <cellStyle name="Итог 2 3 2 2" xfId="10091"/>
    <cellStyle name="Итог 2 3 2 3" xfId="19461"/>
    <cellStyle name="Итог 2 3 3" xfId="5561"/>
    <cellStyle name="Итог 2 3 3 2" xfId="12118"/>
    <cellStyle name="Итог 2 3 3 3" xfId="19920"/>
    <cellStyle name="Итог 2 3 4" xfId="5227"/>
    <cellStyle name="Итог 2 3 4 2" xfId="9974"/>
    <cellStyle name="Итог 2 3 4 3" xfId="19350"/>
    <cellStyle name="Итог 2 3 5" xfId="2846"/>
    <cellStyle name="Итог 2 3 5 2" xfId="9738"/>
    <cellStyle name="Итог 2 3 5 3" xfId="19230"/>
    <cellStyle name="Итог 2 3 6" xfId="12493"/>
    <cellStyle name="Итог 2 3 6 2" xfId="20148"/>
    <cellStyle name="Итог 2 3 7" xfId="14338"/>
    <cellStyle name="Итог 2 3 7 2" xfId="20353"/>
    <cellStyle name="Итог 2 3 8" xfId="6103"/>
    <cellStyle name="Итог 2 3 9" xfId="6311"/>
    <cellStyle name="Итог 2 4" xfId="3827"/>
    <cellStyle name="Итог 2 4 2" xfId="5568"/>
    <cellStyle name="Итог 2 4 2 2" xfId="10593"/>
    <cellStyle name="Итог 2 4 2 3" xfId="19655"/>
    <cellStyle name="Итог 2 4 3" xfId="5226"/>
    <cellStyle name="Итог 2 4 3 2" xfId="10290"/>
    <cellStyle name="Итог 2 4 3 3" xfId="19577"/>
    <cellStyle name="Итог 2 4 4" xfId="5598"/>
    <cellStyle name="Итог 2 4 4 2" xfId="12021"/>
    <cellStyle name="Итог 2 4 4 3" xfId="19833"/>
    <cellStyle name="Итог 2 4 5" xfId="5581"/>
    <cellStyle name="Итог 2 4 5 2" xfId="11915"/>
    <cellStyle name="Итог 2 4 5 3" xfId="19734"/>
    <cellStyle name="Итог 2 4 6" xfId="12805"/>
    <cellStyle name="Итог 2 4 6 2" xfId="20194"/>
    <cellStyle name="Итог 2 4 7" xfId="14650"/>
    <cellStyle name="Итог 2 4 7 2" xfId="20399"/>
    <cellStyle name="Итог 2 4 8" xfId="6644"/>
    <cellStyle name="Итог 2 4 9" xfId="19164"/>
    <cellStyle name="Итог 2 5" xfId="2791"/>
    <cellStyle name="Итог 2 5 2" xfId="9662"/>
    <cellStyle name="Итог 2 5 3" xfId="19181"/>
    <cellStyle name="Итог 2 6" xfId="5732"/>
    <cellStyle name="Итог 2 6 2" xfId="12007"/>
    <cellStyle name="Итог 2 6 3" xfId="19821"/>
    <cellStyle name="Итог 2 7" xfId="5709"/>
    <cellStyle name="Итог 2 7 2" xfId="12062"/>
    <cellStyle name="Итог 2 7 3" xfId="19870"/>
    <cellStyle name="Итог 2 8" xfId="5796"/>
    <cellStyle name="Итог 2 8 2" xfId="9962"/>
    <cellStyle name="Итог 2 8 3" xfId="19339"/>
    <cellStyle name="Итог 2 9" xfId="2302"/>
    <cellStyle name="Итог 2 9 2" xfId="12218"/>
    <cellStyle name="Итог 2 9 3" xfId="20000"/>
    <cellStyle name="Итог 20" xfId="1834"/>
    <cellStyle name="Итог 20 10" xfId="20568"/>
    <cellStyle name="Итог 20 2" xfId="5343"/>
    <cellStyle name="Итог 20 2 2" xfId="10092"/>
    <cellStyle name="Итог 20 2 3" xfId="19462"/>
    <cellStyle name="Итог 20 3" xfId="5560"/>
    <cellStyle name="Итог 20 3 2" xfId="11970"/>
    <cellStyle name="Итог 20 3 3" xfId="19786"/>
    <cellStyle name="Итог 20 4" xfId="2814"/>
    <cellStyle name="Итог 20 4 2" xfId="9918"/>
    <cellStyle name="Итог 20 4 3" xfId="19300"/>
    <cellStyle name="Итог 20 5" xfId="5240"/>
    <cellStyle name="Итог 20 5 2" xfId="10300"/>
    <cellStyle name="Итог 20 5 3" xfId="19586"/>
    <cellStyle name="Итог 20 6" xfId="12494"/>
    <cellStyle name="Итог 20 6 2" xfId="20149"/>
    <cellStyle name="Итог 20 7" xfId="14339"/>
    <cellStyle name="Итог 20 7 2" xfId="20354"/>
    <cellStyle name="Итог 20 8" xfId="6104"/>
    <cellStyle name="Итог 20 9" xfId="6310"/>
    <cellStyle name="Итог 21" xfId="1835"/>
    <cellStyle name="Итог 21 10" xfId="20569"/>
    <cellStyle name="Итог 21 2" xfId="5344"/>
    <cellStyle name="Итог 21 2 2" xfId="10093"/>
    <cellStyle name="Итог 21 2 3" xfId="19463"/>
    <cellStyle name="Итог 21 3" xfId="5418"/>
    <cellStyle name="Итог 21 3 2" xfId="11862"/>
    <cellStyle name="Итог 21 3 3" xfId="19684"/>
    <cellStyle name="Итог 21 4" xfId="5362"/>
    <cellStyle name="Итог 21 4 2" xfId="9963"/>
    <cellStyle name="Итог 21 4 3" xfId="19340"/>
    <cellStyle name="Итог 21 5" xfId="5667"/>
    <cellStyle name="Итог 21 5 2" xfId="12051"/>
    <cellStyle name="Итог 21 5 3" xfId="19859"/>
    <cellStyle name="Итог 21 6" xfId="12495"/>
    <cellStyle name="Итог 21 6 2" xfId="20150"/>
    <cellStyle name="Итог 21 7" xfId="14340"/>
    <cellStyle name="Итог 21 7 2" xfId="20355"/>
    <cellStyle name="Итог 21 8" xfId="6105"/>
    <cellStyle name="Итог 21 9" xfId="6309"/>
    <cellStyle name="Итог 22" xfId="1836"/>
    <cellStyle name="Итог 22 10" xfId="20570"/>
    <cellStyle name="Итог 22 2" xfId="5345"/>
    <cellStyle name="Итог 22 2 2" xfId="10094"/>
    <cellStyle name="Итог 22 2 3" xfId="19464"/>
    <cellStyle name="Итог 22 3" xfId="5559"/>
    <cellStyle name="Итог 22 3 2" xfId="10481"/>
    <cellStyle name="Итог 22 3 3" xfId="19625"/>
    <cellStyle name="Итог 22 4" xfId="2877"/>
    <cellStyle name="Итог 22 4 2" xfId="11854"/>
    <cellStyle name="Итог 22 4 3" xfId="19678"/>
    <cellStyle name="Итог 22 5" xfId="5474"/>
    <cellStyle name="Итог 22 5 2" xfId="10169"/>
    <cellStyle name="Итог 22 5 3" xfId="19526"/>
    <cellStyle name="Итог 22 6" xfId="12496"/>
    <cellStyle name="Итог 22 6 2" xfId="20151"/>
    <cellStyle name="Итог 22 7" xfId="14341"/>
    <cellStyle name="Итог 22 7 2" xfId="20356"/>
    <cellStyle name="Итог 22 8" xfId="6106"/>
    <cellStyle name="Итог 22 9" xfId="6308"/>
    <cellStyle name="Итог 23" xfId="1837"/>
    <cellStyle name="Итог 23 10" xfId="20571"/>
    <cellStyle name="Итог 23 2" xfId="5346"/>
    <cellStyle name="Итог 23 2 2" xfId="10095"/>
    <cellStyle name="Итог 23 2 3" xfId="19465"/>
    <cellStyle name="Итог 23 3" xfId="5367"/>
    <cellStyle name="Итог 23 3 2" xfId="11933"/>
    <cellStyle name="Итог 23 3 3" xfId="19749"/>
    <cellStyle name="Итог 23 4" xfId="5551"/>
    <cellStyle name="Итог 23 4 2" xfId="10549"/>
    <cellStyle name="Итог 23 4 3" xfId="19628"/>
    <cellStyle name="Итог 23 5" xfId="5750"/>
    <cellStyle name="Итог 23 5 2" xfId="9751"/>
    <cellStyle name="Итог 23 5 3" xfId="19236"/>
    <cellStyle name="Итог 23 6" xfId="12497"/>
    <cellStyle name="Итог 23 6 2" xfId="20152"/>
    <cellStyle name="Итог 23 7" xfId="14342"/>
    <cellStyle name="Итог 23 7 2" xfId="20357"/>
    <cellStyle name="Итог 23 8" xfId="6107"/>
    <cellStyle name="Итог 23 9" xfId="6307"/>
    <cellStyle name="Итог 24" xfId="1838"/>
    <cellStyle name="Итог 24 10" xfId="20572"/>
    <cellStyle name="Итог 24 2" xfId="5347"/>
    <cellStyle name="Итог 24 2 2" xfId="10096"/>
    <cellStyle name="Итог 24 2 3" xfId="19466"/>
    <cellStyle name="Итог 24 3" xfId="5366"/>
    <cellStyle name="Итог 24 3 2" xfId="10079"/>
    <cellStyle name="Итог 24 3 3" xfId="19449"/>
    <cellStyle name="Итог 24 4" xfId="5552"/>
    <cellStyle name="Итог 24 4 2" xfId="9930"/>
    <cellStyle name="Итог 24 4 3" xfId="19312"/>
    <cellStyle name="Итог 24 5" xfId="5201"/>
    <cellStyle name="Итог 24 5 2" xfId="12008"/>
    <cellStyle name="Итог 24 5 3" xfId="19822"/>
    <cellStyle name="Итог 24 6" xfId="12498"/>
    <cellStyle name="Итог 24 6 2" xfId="20153"/>
    <cellStyle name="Итог 24 7" xfId="14343"/>
    <cellStyle name="Итог 24 7 2" xfId="20358"/>
    <cellStyle name="Итог 24 8" xfId="6108"/>
    <cellStyle name="Итог 24 9" xfId="6306"/>
    <cellStyle name="Итог 3" xfId="158"/>
    <cellStyle name="Итог 3 10" xfId="6109"/>
    <cellStyle name="Итог 3 11" xfId="6305"/>
    <cellStyle name="Итог 3 12" xfId="20573"/>
    <cellStyle name="Итог 3 2" xfId="1840"/>
    <cellStyle name="Итог 3 2 10" xfId="20574"/>
    <cellStyle name="Итог 3 2 2" xfId="5348"/>
    <cellStyle name="Итог 3 2 2 2" xfId="10097"/>
    <cellStyle name="Итог 3 2 2 3" xfId="19467"/>
    <cellStyle name="Итог 3 2 3" xfId="5365"/>
    <cellStyle name="Итог 3 2 3 2" xfId="9777"/>
    <cellStyle name="Итог 3 2 3 3" xfId="19245"/>
    <cellStyle name="Итог 3 2 4" xfId="5553"/>
    <cellStyle name="Итог 3 2 4 2" xfId="9958"/>
    <cellStyle name="Итог 3 2 4 3" xfId="19336"/>
    <cellStyle name="Итог 3 2 5" xfId="5694"/>
    <cellStyle name="Итог 3 2 5 2" xfId="11939"/>
    <cellStyle name="Итог 3 2 5 3" xfId="19755"/>
    <cellStyle name="Итог 3 2 6" xfId="12499"/>
    <cellStyle name="Итог 3 2 6 2" xfId="20154"/>
    <cellStyle name="Итог 3 2 7" xfId="14344"/>
    <cellStyle name="Итог 3 2 7 2" xfId="20359"/>
    <cellStyle name="Итог 3 2 8" xfId="6110"/>
    <cellStyle name="Итог 3 2 9" xfId="6304"/>
    <cellStyle name="Итог 3 3" xfId="1839"/>
    <cellStyle name="Итог 3 3 10" xfId="20575"/>
    <cellStyle name="Итог 3 3 2" xfId="5349"/>
    <cellStyle name="Итог 3 3 2 2" xfId="10098"/>
    <cellStyle name="Итог 3 3 2 3" xfId="19468"/>
    <cellStyle name="Итог 3 3 3" xfId="5652"/>
    <cellStyle name="Итог 3 3 3 2" xfId="12023"/>
    <cellStyle name="Итог 3 3 3 3" xfId="19834"/>
    <cellStyle name="Итог 3 3 4" xfId="5528"/>
    <cellStyle name="Итог 3 3 4 2" xfId="12046"/>
    <cellStyle name="Итог 3 3 4 3" xfId="19855"/>
    <cellStyle name="Итог 3 3 5" xfId="5204"/>
    <cellStyle name="Итог 3 3 5 2" xfId="12141"/>
    <cellStyle name="Итог 3 3 5 3" xfId="19943"/>
    <cellStyle name="Итог 3 3 6" xfId="12500"/>
    <cellStyle name="Итог 3 3 6 2" xfId="20155"/>
    <cellStyle name="Итог 3 3 7" xfId="14345"/>
    <cellStyle name="Итог 3 3 7 2" xfId="20360"/>
    <cellStyle name="Итог 3 3 8" xfId="6111"/>
    <cellStyle name="Итог 3 3 9" xfId="6303"/>
    <cellStyle name="Итог 3 4" xfId="2835"/>
    <cellStyle name="Итог 3 4 2" xfId="9689"/>
    <cellStyle name="Итог 3 4 3" xfId="19196"/>
    <cellStyle name="Итог 3 5" xfId="5533"/>
    <cellStyle name="Итог 3 5 2" xfId="11896"/>
    <cellStyle name="Итог 3 5 3" xfId="19716"/>
    <cellStyle name="Итог 3 6" xfId="5233"/>
    <cellStyle name="Итог 3 6 2" xfId="10292"/>
    <cellStyle name="Итог 3 6 3" xfId="19578"/>
    <cellStyle name="Итог 3 7" xfId="5628"/>
    <cellStyle name="Итог 3 7 2" xfId="11907"/>
    <cellStyle name="Итог 3 7 3" xfId="19726"/>
    <cellStyle name="Итог 3 8" xfId="12232"/>
    <cellStyle name="Итог 3 8 2" xfId="20005"/>
    <cellStyle name="Итог 3 9" xfId="14077"/>
    <cellStyle name="Итог 3 9 2" xfId="20210"/>
    <cellStyle name="Итог 4" xfId="159"/>
    <cellStyle name="Итог 4 10" xfId="6112"/>
    <cellStyle name="Итог 4 11" xfId="6302"/>
    <cellStyle name="Итог 4 12" xfId="20576"/>
    <cellStyle name="Итог 4 2" xfId="1842"/>
    <cellStyle name="Итог 4 2 10" xfId="20577"/>
    <cellStyle name="Итог 4 2 2" xfId="5350"/>
    <cellStyle name="Итог 4 2 2 2" xfId="10099"/>
    <cellStyle name="Итог 4 2 2 3" xfId="19469"/>
    <cellStyle name="Итог 4 2 3" xfId="5720"/>
    <cellStyle name="Итог 4 2 3 2" xfId="12106"/>
    <cellStyle name="Итог 4 2 3 3" xfId="19908"/>
    <cellStyle name="Итог 4 2 4" xfId="5188"/>
    <cellStyle name="Итог 4 2 4 2" xfId="12104"/>
    <cellStyle name="Итог 4 2 4 3" xfId="19906"/>
    <cellStyle name="Итог 4 2 5" xfId="2864"/>
    <cellStyle name="Итог 4 2 5 2" xfId="12009"/>
    <cellStyle name="Итог 4 2 5 3" xfId="19823"/>
    <cellStyle name="Итог 4 2 6" xfId="12501"/>
    <cellStyle name="Итог 4 2 6 2" xfId="20156"/>
    <cellStyle name="Итог 4 2 7" xfId="14346"/>
    <cellStyle name="Итог 4 2 7 2" xfId="20361"/>
    <cellStyle name="Итог 4 2 8" xfId="6113"/>
    <cellStyle name="Итог 4 2 9" xfId="6301"/>
    <cellStyle name="Итог 4 3" xfId="1841"/>
    <cellStyle name="Итог 4 3 10" xfId="20578"/>
    <cellStyle name="Итог 4 3 2" xfId="5351"/>
    <cellStyle name="Итог 4 3 2 2" xfId="10100"/>
    <cellStyle name="Итог 4 3 2 3" xfId="19470"/>
    <cellStyle name="Итог 4 3 3" xfId="5592"/>
    <cellStyle name="Итог 4 3 3 2" xfId="11957"/>
    <cellStyle name="Итог 4 3 3 3" xfId="19773"/>
    <cellStyle name="Итог 4 3 4" xfId="5415"/>
    <cellStyle name="Итог 4 3 4 2" xfId="11991"/>
    <cellStyle name="Итог 4 3 4 3" xfId="19806"/>
    <cellStyle name="Итог 4 3 5" xfId="5712"/>
    <cellStyle name="Итог 4 3 5 2" xfId="12140"/>
    <cellStyle name="Итог 4 3 5 3" xfId="19942"/>
    <cellStyle name="Итог 4 3 6" xfId="12502"/>
    <cellStyle name="Итог 4 3 6 2" xfId="20157"/>
    <cellStyle name="Итог 4 3 7" xfId="14347"/>
    <cellStyle name="Итог 4 3 7 2" xfId="20362"/>
    <cellStyle name="Итог 4 3 8" xfId="6114"/>
    <cellStyle name="Итог 4 3 9" xfId="6300"/>
    <cellStyle name="Итог 4 4" xfId="2923"/>
    <cellStyle name="Итог 4 4 2" xfId="9732"/>
    <cellStyle name="Итог 4 4 3" xfId="19224"/>
    <cellStyle name="Итог 4 5" xfId="5492"/>
    <cellStyle name="Итог 4 5 2" xfId="11967"/>
    <cellStyle name="Итог 4 5 3" xfId="19783"/>
    <cellStyle name="Итог 4 6" xfId="5452"/>
    <cellStyle name="Итог 4 6 2" xfId="10465"/>
    <cellStyle name="Итог 4 6 3" xfId="19623"/>
    <cellStyle name="Итог 4 7" xfId="5425"/>
    <cellStyle name="Итог 4 7 2" xfId="10069"/>
    <cellStyle name="Итог 4 7 3" xfId="19440"/>
    <cellStyle name="Итог 4 8" xfId="12252"/>
    <cellStyle name="Итог 4 8 2" xfId="20015"/>
    <cellStyle name="Итог 4 9" xfId="14097"/>
    <cellStyle name="Итог 4 9 2" xfId="20220"/>
    <cellStyle name="Итог 5" xfId="1843"/>
    <cellStyle name="Итог 5 10" xfId="6299"/>
    <cellStyle name="Итог 5 11" xfId="20579"/>
    <cellStyle name="Итог 5 2" xfId="3049"/>
    <cellStyle name="Итог 5 2 10" xfId="20580"/>
    <cellStyle name="Итог 5 2 2" xfId="5352"/>
    <cellStyle name="Итог 5 2 2 2" xfId="10101"/>
    <cellStyle name="Итог 5 2 2 3" xfId="19471"/>
    <cellStyle name="Итог 5 2 3" xfId="5584"/>
    <cellStyle name="Итог 5 2 3 2" xfId="10448"/>
    <cellStyle name="Итог 5 2 3 3" xfId="19619"/>
    <cellStyle name="Итог 5 2 4" xfId="5222"/>
    <cellStyle name="Итог 5 2 4 2" xfId="11850"/>
    <cellStyle name="Итог 5 2 4 3" xfId="19675"/>
    <cellStyle name="Итог 5 2 5" xfId="5679"/>
    <cellStyle name="Итог 5 2 5 2" xfId="9778"/>
    <cellStyle name="Итог 5 2 5 3" xfId="19246"/>
    <cellStyle name="Итог 5 2 6" xfId="12503"/>
    <cellStyle name="Итог 5 2 6 2" xfId="20158"/>
    <cellStyle name="Итог 5 2 7" xfId="14348"/>
    <cellStyle name="Итог 5 2 7 2" xfId="20363"/>
    <cellStyle name="Итог 5 2 8" xfId="6116"/>
    <cellStyle name="Итог 5 2 9" xfId="6298"/>
    <cellStyle name="Итог 5 3" xfId="2772"/>
    <cellStyle name="Итог 5 3 2" xfId="9755"/>
    <cellStyle name="Итог 5 3 3" xfId="19240"/>
    <cellStyle name="Итог 5 4" xfId="5176"/>
    <cellStyle name="Итог 5 4 2" xfId="11886"/>
    <cellStyle name="Итог 5 4 3" xfId="19706"/>
    <cellStyle name="Итог 5 5" xfId="2788"/>
    <cellStyle name="Итог 5 5 2" xfId="11902"/>
    <cellStyle name="Итог 5 5 3" xfId="19721"/>
    <cellStyle name="Итог 5 6" xfId="5773"/>
    <cellStyle name="Итог 5 6 2" xfId="9740"/>
    <cellStyle name="Итог 5 6 3" xfId="19232"/>
    <cellStyle name="Итог 5 7" xfId="2447"/>
    <cellStyle name="Итог 5 7 2" xfId="12265"/>
    <cellStyle name="Итог 5 7 3" xfId="20020"/>
    <cellStyle name="Итог 5 8" xfId="14110"/>
    <cellStyle name="Итог 5 8 2" xfId="20225"/>
    <cellStyle name="Итог 5 9" xfId="6115"/>
    <cellStyle name="Итог 6" xfId="1844"/>
    <cellStyle name="Итог 6 10" xfId="6117"/>
    <cellStyle name="Итог 6 11" xfId="6297"/>
    <cellStyle name="Итог 6 12" xfId="20581"/>
    <cellStyle name="Итог 6 2" xfId="3873"/>
    <cellStyle name="Итог 6 2 2" xfId="5578"/>
    <cellStyle name="Итог 6 2 2 2" xfId="10614"/>
    <cellStyle name="Итог 6 2 2 3" xfId="19661"/>
    <cellStyle name="Итог 6 2 3" xfId="2854"/>
    <cellStyle name="Итог 6 2 3 2" xfId="10293"/>
    <cellStyle name="Итог 6 2 3 3" xfId="19579"/>
    <cellStyle name="Итог 6 2 4" xfId="5685"/>
    <cellStyle name="Итог 6 2 4 2" xfId="9980"/>
    <cellStyle name="Итог 6 2 4 3" xfId="19355"/>
    <cellStyle name="Итог 6 2 5" xfId="5501"/>
    <cellStyle name="Итог 6 2 5 2" xfId="9926"/>
    <cellStyle name="Итог 6 2 5 3" xfId="19308"/>
    <cellStyle name="Итог 6 2 6" xfId="12822"/>
    <cellStyle name="Итог 6 2 6 2" xfId="20198"/>
    <cellStyle name="Итог 6 2 7" xfId="14667"/>
    <cellStyle name="Итог 6 2 7 2" xfId="20403"/>
    <cellStyle name="Итог 6 2 8" xfId="6664"/>
    <cellStyle name="Итог 6 2 9" xfId="19168"/>
    <cellStyle name="Итог 6 3" xfId="3050"/>
    <cellStyle name="Итог 6 3 2" xfId="5353"/>
    <cellStyle name="Итог 6 3 2 2" xfId="12039"/>
    <cellStyle name="Итог 6 3 2 3" xfId="19848"/>
    <cellStyle name="Итог 6 3 3" xfId="5558"/>
    <cellStyle name="Итог 6 3 3 2" xfId="12163"/>
    <cellStyle name="Итог 6 3 3 3" xfId="19961"/>
    <cellStyle name="Итог 6 3 4" xfId="2787"/>
    <cellStyle name="Итог 6 3 4 2" xfId="9952"/>
    <cellStyle name="Итог 6 3 4 3" xfId="19331"/>
    <cellStyle name="Итог 6 3 5" xfId="5486"/>
    <cellStyle name="Итог 6 3 5 2" xfId="12504"/>
    <cellStyle name="Итог 6 3 5 3" xfId="20159"/>
    <cellStyle name="Итог 6 3 6" xfId="14349"/>
    <cellStyle name="Итог 6 3 6 2" xfId="20364"/>
    <cellStyle name="Итог 6 3 7" xfId="10102"/>
    <cellStyle name="Итог 6 3 8" xfId="19472"/>
    <cellStyle name="Итог 6 4" xfId="2878"/>
    <cellStyle name="Итог 6 4 2" xfId="9805"/>
    <cellStyle name="Итог 6 4 3" xfId="19253"/>
    <cellStyle name="Итог 6 5" xfId="5435"/>
    <cellStyle name="Итог 6 5 2" xfId="10077"/>
    <cellStyle name="Итог 6 5 3" xfId="19447"/>
    <cellStyle name="Итог 6 6" xfId="5329"/>
    <cellStyle name="Итог 6 6 2" xfId="9941"/>
    <cellStyle name="Итог 6 6 3" xfId="19321"/>
    <cellStyle name="Итог 6 7" xfId="5695"/>
    <cellStyle name="Итог 6 7 2" xfId="10271"/>
    <cellStyle name="Итог 6 7 3" xfId="19560"/>
    <cellStyle name="Итог 6 8" xfId="2564"/>
    <cellStyle name="Итог 6 8 2" xfId="12307"/>
    <cellStyle name="Итог 6 8 3" xfId="20026"/>
    <cellStyle name="Итог 6 9" xfId="14152"/>
    <cellStyle name="Итог 6 9 2" xfId="20231"/>
    <cellStyle name="Итог 7" xfId="1845"/>
    <cellStyle name="Итог 7 10" xfId="20582"/>
    <cellStyle name="Итог 7 2" xfId="5354"/>
    <cellStyle name="Итог 7 2 2" xfId="10103"/>
    <cellStyle name="Итог 7 2 3" xfId="19473"/>
    <cellStyle name="Итог 7 3" xfId="5424"/>
    <cellStyle name="Итог 7 3 2" xfId="12120"/>
    <cellStyle name="Итог 7 3 3" xfId="19922"/>
    <cellStyle name="Итог 7 4" xfId="5359"/>
    <cellStyle name="Итог 7 4 2" xfId="9955"/>
    <cellStyle name="Итог 7 4 3" xfId="19333"/>
    <cellStyle name="Итог 7 5" xfId="5419"/>
    <cellStyle name="Итог 7 5 2" xfId="11908"/>
    <cellStyle name="Итог 7 5 3" xfId="19727"/>
    <cellStyle name="Итог 7 6" xfId="12505"/>
    <cellStyle name="Итог 7 6 2" xfId="20160"/>
    <cellStyle name="Итог 7 7" xfId="14350"/>
    <cellStyle name="Итог 7 7 2" xfId="20365"/>
    <cellStyle name="Итог 7 8" xfId="6118"/>
    <cellStyle name="Итог 7 9" xfId="6296"/>
    <cellStyle name="Итог 8" xfId="1846"/>
    <cellStyle name="Итог 8 10" xfId="20583"/>
    <cellStyle name="Итог 8 2" xfId="5355"/>
    <cellStyle name="Итог 8 2 2" xfId="10104"/>
    <cellStyle name="Итог 8 2 3" xfId="19474"/>
    <cellStyle name="Итог 8 3" xfId="5698"/>
    <cellStyle name="Итог 8 3 2" xfId="11972"/>
    <cellStyle name="Итог 8 3 3" xfId="19788"/>
    <cellStyle name="Итог 8 4" xfId="2837"/>
    <cellStyle name="Итог 8 4 2" xfId="11990"/>
    <cellStyle name="Итог 8 4 3" xfId="19805"/>
    <cellStyle name="Итог 8 5" xfId="5529"/>
    <cellStyle name="Итог 8 5 2" xfId="9923"/>
    <cellStyle name="Итог 8 5 3" xfId="19305"/>
    <cellStyle name="Итог 8 6" xfId="12506"/>
    <cellStyle name="Итог 8 6 2" xfId="20161"/>
    <cellStyle name="Итог 8 7" xfId="14351"/>
    <cellStyle name="Итог 8 7 2" xfId="20366"/>
    <cellStyle name="Итог 8 8" xfId="6119"/>
    <cellStyle name="Итог 8 9" xfId="6295"/>
    <cellStyle name="Итог 9" xfId="1847"/>
    <cellStyle name="Итог 9 10" xfId="20584"/>
    <cellStyle name="Итог 9 2" xfId="5356"/>
    <cellStyle name="Итог 9 2 2" xfId="10105"/>
    <cellStyle name="Итог 9 2 3" xfId="19475"/>
    <cellStyle name="Итог 9 3" xfId="5766"/>
    <cellStyle name="Итог 9 3 2" xfId="11863"/>
    <cellStyle name="Итог 9 3 3" xfId="19685"/>
    <cellStyle name="Итог 9 4" xfId="5795"/>
    <cellStyle name="Итог 9 4 2" xfId="10586"/>
    <cellStyle name="Итог 9 4 3" xfId="19649"/>
    <cellStyle name="Итог 9 5" xfId="5216"/>
    <cellStyle name="Итог 9 5 2" xfId="10135"/>
    <cellStyle name="Итог 9 5 3" xfId="19492"/>
    <cellStyle name="Итог 9 6" xfId="12507"/>
    <cellStyle name="Итог 9 6 2" xfId="20162"/>
    <cellStyle name="Итог 9 7" xfId="14352"/>
    <cellStyle name="Итог 9 7 2" xfId="20367"/>
    <cellStyle name="Итог 9 8" xfId="6120"/>
    <cellStyle name="Итог 9 9" xfId="6294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 3" xfId="2303"/>
    <cellStyle name="Контрольная ячейка 2 4" xfId="2246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 4" xfId="3828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5 2" xfId="3051"/>
    <cellStyle name="Название 5 3" xfId="2448"/>
    <cellStyle name="Название 6" xfId="1892"/>
    <cellStyle name="Название 6 2" xfId="3874"/>
    <cellStyle name="Название 6 3" xfId="3052"/>
    <cellStyle name="Название 6 4" xfId="2565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 4" xfId="3829"/>
    <cellStyle name="Нейтральный 2 5" xfId="2304"/>
    <cellStyle name="Нейтральный 2 6" xfId="224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25" xfId="5854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5 2" xfId="3053"/>
    <cellStyle name="Нейтральный 5 3" xfId="2449"/>
    <cellStyle name="Нейтральный 6" xfId="1918"/>
    <cellStyle name="Нейтральный 6 2" xfId="3875"/>
    <cellStyle name="Нейтральный 6 3" xfId="3054"/>
    <cellStyle name="Нейтральный 6 4" xfId="2566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10" xfId="2322"/>
    <cellStyle name="Обычный 10 2 10 2" xfId="12240"/>
    <cellStyle name="Обычный 10 2 11" xfId="14085"/>
    <cellStyle name="Обычный 10 2 12" xfId="15923"/>
    <cellStyle name="Обычный 10 2 13" xfId="8055"/>
    <cellStyle name="Обычный 10 2 14" xfId="6122"/>
    <cellStyle name="Обычный 10 2 15" xfId="20585"/>
    <cellStyle name="Обычный 10 2 2" xfId="328"/>
    <cellStyle name="Обычный 10 2 2 10" xfId="14101"/>
    <cellStyle name="Обычный 10 2 2 11" xfId="15924"/>
    <cellStyle name="Обычный 10 2 2 12" xfId="8056"/>
    <cellStyle name="Обычный 10 2 2 13" xfId="6123"/>
    <cellStyle name="Обычный 10 2 2 14" xfId="20586"/>
    <cellStyle name="Обычный 10 2 2 2" xfId="2152"/>
    <cellStyle name="Обычный 10 2 2 2 10" xfId="8057"/>
    <cellStyle name="Обычный 10 2 2 2 11" xfId="6124"/>
    <cellStyle name="Обычный 10 2 2 2 12" xfId="20587"/>
    <cellStyle name="Обычный 10 2 2 2 2" xfId="2173"/>
    <cellStyle name="Обычный 10 2 2 2 2 10" xfId="6624"/>
    <cellStyle name="Обычный 10 2 2 2 2 2" xfId="2737"/>
    <cellStyle name="Обычный 10 2 2 2 2 2 2" xfId="5005"/>
    <cellStyle name="Обычный 10 2 2 2 2 2 2 2" xfId="11716"/>
    <cellStyle name="Обычный 10 2 2 2 2 2 2 2 2" xfId="19034"/>
    <cellStyle name="Обычный 10 2 2 2 2 2 2 3" xfId="13920"/>
    <cellStyle name="Обычный 10 2 2 2 2 2 2 4" xfId="15765"/>
    <cellStyle name="Обычный 10 2 2 2 2 2 2 5" xfId="17392"/>
    <cellStyle name="Обычный 10 2 2 2 2 2 2 6" xfId="9514"/>
    <cellStyle name="Обычный 10 2 2 2 2 2 2 7" xfId="7784"/>
    <cellStyle name="Обычный 10 2 2 2 2 2 3" xfId="4258"/>
    <cellStyle name="Обычный 10 2 2 2 2 2 3 2" xfId="18292"/>
    <cellStyle name="Обычный 10 2 2 2 2 2 3 3" xfId="10974"/>
    <cellStyle name="Обычный 10 2 2 2 2 2 4" xfId="13178"/>
    <cellStyle name="Обычный 10 2 2 2 2 2 5" xfId="15023"/>
    <cellStyle name="Обычный 10 2 2 2 2 2 6" xfId="16650"/>
    <cellStyle name="Обычный 10 2 2 2 2 2 7" xfId="8772"/>
    <cellStyle name="Обычный 10 2 2 2 2 2 8" xfId="7042"/>
    <cellStyle name="Обычный 10 2 2 2 2 3" xfId="4610"/>
    <cellStyle name="Обычный 10 2 2 2 2 3 2" xfId="11321"/>
    <cellStyle name="Обычный 10 2 2 2 2 3 2 2" xfId="18639"/>
    <cellStyle name="Обычный 10 2 2 2 2 3 3" xfId="13525"/>
    <cellStyle name="Обычный 10 2 2 2 2 3 4" xfId="15370"/>
    <cellStyle name="Обычный 10 2 2 2 2 3 5" xfId="16997"/>
    <cellStyle name="Обычный 10 2 2 2 2 3 6" xfId="9119"/>
    <cellStyle name="Обычный 10 2 2 2 2 3 7" xfId="7389"/>
    <cellStyle name="Обычный 10 2 2 2 2 4" xfId="5111"/>
    <cellStyle name="Обычный 10 2 2 2 2 4 2" xfId="11817"/>
    <cellStyle name="Обычный 10 2 2 2 2 4 2 2" xfId="19134"/>
    <cellStyle name="Обычный 10 2 2 2 2 4 3" xfId="14021"/>
    <cellStyle name="Обычный 10 2 2 2 2 4 4" xfId="15866"/>
    <cellStyle name="Обычный 10 2 2 2 2 4 5" xfId="17492"/>
    <cellStyle name="Обычный 10 2 2 2 2 4 6" xfId="9615"/>
    <cellStyle name="Обычный 10 2 2 2 2 4 7" xfId="7884"/>
    <cellStyle name="Обычный 10 2 2 2 2 5" xfId="2961"/>
    <cellStyle name="Обычный 10 2 2 2 2 5 2" xfId="17631"/>
    <cellStyle name="Обычный 10 2 2 2 2 5 3" xfId="9834"/>
    <cellStyle name="Обычный 10 2 2 2 2 5 4" xfId="8002"/>
    <cellStyle name="Обычный 10 2 2 2 2 6" xfId="2595"/>
    <cellStyle name="Обычный 10 2 2 2 2 6 2" xfId="12334"/>
    <cellStyle name="Обычный 10 2 2 2 2 7" xfId="14179"/>
    <cellStyle name="Обычный 10 2 2 2 2 8" xfId="16253"/>
    <cellStyle name="Обычный 10 2 2 2 2 9" xfId="8377"/>
    <cellStyle name="Обычный 10 2 2 2 3" xfId="2685"/>
    <cellStyle name="Обычный 10 2 2 2 3 2" xfId="4690"/>
    <cellStyle name="Обычный 10 2 2 2 3 2 2" xfId="11401"/>
    <cellStyle name="Обычный 10 2 2 2 3 2 2 2" xfId="18719"/>
    <cellStyle name="Обычный 10 2 2 2 3 2 3" xfId="13605"/>
    <cellStyle name="Обычный 10 2 2 2 3 2 4" xfId="15450"/>
    <cellStyle name="Обычный 10 2 2 2 3 2 5" xfId="17077"/>
    <cellStyle name="Обычный 10 2 2 2 3 2 6" xfId="9199"/>
    <cellStyle name="Обычный 10 2 2 2 3 2 7" xfId="7469"/>
    <cellStyle name="Обычный 10 2 2 2 3 3" xfId="3943"/>
    <cellStyle name="Обычный 10 2 2 2 3 3 2" xfId="17977"/>
    <cellStyle name="Обычный 10 2 2 2 3 3 3" xfId="10659"/>
    <cellStyle name="Обычный 10 2 2 2 3 4" xfId="12863"/>
    <cellStyle name="Обычный 10 2 2 2 3 5" xfId="14708"/>
    <cellStyle name="Обычный 10 2 2 2 3 6" xfId="16335"/>
    <cellStyle name="Обычный 10 2 2 2 3 7" xfId="8457"/>
    <cellStyle name="Обычный 10 2 2 2 3 8" xfId="6727"/>
    <cellStyle name="Обычный 10 2 2 2 4" xfId="4291"/>
    <cellStyle name="Обычный 10 2 2 2 4 2" xfId="11002"/>
    <cellStyle name="Обычный 10 2 2 2 4 2 2" xfId="18320"/>
    <cellStyle name="Обычный 10 2 2 2 4 3" xfId="13206"/>
    <cellStyle name="Обычный 10 2 2 2 4 4" xfId="15051"/>
    <cellStyle name="Обычный 10 2 2 2 4 5" xfId="16678"/>
    <cellStyle name="Обычный 10 2 2 2 4 6" xfId="8800"/>
    <cellStyle name="Обычный 10 2 2 2 4 7" xfId="7070"/>
    <cellStyle name="Обычный 10 2 2 2 5" xfId="5059"/>
    <cellStyle name="Обычный 10 2 2 2 5 2" xfId="11765"/>
    <cellStyle name="Обычный 10 2 2 2 5 2 2" xfId="19081"/>
    <cellStyle name="Обычный 10 2 2 2 5 3" xfId="13969"/>
    <cellStyle name="Обычный 10 2 2 2 5 4" xfId="15814"/>
    <cellStyle name="Обычный 10 2 2 2 5 5" xfId="17439"/>
    <cellStyle name="Обычный 10 2 2 2 5 6" xfId="9563"/>
    <cellStyle name="Обычный 10 2 2 2 5 7" xfId="7831"/>
    <cellStyle name="Обычный 10 2 2 2 6" xfId="2896"/>
    <cellStyle name="Обычный 10 2 2 2 6 2" xfId="17578"/>
    <cellStyle name="Обычный 10 2 2 2 6 3" xfId="9768"/>
    <cellStyle name="Обычный 10 2 2 2 6 4" xfId="7949"/>
    <cellStyle name="Обычный 10 2 2 2 7" xfId="2467"/>
    <cellStyle name="Обычный 10 2 2 2 7 2" xfId="12276"/>
    <cellStyle name="Обычный 10 2 2 2 8" xfId="14121"/>
    <cellStyle name="Обычный 10 2 2 2 9" xfId="15925"/>
    <cellStyle name="Обычный 10 2 2 3" xfId="2491"/>
    <cellStyle name="Обычный 10 2 2 3 10" xfId="8058"/>
    <cellStyle name="Обычный 10 2 2 3 11" xfId="6125"/>
    <cellStyle name="Обычный 10 2 2 3 12" xfId="20588"/>
    <cellStyle name="Обычный 10 2 2 3 2" xfId="2613"/>
    <cellStyle name="Обычный 10 2 2 3 2 2" xfId="2755"/>
    <cellStyle name="Обычный 10 2 2 3 2 2 2" xfId="4666"/>
    <cellStyle name="Обычный 10 2 2 3 2 2 2 2" xfId="18695"/>
    <cellStyle name="Обычный 10 2 2 3 2 2 2 3" xfId="11377"/>
    <cellStyle name="Обычный 10 2 2 3 2 2 3" xfId="13581"/>
    <cellStyle name="Обычный 10 2 2 3 2 2 4" xfId="15426"/>
    <cellStyle name="Обычный 10 2 2 3 2 2 5" xfId="17053"/>
    <cellStyle name="Обычный 10 2 2 3 2 2 6" xfId="9175"/>
    <cellStyle name="Обычный 10 2 2 3 2 2 7" xfId="7445"/>
    <cellStyle name="Обычный 10 2 2 3 2 3" xfId="5129"/>
    <cellStyle name="Обычный 10 2 2 3 2 3 2" xfId="11835"/>
    <cellStyle name="Обычный 10 2 2 3 2 3 2 2" xfId="19152"/>
    <cellStyle name="Обычный 10 2 2 3 2 3 3" xfId="14039"/>
    <cellStyle name="Обычный 10 2 2 3 2 3 4" xfId="15884"/>
    <cellStyle name="Обычный 10 2 2 3 2 3 5" xfId="17510"/>
    <cellStyle name="Обычный 10 2 2 3 2 3 6" xfId="9633"/>
    <cellStyle name="Обычный 10 2 2 3 2 3 7" xfId="7902"/>
    <cellStyle name="Обычный 10 2 2 3 2 4" xfId="2979"/>
    <cellStyle name="Обычный 10 2 2 3 2 4 2" xfId="17649"/>
    <cellStyle name="Обычный 10 2 2 3 2 4 3" xfId="9852"/>
    <cellStyle name="Обычный 10 2 2 3 2 4 4" xfId="8020"/>
    <cellStyle name="Обычный 10 2 2 3 2 5" xfId="12352"/>
    <cellStyle name="Обычный 10 2 2 3 2 6" xfId="14197"/>
    <cellStyle name="Обычный 10 2 2 3 2 7" xfId="16310"/>
    <cellStyle name="Обычный 10 2 2 3 2 8" xfId="8433"/>
    <cellStyle name="Обычный 10 2 2 3 2 9" xfId="6699"/>
    <cellStyle name="Обычный 10 2 2 3 3" xfId="2704"/>
    <cellStyle name="Обычный 10 2 2 3 3 2" xfId="4691"/>
    <cellStyle name="Обычный 10 2 2 3 3 2 2" xfId="11402"/>
    <cellStyle name="Обычный 10 2 2 3 3 2 2 2" xfId="18720"/>
    <cellStyle name="Обычный 10 2 2 3 3 2 3" xfId="13606"/>
    <cellStyle name="Обычный 10 2 2 3 3 2 4" xfId="15451"/>
    <cellStyle name="Обычный 10 2 2 3 3 2 5" xfId="17078"/>
    <cellStyle name="Обычный 10 2 2 3 3 2 6" xfId="9200"/>
    <cellStyle name="Обычный 10 2 2 3 3 2 7" xfId="7470"/>
    <cellStyle name="Обычный 10 2 2 3 3 3" xfId="3944"/>
    <cellStyle name="Обычный 10 2 2 3 3 3 2" xfId="17978"/>
    <cellStyle name="Обычный 10 2 2 3 3 3 3" xfId="10660"/>
    <cellStyle name="Обычный 10 2 2 3 3 4" xfId="12864"/>
    <cellStyle name="Обычный 10 2 2 3 3 5" xfId="14709"/>
    <cellStyle name="Обычный 10 2 2 3 3 6" xfId="16336"/>
    <cellStyle name="Обычный 10 2 2 3 3 7" xfId="8458"/>
    <cellStyle name="Обычный 10 2 2 3 3 8" xfId="6728"/>
    <cellStyle name="Обычный 10 2 2 3 4" xfId="4292"/>
    <cellStyle name="Обычный 10 2 2 3 4 2" xfId="11003"/>
    <cellStyle name="Обычный 10 2 2 3 4 2 2" xfId="18321"/>
    <cellStyle name="Обычный 10 2 2 3 4 3" xfId="13207"/>
    <cellStyle name="Обычный 10 2 2 3 4 4" xfId="15052"/>
    <cellStyle name="Обычный 10 2 2 3 4 5" xfId="16679"/>
    <cellStyle name="Обычный 10 2 2 3 4 6" xfId="8801"/>
    <cellStyle name="Обычный 10 2 2 3 4 7" xfId="7071"/>
    <cellStyle name="Обычный 10 2 2 3 5" xfId="5078"/>
    <cellStyle name="Обычный 10 2 2 3 5 2" xfId="11784"/>
    <cellStyle name="Обычный 10 2 2 3 5 2 2" xfId="19100"/>
    <cellStyle name="Обычный 10 2 2 3 5 3" xfId="13988"/>
    <cellStyle name="Обычный 10 2 2 3 5 4" xfId="15833"/>
    <cellStyle name="Обычный 10 2 2 3 5 5" xfId="17458"/>
    <cellStyle name="Обычный 10 2 2 3 5 6" xfId="9582"/>
    <cellStyle name="Обычный 10 2 2 3 5 7" xfId="7850"/>
    <cellStyle name="Обычный 10 2 2 3 6" xfId="2915"/>
    <cellStyle name="Обычный 10 2 2 3 6 2" xfId="17597"/>
    <cellStyle name="Обычный 10 2 2 3 6 3" xfId="9790"/>
    <cellStyle name="Обычный 10 2 2 3 6 4" xfId="7968"/>
    <cellStyle name="Обычный 10 2 2 3 7" xfId="12295"/>
    <cellStyle name="Обычный 10 2 2 3 8" xfId="14140"/>
    <cellStyle name="Обычный 10 2 2 3 9" xfId="15926"/>
    <cellStyle name="Обычный 10 2 2 4" xfId="2579"/>
    <cellStyle name="Обычный 10 2 2 4 2" xfId="2721"/>
    <cellStyle name="Обычный 10 2 2 4 2 2" xfId="4642"/>
    <cellStyle name="Обычный 10 2 2 4 2 2 2" xfId="18671"/>
    <cellStyle name="Обычный 10 2 2 4 2 2 3" xfId="11353"/>
    <cellStyle name="Обычный 10 2 2 4 2 3" xfId="13557"/>
    <cellStyle name="Обычный 10 2 2 4 2 4" xfId="15402"/>
    <cellStyle name="Обычный 10 2 2 4 2 5" xfId="17029"/>
    <cellStyle name="Обычный 10 2 2 4 2 6" xfId="9151"/>
    <cellStyle name="Обычный 10 2 2 4 2 7" xfId="7421"/>
    <cellStyle name="Обычный 10 2 2 4 3" xfId="5095"/>
    <cellStyle name="Обычный 10 2 2 4 3 2" xfId="11801"/>
    <cellStyle name="Обычный 10 2 2 4 3 2 2" xfId="19118"/>
    <cellStyle name="Обычный 10 2 2 4 3 3" xfId="14005"/>
    <cellStyle name="Обычный 10 2 2 4 3 4" xfId="15850"/>
    <cellStyle name="Обычный 10 2 2 4 3 5" xfId="17476"/>
    <cellStyle name="Обычный 10 2 2 4 3 6" xfId="9599"/>
    <cellStyle name="Обычный 10 2 2 4 3 7" xfId="7868"/>
    <cellStyle name="Обычный 10 2 2 4 4" xfId="2945"/>
    <cellStyle name="Обычный 10 2 2 4 4 2" xfId="17615"/>
    <cellStyle name="Обычный 10 2 2 4 4 3" xfId="9818"/>
    <cellStyle name="Обычный 10 2 2 4 4 4" xfId="7986"/>
    <cellStyle name="Обычный 10 2 2 4 5" xfId="12318"/>
    <cellStyle name="Обычный 10 2 2 4 6" xfId="14163"/>
    <cellStyle name="Обычный 10 2 2 4 7" xfId="16286"/>
    <cellStyle name="Обычный 10 2 2 4 8" xfId="8409"/>
    <cellStyle name="Обычный 10 2 2 4 9" xfId="6675"/>
    <cellStyle name="Обычный 10 2 2 5" xfId="2670"/>
    <cellStyle name="Обычный 10 2 2 5 2" xfId="4689"/>
    <cellStyle name="Обычный 10 2 2 5 2 2" xfId="11400"/>
    <cellStyle name="Обычный 10 2 2 5 2 2 2" xfId="18718"/>
    <cellStyle name="Обычный 10 2 2 5 2 3" xfId="13604"/>
    <cellStyle name="Обычный 10 2 2 5 2 4" xfId="15449"/>
    <cellStyle name="Обычный 10 2 2 5 2 5" xfId="17076"/>
    <cellStyle name="Обычный 10 2 2 5 2 6" xfId="9198"/>
    <cellStyle name="Обычный 10 2 2 5 2 7" xfId="7468"/>
    <cellStyle name="Обычный 10 2 2 5 3" xfId="3942"/>
    <cellStyle name="Обычный 10 2 2 5 3 2" xfId="17976"/>
    <cellStyle name="Обычный 10 2 2 5 3 3" xfId="10658"/>
    <cellStyle name="Обычный 10 2 2 5 4" xfId="12862"/>
    <cellStyle name="Обычный 10 2 2 5 5" xfId="14707"/>
    <cellStyle name="Обычный 10 2 2 5 6" xfId="16334"/>
    <cellStyle name="Обычный 10 2 2 5 7" xfId="8456"/>
    <cellStyle name="Обычный 10 2 2 5 8" xfId="6726"/>
    <cellStyle name="Обычный 10 2 2 6" xfId="4290"/>
    <cellStyle name="Обычный 10 2 2 6 2" xfId="11001"/>
    <cellStyle name="Обычный 10 2 2 6 2 2" xfId="18319"/>
    <cellStyle name="Обычный 10 2 2 6 3" xfId="13205"/>
    <cellStyle name="Обычный 10 2 2 6 4" xfId="15050"/>
    <cellStyle name="Обычный 10 2 2 6 5" xfId="16677"/>
    <cellStyle name="Обычный 10 2 2 6 6" xfId="8799"/>
    <cellStyle name="Обычный 10 2 2 6 7" xfId="7069"/>
    <cellStyle name="Обычный 10 2 2 7" xfId="5044"/>
    <cellStyle name="Обычный 10 2 2 7 2" xfId="11750"/>
    <cellStyle name="Обычный 10 2 2 7 2 2" xfId="19066"/>
    <cellStyle name="Обычный 10 2 2 7 3" xfId="13954"/>
    <cellStyle name="Обычный 10 2 2 7 4" xfId="15799"/>
    <cellStyle name="Обычный 10 2 2 7 5" xfId="17424"/>
    <cellStyle name="Обычный 10 2 2 7 6" xfId="9548"/>
    <cellStyle name="Обычный 10 2 2 7 7" xfId="7816"/>
    <cellStyle name="Обычный 10 2 2 8" xfId="2866"/>
    <cellStyle name="Обычный 10 2 2 8 2" xfId="17562"/>
    <cellStyle name="Обычный 10 2 2 8 3" xfId="9742"/>
    <cellStyle name="Обычный 10 2 2 8 4" xfId="7934"/>
    <cellStyle name="Обычный 10 2 2 9" xfId="2388"/>
    <cellStyle name="Обычный 10 2 2 9 2" xfId="12256"/>
    <cellStyle name="Обычный 10 2 3" xfId="2454"/>
    <cellStyle name="Обычный 10 2 3 10" xfId="8059"/>
    <cellStyle name="Обычный 10 2 3 11" xfId="6126"/>
    <cellStyle name="Обычный 10 2 3 12" xfId="20589"/>
    <cellStyle name="Обычный 10 2 3 2" xfId="2585"/>
    <cellStyle name="Обычный 10 2 3 2 2" xfId="2727"/>
    <cellStyle name="Обычный 10 2 3 2 2 2" xfId="4647"/>
    <cellStyle name="Обычный 10 2 3 2 2 2 2" xfId="18676"/>
    <cellStyle name="Обычный 10 2 3 2 2 2 3" xfId="11358"/>
    <cellStyle name="Обычный 10 2 3 2 2 3" xfId="13562"/>
    <cellStyle name="Обычный 10 2 3 2 2 4" xfId="15407"/>
    <cellStyle name="Обычный 10 2 3 2 2 5" xfId="17034"/>
    <cellStyle name="Обычный 10 2 3 2 2 6" xfId="9156"/>
    <cellStyle name="Обычный 10 2 3 2 2 7" xfId="7426"/>
    <cellStyle name="Обычный 10 2 3 2 3" xfId="5101"/>
    <cellStyle name="Обычный 10 2 3 2 3 2" xfId="11807"/>
    <cellStyle name="Обычный 10 2 3 2 3 2 2" xfId="19124"/>
    <cellStyle name="Обычный 10 2 3 2 3 3" xfId="14011"/>
    <cellStyle name="Обычный 10 2 3 2 3 4" xfId="15856"/>
    <cellStyle name="Обычный 10 2 3 2 3 5" xfId="17482"/>
    <cellStyle name="Обычный 10 2 3 2 3 6" xfId="9605"/>
    <cellStyle name="Обычный 10 2 3 2 3 7" xfId="7874"/>
    <cellStyle name="Обычный 10 2 3 2 4" xfId="2951"/>
    <cellStyle name="Обычный 10 2 3 2 4 2" xfId="17621"/>
    <cellStyle name="Обычный 10 2 3 2 4 3" xfId="9824"/>
    <cellStyle name="Обычный 10 2 3 2 4 4" xfId="7992"/>
    <cellStyle name="Обычный 10 2 3 2 5" xfId="12324"/>
    <cellStyle name="Обычный 10 2 3 2 6" xfId="14169"/>
    <cellStyle name="Обычный 10 2 3 2 7" xfId="16291"/>
    <cellStyle name="Обычный 10 2 3 2 8" xfId="8414"/>
    <cellStyle name="Обычный 10 2 3 2 9" xfId="6680"/>
    <cellStyle name="Обычный 10 2 3 3" xfId="2677"/>
    <cellStyle name="Обычный 10 2 3 3 2" xfId="4692"/>
    <cellStyle name="Обычный 10 2 3 3 2 2" xfId="11403"/>
    <cellStyle name="Обычный 10 2 3 3 2 2 2" xfId="18721"/>
    <cellStyle name="Обычный 10 2 3 3 2 3" xfId="13607"/>
    <cellStyle name="Обычный 10 2 3 3 2 4" xfId="15452"/>
    <cellStyle name="Обычный 10 2 3 3 2 5" xfId="17079"/>
    <cellStyle name="Обычный 10 2 3 3 2 6" xfId="9201"/>
    <cellStyle name="Обычный 10 2 3 3 2 7" xfId="7471"/>
    <cellStyle name="Обычный 10 2 3 3 3" xfId="3945"/>
    <cellStyle name="Обычный 10 2 3 3 3 2" xfId="17979"/>
    <cellStyle name="Обычный 10 2 3 3 3 3" xfId="10661"/>
    <cellStyle name="Обычный 10 2 3 3 4" xfId="12865"/>
    <cellStyle name="Обычный 10 2 3 3 5" xfId="14710"/>
    <cellStyle name="Обычный 10 2 3 3 6" xfId="16337"/>
    <cellStyle name="Обычный 10 2 3 3 7" xfId="8459"/>
    <cellStyle name="Обычный 10 2 3 3 8" xfId="6729"/>
    <cellStyle name="Обычный 10 2 3 4" xfId="4293"/>
    <cellStyle name="Обычный 10 2 3 4 2" xfId="11004"/>
    <cellStyle name="Обычный 10 2 3 4 2 2" xfId="18322"/>
    <cellStyle name="Обычный 10 2 3 4 3" xfId="13208"/>
    <cellStyle name="Обычный 10 2 3 4 4" xfId="15053"/>
    <cellStyle name="Обычный 10 2 3 4 5" xfId="16680"/>
    <cellStyle name="Обычный 10 2 3 4 6" xfId="8802"/>
    <cellStyle name="Обычный 10 2 3 4 7" xfId="7072"/>
    <cellStyle name="Обычный 10 2 3 5" xfId="5051"/>
    <cellStyle name="Обычный 10 2 3 5 2" xfId="11757"/>
    <cellStyle name="Обычный 10 2 3 5 2 2" xfId="19073"/>
    <cellStyle name="Обычный 10 2 3 5 3" xfId="13961"/>
    <cellStyle name="Обычный 10 2 3 5 4" xfId="15806"/>
    <cellStyle name="Обычный 10 2 3 5 5" xfId="17431"/>
    <cellStyle name="Обычный 10 2 3 5 6" xfId="9555"/>
    <cellStyle name="Обычный 10 2 3 5 7" xfId="7823"/>
    <cellStyle name="Обычный 10 2 3 6" xfId="2887"/>
    <cellStyle name="Обычный 10 2 3 6 2" xfId="17570"/>
    <cellStyle name="Обычный 10 2 3 6 3" xfId="9759"/>
    <cellStyle name="Обычный 10 2 3 6 4" xfId="7941"/>
    <cellStyle name="Обычный 10 2 3 7" xfId="12268"/>
    <cellStyle name="Обычный 10 2 3 8" xfId="14113"/>
    <cellStyle name="Обычный 10 2 3 9" xfId="15927"/>
    <cellStyle name="Обычный 10 2 4" xfId="2481"/>
    <cellStyle name="Обычный 10 2 4 10" xfId="8060"/>
    <cellStyle name="Обычный 10 2 4 11" xfId="6127"/>
    <cellStyle name="Обычный 10 2 4 12" xfId="20590"/>
    <cellStyle name="Обычный 10 2 4 2" xfId="2603"/>
    <cellStyle name="Обычный 10 2 4 2 2" xfId="2745"/>
    <cellStyle name="Обычный 10 2 4 2 2 2" xfId="4657"/>
    <cellStyle name="Обычный 10 2 4 2 2 2 2" xfId="18686"/>
    <cellStyle name="Обычный 10 2 4 2 2 2 3" xfId="11368"/>
    <cellStyle name="Обычный 10 2 4 2 2 3" xfId="13572"/>
    <cellStyle name="Обычный 10 2 4 2 2 4" xfId="15417"/>
    <cellStyle name="Обычный 10 2 4 2 2 5" xfId="17044"/>
    <cellStyle name="Обычный 10 2 4 2 2 6" xfId="9166"/>
    <cellStyle name="Обычный 10 2 4 2 2 7" xfId="7436"/>
    <cellStyle name="Обычный 10 2 4 2 3" xfId="5119"/>
    <cellStyle name="Обычный 10 2 4 2 3 2" xfId="11825"/>
    <cellStyle name="Обычный 10 2 4 2 3 2 2" xfId="19142"/>
    <cellStyle name="Обычный 10 2 4 2 3 3" xfId="14029"/>
    <cellStyle name="Обычный 10 2 4 2 3 4" xfId="15874"/>
    <cellStyle name="Обычный 10 2 4 2 3 5" xfId="17500"/>
    <cellStyle name="Обычный 10 2 4 2 3 6" xfId="9623"/>
    <cellStyle name="Обычный 10 2 4 2 3 7" xfId="7892"/>
    <cellStyle name="Обычный 10 2 4 2 4" xfId="2969"/>
    <cellStyle name="Обычный 10 2 4 2 4 2" xfId="17639"/>
    <cellStyle name="Обычный 10 2 4 2 4 3" xfId="9842"/>
    <cellStyle name="Обычный 10 2 4 2 4 4" xfId="8010"/>
    <cellStyle name="Обычный 10 2 4 2 5" xfId="12342"/>
    <cellStyle name="Обычный 10 2 4 2 6" xfId="14187"/>
    <cellStyle name="Обычный 10 2 4 2 7" xfId="16301"/>
    <cellStyle name="Обычный 10 2 4 2 8" xfId="8424"/>
    <cellStyle name="Обычный 10 2 4 2 9" xfId="6690"/>
    <cellStyle name="Обычный 10 2 4 3" xfId="2694"/>
    <cellStyle name="Обычный 10 2 4 3 2" xfId="4693"/>
    <cellStyle name="Обычный 10 2 4 3 2 2" xfId="11404"/>
    <cellStyle name="Обычный 10 2 4 3 2 2 2" xfId="18722"/>
    <cellStyle name="Обычный 10 2 4 3 2 3" xfId="13608"/>
    <cellStyle name="Обычный 10 2 4 3 2 4" xfId="15453"/>
    <cellStyle name="Обычный 10 2 4 3 2 5" xfId="17080"/>
    <cellStyle name="Обычный 10 2 4 3 2 6" xfId="9202"/>
    <cellStyle name="Обычный 10 2 4 3 2 7" xfId="7472"/>
    <cellStyle name="Обычный 10 2 4 3 3" xfId="3946"/>
    <cellStyle name="Обычный 10 2 4 3 3 2" xfId="17980"/>
    <cellStyle name="Обычный 10 2 4 3 3 3" xfId="10662"/>
    <cellStyle name="Обычный 10 2 4 3 4" xfId="12866"/>
    <cellStyle name="Обычный 10 2 4 3 5" xfId="14711"/>
    <cellStyle name="Обычный 10 2 4 3 6" xfId="16338"/>
    <cellStyle name="Обычный 10 2 4 3 7" xfId="8460"/>
    <cellStyle name="Обычный 10 2 4 3 8" xfId="6730"/>
    <cellStyle name="Обычный 10 2 4 4" xfId="4294"/>
    <cellStyle name="Обычный 10 2 4 4 2" xfId="11005"/>
    <cellStyle name="Обычный 10 2 4 4 2 2" xfId="18323"/>
    <cellStyle name="Обычный 10 2 4 4 3" xfId="13209"/>
    <cellStyle name="Обычный 10 2 4 4 4" xfId="15054"/>
    <cellStyle name="Обычный 10 2 4 4 5" xfId="16681"/>
    <cellStyle name="Обычный 10 2 4 4 6" xfId="8803"/>
    <cellStyle name="Обычный 10 2 4 4 7" xfId="7073"/>
    <cellStyle name="Обычный 10 2 4 5" xfId="5068"/>
    <cellStyle name="Обычный 10 2 4 5 2" xfId="11774"/>
    <cellStyle name="Обычный 10 2 4 5 2 2" xfId="19090"/>
    <cellStyle name="Обычный 10 2 4 5 3" xfId="13978"/>
    <cellStyle name="Обычный 10 2 4 5 4" xfId="15823"/>
    <cellStyle name="Обычный 10 2 4 5 5" xfId="17448"/>
    <cellStyle name="Обычный 10 2 4 5 6" xfId="9572"/>
    <cellStyle name="Обычный 10 2 4 5 7" xfId="7840"/>
    <cellStyle name="Обычный 10 2 4 6" xfId="2905"/>
    <cellStyle name="Обычный 10 2 4 6 2" xfId="17587"/>
    <cellStyle name="Обычный 10 2 4 6 3" xfId="9780"/>
    <cellStyle name="Обычный 10 2 4 6 4" xfId="7958"/>
    <cellStyle name="Обычный 10 2 4 7" xfId="12285"/>
    <cellStyle name="Обычный 10 2 4 8" xfId="14130"/>
    <cellStyle name="Обычный 10 2 4 9" xfId="15928"/>
    <cellStyle name="Обычный 10 2 5" xfId="2570"/>
    <cellStyle name="Обычный 10 2 5 2" xfId="2712"/>
    <cellStyle name="Обычный 10 2 5 2 2" xfId="4634"/>
    <cellStyle name="Обычный 10 2 5 2 2 2" xfId="18663"/>
    <cellStyle name="Обычный 10 2 5 2 2 3" xfId="11345"/>
    <cellStyle name="Обычный 10 2 5 2 3" xfId="13549"/>
    <cellStyle name="Обычный 10 2 5 2 4" xfId="15394"/>
    <cellStyle name="Обычный 10 2 5 2 5" xfId="17021"/>
    <cellStyle name="Обычный 10 2 5 2 6" xfId="9143"/>
    <cellStyle name="Обычный 10 2 5 2 7" xfId="7413"/>
    <cellStyle name="Обычный 10 2 5 3" xfId="5086"/>
    <cellStyle name="Обычный 10 2 5 3 2" xfId="11792"/>
    <cellStyle name="Обычный 10 2 5 3 2 2" xfId="19109"/>
    <cellStyle name="Обычный 10 2 5 3 3" xfId="13996"/>
    <cellStyle name="Обычный 10 2 5 3 4" xfId="15841"/>
    <cellStyle name="Обычный 10 2 5 3 5" xfId="17467"/>
    <cellStyle name="Обычный 10 2 5 3 6" xfId="9590"/>
    <cellStyle name="Обычный 10 2 5 3 7" xfId="7859"/>
    <cellStyle name="Обычный 10 2 5 4" xfId="2936"/>
    <cellStyle name="Обычный 10 2 5 4 2" xfId="17606"/>
    <cellStyle name="Обычный 10 2 5 4 3" xfId="9809"/>
    <cellStyle name="Обычный 10 2 5 4 4" xfId="7977"/>
    <cellStyle name="Обычный 10 2 5 5" xfId="12309"/>
    <cellStyle name="Обычный 10 2 5 6" xfId="14154"/>
    <cellStyle name="Обычный 10 2 5 7" xfId="16278"/>
    <cellStyle name="Обычный 10 2 5 8" xfId="8401"/>
    <cellStyle name="Обычный 10 2 5 9" xfId="6667"/>
    <cellStyle name="Обычный 10 2 6" xfId="2659"/>
    <cellStyle name="Обычный 10 2 6 2" xfId="4688"/>
    <cellStyle name="Обычный 10 2 6 2 2" xfId="11399"/>
    <cellStyle name="Обычный 10 2 6 2 2 2" xfId="18717"/>
    <cellStyle name="Обычный 10 2 6 2 3" xfId="13603"/>
    <cellStyle name="Обычный 10 2 6 2 4" xfId="15448"/>
    <cellStyle name="Обычный 10 2 6 2 5" xfId="17075"/>
    <cellStyle name="Обычный 10 2 6 2 6" xfId="9197"/>
    <cellStyle name="Обычный 10 2 6 2 7" xfId="7467"/>
    <cellStyle name="Обычный 10 2 6 3" xfId="3941"/>
    <cellStyle name="Обычный 10 2 6 3 2" xfId="17975"/>
    <cellStyle name="Обычный 10 2 6 3 3" xfId="10657"/>
    <cellStyle name="Обычный 10 2 6 4" xfId="12861"/>
    <cellStyle name="Обычный 10 2 6 5" xfId="14706"/>
    <cellStyle name="Обычный 10 2 6 6" xfId="16333"/>
    <cellStyle name="Обычный 10 2 6 7" xfId="8455"/>
    <cellStyle name="Обычный 10 2 6 8" xfId="6725"/>
    <cellStyle name="Обычный 10 2 7" xfId="4289"/>
    <cellStyle name="Обычный 10 2 7 2" xfId="11000"/>
    <cellStyle name="Обычный 10 2 7 2 2" xfId="18318"/>
    <cellStyle name="Обычный 10 2 7 3" xfId="13204"/>
    <cellStyle name="Обычный 10 2 7 4" xfId="15049"/>
    <cellStyle name="Обычный 10 2 7 5" xfId="16676"/>
    <cellStyle name="Обычный 10 2 7 6" xfId="8798"/>
    <cellStyle name="Обычный 10 2 7 7" xfId="7068"/>
    <cellStyle name="Обычный 10 2 8" xfId="5032"/>
    <cellStyle name="Обычный 10 2 8 2" xfId="11740"/>
    <cellStyle name="Обычный 10 2 8 2 2" xfId="19056"/>
    <cellStyle name="Обычный 10 2 8 3" xfId="13944"/>
    <cellStyle name="Обычный 10 2 8 4" xfId="15789"/>
    <cellStyle name="Обычный 10 2 8 5" xfId="17414"/>
    <cellStyle name="Обычный 10 2 8 6" xfId="9538"/>
    <cellStyle name="Обычный 10 2 8 7" xfId="7806"/>
    <cellStyle name="Обычный 10 2 9" xfId="2842"/>
    <cellStyle name="Обычный 10 2 9 2" xfId="17541"/>
    <cellStyle name="Обычный 10 2 9 3" xfId="9709"/>
    <cellStyle name="Обычный 10 2 9 4" xfId="7923"/>
    <cellStyle name="Обычный 11" xfId="242"/>
    <cellStyle name="Обычный 11 2" xfId="1922"/>
    <cellStyle name="Обычный 11 2 2" xfId="20957"/>
    <cellStyle name="Обычный 12" xfId="311"/>
    <cellStyle name="Обычный 12 2" xfId="1923"/>
    <cellStyle name="Обычный 13" xfId="319"/>
    <cellStyle name="Обычный 13 2" xfId="1924"/>
    <cellStyle name="Обычный 13 2 2" xfId="3234"/>
    <cellStyle name="Обычный 13 2 3" xfId="2461"/>
    <cellStyle name="Обычный 13 3" xfId="3055"/>
    <cellStyle name="Обычный 14" xfId="320"/>
    <cellStyle name="Обычный 14 10" xfId="14093"/>
    <cellStyle name="Обычный 14 11" xfId="15929"/>
    <cellStyle name="Обычный 14 12" xfId="8061"/>
    <cellStyle name="Обычный 14 13" xfId="6128"/>
    <cellStyle name="Обычный 14 14" xfId="20591"/>
    <cellStyle name="Обычный 14 2" xfId="329"/>
    <cellStyle name="Обычный 14 2 10" xfId="8062"/>
    <cellStyle name="Обычный 14 2 11" xfId="6129"/>
    <cellStyle name="Обычный 14 2 12" xfId="20592"/>
    <cellStyle name="Обычный 14 2 2" xfId="2593"/>
    <cellStyle name="Обычный 14 2 2 10" xfId="6521"/>
    <cellStyle name="Обычный 14 2 2 11" xfId="20833"/>
    <cellStyle name="Обычный 14 2 2 2" xfId="2735"/>
    <cellStyle name="Обычный 14 2 2 2 2" xfId="4904"/>
    <cellStyle name="Обычный 14 2 2 2 2 2" xfId="11615"/>
    <cellStyle name="Обычный 14 2 2 2 2 2 2" xfId="18933"/>
    <cellStyle name="Обычный 14 2 2 2 2 3" xfId="13819"/>
    <cellStyle name="Обычный 14 2 2 2 2 4" xfId="15664"/>
    <cellStyle name="Обычный 14 2 2 2 2 5" xfId="17291"/>
    <cellStyle name="Обычный 14 2 2 2 2 6" xfId="9413"/>
    <cellStyle name="Обычный 14 2 2 2 2 7" xfId="7683"/>
    <cellStyle name="Обычный 14 2 2 2 3" xfId="4157"/>
    <cellStyle name="Обычный 14 2 2 2 3 2" xfId="18191"/>
    <cellStyle name="Обычный 14 2 2 2 3 3" xfId="10873"/>
    <cellStyle name="Обычный 14 2 2 2 4" xfId="13077"/>
    <cellStyle name="Обычный 14 2 2 2 5" xfId="14922"/>
    <cellStyle name="Обычный 14 2 2 2 6" xfId="16549"/>
    <cellStyle name="Обычный 14 2 2 2 7" xfId="8671"/>
    <cellStyle name="Обычный 14 2 2 2 8" xfId="6941"/>
    <cellStyle name="Обычный 14 2 2 3" xfId="4509"/>
    <cellStyle name="Обычный 14 2 2 3 2" xfId="11220"/>
    <cellStyle name="Обычный 14 2 2 3 2 2" xfId="18538"/>
    <cellStyle name="Обычный 14 2 2 3 3" xfId="13424"/>
    <cellStyle name="Обычный 14 2 2 3 4" xfId="15269"/>
    <cellStyle name="Обычный 14 2 2 3 5" xfId="16896"/>
    <cellStyle name="Обычный 14 2 2 3 6" xfId="9018"/>
    <cellStyle name="Обычный 14 2 2 3 7" xfId="7288"/>
    <cellStyle name="Обычный 14 2 2 4" xfId="5109"/>
    <cellStyle name="Обычный 14 2 2 4 2" xfId="11815"/>
    <cellStyle name="Обычный 14 2 2 4 2 2" xfId="19132"/>
    <cellStyle name="Обычный 14 2 2 4 3" xfId="14019"/>
    <cellStyle name="Обычный 14 2 2 4 4" xfId="15864"/>
    <cellStyle name="Обычный 14 2 2 4 5" xfId="17490"/>
    <cellStyle name="Обычный 14 2 2 4 6" xfId="9613"/>
    <cellStyle name="Обычный 14 2 2 4 7" xfId="7882"/>
    <cellStyle name="Обычный 14 2 2 5" xfId="2959"/>
    <cellStyle name="Обычный 14 2 2 5 2" xfId="17629"/>
    <cellStyle name="Обычный 14 2 2 5 3" xfId="9832"/>
    <cellStyle name="Обычный 14 2 2 5 4" xfId="8000"/>
    <cellStyle name="Обычный 14 2 2 6" xfId="12332"/>
    <cellStyle name="Обычный 14 2 2 7" xfId="14177"/>
    <cellStyle name="Обычный 14 2 2 8" xfId="16152"/>
    <cellStyle name="Обычный 14 2 2 9" xfId="8276"/>
    <cellStyle name="Обычный 14 2 3" xfId="2683"/>
    <cellStyle name="Обычный 14 2 3 2" xfId="4695"/>
    <cellStyle name="Обычный 14 2 3 2 2" xfId="11406"/>
    <cellStyle name="Обычный 14 2 3 2 2 2" xfId="18724"/>
    <cellStyle name="Обычный 14 2 3 2 3" xfId="13610"/>
    <cellStyle name="Обычный 14 2 3 2 4" xfId="15455"/>
    <cellStyle name="Обычный 14 2 3 2 5" xfId="17082"/>
    <cellStyle name="Обычный 14 2 3 2 6" xfId="9204"/>
    <cellStyle name="Обычный 14 2 3 2 7" xfId="7474"/>
    <cellStyle name="Обычный 14 2 3 3" xfId="3948"/>
    <cellStyle name="Обычный 14 2 3 3 2" xfId="17982"/>
    <cellStyle name="Обычный 14 2 3 3 3" xfId="10664"/>
    <cellStyle name="Обычный 14 2 3 4" xfId="12868"/>
    <cellStyle name="Обычный 14 2 3 5" xfId="14713"/>
    <cellStyle name="Обычный 14 2 3 6" xfId="16340"/>
    <cellStyle name="Обычный 14 2 3 7" xfId="8462"/>
    <cellStyle name="Обычный 14 2 3 8" xfId="6732"/>
    <cellStyle name="Обычный 14 2 4" xfId="4296"/>
    <cellStyle name="Обычный 14 2 4 2" xfId="11007"/>
    <cellStyle name="Обычный 14 2 4 2 2" xfId="18325"/>
    <cellStyle name="Обычный 14 2 4 3" xfId="13211"/>
    <cellStyle name="Обычный 14 2 4 4" xfId="15056"/>
    <cellStyle name="Обычный 14 2 4 5" xfId="16683"/>
    <cellStyle name="Обычный 14 2 4 6" xfId="8805"/>
    <cellStyle name="Обычный 14 2 4 7" xfId="7075"/>
    <cellStyle name="Обычный 14 2 5" xfId="5057"/>
    <cellStyle name="Обычный 14 2 5 2" xfId="11763"/>
    <cellStyle name="Обычный 14 2 5 2 2" xfId="19079"/>
    <cellStyle name="Обычный 14 2 5 3" xfId="13967"/>
    <cellStyle name="Обычный 14 2 5 4" xfId="15812"/>
    <cellStyle name="Обычный 14 2 5 5" xfId="17437"/>
    <cellStyle name="Обычный 14 2 5 6" xfId="9561"/>
    <cellStyle name="Обычный 14 2 5 7" xfId="7829"/>
    <cellStyle name="Обычный 14 2 6" xfId="2893"/>
    <cellStyle name="Обычный 14 2 6 2" xfId="17576"/>
    <cellStyle name="Обычный 14 2 6 3" xfId="9765"/>
    <cellStyle name="Обычный 14 2 6 4" xfId="7947"/>
    <cellStyle name="Обычный 14 2 7" xfId="2462"/>
    <cellStyle name="Обычный 14 2 7 2" xfId="12274"/>
    <cellStyle name="Обычный 14 2 8" xfId="14119"/>
    <cellStyle name="Обычный 14 2 9" xfId="15930"/>
    <cellStyle name="Обычный 14 3" xfId="1925"/>
    <cellStyle name="Обычный 14 3 10" xfId="8063"/>
    <cellStyle name="Обычный 14 3 11" xfId="6130"/>
    <cellStyle name="Обычный 14 3 12" xfId="20593"/>
    <cellStyle name="Обычный 14 3 2" xfId="2611"/>
    <cellStyle name="Обычный 14 3 2 2" xfId="2753"/>
    <cellStyle name="Обычный 14 3 2 2 2" xfId="4665"/>
    <cellStyle name="Обычный 14 3 2 2 2 2" xfId="11376"/>
    <cellStyle name="Обычный 14 3 2 2 2 2 2" xfId="18694"/>
    <cellStyle name="Обычный 14 3 2 2 2 3" xfId="13580"/>
    <cellStyle name="Обычный 14 3 2 2 2 4" xfId="15425"/>
    <cellStyle name="Обычный 14 3 2 2 2 5" xfId="17052"/>
    <cellStyle name="Обычный 14 3 2 2 2 6" xfId="9174"/>
    <cellStyle name="Обычный 14 3 2 2 2 7" xfId="7444"/>
    <cellStyle name="Обычный 14 3 2 2 3" xfId="3898"/>
    <cellStyle name="Обычный 14 3 2 2 3 2" xfId="17959"/>
    <cellStyle name="Обычный 14 3 2 2 3 3" xfId="10634"/>
    <cellStyle name="Обычный 14 3 2 2 4" xfId="12842"/>
    <cellStyle name="Обычный 14 3 2 2 5" xfId="14687"/>
    <cellStyle name="Обычный 14 3 2 2 6" xfId="16309"/>
    <cellStyle name="Обычный 14 3 2 2 7" xfId="8432"/>
    <cellStyle name="Обычный 14 3 2 2 8" xfId="6698"/>
    <cellStyle name="Обычный 14 3 2 3" xfId="5127"/>
    <cellStyle name="Обычный 14 3 2 3 2" xfId="11833"/>
    <cellStyle name="Обычный 14 3 2 3 2 2" xfId="19150"/>
    <cellStyle name="Обычный 14 3 2 3 3" xfId="14037"/>
    <cellStyle name="Обычный 14 3 2 3 4" xfId="15882"/>
    <cellStyle name="Обычный 14 3 2 3 5" xfId="17508"/>
    <cellStyle name="Обычный 14 3 2 3 6" xfId="9631"/>
    <cellStyle name="Обычный 14 3 2 3 7" xfId="7900"/>
    <cellStyle name="Обычный 14 3 2 4" xfId="3235"/>
    <cellStyle name="Обычный 14 3 2 4 2" xfId="17647"/>
    <cellStyle name="Обычный 14 3 2 4 3" xfId="10343"/>
    <cellStyle name="Обычный 14 3 2 4 4" xfId="8018"/>
    <cellStyle name="Обычный 14 3 2 5" xfId="2977"/>
    <cellStyle name="Обычный 14 3 2 5 2" xfId="9850"/>
    <cellStyle name="Обычный 14 3 2 6" xfId="12350"/>
    <cellStyle name="Обычный 14 3 2 7" xfId="14195"/>
    <cellStyle name="Обычный 14 3 3" xfId="2702"/>
    <cellStyle name="Обычный 14 3 3 2" xfId="4696"/>
    <cellStyle name="Обычный 14 3 3 2 2" xfId="11407"/>
    <cellStyle name="Обычный 14 3 3 2 2 2" xfId="18725"/>
    <cellStyle name="Обычный 14 3 3 2 3" xfId="13611"/>
    <cellStyle name="Обычный 14 3 3 2 4" xfId="15456"/>
    <cellStyle name="Обычный 14 3 3 2 5" xfId="17083"/>
    <cellStyle name="Обычный 14 3 3 2 6" xfId="9205"/>
    <cellStyle name="Обычный 14 3 3 2 7" xfId="7475"/>
    <cellStyle name="Обычный 14 3 3 3" xfId="3949"/>
    <cellStyle name="Обычный 14 3 3 3 2" xfId="17983"/>
    <cellStyle name="Обычный 14 3 3 3 3" xfId="10665"/>
    <cellStyle name="Обычный 14 3 3 4" xfId="12869"/>
    <cellStyle name="Обычный 14 3 3 5" xfId="14714"/>
    <cellStyle name="Обычный 14 3 3 6" xfId="16341"/>
    <cellStyle name="Обычный 14 3 3 7" xfId="8463"/>
    <cellStyle name="Обычный 14 3 3 8" xfId="6733"/>
    <cellStyle name="Обычный 14 3 4" xfId="4297"/>
    <cellStyle name="Обычный 14 3 4 2" xfId="11008"/>
    <cellStyle name="Обычный 14 3 4 2 2" xfId="18326"/>
    <cellStyle name="Обычный 14 3 4 3" xfId="13212"/>
    <cellStyle name="Обычный 14 3 4 4" xfId="15057"/>
    <cellStyle name="Обычный 14 3 4 5" xfId="16684"/>
    <cellStyle name="Обычный 14 3 4 6" xfId="8806"/>
    <cellStyle name="Обычный 14 3 4 7" xfId="7076"/>
    <cellStyle name="Обычный 14 3 5" xfId="5076"/>
    <cellStyle name="Обычный 14 3 5 2" xfId="11782"/>
    <cellStyle name="Обычный 14 3 5 2 2" xfId="19098"/>
    <cellStyle name="Обычный 14 3 5 3" xfId="13986"/>
    <cellStyle name="Обычный 14 3 5 4" xfId="15831"/>
    <cellStyle name="Обычный 14 3 5 5" xfId="17456"/>
    <cellStyle name="Обычный 14 3 5 6" xfId="9580"/>
    <cellStyle name="Обычный 14 3 5 7" xfId="7848"/>
    <cellStyle name="Обычный 14 3 6" xfId="2913"/>
    <cellStyle name="Обычный 14 3 6 2" xfId="17595"/>
    <cellStyle name="Обычный 14 3 6 3" xfId="9788"/>
    <cellStyle name="Обычный 14 3 6 4" xfId="7966"/>
    <cellStyle name="Обычный 14 3 7" xfId="2489"/>
    <cellStyle name="Обычный 14 3 7 2" xfId="12293"/>
    <cellStyle name="Обычный 14 3 8" xfId="14138"/>
    <cellStyle name="Обычный 14 3 9" xfId="15931"/>
    <cellStyle name="Обычный 14 4" xfId="2160"/>
    <cellStyle name="Обычный 14 4 2" xfId="2720"/>
    <cellStyle name="Обычный 14 4 2 10" xfId="20872"/>
    <cellStyle name="Обычный 14 4 2 2" xfId="4196"/>
    <cellStyle name="Обычный 14 4 2 2 2" xfId="4943"/>
    <cellStyle name="Обычный 14 4 2 2 2 2" xfId="11654"/>
    <cellStyle name="Обычный 14 4 2 2 2 2 2" xfId="18972"/>
    <cellStyle name="Обычный 14 4 2 2 2 3" xfId="13858"/>
    <cellStyle name="Обычный 14 4 2 2 2 4" xfId="15703"/>
    <cellStyle name="Обычный 14 4 2 2 2 5" xfId="17330"/>
    <cellStyle name="Обычный 14 4 2 2 2 6" xfId="9452"/>
    <cellStyle name="Обычный 14 4 2 2 2 7" xfId="7722"/>
    <cellStyle name="Обычный 14 4 2 2 3" xfId="10912"/>
    <cellStyle name="Обычный 14 4 2 2 3 2" xfId="18230"/>
    <cellStyle name="Обычный 14 4 2 2 4" xfId="13116"/>
    <cellStyle name="Обычный 14 4 2 2 5" xfId="14961"/>
    <cellStyle name="Обычный 14 4 2 2 6" xfId="16588"/>
    <cellStyle name="Обычный 14 4 2 2 7" xfId="8710"/>
    <cellStyle name="Обычный 14 4 2 2 8" xfId="6980"/>
    <cellStyle name="Обычный 14 4 2 3" xfId="4548"/>
    <cellStyle name="Обычный 14 4 2 3 2" xfId="11259"/>
    <cellStyle name="Обычный 14 4 2 3 2 2" xfId="18577"/>
    <cellStyle name="Обычный 14 4 2 3 3" xfId="13463"/>
    <cellStyle name="Обычный 14 4 2 3 4" xfId="15308"/>
    <cellStyle name="Обычный 14 4 2 3 5" xfId="16935"/>
    <cellStyle name="Обычный 14 4 2 3 6" xfId="9057"/>
    <cellStyle name="Обычный 14 4 2 3 7" xfId="7327"/>
    <cellStyle name="Обычный 14 4 2 4" xfId="3513"/>
    <cellStyle name="Обычный 14 4 2 4 2" xfId="17855"/>
    <cellStyle name="Обычный 14 4 2 4 3" xfId="10488"/>
    <cellStyle name="Обычный 14 4 2 5" xfId="12730"/>
    <cellStyle name="Обычный 14 4 2 6" xfId="14575"/>
    <cellStyle name="Обычный 14 4 2 7" xfId="16191"/>
    <cellStyle name="Обычный 14 4 2 8" xfId="8315"/>
    <cellStyle name="Обычный 14 4 2 9" xfId="6561"/>
    <cellStyle name="Обычный 14 4 3" xfId="5094"/>
    <cellStyle name="Обычный 14 4 3 2" xfId="11800"/>
    <cellStyle name="Обычный 14 4 3 2 2" xfId="19117"/>
    <cellStyle name="Обычный 14 4 3 3" xfId="14004"/>
    <cellStyle name="Обычный 14 4 3 4" xfId="15849"/>
    <cellStyle name="Обычный 14 4 3 5" xfId="17475"/>
    <cellStyle name="Обычный 14 4 3 6" xfId="9598"/>
    <cellStyle name="Обычный 14 4 3 7" xfId="7867"/>
    <cellStyle name="Обычный 14 4 4" xfId="3056"/>
    <cellStyle name="Обычный 14 4 4 2" xfId="17614"/>
    <cellStyle name="Обычный 14 4 4 3" xfId="10117"/>
    <cellStyle name="Обычный 14 4 4 4" xfId="7985"/>
    <cellStyle name="Обычный 14 4 5" xfId="2944"/>
    <cellStyle name="Обычный 14 4 5 2" xfId="9817"/>
    <cellStyle name="Обычный 14 4 6" xfId="2578"/>
    <cellStyle name="Обычный 14 4 6 2" xfId="12317"/>
    <cellStyle name="Обычный 14 4 7" xfId="14162"/>
    <cellStyle name="Обычный 14 5" xfId="2667"/>
    <cellStyle name="Обычный 14 5 2" xfId="4694"/>
    <cellStyle name="Обычный 14 5 2 2" xfId="11405"/>
    <cellStyle name="Обычный 14 5 2 2 2" xfId="18723"/>
    <cellStyle name="Обычный 14 5 2 3" xfId="13609"/>
    <cellStyle name="Обычный 14 5 2 4" xfId="15454"/>
    <cellStyle name="Обычный 14 5 2 5" xfId="17081"/>
    <cellStyle name="Обычный 14 5 2 6" xfId="9203"/>
    <cellStyle name="Обычный 14 5 2 7" xfId="7473"/>
    <cellStyle name="Обычный 14 5 3" xfId="3947"/>
    <cellStyle name="Обычный 14 5 3 2" xfId="17981"/>
    <cellStyle name="Обычный 14 5 3 3" xfId="10663"/>
    <cellStyle name="Обычный 14 5 4" xfId="12867"/>
    <cellStyle name="Обычный 14 5 5" xfId="14712"/>
    <cellStyle name="Обычный 14 5 6" xfId="16339"/>
    <cellStyle name="Обычный 14 5 7" xfId="8461"/>
    <cellStyle name="Обычный 14 5 8" xfId="6731"/>
    <cellStyle name="Обычный 14 6" xfId="4295"/>
    <cellStyle name="Обычный 14 6 2" xfId="11006"/>
    <cellStyle name="Обычный 14 6 2 2" xfId="18324"/>
    <cellStyle name="Обычный 14 6 3" xfId="13210"/>
    <cellStyle name="Обычный 14 6 4" xfId="15055"/>
    <cellStyle name="Обычный 14 6 5" xfId="16682"/>
    <cellStyle name="Обычный 14 6 6" xfId="8804"/>
    <cellStyle name="Обычный 14 6 7" xfId="7074"/>
    <cellStyle name="Обычный 14 7" xfId="5040"/>
    <cellStyle name="Обычный 14 7 2" xfId="11748"/>
    <cellStyle name="Обычный 14 7 2 2" xfId="19064"/>
    <cellStyle name="Обычный 14 7 3" xfId="13952"/>
    <cellStyle name="Обычный 14 7 4" xfId="15797"/>
    <cellStyle name="Обычный 14 7 5" xfId="17422"/>
    <cellStyle name="Обычный 14 7 6" xfId="9546"/>
    <cellStyle name="Обычный 14 7 7" xfId="7814"/>
    <cellStyle name="Обычный 14 8" xfId="2852"/>
    <cellStyle name="Обычный 14 8 2" xfId="17549"/>
    <cellStyle name="Обычный 14 8 3" xfId="9718"/>
    <cellStyle name="Обычный 14 8 4" xfId="7931"/>
    <cellStyle name="Обычный 14 9" xfId="2330"/>
    <cellStyle name="Обычный 14 9 2" xfId="12248"/>
    <cellStyle name="Обычный 15" xfId="322"/>
    <cellStyle name="Обычный 15 2" xfId="1926"/>
    <cellStyle name="Обычный 15 2 2" xfId="3236"/>
    <cellStyle name="Обычный 15 2 3" xfId="2464"/>
    <cellStyle name="Обычный 15 3" xfId="3057"/>
    <cellStyle name="Обычный 16" xfId="230"/>
    <cellStyle name="Обычный 16 2" xfId="330"/>
    <cellStyle name="Обычный 16 2 2" xfId="3408"/>
    <cellStyle name="Обычный 16 2 2 10" xfId="20832"/>
    <cellStyle name="Обычный 16 2 2 2" xfId="4156"/>
    <cellStyle name="Обычный 16 2 2 2 2" xfId="4903"/>
    <cellStyle name="Обычный 16 2 2 2 2 2" xfId="11614"/>
    <cellStyle name="Обычный 16 2 2 2 2 2 2" xfId="18932"/>
    <cellStyle name="Обычный 16 2 2 2 2 3" xfId="13818"/>
    <cellStyle name="Обычный 16 2 2 2 2 4" xfId="15663"/>
    <cellStyle name="Обычный 16 2 2 2 2 5" xfId="17290"/>
    <cellStyle name="Обычный 16 2 2 2 2 6" xfId="9412"/>
    <cellStyle name="Обычный 16 2 2 2 2 7" xfId="7682"/>
    <cellStyle name="Обычный 16 2 2 2 3" xfId="10872"/>
    <cellStyle name="Обычный 16 2 2 2 3 2" xfId="18190"/>
    <cellStyle name="Обычный 16 2 2 2 4" xfId="13076"/>
    <cellStyle name="Обычный 16 2 2 2 5" xfId="14921"/>
    <cellStyle name="Обычный 16 2 2 2 6" xfId="16548"/>
    <cellStyle name="Обычный 16 2 2 2 7" xfId="8670"/>
    <cellStyle name="Обычный 16 2 2 2 8" xfId="6940"/>
    <cellStyle name="Обычный 16 2 2 3" xfId="4508"/>
    <cellStyle name="Обычный 16 2 2 3 2" xfId="11219"/>
    <cellStyle name="Обычный 16 2 2 3 2 2" xfId="18537"/>
    <cellStyle name="Обычный 16 2 2 3 3" xfId="13423"/>
    <cellStyle name="Обычный 16 2 2 3 4" xfId="15268"/>
    <cellStyle name="Обычный 16 2 2 3 5" xfId="16895"/>
    <cellStyle name="Обычный 16 2 2 3 6" xfId="9017"/>
    <cellStyle name="Обычный 16 2 2 3 7" xfId="7287"/>
    <cellStyle name="Обычный 16 2 2 4" xfId="10441"/>
    <cellStyle name="Обычный 16 2 2 4 2" xfId="17816"/>
    <cellStyle name="Обычный 16 2 2 5" xfId="12691"/>
    <cellStyle name="Обычный 16 2 2 6" xfId="14536"/>
    <cellStyle name="Обычный 16 2 2 7" xfId="16151"/>
    <cellStyle name="Обычный 16 2 2 8" xfId="8275"/>
    <cellStyle name="Обычный 16 2 2 9" xfId="6520"/>
    <cellStyle name="Обычный 16 2 3" xfId="3182"/>
    <cellStyle name="Обычный 16 2 3 10" xfId="20698"/>
    <cellStyle name="Обычный 16 2 3 2" xfId="4019"/>
    <cellStyle name="Обычный 16 2 3 2 2" xfId="4766"/>
    <cellStyle name="Обычный 16 2 3 2 2 2" xfId="11477"/>
    <cellStyle name="Обычный 16 2 3 2 2 2 2" xfId="18795"/>
    <cellStyle name="Обычный 16 2 3 2 2 3" xfId="13681"/>
    <cellStyle name="Обычный 16 2 3 2 2 4" xfId="15526"/>
    <cellStyle name="Обычный 16 2 3 2 2 5" xfId="17153"/>
    <cellStyle name="Обычный 16 2 3 2 2 6" xfId="9275"/>
    <cellStyle name="Обычный 16 2 3 2 2 7" xfId="7545"/>
    <cellStyle name="Обычный 16 2 3 2 3" xfId="10735"/>
    <cellStyle name="Обычный 16 2 3 2 3 2" xfId="18053"/>
    <cellStyle name="Обычный 16 2 3 2 4" xfId="12939"/>
    <cellStyle name="Обычный 16 2 3 2 5" xfId="14784"/>
    <cellStyle name="Обычный 16 2 3 2 6" xfId="16411"/>
    <cellStyle name="Обычный 16 2 3 2 7" xfId="8533"/>
    <cellStyle name="Обычный 16 2 3 2 8" xfId="6803"/>
    <cellStyle name="Обычный 16 2 3 3" xfId="4371"/>
    <cellStyle name="Обычный 16 2 3 3 2" xfId="11082"/>
    <cellStyle name="Обычный 16 2 3 3 2 2" xfId="18400"/>
    <cellStyle name="Обычный 16 2 3 3 3" xfId="13286"/>
    <cellStyle name="Обычный 16 2 3 3 4" xfId="15131"/>
    <cellStyle name="Обычный 16 2 3 3 5" xfId="16758"/>
    <cellStyle name="Обычный 16 2 3 3 6" xfId="8880"/>
    <cellStyle name="Обычный 16 2 3 3 7" xfId="7150"/>
    <cellStyle name="Обычный 16 2 3 4" xfId="10222"/>
    <cellStyle name="Обычный 16 2 3 4 2" xfId="17687"/>
    <cellStyle name="Обычный 16 2 3 5" xfId="12562"/>
    <cellStyle name="Обычный 16 2 3 6" xfId="14407"/>
    <cellStyle name="Обычный 16 2 3 7" xfId="16014"/>
    <cellStyle name="Обычный 16 2 3 8" xfId="8138"/>
    <cellStyle name="Обычный 16 2 3 9" xfId="6257"/>
    <cellStyle name="Обычный 16 2 4" xfId="2465"/>
    <cellStyle name="Обычный 16 3" xfId="1927"/>
    <cellStyle name="Обычный 16 3 2" xfId="5041"/>
    <cellStyle name="Обычный 16 3 3" xfId="3058"/>
    <cellStyle name="Обычный 16 3 4" xfId="2369"/>
    <cellStyle name="Обычный 16 4" xfId="3302"/>
    <cellStyle name="Обычный 16 4 10" xfId="20786"/>
    <cellStyle name="Обычный 16 4 2" xfId="4109"/>
    <cellStyle name="Обычный 16 4 2 2" xfId="4856"/>
    <cellStyle name="Обычный 16 4 2 2 2" xfId="11567"/>
    <cellStyle name="Обычный 16 4 2 2 2 2" xfId="18885"/>
    <cellStyle name="Обычный 16 4 2 2 3" xfId="13771"/>
    <cellStyle name="Обычный 16 4 2 2 4" xfId="15616"/>
    <cellStyle name="Обычный 16 4 2 2 5" xfId="17243"/>
    <cellStyle name="Обычный 16 4 2 2 6" xfId="9365"/>
    <cellStyle name="Обычный 16 4 2 2 7" xfId="7635"/>
    <cellStyle name="Обычный 16 4 2 3" xfId="10825"/>
    <cellStyle name="Обычный 16 4 2 3 2" xfId="18143"/>
    <cellStyle name="Обычный 16 4 2 4" xfId="13029"/>
    <cellStyle name="Обычный 16 4 2 5" xfId="14874"/>
    <cellStyle name="Обычный 16 4 2 6" xfId="16501"/>
    <cellStyle name="Обычный 16 4 2 7" xfId="8623"/>
    <cellStyle name="Обычный 16 4 2 8" xfId="6893"/>
    <cellStyle name="Обычный 16 4 3" xfId="4461"/>
    <cellStyle name="Обычный 16 4 3 2" xfId="11172"/>
    <cellStyle name="Обычный 16 4 3 2 2" xfId="18490"/>
    <cellStyle name="Обычный 16 4 3 3" xfId="13376"/>
    <cellStyle name="Обычный 16 4 3 4" xfId="15221"/>
    <cellStyle name="Обычный 16 4 3 5" xfId="16848"/>
    <cellStyle name="Обычный 16 4 3 6" xfId="8970"/>
    <cellStyle name="Обычный 16 4 3 7" xfId="7240"/>
    <cellStyle name="Обычный 16 4 4" xfId="10388"/>
    <cellStyle name="Обычный 16 4 4 2" xfId="17772"/>
    <cellStyle name="Обычный 16 4 5" xfId="12647"/>
    <cellStyle name="Обычный 16 4 6" xfId="14492"/>
    <cellStyle name="Обычный 16 4 7" xfId="16104"/>
    <cellStyle name="Обычный 16 4 8" xfId="8228"/>
    <cellStyle name="Обычный 16 4 9" xfId="6472"/>
    <cellStyle name="Обычный 16 5" xfId="3161"/>
    <cellStyle name="Обычный 16 5 10" xfId="20691"/>
    <cellStyle name="Обычный 16 5 2" xfId="4008"/>
    <cellStyle name="Обычный 16 5 2 2" xfId="4755"/>
    <cellStyle name="Обычный 16 5 2 2 2" xfId="11466"/>
    <cellStyle name="Обычный 16 5 2 2 2 2" xfId="18784"/>
    <cellStyle name="Обычный 16 5 2 2 3" xfId="13670"/>
    <cellStyle name="Обычный 16 5 2 2 4" xfId="15515"/>
    <cellStyle name="Обычный 16 5 2 2 5" xfId="17142"/>
    <cellStyle name="Обычный 16 5 2 2 6" xfId="9264"/>
    <cellStyle name="Обычный 16 5 2 2 7" xfId="7534"/>
    <cellStyle name="Обычный 16 5 2 3" xfId="10724"/>
    <cellStyle name="Обычный 16 5 2 3 2" xfId="18042"/>
    <cellStyle name="Обычный 16 5 2 4" xfId="12928"/>
    <cellStyle name="Обычный 16 5 2 5" xfId="14773"/>
    <cellStyle name="Обычный 16 5 2 6" xfId="16400"/>
    <cellStyle name="Обычный 16 5 2 7" xfId="8522"/>
    <cellStyle name="Обычный 16 5 2 8" xfId="6792"/>
    <cellStyle name="Обычный 16 5 3" xfId="4360"/>
    <cellStyle name="Обычный 16 5 3 2" xfId="11071"/>
    <cellStyle name="Обычный 16 5 3 2 2" xfId="18389"/>
    <cellStyle name="Обычный 16 5 3 3" xfId="13275"/>
    <cellStyle name="Обычный 16 5 3 4" xfId="15120"/>
    <cellStyle name="Обычный 16 5 3 5" xfId="16747"/>
    <cellStyle name="Обычный 16 5 3 6" xfId="8869"/>
    <cellStyle name="Обычный 16 5 3 7" xfId="7139"/>
    <cellStyle name="Обычный 16 5 4" xfId="10206"/>
    <cellStyle name="Обычный 16 5 4 2" xfId="17676"/>
    <cellStyle name="Обычный 16 5 5" xfId="12551"/>
    <cellStyle name="Обычный 16 5 6" xfId="14396"/>
    <cellStyle name="Обычный 16 5 7" xfId="16003"/>
    <cellStyle name="Обычный 16 5 8" xfId="8127"/>
    <cellStyle name="Обычный 16 5 9" xfId="6246"/>
    <cellStyle name="Обычный 16 6" xfId="5019"/>
    <cellStyle name="Обычный 16 6 2" xfId="11729"/>
    <cellStyle name="Обычный 16 6 3" xfId="13933"/>
    <cellStyle name="Обычный 16 6 4" xfId="15778"/>
    <cellStyle name="Обычный 16 6 5" xfId="9527"/>
    <cellStyle name="Обычный 16 7" xfId="2777"/>
    <cellStyle name="Обычный 16 7 2" xfId="9656"/>
    <cellStyle name="Обычный 16 8" xfId="2267"/>
    <cellStyle name="Обычный 16 8 2" xfId="12213"/>
    <cellStyle name="Обычный 16 9" xfId="14058"/>
    <cellStyle name="Обычный 17" xfId="323"/>
    <cellStyle name="Обычный 17 2" xfId="331"/>
    <cellStyle name="Обычный 17 2 2" xfId="332"/>
    <cellStyle name="Обычный 17 2 2 10" xfId="6259"/>
    <cellStyle name="Обычный 17 2 2 11" xfId="20700"/>
    <cellStyle name="Обычный 17 2 2 2" xfId="3406"/>
    <cellStyle name="Обычный 17 2 2 2 10" xfId="20831"/>
    <cellStyle name="Обычный 17 2 2 2 2" xfId="4155"/>
    <cellStyle name="Обычный 17 2 2 2 2 2" xfId="4902"/>
    <cellStyle name="Обычный 17 2 2 2 2 2 2" xfId="11613"/>
    <cellStyle name="Обычный 17 2 2 2 2 2 2 2" xfId="18931"/>
    <cellStyle name="Обычный 17 2 2 2 2 2 3" xfId="13817"/>
    <cellStyle name="Обычный 17 2 2 2 2 2 4" xfId="15662"/>
    <cellStyle name="Обычный 17 2 2 2 2 2 5" xfId="17289"/>
    <cellStyle name="Обычный 17 2 2 2 2 2 6" xfId="9411"/>
    <cellStyle name="Обычный 17 2 2 2 2 2 7" xfId="7681"/>
    <cellStyle name="Обычный 17 2 2 2 2 3" xfId="10871"/>
    <cellStyle name="Обычный 17 2 2 2 2 3 2" xfId="18189"/>
    <cellStyle name="Обычный 17 2 2 2 2 4" xfId="13075"/>
    <cellStyle name="Обычный 17 2 2 2 2 5" xfId="14920"/>
    <cellStyle name="Обычный 17 2 2 2 2 6" xfId="16547"/>
    <cellStyle name="Обычный 17 2 2 2 2 7" xfId="8669"/>
    <cellStyle name="Обычный 17 2 2 2 2 8" xfId="6939"/>
    <cellStyle name="Обычный 17 2 2 2 3" xfId="4507"/>
    <cellStyle name="Обычный 17 2 2 2 3 2" xfId="11218"/>
    <cellStyle name="Обычный 17 2 2 2 3 2 2" xfId="18536"/>
    <cellStyle name="Обычный 17 2 2 2 3 3" xfId="13422"/>
    <cellStyle name="Обычный 17 2 2 2 3 4" xfId="15267"/>
    <cellStyle name="Обычный 17 2 2 2 3 5" xfId="16894"/>
    <cellStyle name="Обычный 17 2 2 2 3 6" xfId="9016"/>
    <cellStyle name="Обычный 17 2 2 2 3 7" xfId="7286"/>
    <cellStyle name="Обычный 17 2 2 2 4" xfId="10440"/>
    <cellStyle name="Обычный 17 2 2 2 4 2" xfId="17815"/>
    <cellStyle name="Обычный 17 2 2 2 5" xfId="12690"/>
    <cellStyle name="Обычный 17 2 2 2 6" xfId="14535"/>
    <cellStyle name="Обычный 17 2 2 2 7" xfId="16150"/>
    <cellStyle name="Обычный 17 2 2 2 8" xfId="8274"/>
    <cellStyle name="Обычный 17 2 2 2 9" xfId="6519"/>
    <cellStyle name="Обычный 17 2 2 3" xfId="4021"/>
    <cellStyle name="Обычный 17 2 2 3 2" xfId="4768"/>
    <cellStyle name="Обычный 17 2 2 3 2 2" xfId="11479"/>
    <cellStyle name="Обычный 17 2 2 3 2 2 2" xfId="18797"/>
    <cellStyle name="Обычный 17 2 2 3 2 3" xfId="13683"/>
    <cellStyle name="Обычный 17 2 2 3 2 4" xfId="15528"/>
    <cellStyle name="Обычный 17 2 2 3 2 5" xfId="17155"/>
    <cellStyle name="Обычный 17 2 2 3 2 6" xfId="9277"/>
    <cellStyle name="Обычный 17 2 2 3 2 7" xfId="7547"/>
    <cellStyle name="Обычный 17 2 2 3 3" xfId="10737"/>
    <cellStyle name="Обычный 17 2 2 3 3 2" xfId="18055"/>
    <cellStyle name="Обычный 17 2 2 3 4" xfId="12941"/>
    <cellStyle name="Обычный 17 2 2 3 5" xfId="14786"/>
    <cellStyle name="Обычный 17 2 2 3 6" xfId="16413"/>
    <cellStyle name="Обычный 17 2 2 3 7" xfId="8535"/>
    <cellStyle name="Обычный 17 2 2 3 8" xfId="6805"/>
    <cellStyle name="Обычный 17 2 2 4" xfId="4373"/>
    <cellStyle name="Обычный 17 2 2 4 2" xfId="11084"/>
    <cellStyle name="Обычный 17 2 2 4 2 2" xfId="18402"/>
    <cellStyle name="Обычный 17 2 2 4 3" xfId="13288"/>
    <cellStyle name="Обычный 17 2 2 4 4" xfId="15133"/>
    <cellStyle name="Обычный 17 2 2 4 5" xfId="16760"/>
    <cellStyle name="Обычный 17 2 2 4 6" xfId="8882"/>
    <cellStyle name="Обычный 17 2 2 4 7" xfId="7152"/>
    <cellStyle name="Обычный 17 2 2 5" xfId="3184"/>
    <cellStyle name="Обычный 17 2 2 5 2" xfId="17689"/>
    <cellStyle name="Обычный 17 2 2 5 3" xfId="10224"/>
    <cellStyle name="Обычный 17 2 2 6" xfId="12564"/>
    <cellStyle name="Обычный 17 2 2 7" xfId="14409"/>
    <cellStyle name="Обычный 17 2 2 8" xfId="16016"/>
    <cellStyle name="Обычный 17 2 2 9" xfId="8140"/>
    <cellStyle name="Обычный 17 2 3" xfId="3405"/>
    <cellStyle name="Обычный 17 2 3 10" xfId="20830"/>
    <cellStyle name="Обычный 17 2 3 2" xfId="4154"/>
    <cellStyle name="Обычный 17 2 3 2 2" xfId="4901"/>
    <cellStyle name="Обычный 17 2 3 2 2 2" xfId="11612"/>
    <cellStyle name="Обычный 17 2 3 2 2 2 2" xfId="18930"/>
    <cellStyle name="Обычный 17 2 3 2 2 3" xfId="13816"/>
    <cellStyle name="Обычный 17 2 3 2 2 4" xfId="15661"/>
    <cellStyle name="Обычный 17 2 3 2 2 5" xfId="17288"/>
    <cellStyle name="Обычный 17 2 3 2 2 6" xfId="9410"/>
    <cellStyle name="Обычный 17 2 3 2 2 7" xfId="7680"/>
    <cellStyle name="Обычный 17 2 3 2 3" xfId="10870"/>
    <cellStyle name="Обычный 17 2 3 2 3 2" xfId="18188"/>
    <cellStyle name="Обычный 17 2 3 2 4" xfId="13074"/>
    <cellStyle name="Обычный 17 2 3 2 5" xfId="14919"/>
    <cellStyle name="Обычный 17 2 3 2 6" xfId="16546"/>
    <cellStyle name="Обычный 17 2 3 2 7" xfId="8668"/>
    <cellStyle name="Обычный 17 2 3 2 8" xfId="6938"/>
    <cellStyle name="Обычный 17 2 3 3" xfId="4506"/>
    <cellStyle name="Обычный 17 2 3 3 2" xfId="11217"/>
    <cellStyle name="Обычный 17 2 3 3 2 2" xfId="18535"/>
    <cellStyle name="Обычный 17 2 3 3 3" xfId="13421"/>
    <cellStyle name="Обычный 17 2 3 3 4" xfId="15266"/>
    <cellStyle name="Обычный 17 2 3 3 5" xfId="16893"/>
    <cellStyle name="Обычный 17 2 3 3 6" xfId="9015"/>
    <cellStyle name="Обычный 17 2 3 3 7" xfId="7285"/>
    <cellStyle name="Обычный 17 2 3 4" xfId="10439"/>
    <cellStyle name="Обычный 17 2 3 4 2" xfId="17814"/>
    <cellStyle name="Обычный 17 2 3 5" xfId="12689"/>
    <cellStyle name="Обычный 17 2 3 6" xfId="14534"/>
    <cellStyle name="Обычный 17 2 3 7" xfId="16149"/>
    <cellStyle name="Обычный 17 2 3 8" xfId="8273"/>
    <cellStyle name="Обычный 17 2 3 9" xfId="6518"/>
    <cellStyle name="Обычный 17 2 4" xfId="3183"/>
    <cellStyle name="Обычный 17 2 4 10" xfId="20699"/>
    <cellStyle name="Обычный 17 2 4 2" xfId="4020"/>
    <cellStyle name="Обычный 17 2 4 2 2" xfId="4767"/>
    <cellStyle name="Обычный 17 2 4 2 2 2" xfId="11478"/>
    <cellStyle name="Обычный 17 2 4 2 2 2 2" xfId="18796"/>
    <cellStyle name="Обычный 17 2 4 2 2 3" xfId="13682"/>
    <cellStyle name="Обычный 17 2 4 2 2 4" xfId="15527"/>
    <cellStyle name="Обычный 17 2 4 2 2 5" xfId="17154"/>
    <cellStyle name="Обычный 17 2 4 2 2 6" xfId="9276"/>
    <cellStyle name="Обычный 17 2 4 2 2 7" xfId="7546"/>
    <cellStyle name="Обычный 17 2 4 2 3" xfId="10736"/>
    <cellStyle name="Обычный 17 2 4 2 3 2" xfId="18054"/>
    <cellStyle name="Обычный 17 2 4 2 4" xfId="12940"/>
    <cellStyle name="Обычный 17 2 4 2 5" xfId="14785"/>
    <cellStyle name="Обычный 17 2 4 2 6" xfId="16412"/>
    <cellStyle name="Обычный 17 2 4 2 7" xfId="8534"/>
    <cellStyle name="Обычный 17 2 4 2 8" xfId="6804"/>
    <cellStyle name="Обычный 17 2 4 3" xfId="4372"/>
    <cellStyle name="Обычный 17 2 4 3 2" xfId="11083"/>
    <cellStyle name="Обычный 17 2 4 3 2 2" xfId="18401"/>
    <cellStyle name="Обычный 17 2 4 3 3" xfId="13287"/>
    <cellStyle name="Обычный 17 2 4 3 4" xfId="15132"/>
    <cellStyle name="Обычный 17 2 4 3 5" xfId="16759"/>
    <cellStyle name="Обычный 17 2 4 3 6" xfId="8881"/>
    <cellStyle name="Обычный 17 2 4 3 7" xfId="7151"/>
    <cellStyle name="Обычный 17 2 4 4" xfId="10223"/>
    <cellStyle name="Обычный 17 2 4 4 2" xfId="17688"/>
    <cellStyle name="Обычный 17 2 4 5" xfId="12563"/>
    <cellStyle name="Обычный 17 2 4 6" xfId="14408"/>
    <cellStyle name="Обычный 17 2 4 7" xfId="16015"/>
    <cellStyle name="Обычный 17 2 4 8" xfId="8139"/>
    <cellStyle name="Обычный 17 2 4 9" xfId="6258"/>
    <cellStyle name="Обычный 17 2 5" xfId="2475"/>
    <cellStyle name="Обычный 17 3" xfId="333"/>
    <cellStyle name="Обычный 17 3 2" xfId="3279"/>
    <cellStyle name="Обычный 17 3 2 10" xfId="20774"/>
    <cellStyle name="Обычный 17 3 2 2" xfId="4097"/>
    <cellStyle name="Обычный 17 3 2 2 2" xfId="4844"/>
    <cellStyle name="Обычный 17 3 2 2 2 2" xfId="11555"/>
    <cellStyle name="Обычный 17 3 2 2 2 2 2" xfId="18873"/>
    <cellStyle name="Обычный 17 3 2 2 2 3" xfId="13759"/>
    <cellStyle name="Обычный 17 3 2 2 2 4" xfId="15604"/>
    <cellStyle name="Обычный 17 3 2 2 2 5" xfId="17231"/>
    <cellStyle name="Обычный 17 3 2 2 2 6" xfId="9353"/>
    <cellStyle name="Обычный 17 3 2 2 2 7" xfId="7623"/>
    <cellStyle name="Обычный 17 3 2 2 3" xfId="10813"/>
    <cellStyle name="Обычный 17 3 2 2 3 2" xfId="18131"/>
    <cellStyle name="Обычный 17 3 2 2 4" xfId="13017"/>
    <cellStyle name="Обычный 17 3 2 2 5" xfId="14862"/>
    <cellStyle name="Обычный 17 3 2 2 6" xfId="16489"/>
    <cellStyle name="Обычный 17 3 2 2 7" xfId="8611"/>
    <cellStyle name="Обычный 17 3 2 2 8" xfId="6881"/>
    <cellStyle name="Обычный 17 3 2 3" xfId="4449"/>
    <cellStyle name="Обычный 17 3 2 3 2" xfId="11160"/>
    <cellStyle name="Обычный 17 3 2 3 2 2" xfId="18478"/>
    <cellStyle name="Обычный 17 3 2 3 3" xfId="13364"/>
    <cellStyle name="Обычный 17 3 2 3 4" xfId="15209"/>
    <cellStyle name="Обычный 17 3 2 3 5" xfId="16836"/>
    <cellStyle name="Обычный 17 3 2 3 6" xfId="8958"/>
    <cellStyle name="Обычный 17 3 2 3 7" xfId="7228"/>
    <cellStyle name="Обычный 17 3 2 4" xfId="10377"/>
    <cellStyle name="Обычный 17 3 2 4 2" xfId="17761"/>
    <cellStyle name="Обычный 17 3 2 5" xfId="12636"/>
    <cellStyle name="Обычный 17 3 2 6" xfId="14481"/>
    <cellStyle name="Обычный 17 3 2 7" xfId="16092"/>
    <cellStyle name="Обычный 17 3 2 8" xfId="8216"/>
    <cellStyle name="Обычный 17 3 2 9" xfId="6460"/>
    <cellStyle name="Обычный 17 3 3" xfId="3185"/>
    <cellStyle name="Обычный 17 3 3 10" xfId="20701"/>
    <cellStyle name="Обычный 17 3 3 2" xfId="4022"/>
    <cellStyle name="Обычный 17 3 3 2 2" xfId="4769"/>
    <cellStyle name="Обычный 17 3 3 2 2 2" xfId="11480"/>
    <cellStyle name="Обычный 17 3 3 2 2 2 2" xfId="18798"/>
    <cellStyle name="Обычный 17 3 3 2 2 3" xfId="13684"/>
    <cellStyle name="Обычный 17 3 3 2 2 4" xfId="15529"/>
    <cellStyle name="Обычный 17 3 3 2 2 5" xfId="17156"/>
    <cellStyle name="Обычный 17 3 3 2 2 6" xfId="9278"/>
    <cellStyle name="Обычный 17 3 3 2 2 7" xfId="7548"/>
    <cellStyle name="Обычный 17 3 3 2 3" xfId="10738"/>
    <cellStyle name="Обычный 17 3 3 2 3 2" xfId="18056"/>
    <cellStyle name="Обычный 17 3 3 2 4" xfId="12942"/>
    <cellStyle name="Обычный 17 3 3 2 5" xfId="14787"/>
    <cellStyle name="Обычный 17 3 3 2 6" xfId="16414"/>
    <cellStyle name="Обычный 17 3 3 2 7" xfId="8536"/>
    <cellStyle name="Обычный 17 3 3 2 8" xfId="6806"/>
    <cellStyle name="Обычный 17 3 3 3" xfId="4374"/>
    <cellStyle name="Обычный 17 3 3 3 2" xfId="11085"/>
    <cellStyle name="Обычный 17 3 3 3 2 2" xfId="18403"/>
    <cellStyle name="Обычный 17 3 3 3 3" xfId="13289"/>
    <cellStyle name="Обычный 17 3 3 3 4" xfId="15134"/>
    <cellStyle name="Обычный 17 3 3 3 5" xfId="16761"/>
    <cellStyle name="Обычный 17 3 3 3 6" xfId="8883"/>
    <cellStyle name="Обычный 17 3 3 3 7" xfId="7153"/>
    <cellStyle name="Обычный 17 3 3 4" xfId="10225"/>
    <cellStyle name="Обычный 17 3 3 4 2" xfId="17690"/>
    <cellStyle name="Обычный 17 3 3 5" xfId="12565"/>
    <cellStyle name="Обычный 17 3 3 6" xfId="14410"/>
    <cellStyle name="Обычный 17 3 3 7" xfId="16017"/>
    <cellStyle name="Обычный 17 3 3 8" xfId="8141"/>
    <cellStyle name="Обычный 17 3 3 9" xfId="6260"/>
    <cellStyle name="Обычный 17 3 4" xfId="3059"/>
    <cellStyle name="Обычный 17 4" xfId="1928"/>
    <cellStyle name="Обычный 17 5" xfId="3491"/>
    <cellStyle name="Обычный 17 5 10" xfId="20863"/>
    <cellStyle name="Обычный 17 5 2" xfId="4188"/>
    <cellStyle name="Обычный 17 5 2 2" xfId="4935"/>
    <cellStyle name="Обычный 17 5 2 2 2" xfId="11646"/>
    <cellStyle name="Обычный 17 5 2 2 2 2" xfId="18964"/>
    <cellStyle name="Обычный 17 5 2 2 3" xfId="13850"/>
    <cellStyle name="Обычный 17 5 2 2 4" xfId="15695"/>
    <cellStyle name="Обычный 17 5 2 2 5" xfId="17322"/>
    <cellStyle name="Обычный 17 5 2 2 6" xfId="9444"/>
    <cellStyle name="Обычный 17 5 2 2 7" xfId="7714"/>
    <cellStyle name="Обычный 17 5 2 3" xfId="10904"/>
    <cellStyle name="Обычный 17 5 2 3 2" xfId="18222"/>
    <cellStyle name="Обычный 17 5 2 4" xfId="13108"/>
    <cellStyle name="Обычный 17 5 2 5" xfId="14953"/>
    <cellStyle name="Обычный 17 5 2 6" xfId="16580"/>
    <cellStyle name="Обычный 17 5 2 7" xfId="8702"/>
    <cellStyle name="Обычный 17 5 2 8" xfId="6972"/>
    <cellStyle name="Обычный 17 5 3" xfId="4540"/>
    <cellStyle name="Обычный 17 5 3 2" xfId="11251"/>
    <cellStyle name="Обычный 17 5 3 2 2" xfId="18569"/>
    <cellStyle name="Обычный 17 5 3 3" xfId="13455"/>
    <cellStyle name="Обычный 17 5 3 4" xfId="15300"/>
    <cellStyle name="Обычный 17 5 3 5" xfId="16927"/>
    <cellStyle name="Обычный 17 5 3 6" xfId="9049"/>
    <cellStyle name="Обычный 17 5 3 7" xfId="7319"/>
    <cellStyle name="Обычный 17 5 4" xfId="10479"/>
    <cellStyle name="Обычный 17 5 4 2" xfId="17847"/>
    <cellStyle name="Обычный 17 5 5" xfId="12722"/>
    <cellStyle name="Обычный 17 5 6" xfId="14567"/>
    <cellStyle name="Обычный 17 5 7" xfId="16183"/>
    <cellStyle name="Обычный 17 5 8" xfId="8307"/>
    <cellStyle name="Обычный 17 5 9" xfId="6552"/>
    <cellStyle name="Обычный 17 6" xfId="3179"/>
    <cellStyle name="Обычный 17 6 10" xfId="20695"/>
    <cellStyle name="Обычный 17 6 2" xfId="4016"/>
    <cellStyle name="Обычный 17 6 2 2" xfId="4763"/>
    <cellStyle name="Обычный 17 6 2 2 2" xfId="11474"/>
    <cellStyle name="Обычный 17 6 2 2 2 2" xfId="18792"/>
    <cellStyle name="Обычный 17 6 2 2 3" xfId="13678"/>
    <cellStyle name="Обычный 17 6 2 2 4" xfId="15523"/>
    <cellStyle name="Обычный 17 6 2 2 5" xfId="17150"/>
    <cellStyle name="Обычный 17 6 2 2 6" xfId="9272"/>
    <cellStyle name="Обычный 17 6 2 2 7" xfId="7542"/>
    <cellStyle name="Обычный 17 6 2 3" xfId="10732"/>
    <cellStyle name="Обычный 17 6 2 3 2" xfId="18050"/>
    <cellStyle name="Обычный 17 6 2 4" xfId="12936"/>
    <cellStyle name="Обычный 17 6 2 5" xfId="14781"/>
    <cellStyle name="Обычный 17 6 2 6" xfId="16408"/>
    <cellStyle name="Обычный 17 6 2 7" xfId="8530"/>
    <cellStyle name="Обычный 17 6 2 8" xfId="6800"/>
    <cellStyle name="Обычный 17 6 3" xfId="4368"/>
    <cellStyle name="Обычный 17 6 3 2" xfId="11079"/>
    <cellStyle name="Обычный 17 6 3 2 2" xfId="18397"/>
    <cellStyle name="Обычный 17 6 3 3" xfId="13283"/>
    <cellStyle name="Обычный 17 6 3 4" xfId="15128"/>
    <cellStyle name="Обычный 17 6 3 5" xfId="16755"/>
    <cellStyle name="Обычный 17 6 3 6" xfId="8877"/>
    <cellStyle name="Обычный 17 6 3 7" xfId="7147"/>
    <cellStyle name="Обычный 17 6 4" xfId="10219"/>
    <cellStyle name="Обычный 17 6 4 2" xfId="17684"/>
    <cellStyle name="Обычный 17 6 5" xfId="12559"/>
    <cellStyle name="Обычный 17 6 6" xfId="14404"/>
    <cellStyle name="Обычный 17 6 7" xfId="16011"/>
    <cellStyle name="Обычный 17 6 8" xfId="8135"/>
    <cellStyle name="Обычный 17 6 9" xfId="6254"/>
    <cellStyle name="Обычный 17 7" xfId="2413"/>
    <cellStyle name="Обычный 18" xfId="352"/>
    <cellStyle name="Обычный 18 2" xfId="1929"/>
    <cellStyle name="Обычный 18 2 2" xfId="3237"/>
    <cellStyle name="Обычный 18 2 3" xfId="2476"/>
    <cellStyle name="Обычный 18 3" xfId="3060"/>
    <cellStyle name="Обычный 18 3 2" xfId="3483"/>
    <cellStyle name="Обычный 18 3 2 10" xfId="20859"/>
    <cellStyle name="Обычный 18 3 2 2" xfId="4183"/>
    <cellStyle name="Обычный 18 3 2 2 2" xfId="4930"/>
    <cellStyle name="Обычный 18 3 2 2 2 2" xfId="11641"/>
    <cellStyle name="Обычный 18 3 2 2 2 2 2" xfId="18959"/>
    <cellStyle name="Обычный 18 3 2 2 2 3" xfId="13845"/>
    <cellStyle name="Обычный 18 3 2 2 2 4" xfId="15690"/>
    <cellStyle name="Обычный 18 3 2 2 2 5" xfId="17317"/>
    <cellStyle name="Обычный 18 3 2 2 2 6" xfId="9439"/>
    <cellStyle name="Обычный 18 3 2 2 2 7" xfId="7709"/>
    <cellStyle name="Обычный 18 3 2 2 3" xfId="10899"/>
    <cellStyle name="Обычный 18 3 2 2 3 2" xfId="18217"/>
    <cellStyle name="Обычный 18 3 2 2 4" xfId="13103"/>
    <cellStyle name="Обычный 18 3 2 2 5" xfId="14948"/>
    <cellStyle name="Обычный 18 3 2 2 6" xfId="16575"/>
    <cellStyle name="Обычный 18 3 2 2 7" xfId="8697"/>
    <cellStyle name="Обычный 18 3 2 2 8" xfId="6967"/>
    <cellStyle name="Обычный 18 3 2 3" xfId="4535"/>
    <cellStyle name="Обычный 18 3 2 3 2" xfId="11246"/>
    <cellStyle name="Обычный 18 3 2 3 2 2" xfId="18564"/>
    <cellStyle name="Обычный 18 3 2 3 3" xfId="13450"/>
    <cellStyle name="Обычный 18 3 2 3 4" xfId="15295"/>
    <cellStyle name="Обычный 18 3 2 3 5" xfId="16922"/>
    <cellStyle name="Обычный 18 3 2 3 6" xfId="9044"/>
    <cellStyle name="Обычный 18 3 2 3 7" xfId="7314"/>
    <cellStyle name="Обычный 18 3 2 4" xfId="10474"/>
    <cellStyle name="Обычный 18 3 2 4 2" xfId="17842"/>
    <cellStyle name="Обычный 18 3 2 5" xfId="12717"/>
    <cellStyle name="Обычный 18 3 2 6" xfId="14562"/>
    <cellStyle name="Обычный 18 3 2 7" xfId="16178"/>
    <cellStyle name="Обычный 18 3 2 8" xfId="8302"/>
    <cellStyle name="Обычный 18 3 2 9" xfId="6547"/>
    <cellStyle name="Обычный 18 4" xfId="3196"/>
    <cellStyle name="Обычный 18 4 10" xfId="20714"/>
    <cellStyle name="Обычный 18 4 2" xfId="4035"/>
    <cellStyle name="Обычный 18 4 2 2" xfId="4782"/>
    <cellStyle name="Обычный 18 4 2 2 2" xfId="11493"/>
    <cellStyle name="Обычный 18 4 2 2 2 2" xfId="18811"/>
    <cellStyle name="Обычный 18 4 2 2 3" xfId="13697"/>
    <cellStyle name="Обычный 18 4 2 2 4" xfId="15542"/>
    <cellStyle name="Обычный 18 4 2 2 5" xfId="17169"/>
    <cellStyle name="Обычный 18 4 2 2 6" xfId="9291"/>
    <cellStyle name="Обычный 18 4 2 2 7" xfId="7561"/>
    <cellStyle name="Обычный 18 4 2 3" xfId="10751"/>
    <cellStyle name="Обычный 18 4 2 3 2" xfId="18069"/>
    <cellStyle name="Обычный 18 4 2 4" xfId="12955"/>
    <cellStyle name="Обычный 18 4 2 5" xfId="14800"/>
    <cellStyle name="Обычный 18 4 2 6" xfId="16427"/>
    <cellStyle name="Обычный 18 4 2 7" xfId="8549"/>
    <cellStyle name="Обычный 18 4 2 8" xfId="6819"/>
    <cellStyle name="Обычный 18 4 3" xfId="4387"/>
    <cellStyle name="Обычный 18 4 3 2" xfId="11098"/>
    <cellStyle name="Обычный 18 4 3 2 2" xfId="18416"/>
    <cellStyle name="Обычный 18 4 3 3" xfId="13302"/>
    <cellStyle name="Обычный 18 4 3 4" xfId="15147"/>
    <cellStyle name="Обычный 18 4 3 5" xfId="16774"/>
    <cellStyle name="Обычный 18 4 3 6" xfId="8896"/>
    <cellStyle name="Обычный 18 4 3 7" xfId="7166"/>
    <cellStyle name="Обычный 18 4 4" xfId="10236"/>
    <cellStyle name="Обычный 18 4 4 2" xfId="17701"/>
    <cellStyle name="Обычный 18 4 5" xfId="12576"/>
    <cellStyle name="Обычный 18 4 6" xfId="14421"/>
    <cellStyle name="Обычный 18 4 7" xfId="16030"/>
    <cellStyle name="Обычный 18 4 8" xfId="8154"/>
    <cellStyle name="Обычный 18 4 9" xfId="6273"/>
    <cellStyle name="Обычный 18 5" xfId="2414"/>
    <cellStyle name="Обычный 19" xfId="354"/>
    <cellStyle name="Обычный 19 2" xfId="1930"/>
    <cellStyle name="Обычный 19 2 2" xfId="3238"/>
    <cellStyle name="Обычный 19 2 3" xfId="2477"/>
    <cellStyle name="Обычный 19 3" xfId="2147"/>
    <cellStyle name="Обычный 19 3 2" xfId="3393"/>
    <cellStyle name="Обычный 19 3 2 10" xfId="20817"/>
    <cellStyle name="Обычный 19 3 2 2" xfId="4141"/>
    <cellStyle name="Обычный 19 3 2 2 2" xfId="4888"/>
    <cellStyle name="Обычный 19 3 2 2 2 2" xfId="11599"/>
    <cellStyle name="Обычный 19 3 2 2 2 2 2" xfId="18917"/>
    <cellStyle name="Обычный 19 3 2 2 2 3" xfId="13803"/>
    <cellStyle name="Обычный 19 3 2 2 2 4" xfId="15648"/>
    <cellStyle name="Обычный 19 3 2 2 2 5" xfId="17275"/>
    <cellStyle name="Обычный 19 3 2 2 2 6" xfId="9397"/>
    <cellStyle name="Обычный 19 3 2 2 2 7" xfId="7667"/>
    <cellStyle name="Обычный 19 3 2 2 3" xfId="10857"/>
    <cellStyle name="Обычный 19 3 2 2 3 2" xfId="18175"/>
    <cellStyle name="Обычный 19 3 2 2 4" xfId="13061"/>
    <cellStyle name="Обычный 19 3 2 2 5" xfId="14906"/>
    <cellStyle name="Обычный 19 3 2 2 6" xfId="16533"/>
    <cellStyle name="Обычный 19 3 2 2 7" xfId="8655"/>
    <cellStyle name="Обычный 19 3 2 2 8" xfId="6925"/>
    <cellStyle name="Обычный 19 3 2 3" xfId="4493"/>
    <cellStyle name="Обычный 19 3 2 3 2" xfId="11204"/>
    <cellStyle name="Обычный 19 3 2 3 2 2" xfId="18522"/>
    <cellStyle name="Обычный 19 3 2 3 3" xfId="13408"/>
    <cellStyle name="Обычный 19 3 2 3 4" xfId="15253"/>
    <cellStyle name="Обычный 19 3 2 3 5" xfId="16880"/>
    <cellStyle name="Обычный 19 3 2 3 6" xfId="9002"/>
    <cellStyle name="Обычный 19 3 2 3 7" xfId="7272"/>
    <cellStyle name="Обычный 19 3 2 4" xfId="10428"/>
    <cellStyle name="Обычный 19 3 2 4 2" xfId="17803"/>
    <cellStyle name="Обычный 19 3 2 5" xfId="12678"/>
    <cellStyle name="Обычный 19 3 2 6" xfId="14523"/>
    <cellStyle name="Обычный 19 3 2 7" xfId="16136"/>
    <cellStyle name="Обычный 19 3 2 8" xfId="8260"/>
    <cellStyle name="Обычный 19 3 2 9" xfId="6505"/>
    <cellStyle name="Обычный 19 3 3" xfId="3061"/>
    <cellStyle name="Обычный 19 4" xfId="3198"/>
    <cellStyle name="Обычный 19 4 10" xfId="20716"/>
    <cellStyle name="Обычный 19 4 2" xfId="4037"/>
    <cellStyle name="Обычный 19 4 2 2" xfId="4784"/>
    <cellStyle name="Обычный 19 4 2 2 2" xfId="11495"/>
    <cellStyle name="Обычный 19 4 2 2 2 2" xfId="18813"/>
    <cellStyle name="Обычный 19 4 2 2 3" xfId="13699"/>
    <cellStyle name="Обычный 19 4 2 2 4" xfId="15544"/>
    <cellStyle name="Обычный 19 4 2 2 5" xfId="17171"/>
    <cellStyle name="Обычный 19 4 2 2 6" xfId="9293"/>
    <cellStyle name="Обычный 19 4 2 2 7" xfId="7563"/>
    <cellStyle name="Обычный 19 4 2 3" xfId="10753"/>
    <cellStyle name="Обычный 19 4 2 3 2" xfId="18071"/>
    <cellStyle name="Обычный 19 4 2 4" xfId="12957"/>
    <cellStyle name="Обычный 19 4 2 5" xfId="14802"/>
    <cellStyle name="Обычный 19 4 2 6" xfId="16429"/>
    <cellStyle name="Обычный 19 4 2 7" xfId="8551"/>
    <cellStyle name="Обычный 19 4 2 8" xfId="6821"/>
    <cellStyle name="Обычный 19 4 3" xfId="4389"/>
    <cellStyle name="Обычный 19 4 3 2" xfId="11100"/>
    <cellStyle name="Обычный 19 4 3 2 2" xfId="18418"/>
    <cellStyle name="Обычный 19 4 3 3" xfId="13304"/>
    <cellStyle name="Обычный 19 4 3 4" xfId="15149"/>
    <cellStyle name="Обычный 19 4 3 5" xfId="16776"/>
    <cellStyle name="Обычный 19 4 3 6" xfId="8898"/>
    <cellStyle name="Обычный 19 4 3 7" xfId="7168"/>
    <cellStyle name="Обычный 19 4 4" xfId="10238"/>
    <cellStyle name="Обычный 19 4 4 2" xfId="17703"/>
    <cellStyle name="Обычный 19 4 5" xfId="12578"/>
    <cellStyle name="Обычный 19 4 6" xfId="14423"/>
    <cellStyle name="Обычный 19 4 7" xfId="16032"/>
    <cellStyle name="Обычный 19 4 8" xfId="8156"/>
    <cellStyle name="Обычный 19 4 9" xfId="6275"/>
    <cellStyle name="Обычный 19 5" xfId="2415"/>
    <cellStyle name="Обычный 2" xfId="2"/>
    <cellStyle name="Обычный 2 10" xfId="2178"/>
    <cellStyle name="Обычный 2 10 2" xfId="2633"/>
    <cellStyle name="Обычный 2 11" xfId="3705"/>
    <cellStyle name="Обычный 2 12" xfId="3706"/>
    <cellStyle name="Обычный 2 13" xfId="3707"/>
    <cellStyle name="Обычный 2 14" xfId="3708"/>
    <cellStyle name="Обычный 2 15" xfId="3709"/>
    <cellStyle name="Обычный 2 16" xfId="3710"/>
    <cellStyle name="Обычный 2 17" xfId="3711"/>
    <cellStyle name="Обычный 2 18" xfId="3712"/>
    <cellStyle name="Обычный 2 19" xfId="3713"/>
    <cellStyle name="Обычный 2 2" xfId="6"/>
    <cellStyle name="Обычный 2 2 10" xfId="3714"/>
    <cellStyle name="Обычный 2 2 11" xfId="3715"/>
    <cellStyle name="Обычный 2 2 12" xfId="3716"/>
    <cellStyle name="Обычный 2 2 13" xfId="3717"/>
    <cellStyle name="Обычный 2 2 14" xfId="3718"/>
    <cellStyle name="Обычный 2 2 15" xfId="3719"/>
    <cellStyle name="Обычный 2 2 16" xfId="3720"/>
    <cellStyle name="Обычный 2 2 17" xfId="3721"/>
    <cellStyle name="Обычный 2 2 18" xfId="3722"/>
    <cellStyle name="Обычный 2 2 19" xfId="3723"/>
    <cellStyle name="Обычный 2 2 2" xfId="312"/>
    <cellStyle name="Обычный 2 2 2 2" xfId="3672"/>
    <cellStyle name="Обычный 2 2 2 3" xfId="20952"/>
    <cellStyle name="Обычный 2 2 20" xfId="3724"/>
    <cellStyle name="Обычный 2 2 21" xfId="3725"/>
    <cellStyle name="Обычный 2 2 22" xfId="3726"/>
    <cellStyle name="Обычный 2 2 23" xfId="3727"/>
    <cellStyle name="Обычный 2 2 24" xfId="3728"/>
    <cellStyle name="Обычный 2 2 25" xfId="3729"/>
    <cellStyle name="Обычный 2 2 26" xfId="3730"/>
    <cellStyle name="Обычный 2 2 27" xfId="3731"/>
    <cellStyle name="Обычный 2 2 28" xfId="3732"/>
    <cellStyle name="Обычный 2 2 29" xfId="3733"/>
    <cellStyle name="Обычный 2 2 3" xfId="305"/>
    <cellStyle name="Обычный 2 2 3 2" xfId="2156"/>
    <cellStyle name="Обычный 2 2 3 2 2" xfId="2164"/>
    <cellStyle name="Обычный 2 2 3 2 3" xfId="3734"/>
    <cellStyle name="Обычный 2 2 3 2 4" xfId="20958"/>
    <cellStyle name="Обычный 2 2 30" xfId="3735"/>
    <cellStyle name="Обычный 2 2 31" xfId="3736"/>
    <cellStyle name="Обычный 2 2 32" xfId="3737"/>
    <cellStyle name="Обычный 2 2 33" xfId="3738"/>
    <cellStyle name="Обычный 2 2 34" xfId="3739"/>
    <cellStyle name="Обычный 2 2 35" xfId="3740"/>
    <cellStyle name="Обычный 2 2 36" xfId="3741"/>
    <cellStyle name="Обычный 2 2 37" xfId="3742"/>
    <cellStyle name="Обычный 2 2 38" xfId="3062"/>
    <cellStyle name="Обычный 2 2 39" xfId="3128"/>
    <cellStyle name="Обычный 2 2 4" xfId="241"/>
    <cellStyle name="Обычный 2 2 4 2" xfId="3743"/>
    <cellStyle name="Обычный 2 2 4 2 2" xfId="20965"/>
    <cellStyle name="Обычный 2 2 5" xfId="2201"/>
    <cellStyle name="Обычный 2 2 5 10" xfId="6623"/>
    <cellStyle name="Обычный 2 2 5 2" xfId="3744"/>
    <cellStyle name="Обычный 2 2 5 3" xfId="4257"/>
    <cellStyle name="Обычный 2 2 5 3 2" xfId="5004"/>
    <cellStyle name="Обычный 2 2 5 3 2 2" xfId="11715"/>
    <cellStyle name="Обычный 2 2 5 3 2 2 2" xfId="19033"/>
    <cellStyle name="Обычный 2 2 5 3 2 3" xfId="13919"/>
    <cellStyle name="Обычный 2 2 5 3 2 4" xfId="15764"/>
    <cellStyle name="Обычный 2 2 5 3 2 5" xfId="17391"/>
    <cellStyle name="Обычный 2 2 5 3 2 6" xfId="9513"/>
    <cellStyle name="Обычный 2 2 5 3 2 7" xfId="7783"/>
    <cellStyle name="Обычный 2 2 5 3 3" xfId="10973"/>
    <cellStyle name="Обычный 2 2 5 3 3 2" xfId="18291"/>
    <cellStyle name="Обычный 2 2 5 3 4" xfId="13177"/>
    <cellStyle name="Обычный 2 2 5 3 5" xfId="15022"/>
    <cellStyle name="Обычный 2 2 5 3 6" xfId="16649"/>
    <cellStyle name="Обычный 2 2 5 3 7" xfId="8771"/>
    <cellStyle name="Обычный 2 2 5 3 8" xfId="7041"/>
    <cellStyle name="Обычный 2 2 5 4" xfId="4609"/>
    <cellStyle name="Обычный 2 2 5 4 2" xfId="11320"/>
    <cellStyle name="Обычный 2 2 5 4 2 2" xfId="18638"/>
    <cellStyle name="Обычный 2 2 5 4 3" xfId="13524"/>
    <cellStyle name="Обычный 2 2 5 4 4" xfId="15369"/>
    <cellStyle name="Обычный 2 2 5 4 5" xfId="16996"/>
    <cellStyle name="Обычный 2 2 5 4 6" xfId="9118"/>
    <cellStyle name="Обычный 2 2 5 4 7" xfId="7388"/>
    <cellStyle name="Обычный 2 2 5 5" xfId="3627"/>
    <cellStyle name="Обычный 2 2 5 5 2" xfId="17916"/>
    <cellStyle name="Обычный 2 2 5 5 3" xfId="10554"/>
    <cellStyle name="Обычный 2 2 5 6" xfId="12791"/>
    <cellStyle name="Обычный 2 2 5 7" xfId="14636"/>
    <cellStyle name="Обычный 2 2 5 8" xfId="16252"/>
    <cellStyle name="Обычный 2 2 5 9" xfId="8376"/>
    <cellStyle name="Обычный 2 2 6" xfId="3745"/>
    <cellStyle name="Обычный 2 2 7" xfId="3746"/>
    <cellStyle name="Обычный 2 2 8" xfId="3747"/>
    <cellStyle name="Обычный 2 2 9" xfId="3748"/>
    <cellStyle name="Обычный 2 20" xfId="3749"/>
    <cellStyle name="Обычный 2 21" xfId="3750"/>
    <cellStyle name="Обычный 2 22" xfId="3751"/>
    <cellStyle name="Обычный 2 23" xfId="2155"/>
    <cellStyle name="Обычный 2 24" xfId="3008"/>
    <cellStyle name="Обычный 2 25" xfId="5847"/>
    <cellStyle name="Обычный 2 3" xfId="252"/>
    <cellStyle name="Обычный 2 3 10" xfId="3752"/>
    <cellStyle name="Обычный 2 3 11" xfId="3753"/>
    <cellStyle name="Обычный 2 3 12" xfId="3754"/>
    <cellStyle name="Обычный 2 3 13" xfId="3755"/>
    <cellStyle name="Обычный 2 3 14" xfId="3756"/>
    <cellStyle name="Обычный 2 3 15" xfId="3757"/>
    <cellStyle name="Обычный 2 3 16" xfId="3758"/>
    <cellStyle name="Обычный 2 3 17" xfId="3759"/>
    <cellStyle name="Обычный 2 3 18" xfId="3760"/>
    <cellStyle name="Обычный 2 3 19" xfId="3761"/>
    <cellStyle name="Обычный 2 3 2" xfId="1932"/>
    <cellStyle name="Обычный 2 3 2 2" xfId="3239"/>
    <cellStyle name="Обычный 2 3 2 3" xfId="3762"/>
    <cellStyle name="Обычный 2 3 2 4" xfId="2499"/>
    <cellStyle name="Обычный 2 3 20" xfId="3763"/>
    <cellStyle name="Обычный 2 3 21" xfId="3764"/>
    <cellStyle name="Обычный 2 3 22" xfId="3765"/>
    <cellStyle name="Обычный 2 3 23" xfId="3766"/>
    <cellStyle name="Обычный 2 3 24" xfId="3767"/>
    <cellStyle name="Обычный 2 3 25" xfId="3768"/>
    <cellStyle name="Обычный 2 3 26" xfId="3769"/>
    <cellStyle name="Обычный 2 3 27" xfId="3770"/>
    <cellStyle name="Обычный 2 3 28" xfId="3771"/>
    <cellStyle name="Обычный 2 3 29" xfId="3772"/>
    <cellStyle name="Обычный 2 3 3" xfId="2202"/>
    <cellStyle name="Обычный 2 3 3 2" xfId="3773"/>
    <cellStyle name="Обычный 2 3 3 3" xfId="3063"/>
    <cellStyle name="Обычный 2 3 30" xfId="3774"/>
    <cellStyle name="Обычный 2 3 31" xfId="3775"/>
    <cellStyle name="Обычный 2 3 32" xfId="3776"/>
    <cellStyle name="Обычный 2 3 33" xfId="3777"/>
    <cellStyle name="Обычный 2 3 34" xfId="3778"/>
    <cellStyle name="Обычный 2 3 35" xfId="3779"/>
    <cellStyle name="Обычный 2 3 36" xfId="3780"/>
    <cellStyle name="Обычный 2 3 37" xfId="3781"/>
    <cellStyle name="Обычный 2 3 4" xfId="3782"/>
    <cellStyle name="Обычный 2 3 5" xfId="3783"/>
    <cellStyle name="Обычный 2 3 6" xfId="3784"/>
    <cellStyle name="Обычный 2 3 7" xfId="3785"/>
    <cellStyle name="Обычный 2 3 8" xfId="3786"/>
    <cellStyle name="Обычный 2 3 9" xfId="3787"/>
    <cellStyle name="Обычный 2 4" xfId="301"/>
    <cellStyle name="Обычный 2 4 2" xfId="1933"/>
    <cellStyle name="Обычный 2 5" xfId="232"/>
    <cellStyle name="Обычный 2 5 10" xfId="2631"/>
    <cellStyle name="Обычный 2 5 10 2" xfId="15932"/>
    <cellStyle name="Обычный 2 5 11" xfId="8064"/>
    <cellStyle name="Обычный 2 5 12" xfId="6132"/>
    <cellStyle name="Обычный 2 5 13" xfId="20594"/>
    <cellStyle name="Обычный 2 5 2" xfId="1934"/>
    <cellStyle name="Обычный 2 5 2 10" xfId="6434"/>
    <cellStyle name="Обычный 2 5 2 11" xfId="20748"/>
    <cellStyle name="Обычный 2 5 2 2" xfId="3557"/>
    <cellStyle name="Обычный 2 5 2 2 10" xfId="20894"/>
    <cellStyle name="Обычный 2 5 2 2 2" xfId="4218"/>
    <cellStyle name="Обычный 2 5 2 2 2 2" xfId="4965"/>
    <cellStyle name="Обычный 2 5 2 2 2 2 2" xfId="11676"/>
    <cellStyle name="Обычный 2 5 2 2 2 2 2 2" xfId="18994"/>
    <cellStyle name="Обычный 2 5 2 2 2 2 3" xfId="13880"/>
    <cellStyle name="Обычный 2 5 2 2 2 2 4" xfId="15725"/>
    <cellStyle name="Обычный 2 5 2 2 2 2 5" xfId="17352"/>
    <cellStyle name="Обычный 2 5 2 2 2 2 6" xfId="9474"/>
    <cellStyle name="Обычный 2 5 2 2 2 2 7" xfId="7744"/>
    <cellStyle name="Обычный 2 5 2 2 2 3" xfId="10934"/>
    <cellStyle name="Обычный 2 5 2 2 2 3 2" xfId="18252"/>
    <cellStyle name="Обычный 2 5 2 2 2 4" xfId="13138"/>
    <cellStyle name="Обычный 2 5 2 2 2 5" xfId="14983"/>
    <cellStyle name="Обычный 2 5 2 2 2 6" xfId="16610"/>
    <cellStyle name="Обычный 2 5 2 2 2 7" xfId="8732"/>
    <cellStyle name="Обычный 2 5 2 2 2 8" xfId="7002"/>
    <cellStyle name="Обычный 2 5 2 2 3" xfId="4570"/>
    <cellStyle name="Обычный 2 5 2 2 3 2" xfId="11281"/>
    <cellStyle name="Обычный 2 5 2 2 3 2 2" xfId="18599"/>
    <cellStyle name="Обычный 2 5 2 2 3 3" xfId="13485"/>
    <cellStyle name="Обычный 2 5 2 2 3 4" xfId="15330"/>
    <cellStyle name="Обычный 2 5 2 2 3 5" xfId="16957"/>
    <cellStyle name="Обычный 2 5 2 2 3 6" xfId="9079"/>
    <cellStyle name="Обычный 2 5 2 2 3 7" xfId="7349"/>
    <cellStyle name="Обычный 2 5 2 2 4" xfId="10513"/>
    <cellStyle name="Обычный 2 5 2 2 4 2" xfId="17877"/>
    <cellStyle name="Обычный 2 5 2 2 5" xfId="12752"/>
    <cellStyle name="Обычный 2 5 2 2 6" xfId="14597"/>
    <cellStyle name="Обычный 2 5 2 2 7" xfId="16213"/>
    <cellStyle name="Обычный 2 5 2 2 8" xfId="8337"/>
    <cellStyle name="Обычный 2 5 2 2 9" xfId="6584"/>
    <cellStyle name="Обычный 2 5 2 3" xfId="4072"/>
    <cellStyle name="Обычный 2 5 2 3 2" xfId="4819"/>
    <cellStyle name="Обычный 2 5 2 3 2 2" xfId="11530"/>
    <cellStyle name="Обычный 2 5 2 3 2 2 2" xfId="18848"/>
    <cellStyle name="Обычный 2 5 2 3 2 3" xfId="13734"/>
    <cellStyle name="Обычный 2 5 2 3 2 4" xfId="15579"/>
    <cellStyle name="Обычный 2 5 2 3 2 5" xfId="17206"/>
    <cellStyle name="Обычный 2 5 2 3 2 6" xfId="9328"/>
    <cellStyle name="Обычный 2 5 2 3 2 7" xfId="7598"/>
    <cellStyle name="Обычный 2 5 2 3 3" xfId="10788"/>
    <cellStyle name="Обычный 2 5 2 3 3 2" xfId="18106"/>
    <cellStyle name="Обычный 2 5 2 3 4" xfId="12992"/>
    <cellStyle name="Обычный 2 5 2 3 5" xfId="14837"/>
    <cellStyle name="Обычный 2 5 2 3 6" xfId="16464"/>
    <cellStyle name="Обычный 2 5 2 3 7" xfId="8586"/>
    <cellStyle name="Обычный 2 5 2 3 8" xfId="6856"/>
    <cellStyle name="Обычный 2 5 2 4" xfId="4424"/>
    <cellStyle name="Обычный 2 5 2 4 2" xfId="11135"/>
    <cellStyle name="Обычный 2 5 2 4 2 2" xfId="18453"/>
    <cellStyle name="Обычный 2 5 2 4 3" xfId="13339"/>
    <cellStyle name="Обычный 2 5 2 4 4" xfId="15184"/>
    <cellStyle name="Обычный 2 5 2 4 5" xfId="16811"/>
    <cellStyle name="Обычный 2 5 2 4 6" xfId="8933"/>
    <cellStyle name="Обычный 2 5 2 4 7" xfId="7203"/>
    <cellStyle name="Обычный 2 5 2 5" xfId="3240"/>
    <cellStyle name="Обычный 2 5 2 5 2" xfId="17737"/>
    <cellStyle name="Обычный 2 5 2 5 3" xfId="10344"/>
    <cellStyle name="Обычный 2 5 2 6" xfId="12612"/>
    <cellStyle name="Обычный 2 5 2 7" xfId="14457"/>
    <cellStyle name="Обычный 2 5 2 8" xfId="16067"/>
    <cellStyle name="Обычный 2 5 2 9" xfId="8191"/>
    <cellStyle name="Обычный 2 5 3" xfId="2157"/>
    <cellStyle name="Обычный 2 5 3 10" xfId="20866"/>
    <cellStyle name="Обычный 2 5 3 2" xfId="2163"/>
    <cellStyle name="Обычный 2 5 3 2 2" xfId="4938"/>
    <cellStyle name="Обычный 2 5 3 2 2 2" xfId="11649"/>
    <cellStyle name="Обычный 2 5 3 2 2 2 2" xfId="18967"/>
    <cellStyle name="Обычный 2 5 3 2 2 3" xfId="13853"/>
    <cellStyle name="Обычный 2 5 3 2 2 4" xfId="15698"/>
    <cellStyle name="Обычный 2 5 3 2 2 5" xfId="17325"/>
    <cellStyle name="Обычный 2 5 3 2 2 6" xfId="9447"/>
    <cellStyle name="Обычный 2 5 3 2 2 7" xfId="7717"/>
    <cellStyle name="Обычный 2 5 3 2 3" xfId="4191"/>
    <cellStyle name="Обычный 2 5 3 2 3 2" xfId="18225"/>
    <cellStyle name="Обычный 2 5 3 2 3 3" xfId="10907"/>
    <cellStyle name="Обычный 2 5 3 2 4" xfId="13111"/>
    <cellStyle name="Обычный 2 5 3 2 5" xfId="14956"/>
    <cellStyle name="Обычный 2 5 3 2 6" xfId="16583"/>
    <cellStyle name="Обычный 2 5 3 2 7" xfId="8705"/>
    <cellStyle name="Обычный 2 5 3 2 8" xfId="6975"/>
    <cellStyle name="Обычный 2 5 3 3" xfId="4543"/>
    <cellStyle name="Обычный 2 5 3 3 2" xfId="11254"/>
    <cellStyle name="Обычный 2 5 3 3 2 2" xfId="18572"/>
    <cellStyle name="Обычный 2 5 3 3 3" xfId="13458"/>
    <cellStyle name="Обычный 2 5 3 3 4" xfId="15303"/>
    <cellStyle name="Обычный 2 5 3 3 5" xfId="16930"/>
    <cellStyle name="Обычный 2 5 3 3 6" xfId="9052"/>
    <cellStyle name="Обычный 2 5 3 3 7" xfId="7322"/>
    <cellStyle name="Обычный 2 5 3 4" xfId="3504"/>
    <cellStyle name="Обычный 2 5 3 4 2" xfId="17850"/>
    <cellStyle name="Обычный 2 5 3 4 3" xfId="10483"/>
    <cellStyle name="Обычный 2 5 3 5" xfId="12725"/>
    <cellStyle name="Обычный 2 5 3 6" xfId="14570"/>
    <cellStyle name="Обычный 2 5 3 7" xfId="16186"/>
    <cellStyle name="Обычный 2 5 3 8" xfId="8310"/>
    <cellStyle name="Обычный 2 5 3 9" xfId="6556"/>
    <cellStyle name="Обычный 2 5 4" xfId="3163"/>
    <cellStyle name="Обычный 2 5 5" xfId="3788"/>
    <cellStyle name="Обычный 2 5 6" xfId="3909"/>
    <cellStyle name="Обычный 2 5 7" xfId="3950"/>
    <cellStyle name="Обычный 2 5 7 2" xfId="4697"/>
    <cellStyle name="Обычный 2 5 7 2 2" xfId="11408"/>
    <cellStyle name="Обычный 2 5 7 2 2 2" xfId="18726"/>
    <cellStyle name="Обычный 2 5 7 2 3" xfId="13612"/>
    <cellStyle name="Обычный 2 5 7 2 4" xfId="15457"/>
    <cellStyle name="Обычный 2 5 7 2 5" xfId="17084"/>
    <cellStyle name="Обычный 2 5 7 2 6" xfId="9206"/>
    <cellStyle name="Обычный 2 5 7 2 7" xfId="7476"/>
    <cellStyle name="Обычный 2 5 7 3" xfId="10666"/>
    <cellStyle name="Обычный 2 5 7 3 2" xfId="17984"/>
    <cellStyle name="Обычный 2 5 7 4" xfId="12870"/>
    <cellStyle name="Обычный 2 5 7 5" xfId="14715"/>
    <cellStyle name="Обычный 2 5 7 6" xfId="16342"/>
    <cellStyle name="Обычный 2 5 7 7" xfId="8464"/>
    <cellStyle name="Обычный 2 5 7 8" xfId="6734"/>
    <cellStyle name="Обычный 2 5 8" xfId="4298"/>
    <cellStyle name="Обычный 2 5 8 2" xfId="11009"/>
    <cellStyle name="Обычный 2 5 8 2 2" xfId="18327"/>
    <cellStyle name="Обычный 2 5 8 3" xfId="13213"/>
    <cellStyle name="Обычный 2 5 8 4" xfId="15058"/>
    <cellStyle name="Обычный 2 5 8 5" xfId="16685"/>
    <cellStyle name="Обычный 2 5 8 6" xfId="8807"/>
    <cellStyle name="Обычный 2 5 8 7" xfId="7077"/>
    <cellStyle name="Обычный 2 5 9" xfId="3064"/>
    <cellStyle name="Обычный 2 5 9 2" xfId="12508"/>
    <cellStyle name="Обычный 2 5 9 3" xfId="14353"/>
    <cellStyle name="Обычный 2 5 9 4" xfId="17660"/>
    <cellStyle name="Обычный 2 5 9 5" xfId="10119"/>
    <cellStyle name="Обычный 2 6" xfId="1935"/>
    <cellStyle name="Обычный 2 7" xfId="1931"/>
    <cellStyle name="Обычный 2 7 2" xfId="3789"/>
    <cellStyle name="Обычный 2 7 2 2" xfId="20961"/>
    <cellStyle name="Обычный 2 8" xfId="2154"/>
    <cellStyle name="Обычный 2 8 2" xfId="2162"/>
    <cellStyle name="Обычный 2 8 2 2" xfId="3790"/>
    <cellStyle name="Обычный 2 8 3" xfId="3131"/>
    <cellStyle name="Обычный 2 9" xfId="2174"/>
    <cellStyle name="Обычный 2 9 2" xfId="3791"/>
    <cellStyle name="Обычный 2_Лист1" xfId="3628"/>
    <cellStyle name="Обычный 20" xfId="363"/>
    <cellStyle name="Обычный 20 2" xfId="1936"/>
    <cellStyle name="Обычный 20 2 2" xfId="3241"/>
    <cellStyle name="Обычный 20 2 3" xfId="2478"/>
    <cellStyle name="Обычный 20 3" xfId="3065"/>
    <cellStyle name="Обычный 20 3 2" xfId="3534"/>
    <cellStyle name="Обычный 20 4" xfId="3201"/>
    <cellStyle name="Обычный 20 5" xfId="2416"/>
    <cellStyle name="Обычный 21" xfId="369"/>
    <cellStyle name="Обычный 21 2" xfId="382"/>
    <cellStyle name="Обычный 21 2 2" xfId="1938"/>
    <cellStyle name="Обычный 21 2 3" xfId="3379"/>
    <cellStyle name="Обычный 21 2 3 10" xfId="20808"/>
    <cellStyle name="Обычный 21 2 3 2" xfId="4131"/>
    <cellStyle name="Обычный 21 2 3 2 2" xfId="4878"/>
    <cellStyle name="Обычный 21 2 3 2 2 2" xfId="11589"/>
    <cellStyle name="Обычный 21 2 3 2 2 2 2" xfId="18907"/>
    <cellStyle name="Обычный 21 2 3 2 2 3" xfId="13793"/>
    <cellStyle name="Обычный 21 2 3 2 2 4" xfId="15638"/>
    <cellStyle name="Обычный 21 2 3 2 2 5" xfId="17265"/>
    <cellStyle name="Обычный 21 2 3 2 2 6" xfId="9387"/>
    <cellStyle name="Обычный 21 2 3 2 2 7" xfId="7657"/>
    <cellStyle name="Обычный 21 2 3 2 3" xfId="10847"/>
    <cellStyle name="Обычный 21 2 3 2 3 2" xfId="18165"/>
    <cellStyle name="Обычный 21 2 3 2 4" xfId="13051"/>
    <cellStyle name="Обычный 21 2 3 2 5" xfId="14896"/>
    <cellStyle name="Обычный 21 2 3 2 6" xfId="16523"/>
    <cellStyle name="Обычный 21 2 3 2 7" xfId="8645"/>
    <cellStyle name="Обычный 21 2 3 2 8" xfId="6915"/>
    <cellStyle name="Обычный 21 2 3 3" xfId="4483"/>
    <cellStyle name="Обычный 21 2 3 3 2" xfId="11194"/>
    <cellStyle name="Обычный 21 2 3 3 2 2" xfId="18512"/>
    <cellStyle name="Обычный 21 2 3 3 3" xfId="13398"/>
    <cellStyle name="Обычный 21 2 3 3 4" xfId="15243"/>
    <cellStyle name="Обычный 21 2 3 3 5" xfId="16870"/>
    <cellStyle name="Обычный 21 2 3 3 6" xfId="8992"/>
    <cellStyle name="Обычный 21 2 3 3 7" xfId="7262"/>
    <cellStyle name="Обычный 21 2 3 4" xfId="10417"/>
    <cellStyle name="Обычный 21 2 3 4 2" xfId="17793"/>
    <cellStyle name="Обычный 21 2 3 5" xfId="12668"/>
    <cellStyle name="Обычный 21 2 3 6" xfId="14513"/>
    <cellStyle name="Обычный 21 2 3 7" xfId="16126"/>
    <cellStyle name="Обычный 21 2 3 8" xfId="8250"/>
    <cellStyle name="Обычный 21 2 3 9" xfId="6495"/>
    <cellStyle name="Обычный 21 2 4" xfId="3211"/>
    <cellStyle name="Обычный 21 2 4 10" xfId="20725"/>
    <cellStyle name="Обычный 21 2 4 2" xfId="4049"/>
    <cellStyle name="Обычный 21 2 4 2 2" xfId="4796"/>
    <cellStyle name="Обычный 21 2 4 2 2 2" xfId="11507"/>
    <cellStyle name="Обычный 21 2 4 2 2 2 2" xfId="18825"/>
    <cellStyle name="Обычный 21 2 4 2 2 3" xfId="13711"/>
    <cellStyle name="Обычный 21 2 4 2 2 4" xfId="15556"/>
    <cellStyle name="Обычный 21 2 4 2 2 5" xfId="17183"/>
    <cellStyle name="Обычный 21 2 4 2 2 6" xfId="9305"/>
    <cellStyle name="Обычный 21 2 4 2 2 7" xfId="7575"/>
    <cellStyle name="Обычный 21 2 4 2 3" xfId="10765"/>
    <cellStyle name="Обычный 21 2 4 2 3 2" xfId="18083"/>
    <cellStyle name="Обычный 21 2 4 2 4" xfId="12969"/>
    <cellStyle name="Обычный 21 2 4 2 5" xfId="14814"/>
    <cellStyle name="Обычный 21 2 4 2 6" xfId="16441"/>
    <cellStyle name="Обычный 21 2 4 2 7" xfId="8563"/>
    <cellStyle name="Обычный 21 2 4 2 8" xfId="6833"/>
    <cellStyle name="Обычный 21 2 4 3" xfId="4401"/>
    <cellStyle name="Обычный 21 2 4 3 2" xfId="11112"/>
    <cellStyle name="Обычный 21 2 4 3 2 2" xfId="18430"/>
    <cellStyle name="Обычный 21 2 4 3 3" xfId="13316"/>
    <cellStyle name="Обычный 21 2 4 3 4" xfId="15161"/>
    <cellStyle name="Обычный 21 2 4 3 5" xfId="16788"/>
    <cellStyle name="Обычный 21 2 4 3 6" xfId="8910"/>
    <cellStyle name="Обычный 21 2 4 3 7" xfId="7180"/>
    <cellStyle name="Обычный 21 2 4 4" xfId="10251"/>
    <cellStyle name="Обычный 21 2 4 4 2" xfId="17714"/>
    <cellStyle name="Обычный 21 2 4 5" xfId="12589"/>
    <cellStyle name="Обычный 21 2 4 6" xfId="14434"/>
    <cellStyle name="Обычный 21 2 4 7" xfId="16044"/>
    <cellStyle name="Обычный 21 2 4 8" xfId="8168"/>
    <cellStyle name="Обычный 21 2 4 9" xfId="6291"/>
    <cellStyle name="Обычный 21 2 5" xfId="2479"/>
    <cellStyle name="Обычный 21 3" xfId="1937"/>
    <cellStyle name="Обычный 21 4" xfId="3386"/>
    <cellStyle name="Обычный 21 4 10" xfId="20814"/>
    <cellStyle name="Обычный 21 4 2" xfId="4137"/>
    <cellStyle name="Обычный 21 4 2 2" xfId="4884"/>
    <cellStyle name="Обычный 21 4 2 2 2" xfId="11595"/>
    <cellStyle name="Обычный 21 4 2 2 2 2" xfId="18913"/>
    <cellStyle name="Обычный 21 4 2 2 3" xfId="13799"/>
    <cellStyle name="Обычный 21 4 2 2 4" xfId="15644"/>
    <cellStyle name="Обычный 21 4 2 2 5" xfId="17271"/>
    <cellStyle name="Обычный 21 4 2 2 6" xfId="9393"/>
    <cellStyle name="Обычный 21 4 2 2 7" xfId="7663"/>
    <cellStyle name="Обычный 21 4 2 3" xfId="10853"/>
    <cellStyle name="Обычный 21 4 2 3 2" xfId="18171"/>
    <cellStyle name="Обычный 21 4 2 4" xfId="13057"/>
    <cellStyle name="Обычный 21 4 2 5" xfId="14902"/>
    <cellStyle name="Обычный 21 4 2 6" xfId="16529"/>
    <cellStyle name="Обычный 21 4 2 7" xfId="8651"/>
    <cellStyle name="Обычный 21 4 2 8" xfId="6921"/>
    <cellStyle name="Обычный 21 4 3" xfId="4489"/>
    <cellStyle name="Обычный 21 4 3 2" xfId="11200"/>
    <cellStyle name="Обычный 21 4 3 2 2" xfId="18518"/>
    <cellStyle name="Обычный 21 4 3 3" xfId="13404"/>
    <cellStyle name="Обычный 21 4 3 4" xfId="15249"/>
    <cellStyle name="Обычный 21 4 3 5" xfId="16876"/>
    <cellStyle name="Обычный 21 4 3 6" xfId="8998"/>
    <cellStyle name="Обычный 21 4 3 7" xfId="7268"/>
    <cellStyle name="Обычный 21 4 4" xfId="10423"/>
    <cellStyle name="Обычный 21 4 4 2" xfId="17799"/>
    <cellStyle name="Обычный 21 4 5" xfId="12674"/>
    <cellStyle name="Обычный 21 4 6" xfId="14519"/>
    <cellStyle name="Обычный 21 4 7" xfId="16132"/>
    <cellStyle name="Обычный 21 4 8" xfId="8256"/>
    <cellStyle name="Обычный 21 4 9" xfId="6501"/>
    <cellStyle name="Обычный 21 5" xfId="3205"/>
    <cellStyle name="Обычный 21 5 10" xfId="20718"/>
    <cellStyle name="Обычный 21 5 2" xfId="4042"/>
    <cellStyle name="Обычный 21 5 2 2" xfId="4789"/>
    <cellStyle name="Обычный 21 5 2 2 2" xfId="11500"/>
    <cellStyle name="Обычный 21 5 2 2 2 2" xfId="18818"/>
    <cellStyle name="Обычный 21 5 2 2 3" xfId="13704"/>
    <cellStyle name="Обычный 21 5 2 2 4" xfId="15549"/>
    <cellStyle name="Обычный 21 5 2 2 5" xfId="17176"/>
    <cellStyle name="Обычный 21 5 2 2 6" xfId="9298"/>
    <cellStyle name="Обычный 21 5 2 2 7" xfId="7568"/>
    <cellStyle name="Обычный 21 5 2 3" xfId="10758"/>
    <cellStyle name="Обычный 21 5 2 3 2" xfId="18076"/>
    <cellStyle name="Обычный 21 5 2 4" xfId="12962"/>
    <cellStyle name="Обычный 21 5 2 5" xfId="14807"/>
    <cellStyle name="Обычный 21 5 2 6" xfId="16434"/>
    <cellStyle name="Обычный 21 5 2 7" xfId="8556"/>
    <cellStyle name="Обычный 21 5 2 8" xfId="6826"/>
    <cellStyle name="Обычный 21 5 3" xfId="4394"/>
    <cellStyle name="Обычный 21 5 3 2" xfId="11105"/>
    <cellStyle name="Обычный 21 5 3 2 2" xfId="18423"/>
    <cellStyle name="Обычный 21 5 3 3" xfId="13309"/>
    <cellStyle name="Обычный 21 5 3 4" xfId="15154"/>
    <cellStyle name="Обычный 21 5 3 5" xfId="16781"/>
    <cellStyle name="Обычный 21 5 3 6" xfId="8903"/>
    <cellStyle name="Обычный 21 5 3 7" xfId="7173"/>
    <cellStyle name="Обычный 21 5 4" xfId="10244"/>
    <cellStyle name="Обычный 21 5 4 2" xfId="17708"/>
    <cellStyle name="Обычный 21 5 5" xfId="12583"/>
    <cellStyle name="Обычный 21 5 6" xfId="14428"/>
    <cellStyle name="Обычный 21 5 7" xfId="16037"/>
    <cellStyle name="Обычный 21 5 8" xfId="8161"/>
    <cellStyle name="Обычный 21 5 9" xfId="6284"/>
    <cellStyle name="Обычный 22" xfId="375"/>
    <cellStyle name="Обычный 22 2" xfId="1939"/>
    <cellStyle name="Обычный 22 2 2" xfId="3900"/>
    <cellStyle name="Обычный 22 2 3" xfId="3066"/>
    <cellStyle name="Обычный 22 2 4" xfId="2621"/>
    <cellStyle name="Обычный 22 3" xfId="3384"/>
    <cellStyle name="Обычный 22 3 10" xfId="20812"/>
    <cellStyle name="Обычный 22 3 2" xfId="4135"/>
    <cellStyle name="Обычный 22 3 2 2" xfId="4882"/>
    <cellStyle name="Обычный 22 3 2 2 2" xfId="11593"/>
    <cellStyle name="Обычный 22 3 2 2 2 2" xfId="18911"/>
    <cellStyle name="Обычный 22 3 2 2 3" xfId="13797"/>
    <cellStyle name="Обычный 22 3 2 2 4" xfId="15642"/>
    <cellStyle name="Обычный 22 3 2 2 5" xfId="17269"/>
    <cellStyle name="Обычный 22 3 2 2 6" xfId="9391"/>
    <cellStyle name="Обычный 22 3 2 2 7" xfId="7661"/>
    <cellStyle name="Обычный 22 3 2 3" xfId="10851"/>
    <cellStyle name="Обычный 22 3 2 3 2" xfId="18169"/>
    <cellStyle name="Обычный 22 3 2 4" xfId="13055"/>
    <cellStyle name="Обычный 22 3 2 5" xfId="14900"/>
    <cellStyle name="Обычный 22 3 2 6" xfId="16527"/>
    <cellStyle name="Обычный 22 3 2 7" xfId="8649"/>
    <cellStyle name="Обычный 22 3 2 8" xfId="6919"/>
    <cellStyle name="Обычный 22 3 3" xfId="4487"/>
    <cellStyle name="Обычный 22 3 3 2" xfId="11198"/>
    <cellStyle name="Обычный 22 3 3 2 2" xfId="18516"/>
    <cellStyle name="Обычный 22 3 3 3" xfId="13402"/>
    <cellStyle name="Обычный 22 3 3 4" xfId="15247"/>
    <cellStyle name="Обычный 22 3 3 5" xfId="16874"/>
    <cellStyle name="Обычный 22 3 3 6" xfId="8996"/>
    <cellStyle name="Обычный 22 3 3 7" xfId="7266"/>
    <cellStyle name="Обычный 22 3 4" xfId="10421"/>
    <cellStyle name="Обычный 22 3 4 2" xfId="17797"/>
    <cellStyle name="Обычный 22 3 5" xfId="12672"/>
    <cellStyle name="Обычный 22 3 6" xfId="14517"/>
    <cellStyle name="Обычный 22 3 7" xfId="16130"/>
    <cellStyle name="Обычный 22 3 8" xfId="8254"/>
    <cellStyle name="Обычный 22 3 9" xfId="6499"/>
    <cellStyle name="Обычный 22 4" xfId="3208"/>
    <cellStyle name="Обычный 22 4 10" xfId="20721"/>
    <cellStyle name="Обычный 22 4 2" xfId="4045"/>
    <cellStyle name="Обычный 22 4 2 2" xfId="4792"/>
    <cellStyle name="Обычный 22 4 2 2 2" xfId="11503"/>
    <cellStyle name="Обычный 22 4 2 2 2 2" xfId="18821"/>
    <cellStyle name="Обычный 22 4 2 2 3" xfId="13707"/>
    <cellStyle name="Обычный 22 4 2 2 4" xfId="15552"/>
    <cellStyle name="Обычный 22 4 2 2 5" xfId="17179"/>
    <cellStyle name="Обычный 22 4 2 2 6" xfId="9301"/>
    <cellStyle name="Обычный 22 4 2 2 7" xfId="7571"/>
    <cellStyle name="Обычный 22 4 2 3" xfId="10761"/>
    <cellStyle name="Обычный 22 4 2 3 2" xfId="18079"/>
    <cellStyle name="Обычный 22 4 2 4" xfId="12965"/>
    <cellStyle name="Обычный 22 4 2 5" xfId="14810"/>
    <cellStyle name="Обычный 22 4 2 6" xfId="16437"/>
    <cellStyle name="Обычный 22 4 2 7" xfId="8559"/>
    <cellStyle name="Обычный 22 4 2 8" xfId="6829"/>
    <cellStyle name="Обычный 22 4 3" xfId="4397"/>
    <cellStyle name="Обычный 22 4 3 2" xfId="11108"/>
    <cellStyle name="Обычный 22 4 3 2 2" xfId="18426"/>
    <cellStyle name="Обычный 22 4 3 3" xfId="13312"/>
    <cellStyle name="Обычный 22 4 3 4" xfId="15157"/>
    <cellStyle name="Обычный 22 4 3 5" xfId="16784"/>
    <cellStyle name="Обычный 22 4 3 6" xfId="8906"/>
    <cellStyle name="Обычный 22 4 3 7" xfId="7176"/>
    <cellStyle name="Обычный 22 4 4" xfId="10248"/>
    <cellStyle name="Обычный 22 4 4 2" xfId="17711"/>
    <cellStyle name="Обычный 22 4 5" xfId="12586"/>
    <cellStyle name="Обычный 22 4 6" xfId="14431"/>
    <cellStyle name="Обычный 22 4 7" xfId="16040"/>
    <cellStyle name="Обычный 22 4 8" xfId="8164"/>
    <cellStyle name="Обычный 22 4 9" xfId="6287"/>
    <cellStyle name="Обычный 22 5" xfId="2500"/>
    <cellStyle name="Обычный 23" xfId="377"/>
    <cellStyle name="Обычный 23 2" xfId="1940"/>
    <cellStyle name="Обычный 23 3" xfId="2148"/>
    <cellStyle name="Обычный 23 3 10" xfId="20810"/>
    <cellStyle name="Обычный 23 3 2" xfId="4133"/>
    <cellStyle name="Обычный 23 3 2 2" xfId="4880"/>
    <cellStyle name="Обычный 23 3 2 2 2" xfId="11591"/>
    <cellStyle name="Обычный 23 3 2 2 2 2" xfId="18909"/>
    <cellStyle name="Обычный 23 3 2 2 3" xfId="13795"/>
    <cellStyle name="Обычный 23 3 2 2 4" xfId="15640"/>
    <cellStyle name="Обычный 23 3 2 2 5" xfId="17267"/>
    <cellStyle name="Обычный 23 3 2 2 6" xfId="9389"/>
    <cellStyle name="Обычный 23 3 2 2 7" xfId="7659"/>
    <cellStyle name="Обычный 23 3 2 3" xfId="10849"/>
    <cellStyle name="Обычный 23 3 2 3 2" xfId="18167"/>
    <cellStyle name="Обычный 23 3 2 4" xfId="13053"/>
    <cellStyle name="Обычный 23 3 2 5" xfId="14898"/>
    <cellStyle name="Обычный 23 3 2 6" xfId="16525"/>
    <cellStyle name="Обычный 23 3 2 7" xfId="8647"/>
    <cellStyle name="Обычный 23 3 2 8" xfId="6917"/>
    <cellStyle name="Обычный 23 3 3" xfId="4485"/>
    <cellStyle name="Обычный 23 3 3 2" xfId="11196"/>
    <cellStyle name="Обычный 23 3 3 2 2" xfId="18514"/>
    <cellStyle name="Обычный 23 3 3 3" xfId="13400"/>
    <cellStyle name="Обычный 23 3 3 4" xfId="15245"/>
    <cellStyle name="Обычный 23 3 3 5" xfId="16872"/>
    <cellStyle name="Обычный 23 3 3 6" xfId="8994"/>
    <cellStyle name="Обычный 23 3 3 7" xfId="7264"/>
    <cellStyle name="Обычный 23 3 4" xfId="3381"/>
    <cellStyle name="Обычный 23 3 4 2" xfId="17795"/>
    <cellStyle name="Обычный 23 3 4 3" xfId="10419"/>
    <cellStyle name="Обычный 23 3 5" xfId="12670"/>
    <cellStyle name="Обычный 23 3 6" xfId="14515"/>
    <cellStyle name="Обычный 23 3 7" xfId="16128"/>
    <cellStyle name="Обычный 23 3 8" xfId="8252"/>
    <cellStyle name="Обычный 23 3 9" xfId="6497"/>
    <cellStyle name="Обычный 23 4" xfId="3210"/>
    <cellStyle name="Обычный 23 4 10" xfId="20723"/>
    <cellStyle name="Обычный 23 4 2" xfId="4047"/>
    <cellStyle name="Обычный 23 4 2 2" xfId="4794"/>
    <cellStyle name="Обычный 23 4 2 2 2" xfId="11505"/>
    <cellStyle name="Обычный 23 4 2 2 2 2" xfId="18823"/>
    <cellStyle name="Обычный 23 4 2 2 3" xfId="13709"/>
    <cellStyle name="Обычный 23 4 2 2 4" xfId="15554"/>
    <cellStyle name="Обычный 23 4 2 2 5" xfId="17181"/>
    <cellStyle name="Обычный 23 4 2 2 6" xfId="9303"/>
    <cellStyle name="Обычный 23 4 2 2 7" xfId="7573"/>
    <cellStyle name="Обычный 23 4 2 3" xfId="10763"/>
    <cellStyle name="Обычный 23 4 2 3 2" xfId="18081"/>
    <cellStyle name="Обычный 23 4 2 4" xfId="12967"/>
    <cellStyle name="Обычный 23 4 2 5" xfId="14812"/>
    <cellStyle name="Обычный 23 4 2 6" xfId="16439"/>
    <cellStyle name="Обычный 23 4 2 7" xfId="8561"/>
    <cellStyle name="Обычный 23 4 2 8" xfId="6831"/>
    <cellStyle name="Обычный 23 4 3" xfId="4399"/>
    <cellStyle name="Обычный 23 4 3 2" xfId="11110"/>
    <cellStyle name="Обычный 23 4 3 2 2" xfId="18428"/>
    <cellStyle name="Обычный 23 4 3 3" xfId="13314"/>
    <cellStyle name="Обычный 23 4 3 4" xfId="15159"/>
    <cellStyle name="Обычный 23 4 3 5" xfId="16786"/>
    <cellStyle name="Обычный 23 4 3 6" xfId="8908"/>
    <cellStyle name="Обычный 23 4 3 7" xfId="7178"/>
    <cellStyle name="Обычный 23 4 4" xfId="10250"/>
    <cellStyle name="Обычный 23 4 4 2" xfId="17713"/>
    <cellStyle name="Обычный 23 4 5" xfId="12588"/>
    <cellStyle name="Обычный 23 4 6" xfId="14433"/>
    <cellStyle name="Обычный 23 4 7" xfId="16042"/>
    <cellStyle name="Обычный 23 4 8" xfId="8166"/>
    <cellStyle name="Обычный 23 4 9" xfId="6289"/>
    <cellStyle name="Обычный 23 5" xfId="3905"/>
    <cellStyle name="Обычный 23 6" xfId="3067"/>
    <cellStyle name="Обычный 23 7" xfId="2627"/>
    <cellStyle name="Обычный 24" xfId="383"/>
    <cellStyle name="Обычный 24 2" xfId="1941"/>
    <cellStyle name="Обычный 24 3" xfId="3509"/>
    <cellStyle name="Обычный 24 3 10" xfId="20871"/>
    <cellStyle name="Обычный 24 3 2" xfId="4195"/>
    <cellStyle name="Обычный 24 3 2 2" xfId="4942"/>
    <cellStyle name="Обычный 24 3 2 2 2" xfId="11653"/>
    <cellStyle name="Обычный 24 3 2 2 2 2" xfId="18971"/>
    <cellStyle name="Обычный 24 3 2 2 3" xfId="13857"/>
    <cellStyle name="Обычный 24 3 2 2 4" xfId="15702"/>
    <cellStyle name="Обычный 24 3 2 2 5" xfId="17329"/>
    <cellStyle name="Обычный 24 3 2 2 6" xfId="9451"/>
    <cellStyle name="Обычный 24 3 2 2 7" xfId="7721"/>
    <cellStyle name="Обычный 24 3 2 3" xfId="10911"/>
    <cellStyle name="Обычный 24 3 2 3 2" xfId="18229"/>
    <cellStyle name="Обычный 24 3 2 4" xfId="13115"/>
    <cellStyle name="Обычный 24 3 2 5" xfId="14960"/>
    <cellStyle name="Обычный 24 3 2 6" xfId="16587"/>
    <cellStyle name="Обычный 24 3 2 7" xfId="8709"/>
    <cellStyle name="Обычный 24 3 2 8" xfId="6979"/>
    <cellStyle name="Обычный 24 3 3" xfId="4547"/>
    <cellStyle name="Обычный 24 3 3 2" xfId="11258"/>
    <cellStyle name="Обычный 24 3 3 2 2" xfId="18576"/>
    <cellStyle name="Обычный 24 3 3 3" xfId="13462"/>
    <cellStyle name="Обычный 24 3 3 4" xfId="15307"/>
    <cellStyle name="Обычный 24 3 3 5" xfId="16934"/>
    <cellStyle name="Обычный 24 3 3 6" xfId="9056"/>
    <cellStyle name="Обычный 24 3 3 7" xfId="7326"/>
    <cellStyle name="Обычный 24 3 4" xfId="10487"/>
    <cellStyle name="Обычный 24 3 4 2" xfId="17854"/>
    <cellStyle name="Обычный 24 3 5" xfId="12729"/>
    <cellStyle name="Обычный 24 3 6" xfId="14574"/>
    <cellStyle name="Обычный 24 3 7" xfId="16190"/>
    <cellStyle name="Обычный 24 3 8" xfId="8314"/>
    <cellStyle name="Обычный 24 3 9" xfId="6560"/>
    <cellStyle name="Обычный 24 4" xfId="3212"/>
    <cellStyle name="Обычный 24 4 10" xfId="20726"/>
    <cellStyle name="Обычный 24 4 2" xfId="4050"/>
    <cellStyle name="Обычный 24 4 2 2" xfId="4797"/>
    <cellStyle name="Обычный 24 4 2 2 2" xfId="11508"/>
    <cellStyle name="Обычный 24 4 2 2 2 2" xfId="18826"/>
    <cellStyle name="Обычный 24 4 2 2 3" xfId="13712"/>
    <cellStyle name="Обычный 24 4 2 2 4" xfId="15557"/>
    <cellStyle name="Обычный 24 4 2 2 5" xfId="17184"/>
    <cellStyle name="Обычный 24 4 2 2 6" xfId="9306"/>
    <cellStyle name="Обычный 24 4 2 2 7" xfId="7576"/>
    <cellStyle name="Обычный 24 4 2 3" xfId="10766"/>
    <cellStyle name="Обычный 24 4 2 3 2" xfId="18084"/>
    <cellStyle name="Обычный 24 4 2 4" xfId="12970"/>
    <cellStyle name="Обычный 24 4 2 5" xfId="14815"/>
    <cellStyle name="Обычный 24 4 2 6" xfId="16442"/>
    <cellStyle name="Обычный 24 4 2 7" xfId="8564"/>
    <cellStyle name="Обычный 24 4 2 8" xfId="6834"/>
    <cellStyle name="Обычный 24 4 3" xfId="4402"/>
    <cellStyle name="Обычный 24 4 3 2" xfId="11113"/>
    <cellStyle name="Обычный 24 4 3 2 2" xfId="18431"/>
    <cellStyle name="Обычный 24 4 3 3" xfId="13317"/>
    <cellStyle name="Обычный 24 4 3 4" xfId="15162"/>
    <cellStyle name="Обычный 24 4 3 5" xfId="16789"/>
    <cellStyle name="Обычный 24 4 3 6" xfId="8911"/>
    <cellStyle name="Обычный 24 4 3 7" xfId="7181"/>
    <cellStyle name="Обычный 24 4 4" xfId="10252"/>
    <cellStyle name="Обычный 24 4 4 2" xfId="17715"/>
    <cellStyle name="Обычный 24 4 5" xfId="12590"/>
    <cellStyle name="Обычный 24 4 6" xfId="14435"/>
    <cellStyle name="Обычный 24 4 7" xfId="16045"/>
    <cellStyle name="Обычный 24 4 8" xfId="8169"/>
    <cellStyle name="Обычный 24 4 9" xfId="6292"/>
    <cellStyle name="Обычный 24 5" xfId="3912"/>
    <cellStyle name="Обычный 24 6" xfId="3068"/>
    <cellStyle name="Обычный 24 7" xfId="2636"/>
    <cellStyle name="Обычный 25" xfId="931"/>
    <cellStyle name="Обычный 25 2" xfId="1942"/>
    <cellStyle name="Обычный 25 3" xfId="2150"/>
    <cellStyle name="Обычный 25 3 10" xfId="20805"/>
    <cellStyle name="Обычный 25 3 2" xfId="4128"/>
    <cellStyle name="Обычный 25 3 2 2" xfId="4875"/>
    <cellStyle name="Обычный 25 3 2 2 2" xfId="11586"/>
    <cellStyle name="Обычный 25 3 2 2 2 2" xfId="18904"/>
    <cellStyle name="Обычный 25 3 2 2 3" xfId="13790"/>
    <cellStyle name="Обычный 25 3 2 2 4" xfId="15635"/>
    <cellStyle name="Обычный 25 3 2 2 5" xfId="17262"/>
    <cellStyle name="Обычный 25 3 2 2 6" xfId="9384"/>
    <cellStyle name="Обычный 25 3 2 2 7" xfId="7654"/>
    <cellStyle name="Обычный 25 3 2 3" xfId="10844"/>
    <cellStyle name="Обычный 25 3 2 3 2" xfId="18162"/>
    <cellStyle name="Обычный 25 3 2 4" xfId="13048"/>
    <cellStyle name="Обычный 25 3 2 5" xfId="14893"/>
    <cellStyle name="Обычный 25 3 2 6" xfId="16520"/>
    <cellStyle name="Обычный 25 3 2 7" xfId="8642"/>
    <cellStyle name="Обычный 25 3 2 8" xfId="6912"/>
    <cellStyle name="Обычный 25 3 3" xfId="4480"/>
    <cellStyle name="Обычный 25 3 3 2" xfId="11191"/>
    <cellStyle name="Обычный 25 3 3 2 2" xfId="18509"/>
    <cellStyle name="Обычный 25 3 3 3" xfId="13395"/>
    <cellStyle name="Обычный 25 3 3 4" xfId="15240"/>
    <cellStyle name="Обычный 25 3 3 5" xfId="16867"/>
    <cellStyle name="Обычный 25 3 3 6" xfId="8989"/>
    <cellStyle name="Обычный 25 3 3 7" xfId="7259"/>
    <cellStyle name="Обычный 25 3 4" xfId="3359"/>
    <cellStyle name="Обычный 25 3 4 2" xfId="17790"/>
    <cellStyle name="Обычный 25 3 4 3" xfId="10412"/>
    <cellStyle name="Обычный 25 3 5" xfId="12665"/>
    <cellStyle name="Обычный 25 3 6" xfId="14510"/>
    <cellStyle name="Обычный 25 3 7" xfId="16123"/>
    <cellStyle name="Обычный 25 3 8" xfId="8247"/>
    <cellStyle name="Обычный 25 3 9" xfId="6492"/>
    <cellStyle name="Обычный 25 4" xfId="3215"/>
    <cellStyle name="Обычный 25 4 10" xfId="20729"/>
    <cellStyle name="Обычный 25 4 2" xfId="4053"/>
    <cellStyle name="Обычный 25 4 2 2" xfId="4800"/>
    <cellStyle name="Обычный 25 4 2 2 2" xfId="11511"/>
    <cellStyle name="Обычный 25 4 2 2 2 2" xfId="18829"/>
    <cellStyle name="Обычный 25 4 2 2 3" xfId="13715"/>
    <cellStyle name="Обычный 25 4 2 2 4" xfId="15560"/>
    <cellStyle name="Обычный 25 4 2 2 5" xfId="17187"/>
    <cellStyle name="Обычный 25 4 2 2 6" xfId="9309"/>
    <cellStyle name="Обычный 25 4 2 2 7" xfId="7579"/>
    <cellStyle name="Обычный 25 4 2 3" xfId="10769"/>
    <cellStyle name="Обычный 25 4 2 3 2" xfId="18087"/>
    <cellStyle name="Обычный 25 4 2 4" xfId="12973"/>
    <cellStyle name="Обычный 25 4 2 5" xfId="14818"/>
    <cellStyle name="Обычный 25 4 2 6" xfId="16445"/>
    <cellStyle name="Обычный 25 4 2 7" xfId="8567"/>
    <cellStyle name="Обычный 25 4 2 8" xfId="6837"/>
    <cellStyle name="Обычный 25 4 3" xfId="4405"/>
    <cellStyle name="Обычный 25 4 3 2" xfId="11116"/>
    <cellStyle name="Обычный 25 4 3 2 2" xfId="18434"/>
    <cellStyle name="Обычный 25 4 3 3" xfId="13320"/>
    <cellStyle name="Обычный 25 4 3 4" xfId="15165"/>
    <cellStyle name="Обычный 25 4 3 5" xfId="16792"/>
    <cellStyle name="Обычный 25 4 3 6" xfId="8914"/>
    <cellStyle name="Обычный 25 4 3 7" xfId="7184"/>
    <cellStyle name="Обычный 25 4 4" xfId="10321"/>
    <cellStyle name="Обычный 25 4 4 2" xfId="17718"/>
    <cellStyle name="Обычный 25 4 5" xfId="12593"/>
    <cellStyle name="Обычный 25 4 6" xfId="14438"/>
    <cellStyle name="Обычный 25 4 7" xfId="16048"/>
    <cellStyle name="Обычный 25 4 8" xfId="8172"/>
    <cellStyle name="Обычный 25 4 9" xfId="6415"/>
    <cellStyle name="Обычный 25 5" xfId="5020"/>
    <cellStyle name="Обычный 25 5 2" xfId="11730"/>
    <cellStyle name="Обычный 25 5 3" xfId="13934"/>
    <cellStyle name="Обычный 25 5 4" xfId="15779"/>
    <cellStyle name="Обычный 25 5 5" xfId="9528"/>
    <cellStyle name="Обычный 25 6" xfId="3069"/>
    <cellStyle name="Обычный 25 7" xfId="2778"/>
    <cellStyle name="Обычный 25 7 2" xfId="9657"/>
    <cellStyle name="Обычный 25 8" xfId="2270"/>
    <cellStyle name="Обычный 25 8 2" xfId="12214"/>
    <cellStyle name="Обычный 25 9" xfId="14059"/>
    <cellStyle name="Обычный 26" xfId="936"/>
    <cellStyle name="Обычный 26 2" xfId="1943"/>
    <cellStyle name="Обычный 26 3" xfId="3352"/>
    <cellStyle name="Обычный 26 3 10" xfId="20799"/>
    <cellStyle name="Обычный 26 3 2" xfId="4122"/>
    <cellStyle name="Обычный 26 3 2 2" xfId="4869"/>
    <cellStyle name="Обычный 26 3 2 2 2" xfId="11580"/>
    <cellStyle name="Обычный 26 3 2 2 2 2" xfId="18898"/>
    <cellStyle name="Обычный 26 3 2 2 3" xfId="13784"/>
    <cellStyle name="Обычный 26 3 2 2 4" xfId="15629"/>
    <cellStyle name="Обычный 26 3 2 2 5" xfId="17256"/>
    <cellStyle name="Обычный 26 3 2 2 6" xfId="9378"/>
    <cellStyle name="Обычный 26 3 2 2 7" xfId="7648"/>
    <cellStyle name="Обычный 26 3 2 3" xfId="10838"/>
    <cellStyle name="Обычный 26 3 2 3 2" xfId="18156"/>
    <cellStyle name="Обычный 26 3 2 4" xfId="13042"/>
    <cellStyle name="Обычный 26 3 2 5" xfId="14887"/>
    <cellStyle name="Обычный 26 3 2 6" xfId="16514"/>
    <cellStyle name="Обычный 26 3 2 7" xfId="8636"/>
    <cellStyle name="Обычный 26 3 2 8" xfId="6906"/>
    <cellStyle name="Обычный 26 3 3" xfId="4474"/>
    <cellStyle name="Обычный 26 3 3 2" xfId="11185"/>
    <cellStyle name="Обычный 26 3 3 2 2" xfId="18503"/>
    <cellStyle name="Обычный 26 3 3 3" xfId="13389"/>
    <cellStyle name="Обычный 26 3 3 4" xfId="15234"/>
    <cellStyle name="Обычный 26 3 3 5" xfId="16861"/>
    <cellStyle name="Обычный 26 3 3 6" xfId="8983"/>
    <cellStyle name="Обычный 26 3 3 7" xfId="7253"/>
    <cellStyle name="Обычный 26 3 4" xfId="10406"/>
    <cellStyle name="Обычный 26 3 4 2" xfId="17784"/>
    <cellStyle name="Обычный 26 3 5" xfId="12659"/>
    <cellStyle name="Обычный 26 3 6" xfId="14504"/>
    <cellStyle name="Обычный 26 3 7" xfId="16117"/>
    <cellStyle name="Обычный 26 3 8" xfId="8241"/>
    <cellStyle name="Обычный 26 3 9" xfId="6486"/>
    <cellStyle name="Обычный 26 4" xfId="3220"/>
    <cellStyle name="Обычный 26 4 10" xfId="20734"/>
    <cellStyle name="Обычный 26 4 2" xfId="4058"/>
    <cellStyle name="Обычный 26 4 2 2" xfId="4805"/>
    <cellStyle name="Обычный 26 4 2 2 2" xfId="11516"/>
    <cellStyle name="Обычный 26 4 2 2 2 2" xfId="18834"/>
    <cellStyle name="Обычный 26 4 2 2 3" xfId="13720"/>
    <cellStyle name="Обычный 26 4 2 2 4" xfId="15565"/>
    <cellStyle name="Обычный 26 4 2 2 5" xfId="17192"/>
    <cellStyle name="Обычный 26 4 2 2 6" xfId="9314"/>
    <cellStyle name="Обычный 26 4 2 2 7" xfId="7584"/>
    <cellStyle name="Обычный 26 4 2 3" xfId="10774"/>
    <cellStyle name="Обычный 26 4 2 3 2" xfId="18092"/>
    <cellStyle name="Обычный 26 4 2 4" xfId="12978"/>
    <cellStyle name="Обычный 26 4 2 5" xfId="14823"/>
    <cellStyle name="Обычный 26 4 2 6" xfId="16450"/>
    <cellStyle name="Обычный 26 4 2 7" xfId="8572"/>
    <cellStyle name="Обычный 26 4 2 8" xfId="6842"/>
    <cellStyle name="Обычный 26 4 3" xfId="4410"/>
    <cellStyle name="Обычный 26 4 3 2" xfId="11121"/>
    <cellStyle name="Обычный 26 4 3 2 2" xfId="18439"/>
    <cellStyle name="Обычный 26 4 3 3" xfId="13325"/>
    <cellStyle name="Обычный 26 4 3 4" xfId="15170"/>
    <cellStyle name="Обычный 26 4 3 5" xfId="16797"/>
    <cellStyle name="Обычный 26 4 3 6" xfId="8919"/>
    <cellStyle name="Обычный 26 4 3 7" xfId="7189"/>
    <cellStyle name="Обычный 26 4 4" xfId="10326"/>
    <cellStyle name="Обычный 26 4 4 2" xfId="17723"/>
    <cellStyle name="Обычный 26 4 5" xfId="12598"/>
    <cellStyle name="Обычный 26 4 6" xfId="14443"/>
    <cellStyle name="Обычный 26 4 7" xfId="16053"/>
    <cellStyle name="Обычный 26 4 8" xfId="8177"/>
    <cellStyle name="Обычный 26 4 9" xfId="6420"/>
    <cellStyle name="Обычный 26 5" xfId="5018"/>
    <cellStyle name="Обычный 26 6" xfId="3070"/>
    <cellStyle name="Обычный 26 7" xfId="2776"/>
    <cellStyle name="Обычный 26 8" xfId="2648"/>
    <cellStyle name="Обычный 27" xfId="939"/>
    <cellStyle name="Обычный 27 2" xfId="1944"/>
    <cellStyle name="Обычный 27 3" xfId="3276"/>
    <cellStyle name="Обычный 27 3 10" xfId="20773"/>
    <cellStyle name="Обычный 27 3 2" xfId="4095"/>
    <cellStyle name="Обычный 27 3 2 2" xfId="4842"/>
    <cellStyle name="Обычный 27 3 2 2 2" xfId="11553"/>
    <cellStyle name="Обычный 27 3 2 2 2 2" xfId="18871"/>
    <cellStyle name="Обычный 27 3 2 2 3" xfId="13757"/>
    <cellStyle name="Обычный 27 3 2 2 4" xfId="15602"/>
    <cellStyle name="Обычный 27 3 2 2 5" xfId="17229"/>
    <cellStyle name="Обычный 27 3 2 2 6" xfId="9351"/>
    <cellStyle name="Обычный 27 3 2 2 7" xfId="7621"/>
    <cellStyle name="Обычный 27 3 2 3" xfId="10811"/>
    <cellStyle name="Обычный 27 3 2 3 2" xfId="18129"/>
    <cellStyle name="Обычный 27 3 2 4" xfId="13015"/>
    <cellStyle name="Обычный 27 3 2 5" xfId="14860"/>
    <cellStyle name="Обычный 27 3 2 6" xfId="16487"/>
    <cellStyle name="Обычный 27 3 2 7" xfId="8609"/>
    <cellStyle name="Обычный 27 3 2 8" xfId="6879"/>
    <cellStyle name="Обычный 27 3 3" xfId="4447"/>
    <cellStyle name="Обычный 27 3 3 2" xfId="11158"/>
    <cellStyle name="Обычный 27 3 3 2 2" xfId="18476"/>
    <cellStyle name="Обычный 27 3 3 3" xfId="13362"/>
    <cellStyle name="Обычный 27 3 3 4" xfId="15207"/>
    <cellStyle name="Обычный 27 3 3 5" xfId="16834"/>
    <cellStyle name="Обычный 27 3 3 6" xfId="8956"/>
    <cellStyle name="Обычный 27 3 3 7" xfId="7226"/>
    <cellStyle name="Обычный 27 3 4" xfId="10375"/>
    <cellStyle name="Обычный 27 3 4 2" xfId="17759"/>
    <cellStyle name="Обычный 27 3 5" xfId="12634"/>
    <cellStyle name="Обычный 27 3 6" xfId="14479"/>
    <cellStyle name="Обычный 27 3 7" xfId="16090"/>
    <cellStyle name="Обычный 27 3 8" xfId="8214"/>
    <cellStyle name="Обычный 27 3 9" xfId="6458"/>
    <cellStyle name="Обычный 27 4" xfId="3223"/>
    <cellStyle name="Обычный 27 4 10" xfId="20737"/>
    <cellStyle name="Обычный 27 4 2" xfId="4061"/>
    <cellStyle name="Обычный 27 4 2 2" xfId="4808"/>
    <cellStyle name="Обычный 27 4 2 2 2" xfId="11519"/>
    <cellStyle name="Обычный 27 4 2 2 2 2" xfId="18837"/>
    <cellStyle name="Обычный 27 4 2 2 3" xfId="13723"/>
    <cellStyle name="Обычный 27 4 2 2 4" xfId="15568"/>
    <cellStyle name="Обычный 27 4 2 2 5" xfId="17195"/>
    <cellStyle name="Обычный 27 4 2 2 6" xfId="9317"/>
    <cellStyle name="Обычный 27 4 2 2 7" xfId="7587"/>
    <cellStyle name="Обычный 27 4 2 3" xfId="10777"/>
    <cellStyle name="Обычный 27 4 2 3 2" xfId="18095"/>
    <cellStyle name="Обычный 27 4 2 4" xfId="12981"/>
    <cellStyle name="Обычный 27 4 2 5" xfId="14826"/>
    <cellStyle name="Обычный 27 4 2 6" xfId="16453"/>
    <cellStyle name="Обычный 27 4 2 7" xfId="8575"/>
    <cellStyle name="Обычный 27 4 2 8" xfId="6845"/>
    <cellStyle name="Обычный 27 4 3" xfId="4413"/>
    <cellStyle name="Обычный 27 4 3 2" xfId="11124"/>
    <cellStyle name="Обычный 27 4 3 2 2" xfId="18442"/>
    <cellStyle name="Обычный 27 4 3 3" xfId="13328"/>
    <cellStyle name="Обычный 27 4 3 4" xfId="15173"/>
    <cellStyle name="Обычный 27 4 3 5" xfId="16800"/>
    <cellStyle name="Обычный 27 4 3 6" xfId="8922"/>
    <cellStyle name="Обычный 27 4 3 7" xfId="7192"/>
    <cellStyle name="Обычный 27 4 4" xfId="10329"/>
    <cellStyle name="Обычный 27 4 4 2" xfId="17726"/>
    <cellStyle name="Обычный 27 4 5" xfId="12601"/>
    <cellStyle name="Обычный 27 4 6" xfId="14446"/>
    <cellStyle name="Обычный 27 4 7" xfId="16056"/>
    <cellStyle name="Обычный 27 4 8" xfId="8180"/>
    <cellStyle name="Обычный 27 4 9" xfId="6423"/>
    <cellStyle name="Обычный 27 5" xfId="3671"/>
    <cellStyle name="Обычный 28" xfId="942"/>
    <cellStyle name="Обычный 28 2" xfId="1945"/>
    <cellStyle name="Обычный 28 3" xfId="3350"/>
    <cellStyle name="Обычный 28 3 10" xfId="20797"/>
    <cellStyle name="Обычный 28 3 2" xfId="4120"/>
    <cellStyle name="Обычный 28 3 2 2" xfId="4867"/>
    <cellStyle name="Обычный 28 3 2 2 2" xfId="11578"/>
    <cellStyle name="Обычный 28 3 2 2 2 2" xfId="18896"/>
    <cellStyle name="Обычный 28 3 2 2 3" xfId="13782"/>
    <cellStyle name="Обычный 28 3 2 2 4" xfId="15627"/>
    <cellStyle name="Обычный 28 3 2 2 5" xfId="17254"/>
    <cellStyle name="Обычный 28 3 2 2 6" xfId="9376"/>
    <cellStyle name="Обычный 28 3 2 2 7" xfId="7646"/>
    <cellStyle name="Обычный 28 3 2 3" xfId="10836"/>
    <cellStyle name="Обычный 28 3 2 3 2" xfId="18154"/>
    <cellStyle name="Обычный 28 3 2 4" xfId="13040"/>
    <cellStyle name="Обычный 28 3 2 5" xfId="14885"/>
    <cellStyle name="Обычный 28 3 2 6" xfId="16512"/>
    <cellStyle name="Обычный 28 3 2 7" xfId="8634"/>
    <cellStyle name="Обычный 28 3 2 8" xfId="6904"/>
    <cellStyle name="Обычный 28 3 3" xfId="4472"/>
    <cellStyle name="Обычный 28 3 3 2" xfId="11183"/>
    <cellStyle name="Обычный 28 3 3 2 2" xfId="18501"/>
    <cellStyle name="Обычный 28 3 3 3" xfId="13387"/>
    <cellStyle name="Обычный 28 3 3 4" xfId="15232"/>
    <cellStyle name="Обычный 28 3 3 5" xfId="16859"/>
    <cellStyle name="Обычный 28 3 3 6" xfId="8981"/>
    <cellStyle name="Обычный 28 3 3 7" xfId="7251"/>
    <cellStyle name="Обычный 28 3 4" xfId="10404"/>
    <cellStyle name="Обычный 28 3 4 2" xfId="17782"/>
    <cellStyle name="Обычный 28 3 5" xfId="12657"/>
    <cellStyle name="Обычный 28 3 6" xfId="14502"/>
    <cellStyle name="Обычный 28 3 7" xfId="16115"/>
    <cellStyle name="Обычный 28 3 8" xfId="8239"/>
    <cellStyle name="Обычный 28 3 9" xfId="6484"/>
    <cellStyle name="Обычный 28 4" xfId="3225"/>
    <cellStyle name="Обычный 28 4 10" xfId="20739"/>
    <cellStyle name="Обычный 28 4 2" xfId="4063"/>
    <cellStyle name="Обычный 28 4 2 2" xfId="4810"/>
    <cellStyle name="Обычный 28 4 2 2 2" xfId="11521"/>
    <cellStyle name="Обычный 28 4 2 2 2 2" xfId="18839"/>
    <cellStyle name="Обычный 28 4 2 2 3" xfId="13725"/>
    <cellStyle name="Обычный 28 4 2 2 4" xfId="15570"/>
    <cellStyle name="Обычный 28 4 2 2 5" xfId="17197"/>
    <cellStyle name="Обычный 28 4 2 2 6" xfId="9319"/>
    <cellStyle name="Обычный 28 4 2 2 7" xfId="7589"/>
    <cellStyle name="Обычный 28 4 2 3" xfId="10779"/>
    <cellStyle name="Обычный 28 4 2 3 2" xfId="18097"/>
    <cellStyle name="Обычный 28 4 2 4" xfId="12983"/>
    <cellStyle name="Обычный 28 4 2 5" xfId="14828"/>
    <cellStyle name="Обычный 28 4 2 6" xfId="16455"/>
    <cellStyle name="Обычный 28 4 2 7" xfId="8577"/>
    <cellStyle name="Обычный 28 4 2 8" xfId="6847"/>
    <cellStyle name="Обычный 28 4 3" xfId="4415"/>
    <cellStyle name="Обычный 28 4 3 2" xfId="11126"/>
    <cellStyle name="Обычный 28 4 3 2 2" xfId="18444"/>
    <cellStyle name="Обычный 28 4 3 3" xfId="13330"/>
    <cellStyle name="Обычный 28 4 3 4" xfId="15175"/>
    <cellStyle name="Обычный 28 4 3 5" xfId="16802"/>
    <cellStyle name="Обычный 28 4 3 6" xfId="8924"/>
    <cellStyle name="Обычный 28 4 3 7" xfId="7194"/>
    <cellStyle name="Обычный 28 4 4" xfId="10331"/>
    <cellStyle name="Обычный 28 4 4 2" xfId="17728"/>
    <cellStyle name="Обычный 28 4 5" xfId="12603"/>
    <cellStyle name="Обычный 28 4 6" xfId="14448"/>
    <cellStyle name="Обычный 28 4 7" xfId="16058"/>
    <cellStyle name="Обычный 28 4 8" xfId="8182"/>
    <cellStyle name="Обычный 28 4 9" xfId="6425"/>
    <cellStyle name="Обычный 29" xfId="982"/>
    <cellStyle name="Обычный 29 2" xfId="1946"/>
    <cellStyle name="Обычный 29 3" xfId="3285"/>
    <cellStyle name="Обычный 29 3 10" xfId="20778"/>
    <cellStyle name="Обычный 29 3 2" xfId="4101"/>
    <cellStyle name="Обычный 29 3 2 2" xfId="4848"/>
    <cellStyle name="Обычный 29 3 2 2 2" xfId="11559"/>
    <cellStyle name="Обычный 29 3 2 2 2 2" xfId="18877"/>
    <cellStyle name="Обычный 29 3 2 2 3" xfId="13763"/>
    <cellStyle name="Обычный 29 3 2 2 4" xfId="15608"/>
    <cellStyle name="Обычный 29 3 2 2 5" xfId="17235"/>
    <cellStyle name="Обычный 29 3 2 2 6" xfId="9357"/>
    <cellStyle name="Обычный 29 3 2 2 7" xfId="7627"/>
    <cellStyle name="Обычный 29 3 2 3" xfId="10817"/>
    <cellStyle name="Обычный 29 3 2 3 2" xfId="18135"/>
    <cellStyle name="Обычный 29 3 2 4" xfId="13021"/>
    <cellStyle name="Обычный 29 3 2 5" xfId="14866"/>
    <cellStyle name="Обычный 29 3 2 6" xfId="16493"/>
    <cellStyle name="Обычный 29 3 2 7" xfId="8615"/>
    <cellStyle name="Обычный 29 3 2 8" xfId="6885"/>
    <cellStyle name="Обычный 29 3 3" xfId="4453"/>
    <cellStyle name="Обычный 29 3 3 2" xfId="11164"/>
    <cellStyle name="Обычный 29 3 3 2 2" xfId="18482"/>
    <cellStyle name="Обычный 29 3 3 3" xfId="13368"/>
    <cellStyle name="Обычный 29 3 3 4" xfId="15213"/>
    <cellStyle name="Обычный 29 3 3 5" xfId="16840"/>
    <cellStyle name="Обычный 29 3 3 6" xfId="8962"/>
    <cellStyle name="Обычный 29 3 3 7" xfId="7232"/>
    <cellStyle name="Обычный 29 3 4" xfId="10381"/>
    <cellStyle name="Обычный 29 3 4 2" xfId="17765"/>
    <cellStyle name="Обычный 29 3 5" xfId="12640"/>
    <cellStyle name="Обычный 29 3 6" xfId="14485"/>
    <cellStyle name="Обычный 29 3 7" xfId="16096"/>
    <cellStyle name="Обычный 29 3 8" xfId="8220"/>
    <cellStyle name="Обычный 29 3 9" xfId="6464"/>
    <cellStyle name="Обычный 29 4" xfId="3228"/>
    <cellStyle name="Обычный 29 4 10" xfId="20742"/>
    <cellStyle name="Обычный 29 4 2" xfId="4066"/>
    <cellStyle name="Обычный 29 4 2 2" xfId="4813"/>
    <cellStyle name="Обычный 29 4 2 2 2" xfId="11524"/>
    <cellStyle name="Обычный 29 4 2 2 2 2" xfId="18842"/>
    <cellStyle name="Обычный 29 4 2 2 3" xfId="13728"/>
    <cellStyle name="Обычный 29 4 2 2 4" xfId="15573"/>
    <cellStyle name="Обычный 29 4 2 2 5" xfId="17200"/>
    <cellStyle name="Обычный 29 4 2 2 6" xfId="9322"/>
    <cellStyle name="Обычный 29 4 2 2 7" xfId="7592"/>
    <cellStyle name="Обычный 29 4 2 3" xfId="10782"/>
    <cellStyle name="Обычный 29 4 2 3 2" xfId="18100"/>
    <cellStyle name="Обычный 29 4 2 4" xfId="12986"/>
    <cellStyle name="Обычный 29 4 2 5" xfId="14831"/>
    <cellStyle name="Обычный 29 4 2 6" xfId="16458"/>
    <cellStyle name="Обычный 29 4 2 7" xfId="8580"/>
    <cellStyle name="Обычный 29 4 2 8" xfId="6850"/>
    <cellStyle name="Обычный 29 4 3" xfId="4418"/>
    <cellStyle name="Обычный 29 4 3 2" xfId="11129"/>
    <cellStyle name="Обычный 29 4 3 2 2" xfId="18447"/>
    <cellStyle name="Обычный 29 4 3 3" xfId="13333"/>
    <cellStyle name="Обычный 29 4 3 4" xfId="15178"/>
    <cellStyle name="Обычный 29 4 3 5" xfId="16805"/>
    <cellStyle name="Обычный 29 4 3 6" xfId="8927"/>
    <cellStyle name="Обычный 29 4 3 7" xfId="7197"/>
    <cellStyle name="Обычный 29 4 4" xfId="10334"/>
    <cellStyle name="Обычный 29 4 4 2" xfId="17731"/>
    <cellStyle name="Обычный 29 4 5" xfId="12606"/>
    <cellStyle name="Обычный 29 4 6" xfId="14451"/>
    <cellStyle name="Обычный 29 4 7" xfId="16061"/>
    <cellStyle name="Обычный 29 4 8" xfId="8185"/>
    <cellStyle name="Обычный 29 4 9" xfId="6428"/>
    <cellStyle name="Обычный 3" xfId="8"/>
    <cellStyle name="Обычный 3 10" xfId="3629"/>
    <cellStyle name="Обычный 3 10 2" xfId="4259"/>
    <cellStyle name="Обычный 3 10 2 2" xfId="5006"/>
    <cellStyle name="Обычный 3 10 2 2 2" xfId="11717"/>
    <cellStyle name="Обычный 3 10 2 2 2 2" xfId="19035"/>
    <cellStyle name="Обычный 3 10 2 2 3" xfId="13921"/>
    <cellStyle name="Обычный 3 10 2 2 4" xfId="15766"/>
    <cellStyle name="Обычный 3 10 2 2 5" xfId="17393"/>
    <cellStyle name="Обычный 3 10 2 2 6" xfId="9515"/>
    <cellStyle name="Обычный 3 10 2 2 7" xfId="7785"/>
    <cellStyle name="Обычный 3 10 2 3" xfId="10975"/>
    <cellStyle name="Обычный 3 10 2 3 2" xfId="18293"/>
    <cellStyle name="Обычный 3 10 2 4" xfId="13179"/>
    <cellStyle name="Обычный 3 10 2 5" xfId="15024"/>
    <cellStyle name="Обычный 3 10 2 6" xfId="16651"/>
    <cellStyle name="Обычный 3 10 2 7" xfId="8773"/>
    <cellStyle name="Обычный 3 10 2 8" xfId="7043"/>
    <cellStyle name="Обычный 3 10 3" xfId="4611"/>
    <cellStyle name="Обычный 3 10 3 2" xfId="11322"/>
    <cellStyle name="Обычный 3 10 3 2 2" xfId="18640"/>
    <cellStyle name="Обычный 3 10 3 3" xfId="13526"/>
    <cellStyle name="Обычный 3 10 3 4" xfId="15371"/>
    <cellStyle name="Обычный 3 10 3 5" xfId="16998"/>
    <cellStyle name="Обычный 3 10 3 6" xfId="9120"/>
    <cellStyle name="Обычный 3 10 3 7" xfId="7390"/>
    <cellStyle name="Обычный 3 10 4" xfId="10555"/>
    <cellStyle name="Обычный 3 10 4 2" xfId="17917"/>
    <cellStyle name="Обычный 3 10 5" xfId="12792"/>
    <cellStyle name="Обычный 3 10 6" xfId="14637"/>
    <cellStyle name="Обычный 3 10 7" xfId="16254"/>
    <cellStyle name="Обычный 3 10 8" xfId="8378"/>
    <cellStyle name="Обычный 3 10 9" xfId="6625"/>
    <cellStyle name="Обычный 3 11" xfId="3071"/>
    <cellStyle name="Обычный 3 12" xfId="3009"/>
    <cellStyle name="Обычный 3 13" xfId="2998"/>
    <cellStyle name="Обычный 3 14" xfId="2268"/>
    <cellStyle name="Обычный 3 15" xfId="2254"/>
    <cellStyle name="Обычный 3 2" xfId="173"/>
    <cellStyle name="Обычный 3 2 2" xfId="237"/>
    <cellStyle name="Обычный 3 2 2 10" xfId="8065"/>
    <cellStyle name="Обычный 3 2 2 11" xfId="6134"/>
    <cellStyle name="Обычный 3 2 2 12" xfId="20595"/>
    <cellStyle name="Обычный 3 2 2 2" xfId="2594"/>
    <cellStyle name="Обычный 3 2 2 2 2" xfId="2736"/>
    <cellStyle name="Обычный 3 2 2 2 2 2" xfId="4653"/>
    <cellStyle name="Обычный 3 2 2 2 2 2 2" xfId="11364"/>
    <cellStyle name="Обычный 3 2 2 2 2 2 2 2" xfId="18682"/>
    <cellStyle name="Обычный 3 2 2 2 2 2 3" xfId="13568"/>
    <cellStyle name="Обычный 3 2 2 2 2 2 4" xfId="15413"/>
    <cellStyle name="Обычный 3 2 2 2 2 2 5" xfId="17040"/>
    <cellStyle name="Обычный 3 2 2 2 2 2 6" xfId="9162"/>
    <cellStyle name="Обычный 3 2 2 2 2 2 7" xfId="7432"/>
    <cellStyle name="Обычный 3 2 2 2 2 3" xfId="3890"/>
    <cellStyle name="Обычный 3 2 2 2 2 3 2" xfId="17951"/>
    <cellStyle name="Обычный 3 2 2 2 2 3 3" xfId="10626"/>
    <cellStyle name="Обычный 3 2 2 2 2 4" xfId="12834"/>
    <cellStyle name="Обычный 3 2 2 2 2 5" xfId="14679"/>
    <cellStyle name="Обычный 3 2 2 2 2 6" xfId="16297"/>
    <cellStyle name="Обычный 3 2 2 2 2 7" xfId="8420"/>
    <cellStyle name="Обычный 3 2 2 2 2 8" xfId="6686"/>
    <cellStyle name="Обычный 3 2 2 2 3" xfId="5110"/>
    <cellStyle name="Обычный 3 2 2 2 3 2" xfId="11816"/>
    <cellStyle name="Обычный 3 2 2 2 3 2 2" xfId="19133"/>
    <cellStyle name="Обычный 3 2 2 2 3 3" xfId="14020"/>
    <cellStyle name="Обычный 3 2 2 2 3 4" xfId="15865"/>
    <cellStyle name="Обычный 3 2 2 2 3 5" xfId="17491"/>
    <cellStyle name="Обычный 3 2 2 2 3 6" xfId="9614"/>
    <cellStyle name="Обычный 3 2 2 2 3 7" xfId="7883"/>
    <cellStyle name="Обычный 3 2 2 2 4" xfId="3167"/>
    <cellStyle name="Обычный 3 2 2 2 4 2" xfId="17630"/>
    <cellStyle name="Обычный 3 2 2 2 4 3" xfId="10209"/>
    <cellStyle name="Обычный 3 2 2 2 4 4" xfId="8001"/>
    <cellStyle name="Обычный 3 2 2 2 5" xfId="2960"/>
    <cellStyle name="Обычный 3 2 2 2 5 2" xfId="9833"/>
    <cellStyle name="Обычный 3 2 2 2 6" xfId="12333"/>
    <cellStyle name="Обычный 3 2 2 2 7" xfId="14178"/>
    <cellStyle name="Обычный 3 2 2 3" xfId="2684"/>
    <cellStyle name="Обычный 3 2 2 3 2" xfId="4698"/>
    <cellStyle name="Обычный 3 2 2 3 2 2" xfId="11409"/>
    <cellStyle name="Обычный 3 2 2 3 2 2 2" xfId="18727"/>
    <cellStyle name="Обычный 3 2 2 3 2 3" xfId="13613"/>
    <cellStyle name="Обычный 3 2 2 3 2 4" xfId="15458"/>
    <cellStyle name="Обычный 3 2 2 3 2 5" xfId="17085"/>
    <cellStyle name="Обычный 3 2 2 3 2 6" xfId="9207"/>
    <cellStyle name="Обычный 3 2 2 3 2 7" xfId="7477"/>
    <cellStyle name="Обычный 3 2 2 3 3" xfId="3951"/>
    <cellStyle name="Обычный 3 2 2 3 3 2" xfId="17985"/>
    <cellStyle name="Обычный 3 2 2 3 3 3" xfId="10667"/>
    <cellStyle name="Обычный 3 2 2 3 4" xfId="12871"/>
    <cellStyle name="Обычный 3 2 2 3 5" xfId="14716"/>
    <cellStyle name="Обычный 3 2 2 3 6" xfId="16343"/>
    <cellStyle name="Обычный 3 2 2 3 7" xfId="8465"/>
    <cellStyle name="Обычный 3 2 2 3 8" xfId="6735"/>
    <cellStyle name="Обычный 3 2 2 4" xfId="4299"/>
    <cellStyle name="Обычный 3 2 2 4 2" xfId="11010"/>
    <cellStyle name="Обычный 3 2 2 4 2 2" xfId="18328"/>
    <cellStyle name="Обычный 3 2 2 4 3" xfId="13214"/>
    <cellStyle name="Обычный 3 2 2 4 4" xfId="15059"/>
    <cellStyle name="Обычный 3 2 2 4 5" xfId="16686"/>
    <cellStyle name="Обычный 3 2 2 4 6" xfId="8808"/>
    <cellStyle name="Обычный 3 2 2 4 7" xfId="7078"/>
    <cellStyle name="Обычный 3 2 2 5" xfId="5058"/>
    <cellStyle name="Обычный 3 2 2 5 2" xfId="11764"/>
    <cellStyle name="Обычный 3 2 2 5 2 2" xfId="19080"/>
    <cellStyle name="Обычный 3 2 2 5 3" xfId="13968"/>
    <cellStyle name="Обычный 3 2 2 5 4" xfId="15813"/>
    <cellStyle name="Обычный 3 2 2 5 5" xfId="17438"/>
    <cellStyle name="Обычный 3 2 2 5 6" xfId="9562"/>
    <cellStyle name="Обычный 3 2 2 5 7" xfId="7830"/>
    <cellStyle name="Обычный 3 2 2 6" xfId="2895"/>
    <cellStyle name="Обычный 3 2 2 6 2" xfId="17577"/>
    <cellStyle name="Обычный 3 2 2 6 3" xfId="9767"/>
    <cellStyle name="Обычный 3 2 2 6 4" xfId="7948"/>
    <cellStyle name="Обычный 3 2 2 7" xfId="2466"/>
    <cellStyle name="Обычный 3 2 2 7 2" xfId="12275"/>
    <cellStyle name="Обычный 3 2 2 8" xfId="14120"/>
    <cellStyle name="Обычный 3 2 2 9" xfId="15933"/>
    <cellStyle name="Обычный 3 2 3" xfId="334"/>
    <cellStyle name="Обычный 3 2 3 10" xfId="15934"/>
    <cellStyle name="Обычный 3 2 3 11" xfId="8066"/>
    <cellStyle name="Обычный 3 2 3 12" xfId="6135"/>
    <cellStyle name="Обычный 3 2 3 13" xfId="20596"/>
    <cellStyle name="Обычный 3 2 3 2" xfId="381"/>
    <cellStyle name="Обычный 3 2 3 2 10" xfId="8167"/>
    <cellStyle name="Обычный 3 2 3 2 11" xfId="6290"/>
    <cellStyle name="Обычный 3 2 3 2 12" xfId="20724"/>
    <cellStyle name="Обычный 3 2 3 2 2" xfId="2754"/>
    <cellStyle name="Обычный 3 2 3 2 2 10" xfId="20779"/>
    <cellStyle name="Обычный 3 2 3 2 2 2" xfId="4102"/>
    <cellStyle name="Обычный 3 2 3 2 2 2 2" xfId="4849"/>
    <cellStyle name="Обычный 3 2 3 2 2 2 2 2" xfId="11560"/>
    <cellStyle name="Обычный 3 2 3 2 2 2 2 2 2" xfId="18878"/>
    <cellStyle name="Обычный 3 2 3 2 2 2 2 3" xfId="13764"/>
    <cellStyle name="Обычный 3 2 3 2 2 2 2 4" xfId="15609"/>
    <cellStyle name="Обычный 3 2 3 2 2 2 2 5" xfId="17236"/>
    <cellStyle name="Обычный 3 2 3 2 2 2 2 6" xfId="9358"/>
    <cellStyle name="Обычный 3 2 3 2 2 2 2 7" xfId="7628"/>
    <cellStyle name="Обычный 3 2 3 2 2 2 3" xfId="10818"/>
    <cellStyle name="Обычный 3 2 3 2 2 2 3 2" xfId="18136"/>
    <cellStyle name="Обычный 3 2 3 2 2 2 4" xfId="13022"/>
    <cellStyle name="Обычный 3 2 3 2 2 2 5" xfId="14867"/>
    <cellStyle name="Обычный 3 2 3 2 2 2 6" xfId="16494"/>
    <cellStyle name="Обычный 3 2 3 2 2 2 7" xfId="8616"/>
    <cellStyle name="Обычный 3 2 3 2 2 2 8" xfId="6886"/>
    <cellStyle name="Обычный 3 2 3 2 2 3" xfId="4454"/>
    <cellStyle name="Обычный 3 2 3 2 2 3 2" xfId="11165"/>
    <cellStyle name="Обычный 3 2 3 2 2 3 2 2" xfId="18483"/>
    <cellStyle name="Обычный 3 2 3 2 2 3 3" xfId="13369"/>
    <cellStyle name="Обычный 3 2 3 2 2 3 4" xfId="15214"/>
    <cellStyle name="Обычный 3 2 3 2 2 3 5" xfId="16841"/>
    <cellStyle name="Обычный 3 2 3 2 2 3 6" xfId="8963"/>
    <cellStyle name="Обычный 3 2 3 2 2 3 7" xfId="7233"/>
    <cellStyle name="Обычный 3 2 3 2 2 4" xfId="3286"/>
    <cellStyle name="Обычный 3 2 3 2 2 4 2" xfId="17766"/>
    <cellStyle name="Обычный 3 2 3 2 2 4 3" xfId="10382"/>
    <cellStyle name="Обычный 3 2 3 2 2 5" xfId="12641"/>
    <cellStyle name="Обычный 3 2 3 2 2 6" xfId="14486"/>
    <cellStyle name="Обычный 3 2 3 2 2 7" xfId="16097"/>
    <cellStyle name="Обычный 3 2 3 2 2 8" xfId="8221"/>
    <cellStyle name="Обычный 3 2 3 2 2 9" xfId="6465"/>
    <cellStyle name="Обычный 3 2 3 2 3" xfId="4048"/>
    <cellStyle name="Обычный 3 2 3 2 3 2" xfId="4795"/>
    <cellStyle name="Обычный 3 2 3 2 3 2 2" xfId="11506"/>
    <cellStyle name="Обычный 3 2 3 2 3 2 2 2" xfId="18824"/>
    <cellStyle name="Обычный 3 2 3 2 3 2 3" xfId="13710"/>
    <cellStyle name="Обычный 3 2 3 2 3 2 4" xfId="15555"/>
    <cellStyle name="Обычный 3 2 3 2 3 2 5" xfId="17182"/>
    <cellStyle name="Обычный 3 2 3 2 3 2 6" xfId="9304"/>
    <cellStyle name="Обычный 3 2 3 2 3 2 7" xfId="7574"/>
    <cellStyle name="Обычный 3 2 3 2 3 3" xfId="10764"/>
    <cellStyle name="Обычный 3 2 3 2 3 3 2" xfId="18082"/>
    <cellStyle name="Обычный 3 2 3 2 3 4" xfId="12968"/>
    <cellStyle name="Обычный 3 2 3 2 3 5" xfId="14813"/>
    <cellStyle name="Обычный 3 2 3 2 3 6" xfId="16440"/>
    <cellStyle name="Обычный 3 2 3 2 3 7" xfId="8562"/>
    <cellStyle name="Обычный 3 2 3 2 3 8" xfId="6832"/>
    <cellStyle name="Обычный 3 2 3 2 4" xfId="4400"/>
    <cellStyle name="Обычный 3 2 3 2 4 2" xfId="11111"/>
    <cellStyle name="Обычный 3 2 3 2 4 2 2" xfId="18429"/>
    <cellStyle name="Обычный 3 2 3 2 4 3" xfId="13315"/>
    <cellStyle name="Обычный 3 2 3 2 4 4" xfId="15160"/>
    <cellStyle name="Обычный 3 2 3 2 4 5" xfId="16787"/>
    <cellStyle name="Обычный 3 2 3 2 4 6" xfId="8909"/>
    <cellStyle name="Обычный 3 2 3 2 4 7" xfId="7179"/>
    <cellStyle name="Обычный 3 2 3 2 5" xfId="5128"/>
    <cellStyle name="Обычный 3 2 3 2 5 2" xfId="11834"/>
    <cellStyle name="Обычный 3 2 3 2 5 2 2" xfId="19151"/>
    <cellStyle name="Обычный 3 2 3 2 5 3" xfId="14038"/>
    <cellStyle name="Обычный 3 2 3 2 5 4" xfId="15883"/>
    <cellStyle name="Обычный 3 2 3 2 5 5" xfId="17509"/>
    <cellStyle name="Обычный 3 2 3 2 5 6" xfId="9632"/>
    <cellStyle name="Обычный 3 2 3 2 5 7" xfId="7901"/>
    <cellStyle name="Обычный 3 2 3 2 6" xfId="2978"/>
    <cellStyle name="Обычный 3 2 3 2 6 2" xfId="17648"/>
    <cellStyle name="Обычный 3 2 3 2 6 3" xfId="9851"/>
    <cellStyle name="Обычный 3 2 3 2 6 4" xfId="8019"/>
    <cellStyle name="Обычный 3 2 3 2 7" xfId="2612"/>
    <cellStyle name="Обычный 3 2 3 2 7 2" xfId="12351"/>
    <cellStyle name="Обычный 3 2 3 2 8" xfId="14196"/>
    <cellStyle name="Обычный 3 2 3 2 9" xfId="16043"/>
    <cellStyle name="Обычный 3 2 3 3" xfId="2703"/>
    <cellStyle name="Обычный 3 2 3 3 10" xfId="20829"/>
    <cellStyle name="Обычный 3 2 3 3 2" xfId="4153"/>
    <cellStyle name="Обычный 3 2 3 3 2 2" xfId="4900"/>
    <cellStyle name="Обычный 3 2 3 3 2 2 2" xfId="11611"/>
    <cellStyle name="Обычный 3 2 3 3 2 2 2 2" xfId="18929"/>
    <cellStyle name="Обычный 3 2 3 3 2 2 3" xfId="13815"/>
    <cellStyle name="Обычный 3 2 3 3 2 2 4" xfId="15660"/>
    <cellStyle name="Обычный 3 2 3 3 2 2 5" xfId="17287"/>
    <cellStyle name="Обычный 3 2 3 3 2 2 6" xfId="9409"/>
    <cellStyle name="Обычный 3 2 3 3 2 2 7" xfId="7679"/>
    <cellStyle name="Обычный 3 2 3 3 2 3" xfId="10869"/>
    <cellStyle name="Обычный 3 2 3 3 2 3 2" xfId="18187"/>
    <cellStyle name="Обычный 3 2 3 3 2 4" xfId="13073"/>
    <cellStyle name="Обычный 3 2 3 3 2 5" xfId="14918"/>
    <cellStyle name="Обычный 3 2 3 3 2 6" xfId="16545"/>
    <cellStyle name="Обычный 3 2 3 3 2 7" xfId="8667"/>
    <cellStyle name="Обычный 3 2 3 3 2 8" xfId="6937"/>
    <cellStyle name="Обычный 3 2 3 3 3" xfId="4505"/>
    <cellStyle name="Обычный 3 2 3 3 3 2" xfId="11216"/>
    <cellStyle name="Обычный 3 2 3 3 3 2 2" xfId="18534"/>
    <cellStyle name="Обычный 3 2 3 3 3 3" xfId="13420"/>
    <cellStyle name="Обычный 3 2 3 3 3 4" xfId="15265"/>
    <cellStyle name="Обычный 3 2 3 3 3 5" xfId="16892"/>
    <cellStyle name="Обычный 3 2 3 3 3 6" xfId="9014"/>
    <cellStyle name="Обычный 3 2 3 3 3 7" xfId="7284"/>
    <cellStyle name="Обычный 3 2 3 3 4" xfId="3404"/>
    <cellStyle name="Обычный 3 2 3 3 4 2" xfId="17813"/>
    <cellStyle name="Обычный 3 2 3 3 4 3" xfId="10438"/>
    <cellStyle name="Обычный 3 2 3 3 5" xfId="12688"/>
    <cellStyle name="Обычный 3 2 3 3 6" xfId="14533"/>
    <cellStyle name="Обычный 3 2 3 3 7" xfId="16148"/>
    <cellStyle name="Обычный 3 2 3 3 8" xfId="8272"/>
    <cellStyle name="Обычный 3 2 3 3 9" xfId="6517"/>
    <cellStyle name="Обычный 3 2 3 4" xfId="3952"/>
    <cellStyle name="Обычный 3 2 3 4 2" xfId="4699"/>
    <cellStyle name="Обычный 3 2 3 4 2 2" xfId="11410"/>
    <cellStyle name="Обычный 3 2 3 4 2 2 2" xfId="18728"/>
    <cellStyle name="Обычный 3 2 3 4 2 3" xfId="13614"/>
    <cellStyle name="Обычный 3 2 3 4 2 4" xfId="15459"/>
    <cellStyle name="Обычный 3 2 3 4 2 5" xfId="17086"/>
    <cellStyle name="Обычный 3 2 3 4 2 6" xfId="9208"/>
    <cellStyle name="Обычный 3 2 3 4 2 7" xfId="7478"/>
    <cellStyle name="Обычный 3 2 3 4 3" xfId="10668"/>
    <cellStyle name="Обычный 3 2 3 4 3 2" xfId="17986"/>
    <cellStyle name="Обычный 3 2 3 4 4" xfId="12872"/>
    <cellStyle name="Обычный 3 2 3 4 5" xfId="14717"/>
    <cellStyle name="Обычный 3 2 3 4 6" xfId="16344"/>
    <cellStyle name="Обычный 3 2 3 4 7" xfId="8466"/>
    <cellStyle name="Обычный 3 2 3 4 8" xfId="6736"/>
    <cellStyle name="Обычный 3 2 3 5" xfId="4300"/>
    <cellStyle name="Обычный 3 2 3 5 2" xfId="11011"/>
    <cellStyle name="Обычный 3 2 3 5 2 2" xfId="18329"/>
    <cellStyle name="Обычный 3 2 3 5 3" xfId="13215"/>
    <cellStyle name="Обычный 3 2 3 5 4" xfId="15060"/>
    <cellStyle name="Обычный 3 2 3 5 5" xfId="16687"/>
    <cellStyle name="Обычный 3 2 3 5 6" xfId="8809"/>
    <cellStyle name="Обычный 3 2 3 5 7" xfId="7079"/>
    <cellStyle name="Обычный 3 2 3 6" xfId="5077"/>
    <cellStyle name="Обычный 3 2 3 6 2" xfId="11783"/>
    <cellStyle name="Обычный 3 2 3 6 2 2" xfId="19099"/>
    <cellStyle name="Обычный 3 2 3 6 3" xfId="13987"/>
    <cellStyle name="Обычный 3 2 3 6 4" xfId="15832"/>
    <cellStyle name="Обычный 3 2 3 6 5" xfId="17457"/>
    <cellStyle name="Обычный 3 2 3 6 6" xfId="9581"/>
    <cellStyle name="Обычный 3 2 3 6 7" xfId="7849"/>
    <cellStyle name="Обычный 3 2 3 7" xfId="2914"/>
    <cellStyle name="Обычный 3 2 3 7 2" xfId="17596"/>
    <cellStyle name="Обычный 3 2 3 7 3" xfId="9789"/>
    <cellStyle name="Обычный 3 2 3 7 4" xfId="7967"/>
    <cellStyle name="Обычный 3 2 3 8" xfId="2490"/>
    <cellStyle name="Обычный 3 2 3 8 2" xfId="12294"/>
    <cellStyle name="Обычный 3 2 3 9" xfId="14139"/>
    <cellStyle name="Обычный 3 2 4" xfId="362"/>
    <cellStyle name="Обычный 3 2 4 10" xfId="8067"/>
    <cellStyle name="Обычный 3 2 4 11" xfId="6136"/>
    <cellStyle name="Обычный 3 2 4 12" xfId="20597"/>
    <cellStyle name="Обычный 3 2 4 2" xfId="2669"/>
    <cellStyle name="Обычный 3 2 4 2 10" xfId="20783"/>
    <cellStyle name="Обычный 3 2 4 2 2" xfId="4106"/>
    <cellStyle name="Обычный 3 2 4 2 2 2" xfId="4853"/>
    <cellStyle name="Обычный 3 2 4 2 2 2 2" xfId="11564"/>
    <cellStyle name="Обычный 3 2 4 2 2 2 2 2" xfId="18882"/>
    <cellStyle name="Обычный 3 2 4 2 2 2 3" xfId="13768"/>
    <cellStyle name="Обычный 3 2 4 2 2 2 4" xfId="15613"/>
    <cellStyle name="Обычный 3 2 4 2 2 2 5" xfId="17240"/>
    <cellStyle name="Обычный 3 2 4 2 2 2 6" xfId="9362"/>
    <cellStyle name="Обычный 3 2 4 2 2 2 7" xfId="7632"/>
    <cellStyle name="Обычный 3 2 4 2 2 3" xfId="10822"/>
    <cellStyle name="Обычный 3 2 4 2 2 3 2" xfId="18140"/>
    <cellStyle name="Обычный 3 2 4 2 2 4" xfId="13026"/>
    <cellStyle name="Обычный 3 2 4 2 2 5" xfId="14871"/>
    <cellStyle name="Обычный 3 2 4 2 2 6" xfId="16498"/>
    <cellStyle name="Обычный 3 2 4 2 2 7" xfId="8620"/>
    <cellStyle name="Обычный 3 2 4 2 2 8" xfId="6890"/>
    <cellStyle name="Обычный 3 2 4 2 3" xfId="4458"/>
    <cellStyle name="Обычный 3 2 4 2 3 2" xfId="11169"/>
    <cellStyle name="Обычный 3 2 4 2 3 2 2" xfId="18487"/>
    <cellStyle name="Обычный 3 2 4 2 3 3" xfId="13373"/>
    <cellStyle name="Обычный 3 2 4 2 3 4" xfId="15218"/>
    <cellStyle name="Обычный 3 2 4 2 3 5" xfId="16845"/>
    <cellStyle name="Обычный 3 2 4 2 3 6" xfId="8967"/>
    <cellStyle name="Обычный 3 2 4 2 3 7" xfId="7237"/>
    <cellStyle name="Обычный 3 2 4 2 4" xfId="3297"/>
    <cellStyle name="Обычный 3 2 4 2 4 2" xfId="17770"/>
    <cellStyle name="Обычный 3 2 4 2 4 3" xfId="10386"/>
    <cellStyle name="Обычный 3 2 4 2 5" xfId="12645"/>
    <cellStyle name="Обычный 3 2 4 2 6" xfId="14490"/>
    <cellStyle name="Обычный 3 2 4 2 7" xfId="16101"/>
    <cellStyle name="Обычный 3 2 4 2 8" xfId="8225"/>
    <cellStyle name="Обычный 3 2 4 2 9" xfId="6469"/>
    <cellStyle name="Обычный 3 2 4 3" xfId="3953"/>
    <cellStyle name="Обычный 3 2 4 3 2" xfId="4700"/>
    <cellStyle name="Обычный 3 2 4 3 2 2" xfId="11411"/>
    <cellStyle name="Обычный 3 2 4 3 2 2 2" xfId="18729"/>
    <cellStyle name="Обычный 3 2 4 3 2 3" xfId="13615"/>
    <cellStyle name="Обычный 3 2 4 3 2 4" xfId="15460"/>
    <cellStyle name="Обычный 3 2 4 3 2 5" xfId="17087"/>
    <cellStyle name="Обычный 3 2 4 3 2 6" xfId="9209"/>
    <cellStyle name="Обычный 3 2 4 3 2 7" xfId="7479"/>
    <cellStyle name="Обычный 3 2 4 3 3" xfId="10669"/>
    <cellStyle name="Обычный 3 2 4 3 3 2" xfId="17987"/>
    <cellStyle name="Обычный 3 2 4 3 4" xfId="12873"/>
    <cellStyle name="Обычный 3 2 4 3 5" xfId="14718"/>
    <cellStyle name="Обычный 3 2 4 3 6" xfId="16345"/>
    <cellStyle name="Обычный 3 2 4 3 7" xfId="8467"/>
    <cellStyle name="Обычный 3 2 4 3 8" xfId="6737"/>
    <cellStyle name="Обычный 3 2 4 4" xfId="4301"/>
    <cellStyle name="Обычный 3 2 4 4 2" xfId="11012"/>
    <cellStyle name="Обычный 3 2 4 4 2 2" xfId="18330"/>
    <cellStyle name="Обычный 3 2 4 4 3" xfId="13216"/>
    <cellStyle name="Обычный 3 2 4 4 4" xfId="15061"/>
    <cellStyle name="Обычный 3 2 4 4 5" xfId="16688"/>
    <cellStyle name="Обычный 3 2 4 4 6" xfId="8810"/>
    <cellStyle name="Обычный 3 2 4 4 7" xfId="7080"/>
    <cellStyle name="Обычный 3 2 4 5" xfId="5043"/>
    <cellStyle name="Обычный 3 2 4 5 2" xfId="11749"/>
    <cellStyle name="Обычный 3 2 4 5 2 2" xfId="19065"/>
    <cellStyle name="Обычный 3 2 4 5 3" xfId="13953"/>
    <cellStyle name="Обычный 3 2 4 5 4" xfId="15798"/>
    <cellStyle name="Обычный 3 2 4 5 5" xfId="17423"/>
    <cellStyle name="Обычный 3 2 4 5 6" xfId="9547"/>
    <cellStyle name="Обычный 3 2 4 5 7" xfId="7815"/>
    <cellStyle name="Обычный 3 2 4 6" xfId="2865"/>
    <cellStyle name="Обычный 3 2 4 6 2" xfId="17560"/>
    <cellStyle name="Обычный 3 2 4 6 3" xfId="9741"/>
    <cellStyle name="Обычный 3 2 4 6 4" xfId="7933"/>
    <cellStyle name="Обычный 3 2 4 7" xfId="2385"/>
    <cellStyle name="Обычный 3 2 4 7 2" xfId="12255"/>
    <cellStyle name="Обычный 3 2 4 8" xfId="14100"/>
    <cellStyle name="Обычный 3 2 4 9" xfId="15935"/>
    <cellStyle name="Обычный 3 2 5" xfId="1947"/>
    <cellStyle name="Обычный 3 2 6" xfId="3540"/>
    <cellStyle name="Обычный 3 2 6 10" xfId="20888"/>
    <cellStyle name="Обычный 3 2 6 2" xfId="4212"/>
    <cellStyle name="Обычный 3 2 6 2 2" xfId="4959"/>
    <cellStyle name="Обычный 3 2 6 2 2 2" xfId="11670"/>
    <cellStyle name="Обычный 3 2 6 2 2 2 2" xfId="18988"/>
    <cellStyle name="Обычный 3 2 6 2 2 3" xfId="13874"/>
    <cellStyle name="Обычный 3 2 6 2 2 4" xfId="15719"/>
    <cellStyle name="Обычный 3 2 6 2 2 5" xfId="17346"/>
    <cellStyle name="Обычный 3 2 6 2 2 6" xfId="9468"/>
    <cellStyle name="Обычный 3 2 6 2 2 7" xfId="7738"/>
    <cellStyle name="Обычный 3 2 6 2 3" xfId="10928"/>
    <cellStyle name="Обычный 3 2 6 2 3 2" xfId="18246"/>
    <cellStyle name="Обычный 3 2 6 2 4" xfId="13132"/>
    <cellStyle name="Обычный 3 2 6 2 5" xfId="14977"/>
    <cellStyle name="Обычный 3 2 6 2 6" xfId="16604"/>
    <cellStyle name="Обычный 3 2 6 2 7" xfId="8726"/>
    <cellStyle name="Обычный 3 2 6 2 8" xfId="6996"/>
    <cellStyle name="Обычный 3 2 6 3" xfId="4564"/>
    <cellStyle name="Обычный 3 2 6 3 2" xfId="11275"/>
    <cellStyle name="Обычный 3 2 6 3 2 2" xfId="18593"/>
    <cellStyle name="Обычный 3 2 6 3 3" xfId="13479"/>
    <cellStyle name="Обычный 3 2 6 3 4" xfId="15324"/>
    <cellStyle name="Обычный 3 2 6 3 5" xfId="16951"/>
    <cellStyle name="Обычный 3 2 6 3 6" xfId="9073"/>
    <cellStyle name="Обычный 3 2 6 3 7" xfId="7343"/>
    <cellStyle name="Обычный 3 2 6 4" xfId="10505"/>
    <cellStyle name="Обычный 3 2 6 4 2" xfId="17871"/>
    <cellStyle name="Обычный 3 2 6 5" xfId="12746"/>
    <cellStyle name="Обычный 3 2 6 6" xfId="14591"/>
    <cellStyle name="Обычный 3 2 6 7" xfId="16207"/>
    <cellStyle name="Обычный 3 2 6 8" xfId="8331"/>
    <cellStyle name="Обычный 3 2 6 9" xfId="6578"/>
    <cellStyle name="Обычный 3 2 7" xfId="3072"/>
    <cellStyle name="Обычный 3 2 8" xfId="3011"/>
    <cellStyle name="Обычный 3 3" xfId="172"/>
    <cellStyle name="Обычный 3 3 2" xfId="238"/>
    <cellStyle name="Обычный 3 3 2 10" xfId="8068"/>
    <cellStyle name="Обычный 3 3 2 11" xfId="6137"/>
    <cellStyle name="Обычный 3 3 2 12" xfId="20598"/>
    <cellStyle name="Обычный 3 3 2 2" xfId="2676"/>
    <cellStyle name="Обычный 3 3 2 2 2" xfId="3168"/>
    <cellStyle name="Обычный 3 3 2 3" xfId="3954"/>
    <cellStyle name="Обычный 3 3 2 3 2" xfId="4701"/>
    <cellStyle name="Обычный 3 3 2 3 2 2" xfId="11412"/>
    <cellStyle name="Обычный 3 3 2 3 2 2 2" xfId="18730"/>
    <cellStyle name="Обычный 3 3 2 3 2 3" xfId="13616"/>
    <cellStyle name="Обычный 3 3 2 3 2 4" xfId="15461"/>
    <cellStyle name="Обычный 3 3 2 3 2 5" xfId="17088"/>
    <cellStyle name="Обычный 3 3 2 3 2 6" xfId="9210"/>
    <cellStyle name="Обычный 3 3 2 3 2 7" xfId="7480"/>
    <cellStyle name="Обычный 3 3 2 3 3" xfId="10670"/>
    <cellStyle name="Обычный 3 3 2 3 3 2" xfId="17988"/>
    <cellStyle name="Обычный 3 3 2 3 4" xfId="12874"/>
    <cellStyle name="Обычный 3 3 2 3 5" xfId="14719"/>
    <cellStyle name="Обычный 3 3 2 3 6" xfId="16346"/>
    <cellStyle name="Обычный 3 3 2 3 7" xfId="8468"/>
    <cellStyle name="Обычный 3 3 2 3 8" xfId="6738"/>
    <cellStyle name="Обычный 3 3 2 4" xfId="4302"/>
    <cellStyle name="Обычный 3 3 2 4 2" xfId="11013"/>
    <cellStyle name="Обычный 3 3 2 4 2 2" xfId="18331"/>
    <cellStyle name="Обычный 3 3 2 4 3" xfId="13217"/>
    <cellStyle name="Обычный 3 3 2 4 4" xfId="15062"/>
    <cellStyle name="Обычный 3 3 2 4 5" xfId="16689"/>
    <cellStyle name="Обычный 3 3 2 4 6" xfId="8811"/>
    <cellStyle name="Обычный 3 3 2 4 7" xfId="7081"/>
    <cellStyle name="Обычный 3 3 2 5" xfId="5050"/>
    <cellStyle name="Обычный 3 3 2 5 2" xfId="11756"/>
    <cellStyle name="Обычный 3 3 2 5 2 2" xfId="19072"/>
    <cellStyle name="Обычный 3 3 2 5 3" xfId="13960"/>
    <cellStyle name="Обычный 3 3 2 5 4" xfId="15805"/>
    <cellStyle name="Обычный 3 3 2 5 5" xfId="17430"/>
    <cellStyle name="Обычный 3 3 2 5 6" xfId="9554"/>
    <cellStyle name="Обычный 3 3 2 5 7" xfId="7822"/>
    <cellStyle name="Обычный 3 3 2 6" xfId="2886"/>
    <cellStyle name="Обычный 3 3 2 6 2" xfId="17569"/>
    <cellStyle name="Обычный 3 3 2 6 3" xfId="9758"/>
    <cellStyle name="Обычный 3 3 2 6 4" xfId="7940"/>
    <cellStyle name="Обычный 3 3 2 7" xfId="2453"/>
    <cellStyle name="Обычный 3 3 2 7 2" xfId="12267"/>
    <cellStyle name="Обычный 3 3 2 8" xfId="14112"/>
    <cellStyle name="Обычный 3 3 2 9" xfId="15936"/>
    <cellStyle name="Обычный 3 3 3" xfId="335"/>
    <cellStyle name="Обычный 3 3 3 10" xfId="6261"/>
    <cellStyle name="Обычный 3 3 3 11" xfId="20702"/>
    <cellStyle name="Обычный 3 3 3 2" xfId="3486"/>
    <cellStyle name="Обычный 3 3 3 2 10" xfId="20860"/>
    <cellStyle name="Обычный 3 3 3 2 2" xfId="4185"/>
    <cellStyle name="Обычный 3 3 3 2 2 2" xfId="4932"/>
    <cellStyle name="Обычный 3 3 3 2 2 2 2" xfId="11643"/>
    <cellStyle name="Обычный 3 3 3 2 2 2 2 2" xfId="18961"/>
    <cellStyle name="Обычный 3 3 3 2 2 2 3" xfId="13847"/>
    <cellStyle name="Обычный 3 3 3 2 2 2 4" xfId="15692"/>
    <cellStyle name="Обычный 3 3 3 2 2 2 5" xfId="17319"/>
    <cellStyle name="Обычный 3 3 3 2 2 2 6" xfId="9441"/>
    <cellStyle name="Обычный 3 3 3 2 2 2 7" xfId="7711"/>
    <cellStyle name="Обычный 3 3 3 2 2 3" xfId="10901"/>
    <cellStyle name="Обычный 3 3 3 2 2 3 2" xfId="18219"/>
    <cellStyle name="Обычный 3 3 3 2 2 4" xfId="13105"/>
    <cellStyle name="Обычный 3 3 3 2 2 5" xfId="14950"/>
    <cellStyle name="Обычный 3 3 3 2 2 6" xfId="16577"/>
    <cellStyle name="Обычный 3 3 3 2 2 7" xfId="8699"/>
    <cellStyle name="Обычный 3 3 3 2 2 8" xfId="6969"/>
    <cellStyle name="Обычный 3 3 3 2 3" xfId="4537"/>
    <cellStyle name="Обычный 3 3 3 2 3 2" xfId="11248"/>
    <cellStyle name="Обычный 3 3 3 2 3 2 2" xfId="18566"/>
    <cellStyle name="Обычный 3 3 3 2 3 3" xfId="13452"/>
    <cellStyle name="Обычный 3 3 3 2 3 4" xfId="15297"/>
    <cellStyle name="Обычный 3 3 3 2 3 5" xfId="16924"/>
    <cellStyle name="Обычный 3 3 3 2 3 6" xfId="9046"/>
    <cellStyle name="Обычный 3 3 3 2 3 7" xfId="7316"/>
    <cellStyle name="Обычный 3 3 3 2 4" xfId="10476"/>
    <cellStyle name="Обычный 3 3 3 2 4 2" xfId="17844"/>
    <cellStyle name="Обычный 3 3 3 2 5" xfId="12719"/>
    <cellStyle name="Обычный 3 3 3 2 6" xfId="14564"/>
    <cellStyle name="Обычный 3 3 3 2 7" xfId="16180"/>
    <cellStyle name="Обычный 3 3 3 2 8" xfId="8304"/>
    <cellStyle name="Обычный 3 3 3 2 9" xfId="6549"/>
    <cellStyle name="Обычный 3 3 3 3" xfId="4023"/>
    <cellStyle name="Обычный 3 3 3 3 2" xfId="4770"/>
    <cellStyle name="Обычный 3 3 3 3 2 2" xfId="11481"/>
    <cellStyle name="Обычный 3 3 3 3 2 2 2" xfId="18799"/>
    <cellStyle name="Обычный 3 3 3 3 2 3" xfId="13685"/>
    <cellStyle name="Обычный 3 3 3 3 2 4" xfId="15530"/>
    <cellStyle name="Обычный 3 3 3 3 2 5" xfId="17157"/>
    <cellStyle name="Обычный 3 3 3 3 2 6" xfId="9279"/>
    <cellStyle name="Обычный 3 3 3 3 2 7" xfId="7549"/>
    <cellStyle name="Обычный 3 3 3 3 3" xfId="10739"/>
    <cellStyle name="Обычный 3 3 3 3 3 2" xfId="18057"/>
    <cellStyle name="Обычный 3 3 3 3 4" xfId="12943"/>
    <cellStyle name="Обычный 3 3 3 3 5" xfId="14788"/>
    <cellStyle name="Обычный 3 3 3 3 6" xfId="16415"/>
    <cellStyle name="Обычный 3 3 3 3 7" xfId="8537"/>
    <cellStyle name="Обычный 3 3 3 3 8" xfId="6807"/>
    <cellStyle name="Обычный 3 3 3 4" xfId="4375"/>
    <cellStyle name="Обычный 3 3 3 4 2" xfId="11086"/>
    <cellStyle name="Обычный 3 3 3 4 2 2" xfId="18404"/>
    <cellStyle name="Обычный 3 3 3 4 3" xfId="13290"/>
    <cellStyle name="Обычный 3 3 3 4 4" xfId="15135"/>
    <cellStyle name="Обычный 3 3 3 4 5" xfId="16762"/>
    <cellStyle name="Обычный 3 3 3 4 6" xfId="8884"/>
    <cellStyle name="Обычный 3 3 3 4 7" xfId="7154"/>
    <cellStyle name="Обычный 3 3 3 5" xfId="3186"/>
    <cellStyle name="Обычный 3 3 3 5 2" xfId="17691"/>
    <cellStyle name="Обычный 3 3 3 5 3" xfId="10226"/>
    <cellStyle name="Обычный 3 3 3 6" xfId="12566"/>
    <cellStyle name="Обычный 3 3 3 7" xfId="14411"/>
    <cellStyle name="Обычный 3 3 3 8" xfId="16018"/>
    <cellStyle name="Обычный 3 3 3 9" xfId="8142"/>
    <cellStyle name="Обычный 3 3 4" xfId="1948"/>
    <cellStyle name="Обычный 3 3 4 10" xfId="6435"/>
    <cellStyle name="Обычный 3 3 4 11" xfId="20749"/>
    <cellStyle name="Обычный 3 3 4 2" xfId="3559"/>
    <cellStyle name="Обычный 3 3 4 2 10" xfId="20896"/>
    <cellStyle name="Обычный 3 3 4 2 2" xfId="4220"/>
    <cellStyle name="Обычный 3 3 4 2 2 2" xfId="4967"/>
    <cellStyle name="Обычный 3 3 4 2 2 2 2" xfId="11678"/>
    <cellStyle name="Обычный 3 3 4 2 2 2 2 2" xfId="18996"/>
    <cellStyle name="Обычный 3 3 4 2 2 2 3" xfId="13882"/>
    <cellStyle name="Обычный 3 3 4 2 2 2 4" xfId="15727"/>
    <cellStyle name="Обычный 3 3 4 2 2 2 5" xfId="17354"/>
    <cellStyle name="Обычный 3 3 4 2 2 2 6" xfId="9476"/>
    <cellStyle name="Обычный 3 3 4 2 2 2 7" xfId="7746"/>
    <cellStyle name="Обычный 3 3 4 2 2 3" xfId="10936"/>
    <cellStyle name="Обычный 3 3 4 2 2 3 2" xfId="18254"/>
    <cellStyle name="Обычный 3 3 4 2 2 4" xfId="13140"/>
    <cellStyle name="Обычный 3 3 4 2 2 5" xfId="14985"/>
    <cellStyle name="Обычный 3 3 4 2 2 6" xfId="16612"/>
    <cellStyle name="Обычный 3 3 4 2 2 7" xfId="8734"/>
    <cellStyle name="Обычный 3 3 4 2 2 8" xfId="7004"/>
    <cellStyle name="Обычный 3 3 4 2 3" xfId="4572"/>
    <cellStyle name="Обычный 3 3 4 2 3 2" xfId="11283"/>
    <cellStyle name="Обычный 3 3 4 2 3 2 2" xfId="18601"/>
    <cellStyle name="Обычный 3 3 4 2 3 3" xfId="13487"/>
    <cellStyle name="Обычный 3 3 4 2 3 4" xfId="15332"/>
    <cellStyle name="Обычный 3 3 4 2 3 5" xfId="16959"/>
    <cellStyle name="Обычный 3 3 4 2 3 6" xfId="9081"/>
    <cellStyle name="Обычный 3 3 4 2 3 7" xfId="7351"/>
    <cellStyle name="Обычный 3 3 4 2 4" xfId="10515"/>
    <cellStyle name="Обычный 3 3 4 2 4 2" xfId="17879"/>
    <cellStyle name="Обычный 3 3 4 2 5" xfId="12754"/>
    <cellStyle name="Обычный 3 3 4 2 6" xfId="14599"/>
    <cellStyle name="Обычный 3 3 4 2 7" xfId="16215"/>
    <cellStyle name="Обычный 3 3 4 2 8" xfId="8339"/>
    <cellStyle name="Обычный 3 3 4 2 9" xfId="6586"/>
    <cellStyle name="Обычный 3 3 4 3" xfId="4073"/>
    <cellStyle name="Обычный 3 3 4 3 2" xfId="4820"/>
    <cellStyle name="Обычный 3 3 4 3 2 2" xfId="11531"/>
    <cellStyle name="Обычный 3 3 4 3 2 2 2" xfId="18849"/>
    <cellStyle name="Обычный 3 3 4 3 2 3" xfId="13735"/>
    <cellStyle name="Обычный 3 3 4 3 2 4" xfId="15580"/>
    <cellStyle name="Обычный 3 3 4 3 2 5" xfId="17207"/>
    <cellStyle name="Обычный 3 3 4 3 2 6" xfId="9329"/>
    <cellStyle name="Обычный 3 3 4 3 2 7" xfId="7599"/>
    <cellStyle name="Обычный 3 3 4 3 3" xfId="10789"/>
    <cellStyle name="Обычный 3 3 4 3 3 2" xfId="18107"/>
    <cellStyle name="Обычный 3 3 4 3 4" xfId="12993"/>
    <cellStyle name="Обычный 3 3 4 3 5" xfId="14838"/>
    <cellStyle name="Обычный 3 3 4 3 6" xfId="16465"/>
    <cellStyle name="Обычный 3 3 4 3 7" xfId="8587"/>
    <cellStyle name="Обычный 3 3 4 3 8" xfId="6857"/>
    <cellStyle name="Обычный 3 3 4 4" xfId="4425"/>
    <cellStyle name="Обычный 3 3 4 4 2" xfId="11136"/>
    <cellStyle name="Обычный 3 3 4 4 2 2" xfId="18454"/>
    <cellStyle name="Обычный 3 3 4 4 3" xfId="13340"/>
    <cellStyle name="Обычный 3 3 4 4 4" xfId="15185"/>
    <cellStyle name="Обычный 3 3 4 4 5" xfId="16812"/>
    <cellStyle name="Обычный 3 3 4 4 6" xfId="8934"/>
    <cellStyle name="Обычный 3 3 4 4 7" xfId="7204"/>
    <cellStyle name="Обычный 3 3 4 5" xfId="3242"/>
    <cellStyle name="Обычный 3 3 4 5 2" xfId="17738"/>
    <cellStyle name="Обычный 3 3 4 5 3" xfId="10349"/>
    <cellStyle name="Обычный 3 3 4 6" xfId="12613"/>
    <cellStyle name="Обычный 3 3 4 7" xfId="14458"/>
    <cellStyle name="Обычный 3 3 4 8" xfId="16068"/>
    <cellStyle name="Обычный 3 3 4 9" xfId="8192"/>
    <cellStyle name="Обычный 3 3 5" xfId="3505"/>
    <cellStyle name="Обычный 3 3 5 10" xfId="20867"/>
    <cellStyle name="Обычный 3 3 5 2" xfId="4192"/>
    <cellStyle name="Обычный 3 3 5 2 2" xfId="4939"/>
    <cellStyle name="Обычный 3 3 5 2 2 2" xfId="11650"/>
    <cellStyle name="Обычный 3 3 5 2 2 2 2" xfId="18968"/>
    <cellStyle name="Обычный 3 3 5 2 2 3" xfId="13854"/>
    <cellStyle name="Обычный 3 3 5 2 2 4" xfId="15699"/>
    <cellStyle name="Обычный 3 3 5 2 2 5" xfId="17326"/>
    <cellStyle name="Обычный 3 3 5 2 2 6" xfId="9448"/>
    <cellStyle name="Обычный 3 3 5 2 2 7" xfId="7718"/>
    <cellStyle name="Обычный 3 3 5 2 3" xfId="10908"/>
    <cellStyle name="Обычный 3 3 5 2 3 2" xfId="18226"/>
    <cellStyle name="Обычный 3 3 5 2 4" xfId="13112"/>
    <cellStyle name="Обычный 3 3 5 2 5" xfId="14957"/>
    <cellStyle name="Обычный 3 3 5 2 6" xfId="16584"/>
    <cellStyle name="Обычный 3 3 5 2 7" xfId="8706"/>
    <cellStyle name="Обычный 3 3 5 2 8" xfId="6976"/>
    <cellStyle name="Обычный 3 3 5 3" xfId="4544"/>
    <cellStyle name="Обычный 3 3 5 3 2" xfId="11255"/>
    <cellStyle name="Обычный 3 3 5 3 2 2" xfId="18573"/>
    <cellStyle name="Обычный 3 3 5 3 3" xfId="13459"/>
    <cellStyle name="Обычный 3 3 5 3 4" xfId="15304"/>
    <cellStyle name="Обычный 3 3 5 3 5" xfId="16931"/>
    <cellStyle name="Обычный 3 3 5 3 6" xfId="9053"/>
    <cellStyle name="Обычный 3 3 5 3 7" xfId="7323"/>
    <cellStyle name="Обычный 3 3 5 4" xfId="10484"/>
    <cellStyle name="Обычный 3 3 5 4 2" xfId="17851"/>
    <cellStyle name="Обычный 3 3 5 5" xfId="12726"/>
    <cellStyle name="Обычный 3 3 5 6" xfId="14571"/>
    <cellStyle name="Обычный 3 3 5 7" xfId="16187"/>
    <cellStyle name="Обычный 3 3 5 8" xfId="8311"/>
    <cellStyle name="Обычный 3 3 5 9" xfId="6557"/>
    <cellStyle name="Обычный 3 3 6" xfId="3793"/>
    <cellStyle name="Обычный 3 4" xfId="10"/>
    <cellStyle name="Обычный 3 4 2" xfId="1949"/>
    <cellStyle name="Обычный 3 4 2 10" xfId="8069"/>
    <cellStyle name="Обычный 3 4 2 11" xfId="6138"/>
    <cellStyle name="Обычный 3 4 2 12" xfId="20599"/>
    <cellStyle name="Обычный 3 4 2 2" xfId="2693"/>
    <cellStyle name="Обычный 3 4 2 2 2" xfId="3243"/>
    <cellStyle name="Обычный 3 4 2 3" xfId="3955"/>
    <cellStyle name="Обычный 3 4 2 3 2" xfId="4702"/>
    <cellStyle name="Обычный 3 4 2 3 2 2" xfId="11413"/>
    <cellStyle name="Обычный 3 4 2 3 2 2 2" xfId="18731"/>
    <cellStyle name="Обычный 3 4 2 3 2 3" xfId="13617"/>
    <cellStyle name="Обычный 3 4 2 3 2 4" xfId="15462"/>
    <cellStyle name="Обычный 3 4 2 3 2 5" xfId="17089"/>
    <cellStyle name="Обычный 3 4 2 3 2 6" xfId="9211"/>
    <cellStyle name="Обычный 3 4 2 3 2 7" xfId="7481"/>
    <cellStyle name="Обычный 3 4 2 3 3" xfId="10671"/>
    <cellStyle name="Обычный 3 4 2 3 3 2" xfId="17989"/>
    <cellStyle name="Обычный 3 4 2 3 4" xfId="12875"/>
    <cellStyle name="Обычный 3 4 2 3 5" xfId="14720"/>
    <cellStyle name="Обычный 3 4 2 3 6" xfId="16347"/>
    <cellStyle name="Обычный 3 4 2 3 7" xfId="8469"/>
    <cellStyle name="Обычный 3 4 2 3 8" xfId="6739"/>
    <cellStyle name="Обычный 3 4 2 4" xfId="4303"/>
    <cellStyle name="Обычный 3 4 2 4 2" xfId="11014"/>
    <cellStyle name="Обычный 3 4 2 4 2 2" xfId="18332"/>
    <cellStyle name="Обычный 3 4 2 4 3" xfId="13218"/>
    <cellStyle name="Обычный 3 4 2 4 4" xfId="15063"/>
    <cellStyle name="Обычный 3 4 2 4 5" xfId="16690"/>
    <cellStyle name="Обычный 3 4 2 4 6" xfId="8812"/>
    <cellStyle name="Обычный 3 4 2 4 7" xfId="7082"/>
    <cellStyle name="Обычный 3 4 2 5" xfId="5067"/>
    <cellStyle name="Обычный 3 4 2 5 2" xfId="11773"/>
    <cellStyle name="Обычный 3 4 2 5 2 2" xfId="19089"/>
    <cellStyle name="Обычный 3 4 2 5 3" xfId="13977"/>
    <cellStyle name="Обычный 3 4 2 5 4" xfId="15822"/>
    <cellStyle name="Обычный 3 4 2 5 5" xfId="17447"/>
    <cellStyle name="Обычный 3 4 2 5 6" xfId="9571"/>
    <cellStyle name="Обычный 3 4 2 5 7" xfId="7839"/>
    <cellStyle name="Обычный 3 4 2 6" xfId="2904"/>
    <cellStyle name="Обычный 3 4 2 6 2" xfId="17586"/>
    <cellStyle name="Обычный 3 4 2 6 3" xfId="9779"/>
    <cellStyle name="Обычный 3 4 2 6 4" xfId="7957"/>
    <cellStyle name="Обычный 3 4 2 7" xfId="2480"/>
    <cellStyle name="Обычный 3 4 2 7 2" xfId="12284"/>
    <cellStyle name="Обычный 3 4 2 8" xfId="14129"/>
    <cellStyle name="Обычный 3 4 2 9" xfId="15937"/>
    <cellStyle name="Обычный 3 4 3" xfId="3122"/>
    <cellStyle name="Обычный 3 5" xfId="302"/>
    <cellStyle name="Обычный 3 5 10" xfId="14084"/>
    <cellStyle name="Обычный 3 5 11" xfId="15938"/>
    <cellStyle name="Обычный 3 5 12" xfId="8070"/>
    <cellStyle name="Обычный 3 5 13" xfId="6139"/>
    <cellStyle name="Обычный 3 5 14" xfId="20600"/>
    <cellStyle name="Обычный 3 5 2" xfId="336"/>
    <cellStyle name="Обычный 3 5 2 10" xfId="6262"/>
    <cellStyle name="Обычный 3 5 2 11" xfId="20703"/>
    <cellStyle name="Обычный 3 5 2 2" xfId="3402"/>
    <cellStyle name="Обычный 3 5 2 2 10" xfId="20827"/>
    <cellStyle name="Обычный 3 5 2 2 2" xfId="4151"/>
    <cellStyle name="Обычный 3 5 2 2 2 2" xfId="4898"/>
    <cellStyle name="Обычный 3 5 2 2 2 2 2" xfId="11609"/>
    <cellStyle name="Обычный 3 5 2 2 2 2 2 2" xfId="18927"/>
    <cellStyle name="Обычный 3 5 2 2 2 2 3" xfId="13813"/>
    <cellStyle name="Обычный 3 5 2 2 2 2 4" xfId="15658"/>
    <cellStyle name="Обычный 3 5 2 2 2 2 5" xfId="17285"/>
    <cellStyle name="Обычный 3 5 2 2 2 2 6" xfId="9407"/>
    <cellStyle name="Обычный 3 5 2 2 2 2 7" xfId="7677"/>
    <cellStyle name="Обычный 3 5 2 2 2 3" xfId="10867"/>
    <cellStyle name="Обычный 3 5 2 2 2 3 2" xfId="18185"/>
    <cellStyle name="Обычный 3 5 2 2 2 4" xfId="13071"/>
    <cellStyle name="Обычный 3 5 2 2 2 5" xfId="14916"/>
    <cellStyle name="Обычный 3 5 2 2 2 6" xfId="16543"/>
    <cellStyle name="Обычный 3 5 2 2 2 7" xfId="8665"/>
    <cellStyle name="Обычный 3 5 2 2 2 8" xfId="6935"/>
    <cellStyle name="Обычный 3 5 2 2 3" xfId="4503"/>
    <cellStyle name="Обычный 3 5 2 2 3 2" xfId="11214"/>
    <cellStyle name="Обычный 3 5 2 2 3 2 2" xfId="18532"/>
    <cellStyle name="Обычный 3 5 2 2 3 3" xfId="13418"/>
    <cellStyle name="Обычный 3 5 2 2 3 4" xfId="15263"/>
    <cellStyle name="Обычный 3 5 2 2 3 5" xfId="16890"/>
    <cellStyle name="Обычный 3 5 2 2 3 6" xfId="9012"/>
    <cellStyle name="Обычный 3 5 2 2 3 7" xfId="7282"/>
    <cellStyle name="Обычный 3 5 2 2 4" xfId="10436"/>
    <cellStyle name="Обычный 3 5 2 2 4 2" xfId="17811"/>
    <cellStyle name="Обычный 3 5 2 2 5" xfId="12686"/>
    <cellStyle name="Обычный 3 5 2 2 6" xfId="14531"/>
    <cellStyle name="Обычный 3 5 2 2 7" xfId="16146"/>
    <cellStyle name="Обычный 3 5 2 2 8" xfId="8270"/>
    <cellStyle name="Обычный 3 5 2 2 9" xfId="6515"/>
    <cellStyle name="Обычный 3 5 2 3" xfId="4024"/>
    <cellStyle name="Обычный 3 5 2 3 2" xfId="4771"/>
    <cellStyle name="Обычный 3 5 2 3 2 2" xfId="11482"/>
    <cellStyle name="Обычный 3 5 2 3 2 2 2" xfId="18800"/>
    <cellStyle name="Обычный 3 5 2 3 2 3" xfId="13686"/>
    <cellStyle name="Обычный 3 5 2 3 2 4" xfId="15531"/>
    <cellStyle name="Обычный 3 5 2 3 2 5" xfId="17158"/>
    <cellStyle name="Обычный 3 5 2 3 2 6" xfId="9280"/>
    <cellStyle name="Обычный 3 5 2 3 2 7" xfId="7550"/>
    <cellStyle name="Обычный 3 5 2 3 3" xfId="10740"/>
    <cellStyle name="Обычный 3 5 2 3 3 2" xfId="18058"/>
    <cellStyle name="Обычный 3 5 2 3 4" xfId="12944"/>
    <cellStyle name="Обычный 3 5 2 3 5" xfId="14789"/>
    <cellStyle name="Обычный 3 5 2 3 6" xfId="16416"/>
    <cellStyle name="Обычный 3 5 2 3 7" xfId="8538"/>
    <cellStyle name="Обычный 3 5 2 3 8" xfId="6808"/>
    <cellStyle name="Обычный 3 5 2 4" xfId="4376"/>
    <cellStyle name="Обычный 3 5 2 4 2" xfId="11087"/>
    <cellStyle name="Обычный 3 5 2 4 2 2" xfId="18405"/>
    <cellStyle name="Обычный 3 5 2 4 3" xfId="13291"/>
    <cellStyle name="Обычный 3 5 2 4 4" xfId="15136"/>
    <cellStyle name="Обычный 3 5 2 4 5" xfId="16763"/>
    <cellStyle name="Обычный 3 5 2 4 6" xfId="8885"/>
    <cellStyle name="Обычный 3 5 2 4 7" xfId="7155"/>
    <cellStyle name="Обычный 3 5 2 5" xfId="3187"/>
    <cellStyle name="Обычный 3 5 2 5 2" xfId="17692"/>
    <cellStyle name="Обычный 3 5 2 5 3" xfId="10227"/>
    <cellStyle name="Обычный 3 5 2 6" xfId="2658"/>
    <cellStyle name="Обычный 3 5 2 6 2" xfId="12567"/>
    <cellStyle name="Обычный 3 5 2 7" xfId="14412"/>
    <cellStyle name="Обычный 3 5 2 8" xfId="16019"/>
    <cellStyle name="Обычный 3 5 2 9" xfId="8143"/>
    <cellStyle name="Обычный 3 5 3" xfId="3417"/>
    <cellStyle name="Обычный 3 5 3 10" xfId="20839"/>
    <cellStyle name="Обычный 3 5 3 2" xfId="4163"/>
    <cellStyle name="Обычный 3 5 3 2 2" xfId="4910"/>
    <cellStyle name="Обычный 3 5 3 2 2 2" xfId="11621"/>
    <cellStyle name="Обычный 3 5 3 2 2 2 2" xfId="18939"/>
    <cellStyle name="Обычный 3 5 3 2 2 3" xfId="13825"/>
    <cellStyle name="Обычный 3 5 3 2 2 4" xfId="15670"/>
    <cellStyle name="Обычный 3 5 3 2 2 5" xfId="17297"/>
    <cellStyle name="Обычный 3 5 3 2 2 6" xfId="9419"/>
    <cellStyle name="Обычный 3 5 3 2 2 7" xfId="7689"/>
    <cellStyle name="Обычный 3 5 3 2 3" xfId="10879"/>
    <cellStyle name="Обычный 3 5 3 2 3 2" xfId="18197"/>
    <cellStyle name="Обычный 3 5 3 2 4" xfId="13083"/>
    <cellStyle name="Обычный 3 5 3 2 5" xfId="14928"/>
    <cellStyle name="Обычный 3 5 3 2 6" xfId="16555"/>
    <cellStyle name="Обычный 3 5 3 2 7" xfId="8677"/>
    <cellStyle name="Обычный 3 5 3 2 8" xfId="6947"/>
    <cellStyle name="Обычный 3 5 3 3" xfId="4515"/>
    <cellStyle name="Обычный 3 5 3 3 2" xfId="11226"/>
    <cellStyle name="Обычный 3 5 3 3 2 2" xfId="18544"/>
    <cellStyle name="Обычный 3 5 3 3 3" xfId="13430"/>
    <cellStyle name="Обычный 3 5 3 3 4" xfId="15275"/>
    <cellStyle name="Обычный 3 5 3 3 5" xfId="16902"/>
    <cellStyle name="Обычный 3 5 3 3 6" xfId="9024"/>
    <cellStyle name="Обычный 3 5 3 3 7" xfId="7294"/>
    <cellStyle name="Обычный 3 5 3 4" xfId="10447"/>
    <cellStyle name="Обычный 3 5 3 4 2" xfId="17822"/>
    <cellStyle name="Обычный 3 5 3 5" xfId="12697"/>
    <cellStyle name="Обычный 3 5 3 6" xfId="14542"/>
    <cellStyle name="Обычный 3 5 3 7" xfId="16158"/>
    <cellStyle name="Обычный 3 5 3 8" xfId="8282"/>
    <cellStyle name="Обычный 3 5 3 9" xfId="6527"/>
    <cellStyle name="Обычный 3 5 4" xfId="3795"/>
    <cellStyle name="Обычный 3 5 5" xfId="3956"/>
    <cellStyle name="Обычный 3 5 5 2" xfId="4703"/>
    <cellStyle name="Обычный 3 5 5 2 2" xfId="11414"/>
    <cellStyle name="Обычный 3 5 5 2 2 2" xfId="18732"/>
    <cellStyle name="Обычный 3 5 5 2 3" xfId="13618"/>
    <cellStyle name="Обычный 3 5 5 2 4" xfId="15463"/>
    <cellStyle name="Обычный 3 5 5 2 5" xfId="17090"/>
    <cellStyle name="Обычный 3 5 5 2 6" xfId="9212"/>
    <cellStyle name="Обычный 3 5 5 2 7" xfId="7482"/>
    <cellStyle name="Обычный 3 5 5 3" xfId="10672"/>
    <cellStyle name="Обычный 3 5 5 3 2" xfId="17990"/>
    <cellStyle name="Обычный 3 5 5 4" xfId="12876"/>
    <cellStyle name="Обычный 3 5 5 5" xfId="14721"/>
    <cellStyle name="Обычный 3 5 5 6" xfId="16348"/>
    <cellStyle name="Обычный 3 5 5 7" xfId="8470"/>
    <cellStyle name="Обычный 3 5 5 8" xfId="6740"/>
    <cellStyle name="Обычный 3 5 6" xfId="4304"/>
    <cellStyle name="Обычный 3 5 6 2" xfId="11015"/>
    <cellStyle name="Обычный 3 5 6 2 2" xfId="18333"/>
    <cellStyle name="Обычный 3 5 6 3" xfId="13219"/>
    <cellStyle name="Обычный 3 5 6 4" xfId="15064"/>
    <cellStyle name="Обычный 3 5 6 5" xfId="16691"/>
    <cellStyle name="Обычный 3 5 6 6" xfId="8813"/>
    <cellStyle name="Обычный 3 5 6 7" xfId="7083"/>
    <cellStyle name="Обычный 3 5 7" xfId="5031"/>
    <cellStyle name="Обычный 3 5 7 2" xfId="11739"/>
    <cellStyle name="Обычный 3 5 7 2 2" xfId="19055"/>
    <cellStyle name="Обычный 3 5 7 3" xfId="13943"/>
    <cellStyle name="Обычный 3 5 7 4" xfId="15788"/>
    <cellStyle name="Обычный 3 5 7 5" xfId="17413"/>
    <cellStyle name="Обычный 3 5 7 6" xfId="9537"/>
    <cellStyle name="Обычный 3 5 7 7" xfId="7805"/>
    <cellStyle name="Обычный 3 5 8" xfId="2840"/>
    <cellStyle name="Обычный 3 5 8 2" xfId="17539"/>
    <cellStyle name="Обычный 3 5 8 3" xfId="9706"/>
    <cellStyle name="Обычный 3 5 8 4" xfId="7922"/>
    <cellStyle name="Обычный 3 5 9" xfId="2321"/>
    <cellStyle name="Обычный 3 5 9 2" xfId="12239"/>
    <cellStyle name="Обычный 3 6" xfId="236"/>
    <cellStyle name="Обычный 3 6 2" xfId="3913"/>
    <cellStyle name="Обычный 3 6 3" xfId="3166"/>
    <cellStyle name="Обычный 3 6 4" xfId="2637"/>
    <cellStyle name="Обычный 3 7" xfId="337"/>
    <cellStyle name="Обычный 3 7 10" xfId="8144"/>
    <cellStyle name="Обычный 3 7 11" xfId="6263"/>
    <cellStyle name="Обычный 3 7 12" xfId="20704"/>
    <cellStyle name="Обычный 3 7 2" xfId="3403"/>
    <cellStyle name="Обычный 3 7 2 10" xfId="20828"/>
    <cellStyle name="Обычный 3 7 2 2" xfId="4152"/>
    <cellStyle name="Обычный 3 7 2 2 2" xfId="4899"/>
    <cellStyle name="Обычный 3 7 2 2 2 2" xfId="11610"/>
    <cellStyle name="Обычный 3 7 2 2 2 2 2" xfId="18928"/>
    <cellStyle name="Обычный 3 7 2 2 2 3" xfId="13814"/>
    <cellStyle name="Обычный 3 7 2 2 2 4" xfId="15659"/>
    <cellStyle name="Обычный 3 7 2 2 2 5" xfId="17286"/>
    <cellStyle name="Обычный 3 7 2 2 2 6" xfId="9408"/>
    <cellStyle name="Обычный 3 7 2 2 2 7" xfId="7678"/>
    <cellStyle name="Обычный 3 7 2 2 3" xfId="10868"/>
    <cellStyle name="Обычный 3 7 2 2 3 2" xfId="18186"/>
    <cellStyle name="Обычный 3 7 2 2 4" xfId="13072"/>
    <cellStyle name="Обычный 3 7 2 2 5" xfId="14917"/>
    <cellStyle name="Обычный 3 7 2 2 6" xfId="16544"/>
    <cellStyle name="Обычный 3 7 2 2 7" xfId="8666"/>
    <cellStyle name="Обычный 3 7 2 2 8" xfId="6936"/>
    <cellStyle name="Обычный 3 7 2 3" xfId="4504"/>
    <cellStyle name="Обычный 3 7 2 3 2" xfId="11215"/>
    <cellStyle name="Обычный 3 7 2 3 2 2" xfId="18533"/>
    <cellStyle name="Обычный 3 7 2 3 3" xfId="13419"/>
    <cellStyle name="Обычный 3 7 2 3 4" xfId="15264"/>
    <cellStyle name="Обычный 3 7 2 3 5" xfId="16891"/>
    <cellStyle name="Обычный 3 7 2 3 6" xfId="9013"/>
    <cellStyle name="Обычный 3 7 2 3 7" xfId="7283"/>
    <cellStyle name="Обычный 3 7 2 4" xfId="10437"/>
    <cellStyle name="Обычный 3 7 2 4 2" xfId="17812"/>
    <cellStyle name="Обычный 3 7 2 5" xfId="12687"/>
    <cellStyle name="Обычный 3 7 2 6" xfId="14532"/>
    <cellStyle name="Обычный 3 7 2 7" xfId="16147"/>
    <cellStyle name="Обычный 3 7 2 8" xfId="8271"/>
    <cellStyle name="Обычный 3 7 2 9" xfId="6516"/>
    <cellStyle name="Обычный 3 7 3" xfId="3839"/>
    <cellStyle name="Обычный 3 7 4" xfId="4025"/>
    <cellStyle name="Обычный 3 7 4 2" xfId="4772"/>
    <cellStyle name="Обычный 3 7 4 2 2" xfId="11483"/>
    <cellStyle name="Обычный 3 7 4 2 2 2" xfId="18801"/>
    <cellStyle name="Обычный 3 7 4 2 3" xfId="13687"/>
    <cellStyle name="Обычный 3 7 4 2 4" xfId="15532"/>
    <cellStyle name="Обычный 3 7 4 2 5" xfId="17159"/>
    <cellStyle name="Обычный 3 7 4 2 6" xfId="9281"/>
    <cellStyle name="Обычный 3 7 4 2 7" xfId="7551"/>
    <cellStyle name="Обычный 3 7 4 3" xfId="10741"/>
    <cellStyle name="Обычный 3 7 4 3 2" xfId="18059"/>
    <cellStyle name="Обычный 3 7 4 4" xfId="12945"/>
    <cellStyle name="Обычный 3 7 4 5" xfId="14790"/>
    <cellStyle name="Обычный 3 7 4 6" xfId="16417"/>
    <cellStyle name="Обычный 3 7 4 7" xfId="8539"/>
    <cellStyle name="Обычный 3 7 4 8" xfId="6809"/>
    <cellStyle name="Обычный 3 7 5" xfId="4377"/>
    <cellStyle name="Обычный 3 7 5 2" xfId="11088"/>
    <cellStyle name="Обычный 3 7 5 2 2" xfId="18406"/>
    <cellStyle name="Обычный 3 7 5 3" xfId="13292"/>
    <cellStyle name="Обычный 3 7 5 4" xfId="15137"/>
    <cellStyle name="Обычный 3 7 5 5" xfId="16764"/>
    <cellStyle name="Обычный 3 7 5 6" xfId="8886"/>
    <cellStyle name="Обычный 3 7 5 7" xfId="7156"/>
    <cellStyle name="Обычный 3 7 6" xfId="3188"/>
    <cellStyle name="Обычный 3 7 6 2" xfId="17693"/>
    <cellStyle name="Обычный 3 7 6 3" xfId="10228"/>
    <cellStyle name="Обычный 3 7 7" xfId="2312"/>
    <cellStyle name="Обычный 3 7 7 2" xfId="12568"/>
    <cellStyle name="Обычный 3 7 8" xfId="14413"/>
    <cellStyle name="Обычный 3 7 9" xfId="16020"/>
    <cellStyle name="Обычный 3 8" xfId="361"/>
    <cellStyle name="Обычный 3 8 10" xfId="6280"/>
    <cellStyle name="Обычный 3 8 11" xfId="20717"/>
    <cellStyle name="Обычный 3 8 2" xfId="3387"/>
    <cellStyle name="Обычный 3 8 2 10" xfId="20815"/>
    <cellStyle name="Обычный 3 8 2 2" xfId="4138"/>
    <cellStyle name="Обычный 3 8 2 2 2" xfId="4885"/>
    <cellStyle name="Обычный 3 8 2 2 2 2" xfId="11596"/>
    <cellStyle name="Обычный 3 8 2 2 2 2 2" xfId="18914"/>
    <cellStyle name="Обычный 3 8 2 2 2 3" xfId="13800"/>
    <cellStyle name="Обычный 3 8 2 2 2 4" xfId="15645"/>
    <cellStyle name="Обычный 3 8 2 2 2 5" xfId="17272"/>
    <cellStyle name="Обычный 3 8 2 2 2 6" xfId="9394"/>
    <cellStyle name="Обычный 3 8 2 2 2 7" xfId="7664"/>
    <cellStyle name="Обычный 3 8 2 2 3" xfId="10854"/>
    <cellStyle name="Обычный 3 8 2 2 3 2" xfId="18172"/>
    <cellStyle name="Обычный 3 8 2 2 4" xfId="13058"/>
    <cellStyle name="Обычный 3 8 2 2 5" xfId="14903"/>
    <cellStyle name="Обычный 3 8 2 2 6" xfId="16530"/>
    <cellStyle name="Обычный 3 8 2 2 7" xfId="8652"/>
    <cellStyle name="Обычный 3 8 2 2 8" xfId="6922"/>
    <cellStyle name="Обычный 3 8 2 3" xfId="4490"/>
    <cellStyle name="Обычный 3 8 2 3 2" xfId="11201"/>
    <cellStyle name="Обычный 3 8 2 3 2 2" xfId="18519"/>
    <cellStyle name="Обычный 3 8 2 3 3" xfId="13405"/>
    <cellStyle name="Обычный 3 8 2 3 4" xfId="15250"/>
    <cellStyle name="Обычный 3 8 2 3 5" xfId="16877"/>
    <cellStyle name="Обычный 3 8 2 3 6" xfId="8999"/>
    <cellStyle name="Обычный 3 8 2 3 7" xfId="7269"/>
    <cellStyle name="Обычный 3 8 2 4" xfId="10424"/>
    <cellStyle name="Обычный 3 8 2 4 2" xfId="17800"/>
    <cellStyle name="Обычный 3 8 2 5" xfId="12675"/>
    <cellStyle name="Обычный 3 8 2 6" xfId="14520"/>
    <cellStyle name="Обычный 3 8 2 7" xfId="16133"/>
    <cellStyle name="Обычный 3 8 2 8" xfId="8257"/>
    <cellStyle name="Обычный 3 8 2 9" xfId="6502"/>
    <cellStyle name="Обычный 3 8 3" xfId="4038"/>
    <cellStyle name="Обычный 3 8 3 2" xfId="4785"/>
    <cellStyle name="Обычный 3 8 3 2 2" xfId="11496"/>
    <cellStyle name="Обычный 3 8 3 2 2 2" xfId="18814"/>
    <cellStyle name="Обычный 3 8 3 2 3" xfId="13700"/>
    <cellStyle name="Обычный 3 8 3 2 4" xfId="15545"/>
    <cellStyle name="Обычный 3 8 3 2 5" xfId="17172"/>
    <cellStyle name="Обычный 3 8 3 2 6" xfId="9294"/>
    <cellStyle name="Обычный 3 8 3 2 7" xfId="7564"/>
    <cellStyle name="Обычный 3 8 3 3" xfId="10754"/>
    <cellStyle name="Обычный 3 8 3 3 2" xfId="18072"/>
    <cellStyle name="Обычный 3 8 3 4" xfId="12958"/>
    <cellStyle name="Обычный 3 8 3 5" xfId="14803"/>
    <cellStyle name="Обычный 3 8 3 6" xfId="16430"/>
    <cellStyle name="Обычный 3 8 3 7" xfId="8552"/>
    <cellStyle name="Обычный 3 8 3 8" xfId="6822"/>
    <cellStyle name="Обычный 3 8 4" xfId="4390"/>
    <cellStyle name="Обычный 3 8 4 2" xfId="11101"/>
    <cellStyle name="Обычный 3 8 4 2 2" xfId="18419"/>
    <cellStyle name="Обычный 3 8 4 3" xfId="13305"/>
    <cellStyle name="Обычный 3 8 4 4" xfId="15150"/>
    <cellStyle name="Обычный 3 8 4 5" xfId="16777"/>
    <cellStyle name="Обычный 3 8 4 6" xfId="8899"/>
    <cellStyle name="Обычный 3 8 4 7" xfId="7169"/>
    <cellStyle name="Обычный 3 8 5" xfId="3200"/>
    <cellStyle name="Обычный 3 8 5 2" xfId="17704"/>
    <cellStyle name="Обычный 3 8 5 3" xfId="10239"/>
    <cellStyle name="Обычный 3 8 6" xfId="12579"/>
    <cellStyle name="Обычный 3 8 7" xfId="14424"/>
    <cellStyle name="Обычный 3 8 8" xfId="16033"/>
    <cellStyle name="Обычный 3 8 9" xfId="8157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3 2" xfId="3921"/>
    <cellStyle name="Обычный 33 3" xfId="3073"/>
    <cellStyle name="Обычный 33 4" xfId="2647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0" xfId="3010"/>
    <cellStyle name="Обычный 4 11" xfId="2269"/>
    <cellStyle name="Обычный 4 2" xfId="174"/>
    <cellStyle name="Обычный 4 2 2" xfId="253"/>
    <cellStyle name="Обычный 4 2 2 2" xfId="3175"/>
    <cellStyle name="Обычный 4 2 2 3" xfId="3911"/>
    <cellStyle name="Обычный 4 2 2 4" xfId="3075"/>
    <cellStyle name="Обычный 4 2 2 5" xfId="2634"/>
    <cellStyle name="Обычный 4 3" xfId="303"/>
    <cellStyle name="Обычный 4 3 2" xfId="3796"/>
    <cellStyle name="Обычный 4 3 2 2" xfId="20966"/>
    <cellStyle name="Обычный 4 4" xfId="239"/>
    <cellStyle name="Обычный 4 5" xfId="338"/>
    <cellStyle name="Обычный 4 5 10" xfId="6264"/>
    <cellStyle name="Обычный 4 5 11" xfId="20705"/>
    <cellStyle name="Обычный 4 5 2" xfId="3401"/>
    <cellStyle name="Обычный 4 5 2 10" xfId="20826"/>
    <cellStyle name="Обычный 4 5 2 2" xfId="4150"/>
    <cellStyle name="Обычный 4 5 2 2 2" xfId="4897"/>
    <cellStyle name="Обычный 4 5 2 2 2 2" xfId="11608"/>
    <cellStyle name="Обычный 4 5 2 2 2 2 2" xfId="18926"/>
    <cellStyle name="Обычный 4 5 2 2 2 3" xfId="13812"/>
    <cellStyle name="Обычный 4 5 2 2 2 4" xfId="15657"/>
    <cellStyle name="Обычный 4 5 2 2 2 5" xfId="17284"/>
    <cellStyle name="Обычный 4 5 2 2 2 6" xfId="9406"/>
    <cellStyle name="Обычный 4 5 2 2 2 7" xfId="7676"/>
    <cellStyle name="Обычный 4 5 2 2 3" xfId="10866"/>
    <cellStyle name="Обычный 4 5 2 2 3 2" xfId="18184"/>
    <cellStyle name="Обычный 4 5 2 2 4" xfId="13070"/>
    <cellStyle name="Обычный 4 5 2 2 5" xfId="14915"/>
    <cellStyle name="Обычный 4 5 2 2 6" xfId="16542"/>
    <cellStyle name="Обычный 4 5 2 2 7" xfId="8664"/>
    <cellStyle name="Обычный 4 5 2 2 8" xfId="6934"/>
    <cellStyle name="Обычный 4 5 2 3" xfId="4502"/>
    <cellStyle name="Обычный 4 5 2 3 2" xfId="11213"/>
    <cellStyle name="Обычный 4 5 2 3 2 2" xfId="18531"/>
    <cellStyle name="Обычный 4 5 2 3 3" xfId="13417"/>
    <cellStyle name="Обычный 4 5 2 3 4" xfId="15262"/>
    <cellStyle name="Обычный 4 5 2 3 5" xfId="16889"/>
    <cellStyle name="Обычный 4 5 2 3 6" xfId="9011"/>
    <cellStyle name="Обычный 4 5 2 3 7" xfId="7281"/>
    <cellStyle name="Обычный 4 5 2 4" xfId="10435"/>
    <cellStyle name="Обычный 4 5 2 4 2" xfId="17810"/>
    <cellStyle name="Обычный 4 5 2 5" xfId="12685"/>
    <cellStyle name="Обычный 4 5 2 6" xfId="14530"/>
    <cellStyle name="Обычный 4 5 2 7" xfId="16145"/>
    <cellStyle name="Обычный 4 5 2 8" xfId="8269"/>
    <cellStyle name="Обычный 4 5 2 9" xfId="6514"/>
    <cellStyle name="Обычный 4 5 3" xfId="4026"/>
    <cellStyle name="Обычный 4 5 3 2" xfId="4773"/>
    <cellStyle name="Обычный 4 5 3 2 2" xfId="11484"/>
    <cellStyle name="Обычный 4 5 3 2 2 2" xfId="18802"/>
    <cellStyle name="Обычный 4 5 3 2 3" xfId="13688"/>
    <cellStyle name="Обычный 4 5 3 2 4" xfId="15533"/>
    <cellStyle name="Обычный 4 5 3 2 5" xfId="17160"/>
    <cellStyle name="Обычный 4 5 3 2 6" xfId="9282"/>
    <cellStyle name="Обычный 4 5 3 2 7" xfId="7552"/>
    <cellStyle name="Обычный 4 5 3 3" xfId="10742"/>
    <cellStyle name="Обычный 4 5 3 3 2" xfId="18060"/>
    <cellStyle name="Обычный 4 5 3 4" xfId="12946"/>
    <cellStyle name="Обычный 4 5 3 5" xfId="14791"/>
    <cellStyle name="Обычный 4 5 3 6" xfId="16418"/>
    <cellStyle name="Обычный 4 5 3 7" xfId="8540"/>
    <cellStyle name="Обычный 4 5 3 8" xfId="6810"/>
    <cellStyle name="Обычный 4 5 4" xfId="4378"/>
    <cellStyle name="Обычный 4 5 4 2" xfId="11089"/>
    <cellStyle name="Обычный 4 5 4 2 2" xfId="18407"/>
    <cellStyle name="Обычный 4 5 4 3" xfId="13293"/>
    <cellStyle name="Обычный 4 5 4 4" xfId="15138"/>
    <cellStyle name="Обычный 4 5 4 5" xfId="16765"/>
    <cellStyle name="Обычный 4 5 4 6" xfId="8887"/>
    <cellStyle name="Обычный 4 5 4 7" xfId="7157"/>
    <cellStyle name="Обычный 4 5 5" xfId="3189"/>
    <cellStyle name="Обычный 4 5 5 2" xfId="17694"/>
    <cellStyle name="Обычный 4 5 5 3" xfId="10229"/>
    <cellStyle name="Обычный 4 5 6" xfId="12569"/>
    <cellStyle name="Обычный 4 5 7" xfId="14414"/>
    <cellStyle name="Обычный 4 5 8" xfId="16021"/>
    <cellStyle name="Обычный 4 5 9" xfId="8145"/>
    <cellStyle name="Обычный 4 6" xfId="3507"/>
    <cellStyle name="Обычный 4 6 10" xfId="20869"/>
    <cellStyle name="Обычный 4 6 2" xfId="4193"/>
    <cellStyle name="Обычный 4 6 2 2" xfId="4940"/>
    <cellStyle name="Обычный 4 6 2 2 2" xfId="11651"/>
    <cellStyle name="Обычный 4 6 2 2 2 2" xfId="18969"/>
    <cellStyle name="Обычный 4 6 2 2 3" xfId="13855"/>
    <cellStyle name="Обычный 4 6 2 2 4" xfId="15700"/>
    <cellStyle name="Обычный 4 6 2 2 5" xfId="17327"/>
    <cellStyle name="Обычный 4 6 2 2 6" xfId="9449"/>
    <cellStyle name="Обычный 4 6 2 2 7" xfId="7719"/>
    <cellStyle name="Обычный 4 6 2 3" xfId="10909"/>
    <cellStyle name="Обычный 4 6 2 3 2" xfId="18227"/>
    <cellStyle name="Обычный 4 6 2 4" xfId="13113"/>
    <cellStyle name="Обычный 4 6 2 5" xfId="14958"/>
    <cellStyle name="Обычный 4 6 2 6" xfId="16585"/>
    <cellStyle name="Обычный 4 6 2 7" xfId="8707"/>
    <cellStyle name="Обычный 4 6 2 8" xfId="6977"/>
    <cellStyle name="Обычный 4 6 3" xfId="4545"/>
    <cellStyle name="Обычный 4 6 3 2" xfId="11256"/>
    <cellStyle name="Обычный 4 6 3 2 2" xfId="18574"/>
    <cellStyle name="Обычный 4 6 3 3" xfId="13460"/>
    <cellStyle name="Обычный 4 6 3 4" xfId="15305"/>
    <cellStyle name="Обычный 4 6 3 5" xfId="16932"/>
    <cellStyle name="Обычный 4 6 3 6" xfId="9054"/>
    <cellStyle name="Обычный 4 6 3 7" xfId="7324"/>
    <cellStyle name="Обычный 4 6 4" xfId="10485"/>
    <cellStyle name="Обычный 4 6 4 2" xfId="17852"/>
    <cellStyle name="Обычный 4 6 5" xfId="12727"/>
    <cellStyle name="Обычный 4 6 6" xfId="14572"/>
    <cellStyle name="Обычный 4 6 7" xfId="16188"/>
    <cellStyle name="Обычный 4 6 8" xfId="8312"/>
    <cellStyle name="Обычный 4 6 9" xfId="6558"/>
    <cellStyle name="Обычный 4 7" xfId="3135"/>
    <cellStyle name="Обычный 4 7 10" xfId="20689"/>
    <cellStyle name="Обычный 4 7 2" xfId="4005"/>
    <cellStyle name="Обычный 4 7 2 2" xfId="4752"/>
    <cellStyle name="Обычный 4 7 2 2 2" xfId="11463"/>
    <cellStyle name="Обычный 4 7 2 2 2 2" xfId="18781"/>
    <cellStyle name="Обычный 4 7 2 2 3" xfId="13667"/>
    <cellStyle name="Обычный 4 7 2 2 4" xfId="15512"/>
    <cellStyle name="Обычный 4 7 2 2 5" xfId="17139"/>
    <cellStyle name="Обычный 4 7 2 2 6" xfId="9261"/>
    <cellStyle name="Обычный 4 7 2 2 7" xfId="7531"/>
    <cellStyle name="Обычный 4 7 2 3" xfId="10721"/>
    <cellStyle name="Обычный 4 7 2 3 2" xfId="18039"/>
    <cellStyle name="Обычный 4 7 2 4" xfId="12925"/>
    <cellStyle name="Обычный 4 7 2 5" xfId="14770"/>
    <cellStyle name="Обычный 4 7 2 6" xfId="16397"/>
    <cellStyle name="Обычный 4 7 2 7" xfId="8519"/>
    <cellStyle name="Обычный 4 7 2 8" xfId="6789"/>
    <cellStyle name="Обычный 4 7 3" xfId="4357"/>
    <cellStyle name="Обычный 4 7 3 2" xfId="11068"/>
    <cellStyle name="Обычный 4 7 3 2 2" xfId="18386"/>
    <cellStyle name="Обычный 4 7 3 3" xfId="13272"/>
    <cellStyle name="Обычный 4 7 3 4" xfId="15117"/>
    <cellStyle name="Обычный 4 7 3 5" xfId="16744"/>
    <cellStyle name="Обычный 4 7 3 6" xfId="8866"/>
    <cellStyle name="Обычный 4 7 3 7" xfId="7136"/>
    <cellStyle name="Обычный 4 7 4" xfId="10195"/>
    <cellStyle name="Обычный 4 7 4 2" xfId="17673"/>
    <cellStyle name="Обычный 4 7 5" xfId="12548"/>
    <cellStyle name="Обычный 4 7 6" xfId="14393"/>
    <cellStyle name="Обычный 4 7 7" xfId="15999"/>
    <cellStyle name="Обычный 4 7 8" xfId="8124"/>
    <cellStyle name="Обычный 4 7 9" xfId="6243"/>
    <cellStyle name="Обычный 4 8" xfId="3074"/>
    <cellStyle name="Обычный 4 9" xfId="3124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8 2" xfId="3121"/>
    <cellStyle name="Обычный 49" xfId="1968"/>
    <cellStyle name="Обычный 49 2" xfId="3835"/>
    <cellStyle name="Обычный 49 3" xfId="3794"/>
    <cellStyle name="Обычный 49 3 2" xfId="4268"/>
    <cellStyle name="Обычный 49 3 2 2" xfId="5015"/>
    <cellStyle name="Обычный 49 3 2 2 2" xfId="11726"/>
    <cellStyle name="Обычный 49 3 2 2 2 2" xfId="19044"/>
    <cellStyle name="Обычный 49 3 2 2 3" xfId="13930"/>
    <cellStyle name="Обычный 49 3 2 2 4" xfId="15775"/>
    <cellStyle name="Обычный 49 3 2 2 5" xfId="17402"/>
    <cellStyle name="Обычный 49 3 2 2 6" xfId="9524"/>
    <cellStyle name="Обычный 49 3 2 2 7" xfId="7794"/>
    <cellStyle name="Обычный 49 3 2 3" xfId="10984"/>
    <cellStyle name="Обычный 49 3 2 3 2" xfId="18302"/>
    <cellStyle name="Обычный 49 3 2 4" xfId="13188"/>
    <cellStyle name="Обычный 49 3 2 5" xfId="15033"/>
    <cellStyle name="Обычный 49 3 2 6" xfId="16660"/>
    <cellStyle name="Обычный 49 3 2 7" xfId="8782"/>
    <cellStyle name="Обычный 49 3 2 8" xfId="7052"/>
    <cellStyle name="Обычный 49 3 3" xfId="4620"/>
    <cellStyle name="Обычный 49 3 3 2" xfId="11331"/>
    <cellStyle name="Обычный 49 3 3 2 2" xfId="18649"/>
    <cellStyle name="Обычный 49 3 3 3" xfId="13535"/>
    <cellStyle name="Обычный 49 3 3 4" xfId="15380"/>
    <cellStyle name="Обычный 49 3 3 5" xfId="17007"/>
    <cellStyle name="Обычный 49 3 3 6" xfId="9129"/>
    <cellStyle name="Обычный 49 3 3 7" xfId="7399"/>
    <cellStyle name="Обычный 49 3 4" xfId="10587"/>
    <cellStyle name="Обычный 49 3 4 2" xfId="17926"/>
    <cellStyle name="Обычный 49 3 5" xfId="12801"/>
    <cellStyle name="Обычный 49 3 6" xfId="14646"/>
    <cellStyle name="Обычный 49 3 7" xfId="16263"/>
    <cellStyle name="Обычный 49 3 8" xfId="8387"/>
    <cellStyle name="Обычный 49 3 9" xfId="6637"/>
    <cellStyle name="Обычный 5" xfId="175"/>
    <cellStyle name="Обычный 5 10" xfId="8033"/>
    <cellStyle name="Обычный 5 11" xfId="5860"/>
    <cellStyle name="Обычный 5 2" xfId="307"/>
    <cellStyle name="Обычный 5 2 10" xfId="14086"/>
    <cellStyle name="Обычный 5 2 11" xfId="15939"/>
    <cellStyle name="Обычный 5 2 12" xfId="8071"/>
    <cellStyle name="Обычный 5 2 13" xfId="6141"/>
    <cellStyle name="Обычный 5 2 14" xfId="20601"/>
    <cellStyle name="Обычный 5 2 2" xfId="339"/>
    <cellStyle name="Обычный 5 2 2 10" xfId="8072"/>
    <cellStyle name="Обычный 5 2 2 11" xfId="6142"/>
    <cellStyle name="Обычный 5 2 2 12" xfId="20602"/>
    <cellStyle name="Обычный 5 2 2 2" xfId="2596"/>
    <cellStyle name="Обычный 5 2 2 2 10" xfId="6513"/>
    <cellStyle name="Обычный 5 2 2 2 11" xfId="20825"/>
    <cellStyle name="Обычный 5 2 2 2 2" xfId="2738"/>
    <cellStyle name="Обычный 5 2 2 2 2 2" xfId="4896"/>
    <cellStyle name="Обычный 5 2 2 2 2 2 2" xfId="11607"/>
    <cellStyle name="Обычный 5 2 2 2 2 2 2 2" xfId="18925"/>
    <cellStyle name="Обычный 5 2 2 2 2 2 3" xfId="13811"/>
    <cellStyle name="Обычный 5 2 2 2 2 2 4" xfId="15656"/>
    <cellStyle name="Обычный 5 2 2 2 2 2 5" xfId="17283"/>
    <cellStyle name="Обычный 5 2 2 2 2 2 6" xfId="9405"/>
    <cellStyle name="Обычный 5 2 2 2 2 2 7" xfId="7675"/>
    <cellStyle name="Обычный 5 2 2 2 2 3" xfId="4149"/>
    <cellStyle name="Обычный 5 2 2 2 2 3 2" xfId="18183"/>
    <cellStyle name="Обычный 5 2 2 2 2 3 3" xfId="10865"/>
    <cellStyle name="Обычный 5 2 2 2 2 4" xfId="13069"/>
    <cellStyle name="Обычный 5 2 2 2 2 5" xfId="14914"/>
    <cellStyle name="Обычный 5 2 2 2 2 6" xfId="16541"/>
    <cellStyle name="Обычный 5 2 2 2 2 7" xfId="8663"/>
    <cellStyle name="Обычный 5 2 2 2 2 8" xfId="6933"/>
    <cellStyle name="Обычный 5 2 2 2 3" xfId="4501"/>
    <cellStyle name="Обычный 5 2 2 2 3 2" xfId="11212"/>
    <cellStyle name="Обычный 5 2 2 2 3 2 2" xfId="18530"/>
    <cellStyle name="Обычный 5 2 2 2 3 3" xfId="13416"/>
    <cellStyle name="Обычный 5 2 2 2 3 4" xfId="15261"/>
    <cellStyle name="Обычный 5 2 2 2 3 5" xfId="16888"/>
    <cellStyle name="Обычный 5 2 2 2 3 6" xfId="9010"/>
    <cellStyle name="Обычный 5 2 2 2 3 7" xfId="7280"/>
    <cellStyle name="Обычный 5 2 2 2 4" xfId="5112"/>
    <cellStyle name="Обычный 5 2 2 2 4 2" xfId="11818"/>
    <cellStyle name="Обычный 5 2 2 2 4 2 2" xfId="19135"/>
    <cellStyle name="Обычный 5 2 2 2 4 3" xfId="14022"/>
    <cellStyle name="Обычный 5 2 2 2 4 4" xfId="15867"/>
    <cellStyle name="Обычный 5 2 2 2 4 5" xfId="17493"/>
    <cellStyle name="Обычный 5 2 2 2 4 6" xfId="9616"/>
    <cellStyle name="Обычный 5 2 2 2 4 7" xfId="7885"/>
    <cellStyle name="Обычный 5 2 2 2 5" xfId="2962"/>
    <cellStyle name="Обычный 5 2 2 2 5 2" xfId="17632"/>
    <cellStyle name="Обычный 5 2 2 2 5 3" xfId="9835"/>
    <cellStyle name="Обычный 5 2 2 2 5 4" xfId="8003"/>
    <cellStyle name="Обычный 5 2 2 2 6" xfId="12335"/>
    <cellStyle name="Обычный 5 2 2 2 7" xfId="14180"/>
    <cellStyle name="Обычный 5 2 2 2 8" xfId="16144"/>
    <cellStyle name="Обычный 5 2 2 2 9" xfId="8268"/>
    <cellStyle name="Обычный 5 2 2 3" xfId="2686"/>
    <cellStyle name="Обычный 5 2 2 3 2" xfId="4705"/>
    <cellStyle name="Обычный 5 2 2 3 2 2" xfId="11416"/>
    <cellStyle name="Обычный 5 2 2 3 2 2 2" xfId="18734"/>
    <cellStyle name="Обычный 5 2 2 3 2 3" xfId="13620"/>
    <cellStyle name="Обычный 5 2 2 3 2 4" xfId="15465"/>
    <cellStyle name="Обычный 5 2 2 3 2 5" xfId="17092"/>
    <cellStyle name="Обычный 5 2 2 3 2 6" xfId="9214"/>
    <cellStyle name="Обычный 5 2 2 3 2 7" xfId="7484"/>
    <cellStyle name="Обычный 5 2 2 3 3" xfId="3958"/>
    <cellStyle name="Обычный 5 2 2 3 3 2" xfId="17992"/>
    <cellStyle name="Обычный 5 2 2 3 3 3" xfId="10674"/>
    <cellStyle name="Обычный 5 2 2 3 4" xfId="12878"/>
    <cellStyle name="Обычный 5 2 2 3 5" xfId="14723"/>
    <cellStyle name="Обычный 5 2 2 3 6" xfId="16350"/>
    <cellStyle name="Обычный 5 2 2 3 7" xfId="8472"/>
    <cellStyle name="Обычный 5 2 2 3 8" xfId="6742"/>
    <cellStyle name="Обычный 5 2 2 4" xfId="4306"/>
    <cellStyle name="Обычный 5 2 2 4 2" xfId="11017"/>
    <cellStyle name="Обычный 5 2 2 4 2 2" xfId="18335"/>
    <cellStyle name="Обычный 5 2 2 4 3" xfId="13221"/>
    <cellStyle name="Обычный 5 2 2 4 4" xfId="15066"/>
    <cellStyle name="Обычный 5 2 2 4 5" xfId="16693"/>
    <cellStyle name="Обычный 5 2 2 4 6" xfId="8815"/>
    <cellStyle name="Обычный 5 2 2 4 7" xfId="7085"/>
    <cellStyle name="Обычный 5 2 2 5" xfId="5060"/>
    <cellStyle name="Обычный 5 2 2 5 2" xfId="11766"/>
    <cellStyle name="Обычный 5 2 2 5 2 2" xfId="19082"/>
    <cellStyle name="Обычный 5 2 2 5 3" xfId="13970"/>
    <cellStyle name="Обычный 5 2 2 5 4" xfId="15815"/>
    <cellStyle name="Обычный 5 2 2 5 5" xfId="17440"/>
    <cellStyle name="Обычный 5 2 2 5 6" xfId="9564"/>
    <cellStyle name="Обычный 5 2 2 5 7" xfId="7832"/>
    <cellStyle name="Обычный 5 2 2 6" xfId="2897"/>
    <cellStyle name="Обычный 5 2 2 6 2" xfId="17579"/>
    <cellStyle name="Обычный 5 2 2 6 3" xfId="9769"/>
    <cellStyle name="Обычный 5 2 2 6 4" xfId="7950"/>
    <cellStyle name="Обычный 5 2 2 7" xfId="2468"/>
    <cellStyle name="Обычный 5 2 2 7 2" xfId="12277"/>
    <cellStyle name="Обычный 5 2 2 8" xfId="14122"/>
    <cellStyle name="Обычный 5 2 2 9" xfId="15940"/>
    <cellStyle name="Обычный 5 2 3" xfId="1970"/>
    <cellStyle name="Обычный 5 2 3 10" xfId="8073"/>
    <cellStyle name="Обычный 5 2 3 11" xfId="6143"/>
    <cellStyle name="Обычный 5 2 3 12" xfId="20603"/>
    <cellStyle name="Обычный 5 2 3 2" xfId="2614"/>
    <cellStyle name="Обычный 5 2 3 2 2" xfId="2756"/>
    <cellStyle name="Обычный 5 2 3 2 2 2" xfId="4667"/>
    <cellStyle name="Обычный 5 2 3 2 2 2 2" xfId="11378"/>
    <cellStyle name="Обычный 5 2 3 2 2 2 2 2" xfId="18696"/>
    <cellStyle name="Обычный 5 2 3 2 2 2 3" xfId="13582"/>
    <cellStyle name="Обычный 5 2 3 2 2 2 4" xfId="15427"/>
    <cellStyle name="Обычный 5 2 3 2 2 2 5" xfId="17054"/>
    <cellStyle name="Обычный 5 2 3 2 2 2 6" xfId="9176"/>
    <cellStyle name="Обычный 5 2 3 2 2 2 7" xfId="7446"/>
    <cellStyle name="Обычный 5 2 3 2 2 3" xfId="3899"/>
    <cellStyle name="Обычный 5 2 3 2 2 3 2" xfId="17960"/>
    <cellStyle name="Обычный 5 2 3 2 2 3 3" xfId="10635"/>
    <cellStyle name="Обычный 5 2 3 2 2 4" xfId="12843"/>
    <cellStyle name="Обычный 5 2 3 2 2 5" xfId="14688"/>
    <cellStyle name="Обычный 5 2 3 2 2 6" xfId="16311"/>
    <cellStyle name="Обычный 5 2 3 2 2 7" xfId="8434"/>
    <cellStyle name="Обычный 5 2 3 2 2 8" xfId="6700"/>
    <cellStyle name="Обычный 5 2 3 2 3" xfId="5130"/>
    <cellStyle name="Обычный 5 2 3 2 3 2" xfId="11836"/>
    <cellStyle name="Обычный 5 2 3 2 3 2 2" xfId="19153"/>
    <cellStyle name="Обычный 5 2 3 2 3 3" xfId="14040"/>
    <cellStyle name="Обычный 5 2 3 2 3 4" xfId="15885"/>
    <cellStyle name="Обычный 5 2 3 2 3 5" xfId="17511"/>
    <cellStyle name="Обычный 5 2 3 2 3 6" xfId="9634"/>
    <cellStyle name="Обычный 5 2 3 2 3 7" xfId="7903"/>
    <cellStyle name="Обычный 5 2 3 2 4" xfId="3245"/>
    <cellStyle name="Обычный 5 2 3 2 4 2" xfId="17650"/>
    <cellStyle name="Обычный 5 2 3 2 4 3" xfId="10351"/>
    <cellStyle name="Обычный 5 2 3 2 4 4" xfId="8021"/>
    <cellStyle name="Обычный 5 2 3 2 5" xfId="2980"/>
    <cellStyle name="Обычный 5 2 3 2 5 2" xfId="9853"/>
    <cellStyle name="Обычный 5 2 3 2 6" xfId="12353"/>
    <cellStyle name="Обычный 5 2 3 2 7" xfId="14198"/>
    <cellStyle name="Обычный 5 2 3 3" xfId="2705"/>
    <cellStyle name="Обычный 5 2 3 3 2" xfId="4706"/>
    <cellStyle name="Обычный 5 2 3 3 2 2" xfId="11417"/>
    <cellStyle name="Обычный 5 2 3 3 2 2 2" xfId="18735"/>
    <cellStyle name="Обычный 5 2 3 3 2 3" xfId="13621"/>
    <cellStyle name="Обычный 5 2 3 3 2 4" xfId="15466"/>
    <cellStyle name="Обычный 5 2 3 3 2 5" xfId="17093"/>
    <cellStyle name="Обычный 5 2 3 3 2 6" xfId="9215"/>
    <cellStyle name="Обычный 5 2 3 3 2 7" xfId="7485"/>
    <cellStyle name="Обычный 5 2 3 3 3" xfId="3959"/>
    <cellStyle name="Обычный 5 2 3 3 3 2" xfId="17993"/>
    <cellStyle name="Обычный 5 2 3 3 3 3" xfId="10675"/>
    <cellStyle name="Обычный 5 2 3 3 4" xfId="12879"/>
    <cellStyle name="Обычный 5 2 3 3 5" xfId="14724"/>
    <cellStyle name="Обычный 5 2 3 3 6" xfId="16351"/>
    <cellStyle name="Обычный 5 2 3 3 7" xfId="8473"/>
    <cellStyle name="Обычный 5 2 3 3 8" xfId="6743"/>
    <cellStyle name="Обычный 5 2 3 4" xfId="4307"/>
    <cellStyle name="Обычный 5 2 3 4 2" xfId="11018"/>
    <cellStyle name="Обычный 5 2 3 4 2 2" xfId="18336"/>
    <cellStyle name="Обычный 5 2 3 4 3" xfId="13222"/>
    <cellStyle name="Обычный 5 2 3 4 4" xfId="15067"/>
    <cellStyle name="Обычный 5 2 3 4 5" xfId="16694"/>
    <cellStyle name="Обычный 5 2 3 4 6" xfId="8816"/>
    <cellStyle name="Обычный 5 2 3 4 7" xfId="7086"/>
    <cellStyle name="Обычный 5 2 3 5" xfId="5079"/>
    <cellStyle name="Обычный 5 2 3 5 2" xfId="11785"/>
    <cellStyle name="Обычный 5 2 3 5 2 2" xfId="19101"/>
    <cellStyle name="Обычный 5 2 3 5 3" xfId="13989"/>
    <cellStyle name="Обычный 5 2 3 5 4" xfId="15834"/>
    <cellStyle name="Обычный 5 2 3 5 5" xfId="17459"/>
    <cellStyle name="Обычный 5 2 3 5 6" xfId="9583"/>
    <cellStyle name="Обычный 5 2 3 5 7" xfId="7851"/>
    <cellStyle name="Обычный 5 2 3 6" xfId="2916"/>
    <cellStyle name="Обычный 5 2 3 6 2" xfId="17598"/>
    <cellStyle name="Обычный 5 2 3 6 3" xfId="9791"/>
    <cellStyle name="Обычный 5 2 3 6 4" xfId="7969"/>
    <cellStyle name="Обычный 5 2 3 7" xfId="2492"/>
    <cellStyle name="Обычный 5 2 3 7 2" xfId="12296"/>
    <cellStyle name="Обычный 5 2 3 8" xfId="14141"/>
    <cellStyle name="Обычный 5 2 3 9" xfId="15941"/>
    <cellStyle name="Обычный 5 2 4" xfId="2580"/>
    <cellStyle name="Обычный 5 2 4 2" xfId="2722"/>
    <cellStyle name="Обычный 5 2 4 2 10" xfId="20837"/>
    <cellStyle name="Обычный 5 2 4 2 2" xfId="4161"/>
    <cellStyle name="Обычный 5 2 4 2 2 2" xfId="4908"/>
    <cellStyle name="Обычный 5 2 4 2 2 2 2" xfId="11619"/>
    <cellStyle name="Обычный 5 2 4 2 2 2 2 2" xfId="18937"/>
    <cellStyle name="Обычный 5 2 4 2 2 2 3" xfId="13823"/>
    <cellStyle name="Обычный 5 2 4 2 2 2 4" xfId="15668"/>
    <cellStyle name="Обычный 5 2 4 2 2 2 5" xfId="17295"/>
    <cellStyle name="Обычный 5 2 4 2 2 2 6" xfId="9417"/>
    <cellStyle name="Обычный 5 2 4 2 2 2 7" xfId="7687"/>
    <cellStyle name="Обычный 5 2 4 2 2 3" xfId="10877"/>
    <cellStyle name="Обычный 5 2 4 2 2 3 2" xfId="18195"/>
    <cellStyle name="Обычный 5 2 4 2 2 4" xfId="13081"/>
    <cellStyle name="Обычный 5 2 4 2 2 5" xfId="14926"/>
    <cellStyle name="Обычный 5 2 4 2 2 6" xfId="16553"/>
    <cellStyle name="Обычный 5 2 4 2 2 7" xfId="8675"/>
    <cellStyle name="Обычный 5 2 4 2 2 8" xfId="6945"/>
    <cellStyle name="Обычный 5 2 4 2 3" xfId="4513"/>
    <cellStyle name="Обычный 5 2 4 2 3 2" xfId="11224"/>
    <cellStyle name="Обычный 5 2 4 2 3 2 2" xfId="18542"/>
    <cellStyle name="Обычный 5 2 4 2 3 3" xfId="13428"/>
    <cellStyle name="Обычный 5 2 4 2 3 4" xfId="15273"/>
    <cellStyle name="Обычный 5 2 4 2 3 5" xfId="16900"/>
    <cellStyle name="Обычный 5 2 4 2 3 6" xfId="9022"/>
    <cellStyle name="Обычный 5 2 4 2 3 7" xfId="7292"/>
    <cellStyle name="Обычный 5 2 4 2 4" xfId="3415"/>
    <cellStyle name="Обычный 5 2 4 2 4 2" xfId="17820"/>
    <cellStyle name="Обычный 5 2 4 2 4 3" xfId="10445"/>
    <cellStyle name="Обычный 5 2 4 2 5" xfId="12695"/>
    <cellStyle name="Обычный 5 2 4 2 6" xfId="14540"/>
    <cellStyle name="Обычный 5 2 4 2 7" xfId="16156"/>
    <cellStyle name="Обычный 5 2 4 2 8" xfId="8280"/>
    <cellStyle name="Обычный 5 2 4 2 9" xfId="6525"/>
    <cellStyle name="Обычный 5 2 4 3" xfId="5096"/>
    <cellStyle name="Обычный 5 2 4 3 2" xfId="11802"/>
    <cellStyle name="Обычный 5 2 4 3 2 2" xfId="19119"/>
    <cellStyle name="Обычный 5 2 4 3 3" xfId="14006"/>
    <cellStyle name="Обычный 5 2 4 3 4" xfId="15851"/>
    <cellStyle name="Обычный 5 2 4 3 5" xfId="17477"/>
    <cellStyle name="Обычный 5 2 4 3 6" xfId="9600"/>
    <cellStyle name="Обычный 5 2 4 3 7" xfId="7869"/>
    <cellStyle name="Обычный 5 2 4 4" xfId="3077"/>
    <cellStyle name="Обычный 5 2 4 4 2" xfId="17616"/>
    <cellStyle name="Обычный 5 2 4 4 3" xfId="10123"/>
    <cellStyle name="Обычный 5 2 4 4 4" xfId="7987"/>
    <cellStyle name="Обычный 5 2 4 5" xfId="2946"/>
    <cellStyle name="Обычный 5 2 4 5 2" xfId="9819"/>
    <cellStyle name="Обычный 5 2 4 6" xfId="12319"/>
    <cellStyle name="Обычный 5 2 4 7" xfId="14164"/>
    <cellStyle name="Обычный 5 2 5" xfId="2660"/>
    <cellStyle name="Обычный 5 2 5 2" xfId="4704"/>
    <cellStyle name="Обычный 5 2 5 2 2" xfId="11415"/>
    <cellStyle name="Обычный 5 2 5 2 2 2" xfId="18733"/>
    <cellStyle name="Обычный 5 2 5 2 3" xfId="13619"/>
    <cellStyle name="Обычный 5 2 5 2 4" xfId="15464"/>
    <cellStyle name="Обычный 5 2 5 2 5" xfId="17091"/>
    <cellStyle name="Обычный 5 2 5 2 6" xfId="9213"/>
    <cellStyle name="Обычный 5 2 5 2 7" xfId="7483"/>
    <cellStyle name="Обычный 5 2 5 3" xfId="3957"/>
    <cellStyle name="Обычный 5 2 5 3 2" xfId="17991"/>
    <cellStyle name="Обычный 5 2 5 3 3" xfId="10673"/>
    <cellStyle name="Обычный 5 2 5 4" xfId="12877"/>
    <cellStyle name="Обычный 5 2 5 5" xfId="14722"/>
    <cellStyle name="Обычный 5 2 5 6" xfId="16349"/>
    <cellStyle name="Обычный 5 2 5 7" xfId="8471"/>
    <cellStyle name="Обычный 5 2 5 8" xfId="6741"/>
    <cellStyle name="Обычный 5 2 6" xfId="4305"/>
    <cellStyle name="Обычный 5 2 6 2" xfId="11016"/>
    <cellStyle name="Обычный 5 2 6 2 2" xfId="18334"/>
    <cellStyle name="Обычный 5 2 6 3" xfId="13220"/>
    <cellStyle name="Обычный 5 2 6 4" xfId="15065"/>
    <cellStyle name="Обычный 5 2 6 5" xfId="16692"/>
    <cellStyle name="Обычный 5 2 6 6" xfId="8814"/>
    <cellStyle name="Обычный 5 2 6 7" xfId="7084"/>
    <cellStyle name="Обычный 5 2 7" xfId="5033"/>
    <cellStyle name="Обычный 5 2 7 2" xfId="11741"/>
    <cellStyle name="Обычный 5 2 7 2 2" xfId="19057"/>
    <cellStyle name="Обычный 5 2 7 3" xfId="13945"/>
    <cellStyle name="Обычный 5 2 7 4" xfId="15790"/>
    <cellStyle name="Обычный 5 2 7 5" xfId="17415"/>
    <cellStyle name="Обычный 5 2 7 6" xfId="9539"/>
    <cellStyle name="Обычный 5 2 7 7" xfId="7807"/>
    <cellStyle name="Обычный 5 2 8" xfId="2843"/>
    <cellStyle name="Обычный 5 2 8 2" xfId="17542"/>
    <cellStyle name="Обычный 5 2 8 3" xfId="9710"/>
    <cellStyle name="Обычный 5 2 8 4" xfId="7924"/>
    <cellStyle name="Обычный 5 2 9" xfId="2323"/>
    <cellStyle name="Обычный 5 2 9 2" xfId="12241"/>
    <cellStyle name="Обычный 5 3" xfId="244"/>
    <cellStyle name="Обычный 5 3 10" xfId="15942"/>
    <cellStyle name="Обычный 5 3 11" xfId="8074"/>
    <cellStyle name="Обычный 5 3 12" xfId="6144"/>
    <cellStyle name="Обычный 5 3 13" xfId="20604"/>
    <cellStyle name="Обычный 5 3 2" xfId="2586"/>
    <cellStyle name="Обычный 5 3 2 2" xfId="2728"/>
    <cellStyle name="Обычный 5 3 2 2 2" xfId="4648"/>
    <cellStyle name="Обычный 5 3 2 2 2 2" xfId="11359"/>
    <cellStyle name="Обычный 5 3 2 2 2 2 2" xfId="18677"/>
    <cellStyle name="Обычный 5 3 2 2 2 3" xfId="13563"/>
    <cellStyle name="Обычный 5 3 2 2 2 4" xfId="15408"/>
    <cellStyle name="Обычный 5 3 2 2 2 5" xfId="17035"/>
    <cellStyle name="Обычный 5 3 2 2 2 6" xfId="9157"/>
    <cellStyle name="Обычный 5 3 2 2 2 7" xfId="7427"/>
    <cellStyle name="Обычный 5 3 2 2 3" xfId="3886"/>
    <cellStyle name="Обычный 5 3 2 2 3 2" xfId="17947"/>
    <cellStyle name="Обычный 5 3 2 2 3 3" xfId="10622"/>
    <cellStyle name="Обычный 5 3 2 2 4" xfId="12830"/>
    <cellStyle name="Обычный 5 3 2 2 5" xfId="14675"/>
    <cellStyle name="Обычный 5 3 2 2 6" xfId="16292"/>
    <cellStyle name="Обычный 5 3 2 2 7" xfId="8415"/>
    <cellStyle name="Обычный 5 3 2 2 8" xfId="6681"/>
    <cellStyle name="Обычный 5 3 2 3" xfId="5102"/>
    <cellStyle name="Обычный 5 3 2 3 2" xfId="11808"/>
    <cellStyle name="Обычный 5 3 2 3 2 2" xfId="19125"/>
    <cellStyle name="Обычный 5 3 2 3 3" xfId="14012"/>
    <cellStyle name="Обычный 5 3 2 3 4" xfId="15857"/>
    <cellStyle name="Обычный 5 3 2 3 5" xfId="17483"/>
    <cellStyle name="Обычный 5 3 2 3 6" xfId="9606"/>
    <cellStyle name="Обычный 5 3 2 3 7" xfId="7875"/>
    <cellStyle name="Обычный 5 3 2 4" xfId="3170"/>
    <cellStyle name="Обычный 5 3 2 4 2" xfId="17622"/>
    <cellStyle name="Обычный 5 3 2 4 3" xfId="10212"/>
    <cellStyle name="Обычный 5 3 2 4 4" xfId="7993"/>
    <cellStyle name="Обычный 5 3 2 5" xfId="2952"/>
    <cellStyle name="Обычный 5 3 2 5 2" xfId="9825"/>
    <cellStyle name="Обычный 5 3 2 6" xfId="12325"/>
    <cellStyle name="Обычный 5 3 2 7" xfId="14170"/>
    <cellStyle name="Обычный 5 3 3" xfId="2678"/>
    <cellStyle name="Обычный 5 3 3 2" xfId="3797"/>
    <cellStyle name="Обычный 5 3 4" xfId="3960"/>
    <cellStyle name="Обычный 5 3 4 2" xfId="4707"/>
    <cellStyle name="Обычный 5 3 4 2 2" xfId="11418"/>
    <cellStyle name="Обычный 5 3 4 2 2 2" xfId="18736"/>
    <cellStyle name="Обычный 5 3 4 2 3" xfId="13622"/>
    <cellStyle name="Обычный 5 3 4 2 4" xfId="15467"/>
    <cellStyle name="Обычный 5 3 4 2 5" xfId="17094"/>
    <cellStyle name="Обычный 5 3 4 2 6" xfId="9216"/>
    <cellStyle name="Обычный 5 3 4 2 7" xfId="7486"/>
    <cellStyle name="Обычный 5 3 4 3" xfId="10676"/>
    <cellStyle name="Обычный 5 3 4 3 2" xfId="17994"/>
    <cellStyle name="Обычный 5 3 4 4" xfId="12880"/>
    <cellStyle name="Обычный 5 3 4 5" xfId="14725"/>
    <cellStyle name="Обычный 5 3 4 6" xfId="16352"/>
    <cellStyle name="Обычный 5 3 4 7" xfId="8474"/>
    <cellStyle name="Обычный 5 3 4 8" xfId="6744"/>
    <cellStyle name="Обычный 5 3 5" xfId="4308"/>
    <cellStyle name="Обычный 5 3 5 2" xfId="11019"/>
    <cellStyle name="Обычный 5 3 5 2 2" xfId="18337"/>
    <cellStyle name="Обычный 5 3 5 3" xfId="13223"/>
    <cellStyle name="Обычный 5 3 5 4" xfId="15068"/>
    <cellStyle name="Обычный 5 3 5 5" xfId="16695"/>
    <cellStyle name="Обычный 5 3 5 6" xfId="8817"/>
    <cellStyle name="Обычный 5 3 5 7" xfId="7087"/>
    <cellStyle name="Обычный 5 3 6" xfId="5052"/>
    <cellStyle name="Обычный 5 3 6 2" xfId="11758"/>
    <cellStyle name="Обычный 5 3 6 2 2" xfId="19074"/>
    <cellStyle name="Обычный 5 3 6 3" xfId="13962"/>
    <cellStyle name="Обычный 5 3 6 4" xfId="15807"/>
    <cellStyle name="Обычный 5 3 6 5" xfId="17432"/>
    <cellStyle name="Обычный 5 3 6 6" xfId="9556"/>
    <cellStyle name="Обычный 5 3 6 7" xfId="7824"/>
    <cellStyle name="Обычный 5 3 7" xfId="2888"/>
    <cellStyle name="Обычный 5 3 7 2" xfId="17571"/>
    <cellStyle name="Обычный 5 3 7 3" xfId="9760"/>
    <cellStyle name="Обычный 5 3 7 4" xfId="7942"/>
    <cellStyle name="Обычный 5 3 8" xfId="2455"/>
    <cellStyle name="Обычный 5 3 8 2" xfId="12269"/>
    <cellStyle name="Обычный 5 3 9" xfId="14114"/>
    <cellStyle name="Обычный 5 4" xfId="1969"/>
    <cellStyle name="Обычный 5 4 10" xfId="8075"/>
    <cellStyle name="Обычный 5 4 11" xfId="6145"/>
    <cellStyle name="Обычный 5 4 12" xfId="20605"/>
    <cellStyle name="Обычный 5 4 2" xfId="2604"/>
    <cellStyle name="Обычный 5 4 2 2" xfId="2746"/>
    <cellStyle name="Обычный 5 4 2 2 2" xfId="4658"/>
    <cellStyle name="Обычный 5 4 2 2 2 2" xfId="11369"/>
    <cellStyle name="Обычный 5 4 2 2 2 2 2" xfId="18687"/>
    <cellStyle name="Обычный 5 4 2 2 2 3" xfId="13573"/>
    <cellStyle name="Обычный 5 4 2 2 2 4" xfId="15418"/>
    <cellStyle name="Обычный 5 4 2 2 2 5" xfId="17045"/>
    <cellStyle name="Обычный 5 4 2 2 2 6" xfId="9167"/>
    <cellStyle name="Обычный 5 4 2 2 2 7" xfId="7437"/>
    <cellStyle name="Обычный 5 4 2 2 3" xfId="3893"/>
    <cellStyle name="Обычный 5 4 2 2 3 2" xfId="17954"/>
    <cellStyle name="Обычный 5 4 2 2 3 3" xfId="10629"/>
    <cellStyle name="Обычный 5 4 2 2 4" xfId="12837"/>
    <cellStyle name="Обычный 5 4 2 2 5" xfId="14682"/>
    <cellStyle name="Обычный 5 4 2 2 6" xfId="16302"/>
    <cellStyle name="Обычный 5 4 2 2 7" xfId="8425"/>
    <cellStyle name="Обычный 5 4 2 2 8" xfId="6691"/>
    <cellStyle name="Обычный 5 4 2 3" xfId="5120"/>
    <cellStyle name="Обычный 5 4 2 3 2" xfId="11826"/>
    <cellStyle name="Обычный 5 4 2 3 2 2" xfId="19143"/>
    <cellStyle name="Обычный 5 4 2 3 3" xfId="14030"/>
    <cellStyle name="Обычный 5 4 2 3 4" xfId="15875"/>
    <cellStyle name="Обычный 5 4 2 3 5" xfId="17501"/>
    <cellStyle name="Обычный 5 4 2 3 6" xfId="9624"/>
    <cellStyle name="Обычный 5 4 2 3 7" xfId="7893"/>
    <cellStyle name="Обычный 5 4 2 4" xfId="3244"/>
    <cellStyle name="Обычный 5 4 2 4 2" xfId="17640"/>
    <cellStyle name="Обычный 5 4 2 4 3" xfId="10350"/>
    <cellStyle name="Обычный 5 4 2 4 4" xfId="8011"/>
    <cellStyle name="Обычный 5 4 2 5" xfId="2970"/>
    <cellStyle name="Обычный 5 4 2 5 2" xfId="9843"/>
    <cellStyle name="Обычный 5 4 2 6" xfId="12343"/>
    <cellStyle name="Обычный 5 4 2 7" xfId="14188"/>
    <cellStyle name="Обычный 5 4 3" xfId="2695"/>
    <cellStyle name="Обычный 5 4 3 2" xfId="4708"/>
    <cellStyle name="Обычный 5 4 3 2 2" xfId="11419"/>
    <cellStyle name="Обычный 5 4 3 2 2 2" xfId="18737"/>
    <cellStyle name="Обычный 5 4 3 2 3" xfId="13623"/>
    <cellStyle name="Обычный 5 4 3 2 4" xfId="15468"/>
    <cellStyle name="Обычный 5 4 3 2 5" xfId="17095"/>
    <cellStyle name="Обычный 5 4 3 2 6" xfId="9217"/>
    <cellStyle name="Обычный 5 4 3 2 7" xfId="7487"/>
    <cellStyle name="Обычный 5 4 3 3" xfId="3961"/>
    <cellStyle name="Обычный 5 4 3 3 2" xfId="17995"/>
    <cellStyle name="Обычный 5 4 3 3 3" xfId="10677"/>
    <cellStyle name="Обычный 5 4 3 4" xfId="12881"/>
    <cellStyle name="Обычный 5 4 3 5" xfId="14726"/>
    <cellStyle name="Обычный 5 4 3 6" xfId="16353"/>
    <cellStyle name="Обычный 5 4 3 7" xfId="8475"/>
    <cellStyle name="Обычный 5 4 3 8" xfId="6745"/>
    <cellStyle name="Обычный 5 4 4" xfId="4309"/>
    <cellStyle name="Обычный 5 4 4 2" xfId="11020"/>
    <cellStyle name="Обычный 5 4 4 2 2" xfId="18338"/>
    <cellStyle name="Обычный 5 4 4 3" xfId="13224"/>
    <cellStyle name="Обычный 5 4 4 4" xfId="15069"/>
    <cellStyle name="Обычный 5 4 4 5" xfId="16696"/>
    <cellStyle name="Обычный 5 4 4 6" xfId="8818"/>
    <cellStyle name="Обычный 5 4 4 7" xfId="7088"/>
    <cellStyle name="Обычный 5 4 5" xfId="5069"/>
    <cellStyle name="Обычный 5 4 5 2" xfId="11775"/>
    <cellStyle name="Обычный 5 4 5 2 2" xfId="19091"/>
    <cellStyle name="Обычный 5 4 5 3" xfId="13979"/>
    <cellStyle name="Обычный 5 4 5 4" xfId="15824"/>
    <cellStyle name="Обычный 5 4 5 5" xfId="17449"/>
    <cellStyle name="Обычный 5 4 5 6" xfId="9573"/>
    <cellStyle name="Обычный 5 4 5 7" xfId="7841"/>
    <cellStyle name="Обычный 5 4 6" xfId="2906"/>
    <cellStyle name="Обычный 5 4 6 2" xfId="17588"/>
    <cellStyle name="Обычный 5 4 6 3" xfId="9781"/>
    <cellStyle name="Обычный 5 4 6 4" xfId="7959"/>
    <cellStyle name="Обычный 5 4 7" xfId="2482"/>
    <cellStyle name="Обычный 5 4 7 2" xfId="12286"/>
    <cellStyle name="Обычный 5 4 8" xfId="14131"/>
    <cellStyle name="Обычный 5 4 9" xfId="15943"/>
    <cellStyle name="Обычный 5 5" xfId="2571"/>
    <cellStyle name="Обычный 5 5 2" xfId="2713"/>
    <cellStyle name="Обычный 5 5 2 2" xfId="4635"/>
    <cellStyle name="Обычный 5 5 2 2 2" xfId="11346"/>
    <cellStyle name="Обычный 5 5 2 2 2 2" xfId="18664"/>
    <cellStyle name="Обычный 5 5 2 2 3" xfId="13550"/>
    <cellStyle name="Обычный 5 5 2 2 4" xfId="15395"/>
    <cellStyle name="Обычный 5 5 2 2 5" xfId="17022"/>
    <cellStyle name="Обычный 5 5 2 2 6" xfId="9144"/>
    <cellStyle name="Обычный 5 5 2 2 7" xfId="7414"/>
    <cellStyle name="Обычный 5 5 2 3" xfId="3879"/>
    <cellStyle name="Обычный 5 5 2 3 2" xfId="17940"/>
    <cellStyle name="Обычный 5 5 2 3 3" xfId="10615"/>
    <cellStyle name="Обычный 5 5 2 4" xfId="12823"/>
    <cellStyle name="Обычный 5 5 2 5" xfId="14668"/>
    <cellStyle name="Обычный 5 5 2 6" xfId="16279"/>
    <cellStyle name="Обычный 5 5 2 7" xfId="8402"/>
    <cellStyle name="Обычный 5 5 2 8" xfId="6668"/>
    <cellStyle name="Обычный 5 5 3" xfId="5087"/>
    <cellStyle name="Обычный 5 5 3 2" xfId="11793"/>
    <cellStyle name="Обычный 5 5 3 2 2" xfId="19110"/>
    <cellStyle name="Обычный 5 5 3 3" xfId="13997"/>
    <cellStyle name="Обычный 5 5 3 4" xfId="15842"/>
    <cellStyle name="Обычный 5 5 3 5" xfId="17468"/>
    <cellStyle name="Обычный 5 5 3 6" xfId="9591"/>
    <cellStyle name="Обычный 5 5 3 7" xfId="7860"/>
    <cellStyle name="Обычный 5 5 4" xfId="3078"/>
    <cellStyle name="Обычный 5 5 4 2" xfId="17607"/>
    <cellStyle name="Обычный 5 5 4 3" xfId="10124"/>
    <cellStyle name="Обычный 5 5 4 4" xfId="7978"/>
    <cellStyle name="Обычный 5 5 5" xfId="2937"/>
    <cellStyle name="Обычный 5 5 5 2" xfId="9810"/>
    <cellStyle name="Обычный 5 5 6" xfId="12310"/>
    <cellStyle name="Обычный 5 5 7" xfId="14155"/>
    <cellStyle name="Обычный 5 6" xfId="2638"/>
    <cellStyle name="Обычный 5 7" xfId="3841"/>
    <cellStyle name="Обычный 5 8" xfId="3076"/>
    <cellStyle name="Обычный 5 9" xfId="15910"/>
    <cellStyle name="Обычный 50" xfId="986"/>
    <cellStyle name="Обычный 50 10" xfId="8189"/>
    <cellStyle name="Обычный 50 11" xfId="6432"/>
    <cellStyle name="Обычный 50 12" xfId="20746"/>
    <cellStyle name="Обычный 50 2" xfId="3520"/>
    <cellStyle name="Обычный 50 3" xfId="3533"/>
    <cellStyle name="Обычный 50 3 10" xfId="20883"/>
    <cellStyle name="Обычный 50 3 2" xfId="4207"/>
    <cellStyle name="Обычный 50 3 2 2" xfId="4954"/>
    <cellStyle name="Обычный 50 3 2 2 2" xfId="11665"/>
    <cellStyle name="Обычный 50 3 2 2 2 2" xfId="18983"/>
    <cellStyle name="Обычный 50 3 2 2 3" xfId="13869"/>
    <cellStyle name="Обычный 50 3 2 2 4" xfId="15714"/>
    <cellStyle name="Обычный 50 3 2 2 5" xfId="17341"/>
    <cellStyle name="Обычный 50 3 2 2 6" xfId="9463"/>
    <cellStyle name="Обычный 50 3 2 2 7" xfId="7733"/>
    <cellStyle name="Обычный 50 3 2 3" xfId="10923"/>
    <cellStyle name="Обычный 50 3 2 3 2" xfId="18241"/>
    <cellStyle name="Обычный 50 3 2 4" xfId="13127"/>
    <cellStyle name="Обычный 50 3 2 5" xfId="14972"/>
    <cellStyle name="Обычный 50 3 2 6" xfId="16599"/>
    <cellStyle name="Обычный 50 3 2 7" xfId="8721"/>
    <cellStyle name="Обычный 50 3 2 8" xfId="6991"/>
    <cellStyle name="Обычный 50 3 3" xfId="4559"/>
    <cellStyle name="Обычный 50 3 3 2" xfId="11270"/>
    <cellStyle name="Обычный 50 3 3 2 2" xfId="18588"/>
    <cellStyle name="Обычный 50 3 3 3" xfId="13474"/>
    <cellStyle name="Обычный 50 3 3 4" xfId="15319"/>
    <cellStyle name="Обычный 50 3 3 5" xfId="16946"/>
    <cellStyle name="Обычный 50 3 3 6" xfId="9068"/>
    <cellStyle name="Обычный 50 3 3 7" xfId="7338"/>
    <cellStyle name="Обычный 50 3 4" xfId="10500"/>
    <cellStyle name="Обычный 50 3 4 2" xfId="17866"/>
    <cellStyle name="Обычный 50 3 5" xfId="12741"/>
    <cellStyle name="Обычный 50 3 6" xfId="14586"/>
    <cellStyle name="Обычный 50 3 7" xfId="16202"/>
    <cellStyle name="Обычный 50 3 8" xfId="8326"/>
    <cellStyle name="Обычный 50 3 9" xfId="6573"/>
    <cellStyle name="Обычный 50 4" xfId="4070"/>
    <cellStyle name="Обычный 50 4 2" xfId="4817"/>
    <cellStyle name="Обычный 50 4 2 2" xfId="11528"/>
    <cellStyle name="Обычный 50 4 2 2 2" xfId="18846"/>
    <cellStyle name="Обычный 50 4 2 3" xfId="13732"/>
    <cellStyle name="Обычный 50 4 2 4" xfId="15577"/>
    <cellStyle name="Обычный 50 4 2 5" xfId="17204"/>
    <cellStyle name="Обычный 50 4 2 6" xfId="9326"/>
    <cellStyle name="Обычный 50 4 2 7" xfId="7596"/>
    <cellStyle name="Обычный 50 4 3" xfId="10786"/>
    <cellStyle name="Обычный 50 4 3 2" xfId="18104"/>
    <cellStyle name="Обычный 50 4 4" xfId="12990"/>
    <cellStyle name="Обычный 50 4 5" xfId="14835"/>
    <cellStyle name="Обычный 50 4 6" xfId="16462"/>
    <cellStyle name="Обычный 50 4 7" xfId="8584"/>
    <cellStyle name="Обычный 50 4 8" xfId="6854"/>
    <cellStyle name="Обычный 50 5" xfId="4422"/>
    <cellStyle name="Обычный 50 5 2" xfId="11133"/>
    <cellStyle name="Обычный 50 5 2 2" xfId="18451"/>
    <cellStyle name="Обычный 50 5 3" xfId="13337"/>
    <cellStyle name="Обычный 50 5 4" xfId="15182"/>
    <cellStyle name="Обычный 50 5 5" xfId="16809"/>
    <cellStyle name="Обычный 50 5 6" xfId="8931"/>
    <cellStyle name="Обычный 50 5 7" xfId="7201"/>
    <cellStyle name="Обычный 50 6" xfId="3232"/>
    <cellStyle name="Обычный 50 6 2" xfId="17735"/>
    <cellStyle name="Обычный 50 6 3" xfId="10338"/>
    <cellStyle name="Обычный 50 7" xfId="12610"/>
    <cellStyle name="Обычный 50 8" xfId="14455"/>
    <cellStyle name="Обычный 50 9" xfId="16065"/>
    <cellStyle name="Обычный 51" xfId="2131"/>
    <cellStyle name="Обычный 51 10" xfId="8194"/>
    <cellStyle name="Обычный 51 11" xfId="6438"/>
    <cellStyle name="Обычный 51 12" xfId="20753"/>
    <cellStyle name="Обычный 51 2" xfId="2153"/>
    <cellStyle name="Обычный 51 2 10" xfId="20906"/>
    <cellStyle name="Обычный 51 2 2" xfId="4229"/>
    <cellStyle name="Обычный 51 2 2 2" xfId="4976"/>
    <cellStyle name="Обычный 51 2 2 2 2" xfId="11687"/>
    <cellStyle name="Обычный 51 2 2 2 2 2" xfId="19005"/>
    <cellStyle name="Обычный 51 2 2 2 3" xfId="13891"/>
    <cellStyle name="Обычный 51 2 2 2 4" xfId="15736"/>
    <cellStyle name="Обычный 51 2 2 2 5" xfId="17363"/>
    <cellStyle name="Обычный 51 2 2 2 6" xfId="9485"/>
    <cellStyle name="Обычный 51 2 2 2 7" xfId="7755"/>
    <cellStyle name="Обычный 51 2 2 3" xfId="10945"/>
    <cellStyle name="Обычный 51 2 2 3 2" xfId="18263"/>
    <cellStyle name="Обычный 51 2 2 4" xfId="13149"/>
    <cellStyle name="Обычный 51 2 2 5" xfId="14994"/>
    <cellStyle name="Обычный 51 2 2 6" xfId="16621"/>
    <cellStyle name="Обычный 51 2 2 7" xfId="8743"/>
    <cellStyle name="Обычный 51 2 2 8" xfId="7013"/>
    <cellStyle name="Обычный 51 2 2 9" xfId="20931"/>
    <cellStyle name="Обычный 51 2 3" xfId="4581"/>
    <cellStyle name="Обычный 51 2 3 2" xfId="11292"/>
    <cellStyle name="Обычный 51 2 3 2 2" xfId="18610"/>
    <cellStyle name="Обычный 51 2 3 3" xfId="13496"/>
    <cellStyle name="Обычный 51 2 3 4" xfId="15341"/>
    <cellStyle name="Обычный 51 2 3 5" xfId="16968"/>
    <cellStyle name="Обычный 51 2 3 6" xfId="9090"/>
    <cellStyle name="Обычный 51 2 3 7" xfId="7360"/>
    <cellStyle name="Обычный 51 2 4" xfId="3573"/>
    <cellStyle name="Обычный 51 2 4 2" xfId="17888"/>
    <cellStyle name="Обычный 51 2 4 3" xfId="10524"/>
    <cellStyle name="Обычный 51 2 5" xfId="12763"/>
    <cellStyle name="Обычный 51 2 6" xfId="14608"/>
    <cellStyle name="Обычный 51 2 7" xfId="16224"/>
    <cellStyle name="Обычный 51 2 8" xfId="8348"/>
    <cellStyle name="Обычный 51 2 9" xfId="6595"/>
    <cellStyle name="Обычный 51 3" xfId="2175"/>
    <cellStyle name="Обычный 51 3 2" xfId="20954"/>
    <cellStyle name="Обычный 51 4" xfId="4075"/>
    <cellStyle name="Обычный 51 4 2" xfId="4822"/>
    <cellStyle name="Обычный 51 4 2 2" xfId="11533"/>
    <cellStyle name="Обычный 51 4 2 2 2" xfId="18851"/>
    <cellStyle name="Обычный 51 4 2 3" xfId="13737"/>
    <cellStyle name="Обычный 51 4 2 4" xfId="15582"/>
    <cellStyle name="Обычный 51 4 2 5" xfId="17209"/>
    <cellStyle name="Обычный 51 4 2 6" xfId="9331"/>
    <cellStyle name="Обычный 51 4 2 7" xfId="7601"/>
    <cellStyle name="Обычный 51 4 3" xfId="10791"/>
    <cellStyle name="Обычный 51 4 3 2" xfId="18109"/>
    <cellStyle name="Обычный 51 4 4" xfId="12995"/>
    <cellStyle name="Обычный 51 4 5" xfId="14840"/>
    <cellStyle name="Обычный 51 4 6" xfId="16467"/>
    <cellStyle name="Обычный 51 4 7" xfId="8589"/>
    <cellStyle name="Обычный 51 4 8" xfId="6859"/>
    <cellStyle name="Обычный 51 5" xfId="4427"/>
    <cellStyle name="Обычный 51 5 2" xfId="11138"/>
    <cellStyle name="Обычный 51 5 2 2" xfId="18456"/>
    <cellStyle name="Обычный 51 5 3" xfId="13342"/>
    <cellStyle name="Обычный 51 5 4" xfId="15187"/>
    <cellStyle name="Обычный 51 5 5" xfId="16814"/>
    <cellStyle name="Обычный 51 5 6" xfId="8936"/>
    <cellStyle name="Обычный 51 5 7" xfId="7206"/>
    <cellStyle name="Обычный 51 6" xfId="3251"/>
    <cellStyle name="Обычный 51 6 2" xfId="17740"/>
    <cellStyle name="Обычный 51 6 3" xfId="10357"/>
    <cellStyle name="Обычный 51 7" xfId="12616"/>
    <cellStyle name="Обычный 51 8" xfId="14461"/>
    <cellStyle name="Обычный 51 9" xfId="16070"/>
    <cellStyle name="Обычный 52" xfId="2134"/>
    <cellStyle name="Обычный 52 10" xfId="6441"/>
    <cellStyle name="Обычный 52 11" xfId="20756"/>
    <cellStyle name="Обычный 52 2" xfId="3576"/>
    <cellStyle name="Обычный 52 2 10" xfId="20909"/>
    <cellStyle name="Обычный 52 2 2" xfId="4232"/>
    <cellStyle name="Обычный 52 2 2 2" xfId="4979"/>
    <cellStyle name="Обычный 52 2 2 2 2" xfId="11690"/>
    <cellStyle name="Обычный 52 2 2 2 2 2" xfId="19008"/>
    <cellStyle name="Обычный 52 2 2 2 3" xfId="13894"/>
    <cellStyle name="Обычный 52 2 2 2 4" xfId="15739"/>
    <cellStyle name="Обычный 52 2 2 2 5" xfId="17366"/>
    <cellStyle name="Обычный 52 2 2 2 6" xfId="9488"/>
    <cellStyle name="Обычный 52 2 2 2 7" xfId="7758"/>
    <cellStyle name="Обычный 52 2 2 3" xfId="10948"/>
    <cellStyle name="Обычный 52 2 2 3 2" xfId="18266"/>
    <cellStyle name="Обычный 52 2 2 4" xfId="13152"/>
    <cellStyle name="Обычный 52 2 2 5" xfId="14997"/>
    <cellStyle name="Обычный 52 2 2 6" xfId="16624"/>
    <cellStyle name="Обычный 52 2 2 7" xfId="8746"/>
    <cellStyle name="Обычный 52 2 2 8" xfId="7016"/>
    <cellStyle name="Обычный 52 2 3" xfId="4584"/>
    <cellStyle name="Обычный 52 2 3 2" xfId="11295"/>
    <cellStyle name="Обычный 52 2 3 2 2" xfId="18613"/>
    <cellStyle name="Обычный 52 2 3 3" xfId="13499"/>
    <cellStyle name="Обычный 52 2 3 4" xfId="15344"/>
    <cellStyle name="Обычный 52 2 3 5" xfId="16971"/>
    <cellStyle name="Обычный 52 2 3 6" xfId="9093"/>
    <cellStyle name="Обычный 52 2 3 7" xfId="7363"/>
    <cellStyle name="Обычный 52 2 4" xfId="10527"/>
    <cellStyle name="Обычный 52 2 4 2" xfId="17891"/>
    <cellStyle name="Обычный 52 2 5" xfId="12766"/>
    <cellStyle name="Обычный 52 2 6" xfId="14611"/>
    <cellStyle name="Обычный 52 2 7" xfId="16227"/>
    <cellStyle name="Обычный 52 2 8" xfId="8351"/>
    <cellStyle name="Обычный 52 2 9" xfId="6598"/>
    <cellStyle name="Обычный 52 3" xfId="4078"/>
    <cellStyle name="Обычный 52 3 2" xfId="4825"/>
    <cellStyle name="Обычный 52 3 2 2" xfId="11536"/>
    <cellStyle name="Обычный 52 3 2 2 2" xfId="18854"/>
    <cellStyle name="Обычный 52 3 2 3" xfId="13740"/>
    <cellStyle name="Обычный 52 3 2 4" xfId="15585"/>
    <cellStyle name="Обычный 52 3 2 5" xfId="17212"/>
    <cellStyle name="Обычный 52 3 2 6" xfId="9334"/>
    <cellStyle name="Обычный 52 3 2 7" xfId="7604"/>
    <cellStyle name="Обычный 52 3 3" xfId="10794"/>
    <cellStyle name="Обычный 52 3 3 2" xfId="18112"/>
    <cellStyle name="Обычный 52 3 4" xfId="12998"/>
    <cellStyle name="Обычный 52 3 5" xfId="14843"/>
    <cellStyle name="Обычный 52 3 6" xfId="16470"/>
    <cellStyle name="Обычный 52 3 7" xfId="8592"/>
    <cellStyle name="Обычный 52 3 8" xfId="6862"/>
    <cellStyle name="Обычный 52 3 9" xfId="20959"/>
    <cellStyle name="Обычный 52 4" xfId="4430"/>
    <cellStyle name="Обычный 52 4 2" xfId="11141"/>
    <cellStyle name="Обычный 52 4 2 2" xfId="18459"/>
    <cellStyle name="Обычный 52 4 3" xfId="13345"/>
    <cellStyle name="Обычный 52 4 4" xfId="15190"/>
    <cellStyle name="Обычный 52 4 5" xfId="16817"/>
    <cellStyle name="Обычный 52 4 6" xfId="8939"/>
    <cellStyle name="Обычный 52 4 7" xfId="7209"/>
    <cellStyle name="Обычный 52 5" xfId="3254"/>
    <cellStyle name="Обычный 52 5 2" xfId="17743"/>
    <cellStyle name="Обычный 52 5 3" xfId="10360"/>
    <cellStyle name="Обычный 52 6" xfId="12619"/>
    <cellStyle name="Обычный 52 7" xfId="14464"/>
    <cellStyle name="Обычный 52 8" xfId="16073"/>
    <cellStyle name="Обычный 52 9" xfId="8197"/>
    <cellStyle name="Обычный 53" xfId="2137"/>
    <cellStyle name="Обычный 53 10" xfId="6444"/>
    <cellStyle name="Обычный 53 11" xfId="20759"/>
    <cellStyle name="Обычный 53 2" xfId="3579"/>
    <cellStyle name="Обычный 53 2 10" xfId="20912"/>
    <cellStyle name="Обычный 53 2 2" xfId="4235"/>
    <cellStyle name="Обычный 53 2 2 2" xfId="4982"/>
    <cellStyle name="Обычный 53 2 2 2 2" xfId="11693"/>
    <cellStyle name="Обычный 53 2 2 2 2 2" xfId="19011"/>
    <cellStyle name="Обычный 53 2 2 2 3" xfId="13897"/>
    <cellStyle name="Обычный 53 2 2 2 4" xfId="15742"/>
    <cellStyle name="Обычный 53 2 2 2 5" xfId="17369"/>
    <cellStyle name="Обычный 53 2 2 2 6" xfId="9491"/>
    <cellStyle name="Обычный 53 2 2 2 7" xfId="7761"/>
    <cellStyle name="Обычный 53 2 2 3" xfId="10951"/>
    <cellStyle name="Обычный 53 2 2 3 2" xfId="18269"/>
    <cellStyle name="Обычный 53 2 2 4" xfId="13155"/>
    <cellStyle name="Обычный 53 2 2 5" xfId="15000"/>
    <cellStyle name="Обычный 53 2 2 6" xfId="16627"/>
    <cellStyle name="Обычный 53 2 2 7" xfId="8749"/>
    <cellStyle name="Обычный 53 2 2 8" xfId="7019"/>
    <cellStyle name="Обычный 53 2 3" xfId="4587"/>
    <cellStyle name="Обычный 53 2 3 2" xfId="11298"/>
    <cellStyle name="Обычный 53 2 3 2 2" xfId="18616"/>
    <cellStyle name="Обычный 53 2 3 3" xfId="13502"/>
    <cellStyle name="Обычный 53 2 3 4" xfId="15347"/>
    <cellStyle name="Обычный 53 2 3 5" xfId="16974"/>
    <cellStyle name="Обычный 53 2 3 6" xfId="9096"/>
    <cellStyle name="Обычный 53 2 3 7" xfId="7366"/>
    <cellStyle name="Обычный 53 2 4" xfId="10530"/>
    <cellStyle name="Обычный 53 2 4 2" xfId="17894"/>
    <cellStyle name="Обычный 53 2 5" xfId="12769"/>
    <cellStyle name="Обычный 53 2 6" xfId="14614"/>
    <cellStyle name="Обычный 53 2 7" xfId="16230"/>
    <cellStyle name="Обычный 53 2 8" xfId="8354"/>
    <cellStyle name="Обычный 53 2 9" xfId="6601"/>
    <cellStyle name="Обычный 53 3" xfId="4081"/>
    <cellStyle name="Обычный 53 3 2" xfId="4828"/>
    <cellStyle name="Обычный 53 3 2 2" xfId="11539"/>
    <cellStyle name="Обычный 53 3 2 2 2" xfId="18857"/>
    <cellStyle name="Обычный 53 3 2 3" xfId="13743"/>
    <cellStyle name="Обычный 53 3 2 4" xfId="15588"/>
    <cellStyle name="Обычный 53 3 2 5" xfId="17215"/>
    <cellStyle name="Обычный 53 3 2 6" xfId="9337"/>
    <cellStyle name="Обычный 53 3 2 7" xfId="7607"/>
    <cellStyle name="Обычный 53 3 3" xfId="10797"/>
    <cellStyle name="Обычный 53 3 3 2" xfId="18115"/>
    <cellStyle name="Обычный 53 3 4" xfId="13001"/>
    <cellStyle name="Обычный 53 3 5" xfId="14846"/>
    <cellStyle name="Обычный 53 3 6" xfId="16473"/>
    <cellStyle name="Обычный 53 3 7" xfId="8595"/>
    <cellStyle name="Обычный 53 3 8" xfId="6865"/>
    <cellStyle name="Обычный 53 3 9" xfId="20963"/>
    <cellStyle name="Обычный 53 4" xfId="4433"/>
    <cellStyle name="Обычный 53 4 2" xfId="11144"/>
    <cellStyle name="Обычный 53 4 2 2" xfId="18462"/>
    <cellStyle name="Обычный 53 4 3" xfId="13348"/>
    <cellStyle name="Обычный 53 4 4" xfId="15193"/>
    <cellStyle name="Обычный 53 4 5" xfId="16820"/>
    <cellStyle name="Обычный 53 4 6" xfId="8942"/>
    <cellStyle name="Обычный 53 4 7" xfId="7212"/>
    <cellStyle name="Обычный 53 5" xfId="3257"/>
    <cellStyle name="Обычный 53 5 2" xfId="17746"/>
    <cellStyle name="Обычный 53 5 3" xfId="10363"/>
    <cellStyle name="Обычный 53 6" xfId="12622"/>
    <cellStyle name="Обычный 53 7" xfId="14467"/>
    <cellStyle name="Обычный 53 8" xfId="16076"/>
    <cellStyle name="Обычный 53 9" xfId="8200"/>
    <cellStyle name="Обычный 54" xfId="2144"/>
    <cellStyle name="Обычный 54 10" xfId="6451"/>
    <cellStyle name="Обычный 54 11" xfId="20766"/>
    <cellStyle name="Обычный 54 2" xfId="2206"/>
    <cellStyle name="Обычный 54 2 10" xfId="20919"/>
    <cellStyle name="Обычный 54 2 2" xfId="4242"/>
    <cellStyle name="Обычный 54 2 2 2" xfId="4989"/>
    <cellStyle name="Обычный 54 2 2 2 2" xfId="11700"/>
    <cellStyle name="Обычный 54 2 2 2 2 2" xfId="19018"/>
    <cellStyle name="Обычный 54 2 2 2 3" xfId="13904"/>
    <cellStyle name="Обычный 54 2 2 2 4" xfId="15749"/>
    <cellStyle name="Обычный 54 2 2 2 5" xfId="17376"/>
    <cellStyle name="Обычный 54 2 2 2 6" xfId="9498"/>
    <cellStyle name="Обычный 54 2 2 2 7" xfId="7768"/>
    <cellStyle name="Обычный 54 2 2 3" xfId="10958"/>
    <cellStyle name="Обычный 54 2 2 3 2" xfId="18276"/>
    <cellStyle name="Обычный 54 2 2 4" xfId="13162"/>
    <cellStyle name="Обычный 54 2 2 5" xfId="15007"/>
    <cellStyle name="Обычный 54 2 2 6" xfId="16634"/>
    <cellStyle name="Обычный 54 2 2 7" xfId="8756"/>
    <cellStyle name="Обычный 54 2 2 8" xfId="7026"/>
    <cellStyle name="Обычный 54 2 3" xfId="4594"/>
    <cellStyle name="Обычный 54 2 3 2" xfId="11305"/>
    <cellStyle name="Обычный 54 2 3 2 2" xfId="18623"/>
    <cellStyle name="Обычный 54 2 3 3" xfId="13509"/>
    <cellStyle name="Обычный 54 2 3 4" xfId="15354"/>
    <cellStyle name="Обычный 54 2 3 5" xfId="16981"/>
    <cellStyle name="Обычный 54 2 3 6" xfId="9103"/>
    <cellStyle name="Обычный 54 2 3 7" xfId="7373"/>
    <cellStyle name="Обычный 54 2 4" xfId="3586"/>
    <cellStyle name="Обычный 54 2 4 2" xfId="17901"/>
    <cellStyle name="Обычный 54 2 4 3" xfId="10537"/>
    <cellStyle name="Обычный 54 2 5" xfId="12776"/>
    <cellStyle name="Обычный 54 2 6" xfId="14621"/>
    <cellStyle name="Обычный 54 2 7" xfId="16237"/>
    <cellStyle name="Обычный 54 2 8" xfId="8361"/>
    <cellStyle name="Обычный 54 2 9" xfId="6608"/>
    <cellStyle name="Обычный 54 3" xfId="4088"/>
    <cellStyle name="Обычный 54 3 2" xfId="4835"/>
    <cellStyle name="Обычный 54 3 2 2" xfId="11546"/>
    <cellStyle name="Обычный 54 3 2 2 2" xfId="18864"/>
    <cellStyle name="Обычный 54 3 2 3" xfId="13750"/>
    <cellStyle name="Обычный 54 3 2 4" xfId="15595"/>
    <cellStyle name="Обычный 54 3 2 5" xfId="17222"/>
    <cellStyle name="Обычный 54 3 2 6" xfId="9344"/>
    <cellStyle name="Обычный 54 3 2 7" xfId="7614"/>
    <cellStyle name="Обычный 54 3 3" xfId="10804"/>
    <cellStyle name="Обычный 54 3 3 2" xfId="18122"/>
    <cellStyle name="Обычный 54 3 4" xfId="13008"/>
    <cellStyle name="Обычный 54 3 5" xfId="14853"/>
    <cellStyle name="Обычный 54 3 6" xfId="16480"/>
    <cellStyle name="Обычный 54 3 7" xfId="8602"/>
    <cellStyle name="Обычный 54 3 8" xfId="6872"/>
    <cellStyle name="Обычный 54 3 9" xfId="20964"/>
    <cellStyle name="Обычный 54 4" xfId="4440"/>
    <cellStyle name="Обычный 54 4 2" xfId="11151"/>
    <cellStyle name="Обычный 54 4 2 2" xfId="18469"/>
    <cellStyle name="Обычный 54 4 3" xfId="13355"/>
    <cellStyle name="Обычный 54 4 4" xfId="15200"/>
    <cellStyle name="Обычный 54 4 5" xfId="16827"/>
    <cellStyle name="Обычный 54 4 6" xfId="8949"/>
    <cellStyle name="Обычный 54 4 7" xfId="7219"/>
    <cellStyle name="Обычный 54 5" xfId="3262"/>
    <cellStyle name="Обычный 54 5 2" xfId="17752"/>
    <cellStyle name="Обычный 54 5 3" xfId="10368"/>
    <cellStyle name="Обычный 54 6" xfId="12627"/>
    <cellStyle name="Обычный 54 7" xfId="14472"/>
    <cellStyle name="Обычный 54 8" xfId="16083"/>
    <cellStyle name="Обычный 54 9" xfId="8207"/>
    <cellStyle name="Обычный 55" xfId="2158"/>
    <cellStyle name="Обычный 55 10" xfId="20769"/>
    <cellStyle name="Обычный 55 2" xfId="4091"/>
    <cellStyle name="Обычный 55 2 2" xfId="4838"/>
    <cellStyle name="Обычный 55 2 2 2" xfId="11549"/>
    <cellStyle name="Обычный 55 2 2 2 2" xfId="18867"/>
    <cellStyle name="Обычный 55 2 2 3" xfId="13753"/>
    <cellStyle name="Обычный 55 2 2 4" xfId="15598"/>
    <cellStyle name="Обычный 55 2 2 5" xfId="17225"/>
    <cellStyle name="Обычный 55 2 2 6" xfId="9347"/>
    <cellStyle name="Обычный 55 2 2 7" xfId="7617"/>
    <cellStyle name="Обычный 55 2 3" xfId="10807"/>
    <cellStyle name="Обычный 55 2 3 2" xfId="18125"/>
    <cellStyle name="Обычный 55 2 4" xfId="13011"/>
    <cellStyle name="Обычный 55 2 5" xfId="14856"/>
    <cellStyle name="Обычный 55 2 6" xfId="16483"/>
    <cellStyle name="Обычный 55 2 7" xfId="8605"/>
    <cellStyle name="Обычный 55 2 8" xfId="6875"/>
    <cellStyle name="Обычный 55 3" xfId="4443"/>
    <cellStyle name="Обычный 55 3 2" xfId="11154"/>
    <cellStyle name="Обычный 55 3 2 2" xfId="18472"/>
    <cellStyle name="Обычный 55 3 3" xfId="13358"/>
    <cellStyle name="Обычный 55 3 4" xfId="15203"/>
    <cellStyle name="Обычный 55 3 5" xfId="16830"/>
    <cellStyle name="Обычный 55 3 6" xfId="8952"/>
    <cellStyle name="Обычный 55 3 7" xfId="7222"/>
    <cellStyle name="Обычный 55 4" xfId="3265"/>
    <cellStyle name="Обычный 55 4 2" xfId="17755"/>
    <cellStyle name="Обычный 55 4 3" xfId="10371"/>
    <cellStyle name="Обычный 55 5" xfId="12630"/>
    <cellStyle name="Обычный 55 6" xfId="14475"/>
    <cellStyle name="Обычный 55 7" xfId="16086"/>
    <cellStyle name="Обычный 55 8" xfId="8210"/>
    <cellStyle name="Обычный 55 9" xfId="6454"/>
    <cellStyle name="Обычный 56" xfId="2167"/>
    <cellStyle name="Обычный 56 2" xfId="3451"/>
    <cellStyle name="Обычный 57" xfId="2168"/>
    <cellStyle name="Обычный 57 2" xfId="4622"/>
    <cellStyle name="Обычный 57 2 2" xfId="11333"/>
    <cellStyle name="Обычный 57 2 2 2" xfId="18651"/>
    <cellStyle name="Обычный 57 2 3" xfId="13537"/>
    <cellStyle name="Обычный 57 2 4" xfId="15382"/>
    <cellStyle name="Обычный 57 2 5" xfId="17009"/>
    <cellStyle name="Обычный 57 2 6" xfId="9131"/>
    <cellStyle name="Обычный 57 2 7" xfId="7401"/>
    <cellStyle name="Обычный 57 3" xfId="3837"/>
    <cellStyle name="Обычный 57 3 2" xfId="17928"/>
    <cellStyle name="Обычный 57 3 3" xfId="10597"/>
    <cellStyle name="Обычный 57 4" xfId="12807"/>
    <cellStyle name="Обычный 57 5" xfId="14652"/>
    <cellStyle name="Обычный 57 6" xfId="16266"/>
    <cellStyle name="Обычный 57 7" xfId="8389"/>
    <cellStyle name="Обычный 57 8" xfId="6646"/>
    <cellStyle name="Обычный 58" xfId="2169"/>
    <cellStyle name="Обычный 58 2" xfId="4674"/>
    <cellStyle name="Обычный 58 2 2" xfId="11385"/>
    <cellStyle name="Обычный 58 2 2 2" xfId="18703"/>
    <cellStyle name="Обычный 58 2 3" xfId="13589"/>
    <cellStyle name="Обычный 58 2 4" xfId="15434"/>
    <cellStyle name="Обычный 58 2 5" xfId="17061"/>
    <cellStyle name="Обычный 58 2 6" xfId="9183"/>
    <cellStyle name="Обычный 58 2 7" xfId="7453"/>
    <cellStyle name="Обычный 58 3" xfId="3927"/>
    <cellStyle name="Обычный 58 3 2" xfId="17961"/>
    <cellStyle name="Обычный 58 3 3" xfId="10643"/>
    <cellStyle name="Обычный 58 4" xfId="12847"/>
    <cellStyle name="Обычный 58 5" xfId="14692"/>
    <cellStyle name="Обычный 58 6" xfId="16319"/>
    <cellStyle name="Обычный 58 7" xfId="8441"/>
    <cellStyle name="Обычный 58 8" xfId="6711"/>
    <cellStyle name="Обычный 59" xfId="2176"/>
    <cellStyle name="Обычный 59 2" xfId="3005"/>
    <cellStyle name="Обычный 59 2 2" xfId="17531"/>
    <cellStyle name="Обычный 59 2 3" xfId="9906"/>
    <cellStyle name="Обычный 59 3" xfId="12400"/>
    <cellStyle name="Обычный 59 4" xfId="14245"/>
    <cellStyle name="Обычный 59 5" xfId="15918"/>
    <cellStyle name="Обычный 59 6" xfId="8050"/>
    <cellStyle name="Обычный 59 7" xfId="5880"/>
    <cellStyle name="Обычный 6" xfId="176"/>
    <cellStyle name="Обычный 6 10" xfId="8037"/>
    <cellStyle name="Обычный 6 11" xfId="5864"/>
    <cellStyle name="Обычный 6 2" xfId="251"/>
    <cellStyle name="Обычный 6 2 2" xfId="1972"/>
    <cellStyle name="Обычный 6 2 2 10" xfId="8076"/>
    <cellStyle name="Обычный 6 2 2 11" xfId="6147"/>
    <cellStyle name="Обычный 6 2 2 12" xfId="20606"/>
    <cellStyle name="Обычный 6 2 2 2" xfId="2598"/>
    <cellStyle name="Обычный 6 2 2 2 2" xfId="2740"/>
    <cellStyle name="Обычный 6 2 2 2 2 2" xfId="4655"/>
    <cellStyle name="Обычный 6 2 2 2 2 2 2" xfId="11366"/>
    <cellStyle name="Обычный 6 2 2 2 2 2 2 2" xfId="18684"/>
    <cellStyle name="Обычный 6 2 2 2 2 2 3" xfId="13570"/>
    <cellStyle name="Обычный 6 2 2 2 2 2 4" xfId="15415"/>
    <cellStyle name="Обычный 6 2 2 2 2 2 5" xfId="17042"/>
    <cellStyle name="Обычный 6 2 2 2 2 2 6" xfId="9164"/>
    <cellStyle name="Обычный 6 2 2 2 2 2 7" xfId="7434"/>
    <cellStyle name="Обычный 6 2 2 2 2 3" xfId="3892"/>
    <cellStyle name="Обычный 6 2 2 2 2 3 2" xfId="17953"/>
    <cellStyle name="Обычный 6 2 2 2 2 3 3" xfId="10628"/>
    <cellStyle name="Обычный 6 2 2 2 2 4" xfId="12836"/>
    <cellStyle name="Обычный 6 2 2 2 2 5" xfId="14681"/>
    <cellStyle name="Обычный 6 2 2 2 2 6" xfId="16299"/>
    <cellStyle name="Обычный 6 2 2 2 2 7" xfId="8422"/>
    <cellStyle name="Обычный 6 2 2 2 2 8" xfId="6688"/>
    <cellStyle name="Обычный 6 2 2 2 3" xfId="5114"/>
    <cellStyle name="Обычный 6 2 2 2 3 2" xfId="11820"/>
    <cellStyle name="Обычный 6 2 2 2 3 2 2" xfId="19137"/>
    <cellStyle name="Обычный 6 2 2 2 3 3" xfId="14024"/>
    <cellStyle name="Обычный 6 2 2 2 3 4" xfId="15869"/>
    <cellStyle name="Обычный 6 2 2 2 3 5" xfId="17495"/>
    <cellStyle name="Обычный 6 2 2 2 3 6" xfId="9618"/>
    <cellStyle name="Обычный 6 2 2 2 3 7" xfId="7887"/>
    <cellStyle name="Обычный 6 2 2 2 4" xfId="3246"/>
    <cellStyle name="Обычный 6 2 2 2 4 2" xfId="17634"/>
    <cellStyle name="Обычный 6 2 2 2 4 3" xfId="10352"/>
    <cellStyle name="Обычный 6 2 2 2 4 4" xfId="8005"/>
    <cellStyle name="Обычный 6 2 2 2 5" xfId="2964"/>
    <cellStyle name="Обычный 6 2 2 2 5 2" xfId="9837"/>
    <cellStyle name="Обычный 6 2 2 2 6" xfId="12337"/>
    <cellStyle name="Обычный 6 2 2 2 7" xfId="14182"/>
    <cellStyle name="Обычный 6 2 2 3" xfId="2688"/>
    <cellStyle name="Обычный 6 2 2 3 2" xfId="4709"/>
    <cellStyle name="Обычный 6 2 2 3 2 2" xfId="11420"/>
    <cellStyle name="Обычный 6 2 2 3 2 2 2" xfId="18738"/>
    <cellStyle name="Обычный 6 2 2 3 2 3" xfId="13624"/>
    <cellStyle name="Обычный 6 2 2 3 2 4" xfId="15469"/>
    <cellStyle name="Обычный 6 2 2 3 2 5" xfId="17096"/>
    <cellStyle name="Обычный 6 2 2 3 2 6" xfId="9218"/>
    <cellStyle name="Обычный 6 2 2 3 2 7" xfId="7488"/>
    <cellStyle name="Обычный 6 2 2 3 3" xfId="3962"/>
    <cellStyle name="Обычный 6 2 2 3 3 2" xfId="17996"/>
    <cellStyle name="Обычный 6 2 2 3 3 3" xfId="10678"/>
    <cellStyle name="Обычный 6 2 2 3 4" xfId="12882"/>
    <cellStyle name="Обычный 6 2 2 3 5" xfId="14727"/>
    <cellStyle name="Обычный 6 2 2 3 6" xfId="16354"/>
    <cellStyle name="Обычный 6 2 2 3 7" xfId="8476"/>
    <cellStyle name="Обычный 6 2 2 3 8" xfId="6746"/>
    <cellStyle name="Обычный 6 2 2 4" xfId="4310"/>
    <cellStyle name="Обычный 6 2 2 4 2" xfId="11021"/>
    <cellStyle name="Обычный 6 2 2 4 2 2" xfId="18339"/>
    <cellStyle name="Обычный 6 2 2 4 3" xfId="13225"/>
    <cellStyle name="Обычный 6 2 2 4 4" xfId="15070"/>
    <cellStyle name="Обычный 6 2 2 4 5" xfId="16697"/>
    <cellStyle name="Обычный 6 2 2 4 6" xfId="8819"/>
    <cellStyle name="Обычный 6 2 2 4 7" xfId="7089"/>
    <cellStyle name="Обычный 6 2 2 5" xfId="5062"/>
    <cellStyle name="Обычный 6 2 2 5 2" xfId="11768"/>
    <cellStyle name="Обычный 6 2 2 5 2 2" xfId="19084"/>
    <cellStyle name="Обычный 6 2 2 5 3" xfId="13972"/>
    <cellStyle name="Обычный 6 2 2 5 4" xfId="15817"/>
    <cellStyle name="Обычный 6 2 2 5 5" xfId="17442"/>
    <cellStyle name="Обычный 6 2 2 5 6" xfId="9566"/>
    <cellStyle name="Обычный 6 2 2 5 7" xfId="7834"/>
    <cellStyle name="Обычный 6 2 2 6" xfId="2899"/>
    <cellStyle name="Обычный 6 2 2 6 2" xfId="17581"/>
    <cellStyle name="Обычный 6 2 2 6 3" xfId="9771"/>
    <cellStyle name="Обычный 6 2 2 6 4" xfId="7952"/>
    <cellStyle name="Обычный 6 2 2 7" xfId="2470"/>
    <cellStyle name="Обычный 6 2 2 7 2" xfId="12279"/>
    <cellStyle name="Обычный 6 2 2 8" xfId="14124"/>
    <cellStyle name="Обычный 6 2 2 9" xfId="15944"/>
    <cellStyle name="Обычный 6 2 3" xfId="2494"/>
    <cellStyle name="Обычный 6 2 3 10" xfId="8077"/>
    <cellStyle name="Обычный 6 2 3 11" xfId="6148"/>
    <cellStyle name="Обычный 6 2 3 12" xfId="20607"/>
    <cellStyle name="Обычный 6 2 3 2" xfId="2616"/>
    <cellStyle name="Обычный 6 2 3 2 2" xfId="2758"/>
    <cellStyle name="Обычный 6 2 3 2 2 2" xfId="4669"/>
    <cellStyle name="Обычный 6 2 3 2 2 2 2" xfId="18698"/>
    <cellStyle name="Обычный 6 2 3 2 2 2 3" xfId="11380"/>
    <cellStyle name="Обычный 6 2 3 2 2 3" xfId="13584"/>
    <cellStyle name="Обычный 6 2 3 2 2 4" xfId="15429"/>
    <cellStyle name="Обычный 6 2 3 2 2 5" xfId="17056"/>
    <cellStyle name="Обычный 6 2 3 2 2 6" xfId="9178"/>
    <cellStyle name="Обычный 6 2 3 2 2 7" xfId="7448"/>
    <cellStyle name="Обычный 6 2 3 2 3" xfId="5132"/>
    <cellStyle name="Обычный 6 2 3 2 3 2" xfId="11838"/>
    <cellStyle name="Обычный 6 2 3 2 3 2 2" xfId="19155"/>
    <cellStyle name="Обычный 6 2 3 2 3 3" xfId="14042"/>
    <cellStyle name="Обычный 6 2 3 2 3 4" xfId="15887"/>
    <cellStyle name="Обычный 6 2 3 2 3 5" xfId="17513"/>
    <cellStyle name="Обычный 6 2 3 2 3 6" xfId="9636"/>
    <cellStyle name="Обычный 6 2 3 2 3 7" xfId="7905"/>
    <cellStyle name="Обычный 6 2 3 2 4" xfId="2982"/>
    <cellStyle name="Обычный 6 2 3 2 4 2" xfId="17652"/>
    <cellStyle name="Обычный 6 2 3 2 4 3" xfId="9855"/>
    <cellStyle name="Обычный 6 2 3 2 4 4" xfId="8023"/>
    <cellStyle name="Обычный 6 2 3 2 5" xfId="12355"/>
    <cellStyle name="Обычный 6 2 3 2 6" xfId="14200"/>
    <cellStyle name="Обычный 6 2 3 2 7" xfId="16313"/>
    <cellStyle name="Обычный 6 2 3 2 8" xfId="8436"/>
    <cellStyle name="Обычный 6 2 3 2 9" xfId="6702"/>
    <cellStyle name="Обычный 6 2 3 3" xfId="2707"/>
    <cellStyle name="Обычный 6 2 3 3 2" xfId="4710"/>
    <cellStyle name="Обычный 6 2 3 3 2 2" xfId="11421"/>
    <cellStyle name="Обычный 6 2 3 3 2 2 2" xfId="18739"/>
    <cellStyle name="Обычный 6 2 3 3 2 3" xfId="13625"/>
    <cellStyle name="Обычный 6 2 3 3 2 4" xfId="15470"/>
    <cellStyle name="Обычный 6 2 3 3 2 5" xfId="17097"/>
    <cellStyle name="Обычный 6 2 3 3 2 6" xfId="9219"/>
    <cellStyle name="Обычный 6 2 3 3 2 7" xfId="7489"/>
    <cellStyle name="Обычный 6 2 3 3 3" xfId="3963"/>
    <cellStyle name="Обычный 6 2 3 3 3 2" xfId="17997"/>
    <cellStyle name="Обычный 6 2 3 3 3 3" xfId="10679"/>
    <cellStyle name="Обычный 6 2 3 3 4" xfId="12883"/>
    <cellStyle name="Обычный 6 2 3 3 5" xfId="14728"/>
    <cellStyle name="Обычный 6 2 3 3 6" xfId="16355"/>
    <cellStyle name="Обычный 6 2 3 3 7" xfId="8477"/>
    <cellStyle name="Обычный 6 2 3 3 8" xfId="6747"/>
    <cellStyle name="Обычный 6 2 3 4" xfId="4311"/>
    <cellStyle name="Обычный 6 2 3 4 2" xfId="11022"/>
    <cellStyle name="Обычный 6 2 3 4 2 2" xfId="18340"/>
    <cellStyle name="Обычный 6 2 3 4 3" xfId="13226"/>
    <cellStyle name="Обычный 6 2 3 4 4" xfId="15071"/>
    <cellStyle name="Обычный 6 2 3 4 5" xfId="16698"/>
    <cellStyle name="Обычный 6 2 3 4 6" xfId="8820"/>
    <cellStyle name="Обычный 6 2 3 4 7" xfId="7090"/>
    <cellStyle name="Обычный 6 2 3 5" xfId="5081"/>
    <cellStyle name="Обычный 6 2 3 5 2" xfId="11787"/>
    <cellStyle name="Обычный 6 2 3 5 2 2" xfId="19103"/>
    <cellStyle name="Обычный 6 2 3 5 3" xfId="13991"/>
    <cellStyle name="Обычный 6 2 3 5 4" xfId="15836"/>
    <cellStyle name="Обычный 6 2 3 5 5" xfId="17461"/>
    <cellStyle name="Обычный 6 2 3 5 6" xfId="9585"/>
    <cellStyle name="Обычный 6 2 3 5 7" xfId="7853"/>
    <cellStyle name="Обычный 6 2 3 6" xfId="2918"/>
    <cellStyle name="Обычный 6 2 3 6 2" xfId="17600"/>
    <cellStyle name="Обычный 6 2 3 6 3" xfId="9793"/>
    <cellStyle name="Обычный 6 2 3 6 4" xfId="7971"/>
    <cellStyle name="Обычный 6 2 3 7" xfId="12298"/>
    <cellStyle name="Обычный 6 2 3 8" xfId="14143"/>
    <cellStyle name="Обычный 6 2 3 9" xfId="15945"/>
    <cellStyle name="Обычный 6 2 4" xfId="2390"/>
    <cellStyle name="Обычный 6 2 4 10" xfId="6149"/>
    <cellStyle name="Обычный 6 2 4 11" xfId="20608"/>
    <cellStyle name="Обычный 6 2 4 2" xfId="2672"/>
    <cellStyle name="Обычный 6 2 4 2 2" xfId="4711"/>
    <cellStyle name="Обычный 6 2 4 2 2 2" xfId="11422"/>
    <cellStyle name="Обычный 6 2 4 2 2 2 2" xfId="18740"/>
    <cellStyle name="Обычный 6 2 4 2 2 3" xfId="13626"/>
    <cellStyle name="Обычный 6 2 4 2 2 4" xfId="15471"/>
    <cellStyle name="Обычный 6 2 4 2 2 5" xfId="17098"/>
    <cellStyle name="Обычный 6 2 4 2 2 6" xfId="9220"/>
    <cellStyle name="Обычный 6 2 4 2 2 7" xfId="7490"/>
    <cellStyle name="Обычный 6 2 4 2 3" xfId="3964"/>
    <cellStyle name="Обычный 6 2 4 2 3 2" xfId="17998"/>
    <cellStyle name="Обычный 6 2 4 2 3 3" xfId="10680"/>
    <cellStyle name="Обычный 6 2 4 2 4" xfId="12884"/>
    <cellStyle name="Обычный 6 2 4 2 5" xfId="14729"/>
    <cellStyle name="Обычный 6 2 4 2 6" xfId="16356"/>
    <cellStyle name="Обычный 6 2 4 2 7" xfId="8478"/>
    <cellStyle name="Обычный 6 2 4 2 8" xfId="6748"/>
    <cellStyle name="Обычный 6 2 4 3" xfId="4312"/>
    <cellStyle name="Обычный 6 2 4 3 2" xfId="11023"/>
    <cellStyle name="Обычный 6 2 4 3 2 2" xfId="18341"/>
    <cellStyle name="Обычный 6 2 4 3 3" xfId="13227"/>
    <cellStyle name="Обычный 6 2 4 3 4" xfId="15072"/>
    <cellStyle name="Обычный 6 2 4 3 5" xfId="16699"/>
    <cellStyle name="Обычный 6 2 4 3 6" xfId="8821"/>
    <cellStyle name="Обычный 6 2 4 3 7" xfId="7091"/>
    <cellStyle name="Обычный 6 2 4 4" xfId="5046"/>
    <cellStyle name="Обычный 6 2 4 4 2" xfId="11752"/>
    <cellStyle name="Обычный 6 2 4 4 2 2" xfId="19068"/>
    <cellStyle name="Обычный 6 2 4 4 3" xfId="13956"/>
    <cellStyle name="Обычный 6 2 4 4 4" xfId="15801"/>
    <cellStyle name="Обычный 6 2 4 4 5" xfId="17426"/>
    <cellStyle name="Обычный 6 2 4 4 6" xfId="9550"/>
    <cellStyle name="Обычный 6 2 4 4 7" xfId="7818"/>
    <cellStyle name="Обычный 6 2 4 5" xfId="2868"/>
    <cellStyle name="Обычный 6 2 4 5 2" xfId="17564"/>
    <cellStyle name="Обычный 6 2 4 5 3" xfId="9744"/>
    <cellStyle name="Обычный 6 2 4 5 4" xfId="7936"/>
    <cellStyle name="Обычный 6 2 4 6" xfId="12258"/>
    <cellStyle name="Обычный 6 2 4 7" xfId="14103"/>
    <cellStyle name="Обычный 6 2 4 8" xfId="15946"/>
    <cellStyle name="Обычный 6 2 4 9" xfId="8078"/>
    <cellStyle name="Обычный 6 2 5" xfId="3080"/>
    <cellStyle name="Обычный 6 3" xfId="313"/>
    <cellStyle name="Обычный 6 3 10" xfId="14088"/>
    <cellStyle name="Обычный 6 3 11" xfId="15947"/>
    <cellStyle name="Обычный 6 3 12" xfId="8079"/>
    <cellStyle name="Обычный 6 3 13" xfId="6150"/>
    <cellStyle name="Обычный 6 3 14" xfId="20609"/>
    <cellStyle name="Обычный 6 3 2" xfId="340"/>
    <cellStyle name="Обычный 6 3 2 10" xfId="8146"/>
    <cellStyle name="Обычный 6 3 2 11" xfId="6265"/>
    <cellStyle name="Обычный 6 3 2 12" xfId="20706"/>
    <cellStyle name="Обычный 6 3 2 2" xfId="2730"/>
    <cellStyle name="Обычный 6 3 2 2 10" xfId="20824"/>
    <cellStyle name="Обычный 6 3 2 2 2" xfId="4148"/>
    <cellStyle name="Обычный 6 3 2 2 2 2" xfId="4895"/>
    <cellStyle name="Обычный 6 3 2 2 2 2 2" xfId="11606"/>
    <cellStyle name="Обычный 6 3 2 2 2 2 2 2" xfId="18924"/>
    <cellStyle name="Обычный 6 3 2 2 2 2 3" xfId="13810"/>
    <cellStyle name="Обычный 6 3 2 2 2 2 4" xfId="15655"/>
    <cellStyle name="Обычный 6 3 2 2 2 2 5" xfId="17282"/>
    <cellStyle name="Обычный 6 3 2 2 2 2 6" xfId="9404"/>
    <cellStyle name="Обычный 6 3 2 2 2 2 7" xfId="7674"/>
    <cellStyle name="Обычный 6 3 2 2 2 3" xfId="10864"/>
    <cellStyle name="Обычный 6 3 2 2 2 3 2" xfId="18182"/>
    <cellStyle name="Обычный 6 3 2 2 2 4" xfId="13068"/>
    <cellStyle name="Обычный 6 3 2 2 2 5" xfId="14913"/>
    <cellStyle name="Обычный 6 3 2 2 2 6" xfId="16540"/>
    <cellStyle name="Обычный 6 3 2 2 2 7" xfId="8662"/>
    <cellStyle name="Обычный 6 3 2 2 2 8" xfId="6932"/>
    <cellStyle name="Обычный 6 3 2 2 3" xfId="4500"/>
    <cellStyle name="Обычный 6 3 2 2 3 2" xfId="11211"/>
    <cellStyle name="Обычный 6 3 2 2 3 2 2" xfId="18529"/>
    <cellStyle name="Обычный 6 3 2 2 3 3" xfId="13415"/>
    <cellStyle name="Обычный 6 3 2 2 3 4" xfId="15260"/>
    <cellStyle name="Обычный 6 3 2 2 3 5" xfId="16887"/>
    <cellStyle name="Обычный 6 3 2 2 3 6" xfId="9009"/>
    <cellStyle name="Обычный 6 3 2 2 3 7" xfId="7279"/>
    <cellStyle name="Обычный 6 3 2 2 4" xfId="3400"/>
    <cellStyle name="Обычный 6 3 2 2 4 2" xfId="17809"/>
    <cellStyle name="Обычный 6 3 2 2 4 3" xfId="10434"/>
    <cellStyle name="Обычный 6 3 2 2 5" xfId="12684"/>
    <cellStyle name="Обычный 6 3 2 2 6" xfId="14529"/>
    <cellStyle name="Обычный 6 3 2 2 7" xfId="16143"/>
    <cellStyle name="Обычный 6 3 2 2 8" xfId="8267"/>
    <cellStyle name="Обычный 6 3 2 2 9" xfId="6512"/>
    <cellStyle name="Обычный 6 3 2 3" xfId="4027"/>
    <cellStyle name="Обычный 6 3 2 3 2" xfId="4774"/>
    <cellStyle name="Обычный 6 3 2 3 2 2" xfId="11485"/>
    <cellStyle name="Обычный 6 3 2 3 2 2 2" xfId="18803"/>
    <cellStyle name="Обычный 6 3 2 3 2 3" xfId="13689"/>
    <cellStyle name="Обычный 6 3 2 3 2 4" xfId="15534"/>
    <cellStyle name="Обычный 6 3 2 3 2 5" xfId="17161"/>
    <cellStyle name="Обычный 6 3 2 3 2 6" xfId="9283"/>
    <cellStyle name="Обычный 6 3 2 3 2 7" xfId="7553"/>
    <cellStyle name="Обычный 6 3 2 3 3" xfId="10743"/>
    <cellStyle name="Обычный 6 3 2 3 3 2" xfId="18061"/>
    <cellStyle name="Обычный 6 3 2 3 4" xfId="12947"/>
    <cellStyle name="Обычный 6 3 2 3 5" xfId="14792"/>
    <cellStyle name="Обычный 6 3 2 3 6" xfId="16419"/>
    <cellStyle name="Обычный 6 3 2 3 7" xfId="8541"/>
    <cellStyle name="Обычный 6 3 2 3 8" xfId="6811"/>
    <cellStyle name="Обычный 6 3 2 4" xfId="4379"/>
    <cellStyle name="Обычный 6 3 2 4 2" xfId="11090"/>
    <cellStyle name="Обычный 6 3 2 4 2 2" xfId="18408"/>
    <cellStyle name="Обычный 6 3 2 4 3" xfId="13294"/>
    <cellStyle name="Обычный 6 3 2 4 4" xfId="15139"/>
    <cellStyle name="Обычный 6 3 2 4 5" xfId="16766"/>
    <cellStyle name="Обычный 6 3 2 4 6" xfId="8888"/>
    <cellStyle name="Обычный 6 3 2 4 7" xfId="7158"/>
    <cellStyle name="Обычный 6 3 2 5" xfId="5104"/>
    <cellStyle name="Обычный 6 3 2 5 2" xfId="11810"/>
    <cellStyle name="Обычный 6 3 2 5 2 2" xfId="19127"/>
    <cellStyle name="Обычный 6 3 2 5 3" xfId="14014"/>
    <cellStyle name="Обычный 6 3 2 5 4" xfId="15859"/>
    <cellStyle name="Обычный 6 3 2 5 5" xfId="17485"/>
    <cellStyle name="Обычный 6 3 2 5 6" xfId="9608"/>
    <cellStyle name="Обычный 6 3 2 5 7" xfId="7877"/>
    <cellStyle name="Обычный 6 3 2 6" xfId="2954"/>
    <cellStyle name="Обычный 6 3 2 6 2" xfId="17624"/>
    <cellStyle name="Обычный 6 3 2 6 3" xfId="9827"/>
    <cellStyle name="Обычный 6 3 2 6 4" xfId="7995"/>
    <cellStyle name="Обычный 6 3 2 7" xfId="2588"/>
    <cellStyle name="Обычный 6 3 2 7 2" xfId="12327"/>
    <cellStyle name="Обычный 6 3 2 8" xfId="14172"/>
    <cellStyle name="Обычный 6 3 2 9" xfId="16022"/>
    <cellStyle name="Обычный 6 3 3" xfId="2662"/>
    <cellStyle name="Обычный 6 3 3 10" xfId="20836"/>
    <cellStyle name="Обычный 6 3 3 2" xfId="4160"/>
    <cellStyle name="Обычный 6 3 3 2 2" xfId="4907"/>
    <cellStyle name="Обычный 6 3 3 2 2 2" xfId="11618"/>
    <cellStyle name="Обычный 6 3 3 2 2 2 2" xfId="18936"/>
    <cellStyle name="Обычный 6 3 3 2 2 3" xfId="13822"/>
    <cellStyle name="Обычный 6 3 3 2 2 4" xfId="15667"/>
    <cellStyle name="Обычный 6 3 3 2 2 5" xfId="17294"/>
    <cellStyle name="Обычный 6 3 3 2 2 6" xfId="9416"/>
    <cellStyle name="Обычный 6 3 3 2 2 7" xfId="7686"/>
    <cellStyle name="Обычный 6 3 3 2 3" xfId="10876"/>
    <cellStyle name="Обычный 6 3 3 2 3 2" xfId="18194"/>
    <cellStyle name="Обычный 6 3 3 2 4" xfId="13080"/>
    <cellStyle name="Обычный 6 3 3 2 5" xfId="14925"/>
    <cellStyle name="Обычный 6 3 3 2 6" xfId="16552"/>
    <cellStyle name="Обычный 6 3 3 2 7" xfId="8674"/>
    <cellStyle name="Обычный 6 3 3 2 8" xfId="6944"/>
    <cellStyle name="Обычный 6 3 3 3" xfId="4512"/>
    <cellStyle name="Обычный 6 3 3 3 2" xfId="11223"/>
    <cellStyle name="Обычный 6 3 3 3 2 2" xfId="18541"/>
    <cellStyle name="Обычный 6 3 3 3 3" xfId="13427"/>
    <cellStyle name="Обычный 6 3 3 3 4" xfId="15272"/>
    <cellStyle name="Обычный 6 3 3 3 5" xfId="16899"/>
    <cellStyle name="Обычный 6 3 3 3 6" xfId="9021"/>
    <cellStyle name="Обычный 6 3 3 3 7" xfId="7291"/>
    <cellStyle name="Обычный 6 3 3 4" xfId="3413"/>
    <cellStyle name="Обычный 6 3 3 4 2" xfId="17819"/>
    <cellStyle name="Обычный 6 3 3 4 3" xfId="10444"/>
    <cellStyle name="Обычный 6 3 3 5" xfId="12694"/>
    <cellStyle name="Обычный 6 3 3 6" xfId="14539"/>
    <cellStyle name="Обычный 6 3 3 7" xfId="16155"/>
    <cellStyle name="Обычный 6 3 3 8" xfId="8279"/>
    <cellStyle name="Обычный 6 3 3 9" xfId="6524"/>
    <cellStyle name="Обычный 6 3 4" xfId="3798"/>
    <cellStyle name="Обычный 6 3 5" xfId="3965"/>
    <cellStyle name="Обычный 6 3 5 2" xfId="4712"/>
    <cellStyle name="Обычный 6 3 5 2 2" xfId="11423"/>
    <cellStyle name="Обычный 6 3 5 2 2 2" xfId="18741"/>
    <cellStyle name="Обычный 6 3 5 2 3" xfId="13627"/>
    <cellStyle name="Обычный 6 3 5 2 4" xfId="15472"/>
    <cellStyle name="Обычный 6 3 5 2 5" xfId="17099"/>
    <cellStyle name="Обычный 6 3 5 2 6" xfId="9221"/>
    <cellStyle name="Обычный 6 3 5 2 7" xfId="7491"/>
    <cellStyle name="Обычный 6 3 5 3" xfId="10681"/>
    <cellStyle name="Обычный 6 3 5 3 2" xfId="17999"/>
    <cellStyle name="Обычный 6 3 5 4" xfId="12885"/>
    <cellStyle name="Обычный 6 3 5 5" xfId="14730"/>
    <cellStyle name="Обычный 6 3 5 6" xfId="16357"/>
    <cellStyle name="Обычный 6 3 5 7" xfId="8479"/>
    <cellStyle name="Обычный 6 3 5 8" xfId="6749"/>
    <cellStyle name="Обычный 6 3 6" xfId="4313"/>
    <cellStyle name="Обычный 6 3 6 2" xfId="11024"/>
    <cellStyle name="Обычный 6 3 6 2 2" xfId="18342"/>
    <cellStyle name="Обычный 6 3 6 3" xfId="13228"/>
    <cellStyle name="Обычный 6 3 6 4" xfId="15073"/>
    <cellStyle name="Обычный 6 3 6 5" xfId="16700"/>
    <cellStyle name="Обычный 6 3 6 6" xfId="8822"/>
    <cellStyle name="Обычный 6 3 6 7" xfId="7092"/>
    <cellStyle name="Обычный 6 3 7" xfId="5035"/>
    <cellStyle name="Обычный 6 3 7 2" xfId="11743"/>
    <cellStyle name="Обычный 6 3 7 2 2" xfId="19059"/>
    <cellStyle name="Обычный 6 3 7 3" xfId="13947"/>
    <cellStyle name="Обычный 6 3 7 4" xfId="15792"/>
    <cellStyle name="Обычный 6 3 7 5" xfId="17417"/>
    <cellStyle name="Обычный 6 3 7 6" xfId="9541"/>
    <cellStyle name="Обычный 6 3 7 7" xfId="7809"/>
    <cellStyle name="Обычный 6 3 8" xfId="2847"/>
    <cellStyle name="Обычный 6 3 8 2" xfId="17544"/>
    <cellStyle name="Обычный 6 3 8 3" xfId="9712"/>
    <cellStyle name="Обычный 6 3 8 4" xfId="7926"/>
    <cellStyle name="Обычный 6 3 9" xfId="2325"/>
    <cellStyle name="Обычный 6 3 9 2" xfId="12243"/>
    <cellStyle name="Обычный 6 4" xfId="247"/>
    <cellStyle name="Обычный 6 4 10" xfId="8080"/>
    <cellStyle name="Обычный 6 4 11" xfId="6151"/>
    <cellStyle name="Обычный 6 4 12" xfId="20610"/>
    <cellStyle name="Обычный 6 4 2" xfId="2606"/>
    <cellStyle name="Обычный 6 4 2 2" xfId="2748"/>
    <cellStyle name="Обычный 6 4 2 2 2" xfId="4660"/>
    <cellStyle name="Обычный 6 4 2 2 2 2" xfId="11371"/>
    <cellStyle name="Обычный 6 4 2 2 2 2 2" xfId="18689"/>
    <cellStyle name="Обычный 6 4 2 2 2 3" xfId="13575"/>
    <cellStyle name="Обычный 6 4 2 2 2 4" xfId="15420"/>
    <cellStyle name="Обычный 6 4 2 2 2 5" xfId="17047"/>
    <cellStyle name="Обычный 6 4 2 2 2 6" xfId="9169"/>
    <cellStyle name="Обычный 6 4 2 2 2 7" xfId="7439"/>
    <cellStyle name="Обычный 6 4 2 2 3" xfId="3895"/>
    <cellStyle name="Обычный 6 4 2 2 3 2" xfId="17956"/>
    <cellStyle name="Обычный 6 4 2 2 3 3" xfId="10631"/>
    <cellStyle name="Обычный 6 4 2 2 4" xfId="12839"/>
    <cellStyle name="Обычный 6 4 2 2 5" xfId="14684"/>
    <cellStyle name="Обычный 6 4 2 2 6" xfId="16304"/>
    <cellStyle name="Обычный 6 4 2 2 7" xfId="8427"/>
    <cellStyle name="Обычный 6 4 2 2 8" xfId="6693"/>
    <cellStyle name="Обычный 6 4 2 3" xfId="5122"/>
    <cellStyle name="Обычный 6 4 2 3 2" xfId="11828"/>
    <cellStyle name="Обычный 6 4 2 3 2 2" xfId="19145"/>
    <cellStyle name="Обычный 6 4 2 3 3" xfId="14032"/>
    <cellStyle name="Обычный 6 4 2 3 4" xfId="15877"/>
    <cellStyle name="Обычный 6 4 2 3 5" xfId="17503"/>
    <cellStyle name="Обычный 6 4 2 3 6" xfId="9626"/>
    <cellStyle name="Обычный 6 4 2 3 7" xfId="7895"/>
    <cellStyle name="Обычный 6 4 2 4" xfId="3172"/>
    <cellStyle name="Обычный 6 4 2 4 2" xfId="17642"/>
    <cellStyle name="Обычный 6 4 2 4 3" xfId="10214"/>
    <cellStyle name="Обычный 6 4 2 4 4" xfId="8013"/>
    <cellStyle name="Обычный 6 4 2 5" xfId="2972"/>
    <cellStyle name="Обычный 6 4 2 5 2" xfId="9845"/>
    <cellStyle name="Обычный 6 4 2 6" xfId="12345"/>
    <cellStyle name="Обычный 6 4 2 7" xfId="14190"/>
    <cellStyle name="Обычный 6 4 3" xfId="2697"/>
    <cellStyle name="Обычный 6 4 3 2" xfId="4713"/>
    <cellStyle name="Обычный 6 4 3 2 2" xfId="11424"/>
    <cellStyle name="Обычный 6 4 3 2 2 2" xfId="18742"/>
    <cellStyle name="Обычный 6 4 3 2 3" xfId="13628"/>
    <cellStyle name="Обычный 6 4 3 2 4" xfId="15473"/>
    <cellStyle name="Обычный 6 4 3 2 5" xfId="17100"/>
    <cellStyle name="Обычный 6 4 3 2 6" xfId="9222"/>
    <cellStyle name="Обычный 6 4 3 2 7" xfId="7492"/>
    <cellStyle name="Обычный 6 4 3 3" xfId="3966"/>
    <cellStyle name="Обычный 6 4 3 3 2" xfId="18000"/>
    <cellStyle name="Обычный 6 4 3 3 3" xfId="10682"/>
    <cellStyle name="Обычный 6 4 3 4" xfId="12886"/>
    <cellStyle name="Обычный 6 4 3 5" xfId="14731"/>
    <cellStyle name="Обычный 6 4 3 6" xfId="16358"/>
    <cellStyle name="Обычный 6 4 3 7" xfId="8480"/>
    <cellStyle name="Обычный 6 4 3 8" xfId="6750"/>
    <cellStyle name="Обычный 6 4 4" xfId="4314"/>
    <cellStyle name="Обычный 6 4 4 2" xfId="11025"/>
    <cellStyle name="Обычный 6 4 4 2 2" xfId="18343"/>
    <cellStyle name="Обычный 6 4 4 3" xfId="13229"/>
    <cellStyle name="Обычный 6 4 4 4" xfId="15074"/>
    <cellStyle name="Обычный 6 4 4 5" xfId="16701"/>
    <cellStyle name="Обычный 6 4 4 6" xfId="8823"/>
    <cellStyle name="Обычный 6 4 4 7" xfId="7093"/>
    <cellStyle name="Обычный 6 4 5" xfId="5071"/>
    <cellStyle name="Обычный 6 4 5 2" xfId="11777"/>
    <cellStyle name="Обычный 6 4 5 2 2" xfId="19093"/>
    <cellStyle name="Обычный 6 4 5 3" xfId="13981"/>
    <cellStyle name="Обычный 6 4 5 4" xfId="15826"/>
    <cellStyle name="Обычный 6 4 5 5" xfId="17451"/>
    <cellStyle name="Обычный 6 4 5 6" xfId="9575"/>
    <cellStyle name="Обычный 6 4 5 7" xfId="7843"/>
    <cellStyle name="Обычный 6 4 6" xfId="2908"/>
    <cellStyle name="Обычный 6 4 6 2" xfId="17590"/>
    <cellStyle name="Обычный 6 4 6 3" xfId="9783"/>
    <cellStyle name="Обычный 6 4 6 4" xfId="7961"/>
    <cellStyle name="Обычный 6 4 7" xfId="2484"/>
    <cellStyle name="Обычный 6 4 7 2" xfId="12288"/>
    <cellStyle name="Обычный 6 4 8" xfId="14133"/>
    <cellStyle name="Обычный 6 4 9" xfId="15948"/>
    <cellStyle name="Обычный 6 5" xfId="1971"/>
    <cellStyle name="Обычный 6 5 2" xfId="2715"/>
    <cellStyle name="Обычный 6 5 2 2" xfId="4637"/>
    <cellStyle name="Обычный 6 5 2 2 2" xfId="11348"/>
    <cellStyle name="Обычный 6 5 2 2 2 2" xfId="18666"/>
    <cellStyle name="Обычный 6 5 2 2 3" xfId="13552"/>
    <cellStyle name="Обычный 6 5 2 2 4" xfId="15397"/>
    <cellStyle name="Обычный 6 5 2 2 5" xfId="17024"/>
    <cellStyle name="Обычный 6 5 2 2 6" xfId="9146"/>
    <cellStyle name="Обычный 6 5 2 2 7" xfId="7416"/>
    <cellStyle name="Обычный 6 5 2 3" xfId="3881"/>
    <cellStyle name="Обычный 6 5 2 3 2" xfId="17942"/>
    <cellStyle name="Обычный 6 5 2 3 3" xfId="10617"/>
    <cellStyle name="Обычный 6 5 2 4" xfId="12825"/>
    <cellStyle name="Обычный 6 5 2 5" xfId="14670"/>
    <cellStyle name="Обычный 6 5 2 6" xfId="16281"/>
    <cellStyle name="Обычный 6 5 2 7" xfId="8404"/>
    <cellStyle name="Обычный 6 5 2 8" xfId="6670"/>
    <cellStyle name="Обычный 6 5 3" xfId="5089"/>
    <cellStyle name="Обычный 6 5 3 2" xfId="11795"/>
    <cellStyle name="Обычный 6 5 3 2 2" xfId="19112"/>
    <cellStyle name="Обычный 6 5 3 3" xfId="13999"/>
    <cellStyle name="Обычный 6 5 3 4" xfId="15844"/>
    <cellStyle name="Обычный 6 5 3 5" xfId="17470"/>
    <cellStyle name="Обычный 6 5 3 6" xfId="9593"/>
    <cellStyle name="Обычный 6 5 3 7" xfId="7862"/>
    <cellStyle name="Обычный 6 5 4" xfId="3081"/>
    <cellStyle name="Обычный 6 5 4 2" xfId="17609"/>
    <cellStyle name="Обычный 6 5 4 3" xfId="10126"/>
    <cellStyle name="Обычный 6 5 4 4" xfId="7980"/>
    <cellStyle name="Обычный 6 5 5" xfId="2939"/>
    <cellStyle name="Обычный 6 5 5 2" xfId="9812"/>
    <cellStyle name="Обычный 6 5 6" xfId="2573"/>
    <cellStyle name="Обычный 6 5 6 2" xfId="12312"/>
    <cellStyle name="Обычный 6 5 7" xfId="14157"/>
    <cellStyle name="Обычный 6 6" xfId="2639"/>
    <cellStyle name="Обычный 6 6 2" xfId="3914"/>
    <cellStyle name="Обычный 6 6 3" xfId="3154"/>
    <cellStyle name="Обычный 6 7" xfId="2317"/>
    <cellStyle name="Обычный 6 8" xfId="3079"/>
    <cellStyle name="Обычный 6 9" xfId="2266"/>
    <cellStyle name="Обычный 6 9 2" xfId="15914"/>
    <cellStyle name="Обычный 60" xfId="2196"/>
    <cellStyle name="Обычный 60 2" xfId="4272"/>
    <cellStyle name="Обычный 60 2 2" xfId="18304"/>
    <cellStyle name="Обычный 60 2 3" xfId="10986"/>
    <cellStyle name="Обычный 60 3" xfId="13190"/>
    <cellStyle name="Обычный 60 4" xfId="15035"/>
    <cellStyle name="Обычный 60 5" xfId="16662"/>
    <cellStyle name="Обычный 60 6" xfId="8784"/>
    <cellStyle name="Обычный 60 7" xfId="7054"/>
    <cellStyle name="Обычный 61" xfId="2203"/>
    <cellStyle name="Обычный 61 2" xfId="5017"/>
    <cellStyle name="Обычный 61 2 2" xfId="19046"/>
    <cellStyle name="Обычный 61 2 3" xfId="11728"/>
    <cellStyle name="Обычный 61 3" xfId="13932"/>
    <cellStyle name="Обычный 61 4" xfId="15777"/>
    <cellStyle name="Обычный 61 5" xfId="17404"/>
    <cellStyle name="Обычный 61 6" xfId="9526"/>
    <cellStyle name="Обычный 61 7" xfId="7796"/>
    <cellStyle name="Обычный 62" xfId="2207"/>
    <cellStyle name="Обычный 62 2" xfId="2764"/>
    <cellStyle name="Обычный 62 2 2" xfId="17555"/>
    <cellStyle name="Обычный 62 3" xfId="17520"/>
    <cellStyle name="Обычный 62 4" xfId="15905"/>
    <cellStyle name="Обычный 62 5" xfId="9642"/>
    <cellStyle name="Обычный 62 6" xfId="7911"/>
    <cellStyle name="Обычный 63" xfId="2265"/>
    <cellStyle name="Обычный 63 2" xfId="12203"/>
    <cellStyle name="Обычный 64" xfId="2213"/>
    <cellStyle name="Обычный 64 2" xfId="14048"/>
    <cellStyle name="Обычный 65" xfId="5846"/>
    <cellStyle name="Обычный 65 2" xfId="15893"/>
    <cellStyle name="Обычный 66" xfId="5849"/>
    <cellStyle name="Обычный 67" xfId="5853"/>
    <cellStyle name="Обычный 68" xfId="20409"/>
    <cellStyle name="Обычный 69" xfId="20988"/>
    <cellStyle name="Обычный 7" xfId="177"/>
    <cellStyle name="Обычный 7 10" xfId="8029"/>
    <cellStyle name="Обычный 7 11" xfId="5856"/>
    <cellStyle name="Обычный 7 2" xfId="314"/>
    <cellStyle name="Обычный 7 2 10" xfId="14089"/>
    <cellStyle name="Обычный 7 2 11" xfId="15949"/>
    <cellStyle name="Обычный 7 2 12" xfId="8081"/>
    <cellStyle name="Обычный 7 2 13" xfId="6152"/>
    <cellStyle name="Обычный 7 2 14" xfId="20611"/>
    <cellStyle name="Обычный 7 2 2" xfId="341"/>
    <cellStyle name="Обычный 7 2 2 10" xfId="8082"/>
    <cellStyle name="Обычный 7 2 2 11" xfId="6153"/>
    <cellStyle name="Обычный 7 2 2 12" xfId="20612"/>
    <cellStyle name="Обычный 7 2 2 2" xfId="2599"/>
    <cellStyle name="Обычный 7 2 2 2 10" xfId="6511"/>
    <cellStyle name="Обычный 7 2 2 2 11" xfId="20823"/>
    <cellStyle name="Обычный 7 2 2 2 2" xfId="2741"/>
    <cellStyle name="Обычный 7 2 2 2 2 2" xfId="4894"/>
    <cellStyle name="Обычный 7 2 2 2 2 2 2" xfId="11605"/>
    <cellStyle name="Обычный 7 2 2 2 2 2 2 2" xfId="18923"/>
    <cellStyle name="Обычный 7 2 2 2 2 2 3" xfId="13809"/>
    <cellStyle name="Обычный 7 2 2 2 2 2 4" xfId="15654"/>
    <cellStyle name="Обычный 7 2 2 2 2 2 5" xfId="17281"/>
    <cellStyle name="Обычный 7 2 2 2 2 2 6" xfId="9403"/>
    <cellStyle name="Обычный 7 2 2 2 2 2 7" xfId="7673"/>
    <cellStyle name="Обычный 7 2 2 2 2 3" xfId="4147"/>
    <cellStyle name="Обычный 7 2 2 2 2 3 2" xfId="18181"/>
    <cellStyle name="Обычный 7 2 2 2 2 3 3" xfId="10863"/>
    <cellStyle name="Обычный 7 2 2 2 2 4" xfId="13067"/>
    <cellStyle name="Обычный 7 2 2 2 2 5" xfId="14912"/>
    <cellStyle name="Обычный 7 2 2 2 2 6" xfId="16539"/>
    <cellStyle name="Обычный 7 2 2 2 2 7" xfId="8661"/>
    <cellStyle name="Обычный 7 2 2 2 2 8" xfId="6931"/>
    <cellStyle name="Обычный 7 2 2 2 3" xfId="4499"/>
    <cellStyle name="Обычный 7 2 2 2 3 2" xfId="11210"/>
    <cellStyle name="Обычный 7 2 2 2 3 2 2" xfId="18528"/>
    <cellStyle name="Обычный 7 2 2 2 3 3" xfId="13414"/>
    <cellStyle name="Обычный 7 2 2 2 3 4" xfId="15259"/>
    <cellStyle name="Обычный 7 2 2 2 3 5" xfId="16886"/>
    <cellStyle name="Обычный 7 2 2 2 3 6" xfId="9008"/>
    <cellStyle name="Обычный 7 2 2 2 3 7" xfId="7278"/>
    <cellStyle name="Обычный 7 2 2 2 4" xfId="5115"/>
    <cellStyle name="Обычный 7 2 2 2 4 2" xfId="11821"/>
    <cellStyle name="Обычный 7 2 2 2 4 2 2" xfId="19138"/>
    <cellStyle name="Обычный 7 2 2 2 4 3" xfId="14025"/>
    <cellStyle name="Обычный 7 2 2 2 4 4" xfId="15870"/>
    <cellStyle name="Обычный 7 2 2 2 4 5" xfId="17496"/>
    <cellStyle name="Обычный 7 2 2 2 4 6" xfId="9619"/>
    <cellStyle name="Обычный 7 2 2 2 4 7" xfId="7888"/>
    <cellStyle name="Обычный 7 2 2 2 5" xfId="2965"/>
    <cellStyle name="Обычный 7 2 2 2 5 2" xfId="17635"/>
    <cellStyle name="Обычный 7 2 2 2 5 3" xfId="9838"/>
    <cellStyle name="Обычный 7 2 2 2 5 4" xfId="8006"/>
    <cellStyle name="Обычный 7 2 2 2 6" xfId="12338"/>
    <cellStyle name="Обычный 7 2 2 2 7" xfId="14183"/>
    <cellStyle name="Обычный 7 2 2 2 8" xfId="16142"/>
    <cellStyle name="Обычный 7 2 2 2 9" xfId="8266"/>
    <cellStyle name="Обычный 7 2 2 3" xfId="2689"/>
    <cellStyle name="Обычный 7 2 2 3 2" xfId="4715"/>
    <cellStyle name="Обычный 7 2 2 3 2 2" xfId="11426"/>
    <cellStyle name="Обычный 7 2 2 3 2 2 2" xfId="18744"/>
    <cellStyle name="Обычный 7 2 2 3 2 3" xfId="13630"/>
    <cellStyle name="Обычный 7 2 2 3 2 4" xfId="15475"/>
    <cellStyle name="Обычный 7 2 2 3 2 5" xfId="17102"/>
    <cellStyle name="Обычный 7 2 2 3 2 6" xfId="9224"/>
    <cellStyle name="Обычный 7 2 2 3 2 7" xfId="7494"/>
    <cellStyle name="Обычный 7 2 2 3 3" xfId="3968"/>
    <cellStyle name="Обычный 7 2 2 3 3 2" xfId="18002"/>
    <cellStyle name="Обычный 7 2 2 3 3 3" xfId="10684"/>
    <cellStyle name="Обычный 7 2 2 3 4" xfId="12888"/>
    <cellStyle name="Обычный 7 2 2 3 5" xfId="14733"/>
    <cellStyle name="Обычный 7 2 2 3 6" xfId="16360"/>
    <cellStyle name="Обычный 7 2 2 3 7" xfId="8482"/>
    <cellStyle name="Обычный 7 2 2 3 8" xfId="6752"/>
    <cellStyle name="Обычный 7 2 2 4" xfId="4316"/>
    <cellStyle name="Обычный 7 2 2 4 2" xfId="11027"/>
    <cellStyle name="Обычный 7 2 2 4 2 2" xfId="18345"/>
    <cellStyle name="Обычный 7 2 2 4 3" xfId="13231"/>
    <cellStyle name="Обычный 7 2 2 4 4" xfId="15076"/>
    <cellStyle name="Обычный 7 2 2 4 5" xfId="16703"/>
    <cellStyle name="Обычный 7 2 2 4 6" xfId="8825"/>
    <cellStyle name="Обычный 7 2 2 4 7" xfId="7095"/>
    <cellStyle name="Обычный 7 2 2 5" xfId="5063"/>
    <cellStyle name="Обычный 7 2 2 5 2" xfId="11769"/>
    <cellStyle name="Обычный 7 2 2 5 2 2" xfId="19085"/>
    <cellStyle name="Обычный 7 2 2 5 3" xfId="13973"/>
    <cellStyle name="Обычный 7 2 2 5 4" xfId="15818"/>
    <cellStyle name="Обычный 7 2 2 5 5" xfId="17443"/>
    <cellStyle name="Обычный 7 2 2 5 6" xfId="9567"/>
    <cellStyle name="Обычный 7 2 2 5 7" xfId="7835"/>
    <cellStyle name="Обычный 7 2 2 6" xfId="2900"/>
    <cellStyle name="Обычный 7 2 2 6 2" xfId="17582"/>
    <cellStyle name="Обычный 7 2 2 6 3" xfId="9772"/>
    <cellStyle name="Обычный 7 2 2 6 4" xfId="7953"/>
    <cellStyle name="Обычный 7 2 2 7" xfId="2471"/>
    <cellStyle name="Обычный 7 2 2 7 2" xfId="12280"/>
    <cellStyle name="Обычный 7 2 2 8" xfId="14125"/>
    <cellStyle name="Обычный 7 2 2 9" xfId="15950"/>
    <cellStyle name="Обычный 7 2 3" xfId="2495"/>
    <cellStyle name="Обычный 7 2 3 10" xfId="8083"/>
    <cellStyle name="Обычный 7 2 3 11" xfId="6154"/>
    <cellStyle name="Обычный 7 2 3 12" xfId="20613"/>
    <cellStyle name="Обычный 7 2 3 2" xfId="2617"/>
    <cellStyle name="Обычный 7 2 3 2 2" xfId="2759"/>
    <cellStyle name="Обычный 7 2 3 2 2 2" xfId="4670"/>
    <cellStyle name="Обычный 7 2 3 2 2 2 2" xfId="18699"/>
    <cellStyle name="Обычный 7 2 3 2 2 2 3" xfId="11381"/>
    <cellStyle name="Обычный 7 2 3 2 2 3" xfId="13585"/>
    <cellStyle name="Обычный 7 2 3 2 2 4" xfId="15430"/>
    <cellStyle name="Обычный 7 2 3 2 2 5" xfId="17057"/>
    <cellStyle name="Обычный 7 2 3 2 2 6" xfId="9179"/>
    <cellStyle name="Обычный 7 2 3 2 2 7" xfId="7449"/>
    <cellStyle name="Обычный 7 2 3 2 3" xfId="5133"/>
    <cellStyle name="Обычный 7 2 3 2 3 2" xfId="11839"/>
    <cellStyle name="Обычный 7 2 3 2 3 2 2" xfId="19156"/>
    <cellStyle name="Обычный 7 2 3 2 3 3" xfId="14043"/>
    <cellStyle name="Обычный 7 2 3 2 3 4" xfId="15888"/>
    <cellStyle name="Обычный 7 2 3 2 3 5" xfId="17514"/>
    <cellStyle name="Обычный 7 2 3 2 3 6" xfId="9637"/>
    <cellStyle name="Обычный 7 2 3 2 3 7" xfId="7906"/>
    <cellStyle name="Обычный 7 2 3 2 4" xfId="2983"/>
    <cellStyle name="Обычный 7 2 3 2 4 2" xfId="17653"/>
    <cellStyle name="Обычный 7 2 3 2 4 3" xfId="9856"/>
    <cellStyle name="Обычный 7 2 3 2 4 4" xfId="8024"/>
    <cellStyle name="Обычный 7 2 3 2 5" xfId="12356"/>
    <cellStyle name="Обычный 7 2 3 2 6" xfId="14201"/>
    <cellStyle name="Обычный 7 2 3 2 7" xfId="16314"/>
    <cellStyle name="Обычный 7 2 3 2 8" xfId="8437"/>
    <cellStyle name="Обычный 7 2 3 2 9" xfId="6703"/>
    <cellStyle name="Обычный 7 2 3 3" xfId="2708"/>
    <cellStyle name="Обычный 7 2 3 3 2" xfId="4716"/>
    <cellStyle name="Обычный 7 2 3 3 2 2" xfId="11427"/>
    <cellStyle name="Обычный 7 2 3 3 2 2 2" xfId="18745"/>
    <cellStyle name="Обычный 7 2 3 3 2 3" xfId="13631"/>
    <cellStyle name="Обычный 7 2 3 3 2 4" xfId="15476"/>
    <cellStyle name="Обычный 7 2 3 3 2 5" xfId="17103"/>
    <cellStyle name="Обычный 7 2 3 3 2 6" xfId="9225"/>
    <cellStyle name="Обычный 7 2 3 3 2 7" xfId="7495"/>
    <cellStyle name="Обычный 7 2 3 3 3" xfId="3969"/>
    <cellStyle name="Обычный 7 2 3 3 3 2" xfId="18003"/>
    <cellStyle name="Обычный 7 2 3 3 3 3" xfId="10685"/>
    <cellStyle name="Обычный 7 2 3 3 4" xfId="12889"/>
    <cellStyle name="Обычный 7 2 3 3 5" xfId="14734"/>
    <cellStyle name="Обычный 7 2 3 3 6" xfId="16361"/>
    <cellStyle name="Обычный 7 2 3 3 7" xfId="8483"/>
    <cellStyle name="Обычный 7 2 3 3 8" xfId="6753"/>
    <cellStyle name="Обычный 7 2 3 4" xfId="4317"/>
    <cellStyle name="Обычный 7 2 3 4 2" xfId="11028"/>
    <cellStyle name="Обычный 7 2 3 4 2 2" xfId="18346"/>
    <cellStyle name="Обычный 7 2 3 4 3" xfId="13232"/>
    <cellStyle name="Обычный 7 2 3 4 4" xfId="15077"/>
    <cellStyle name="Обычный 7 2 3 4 5" xfId="16704"/>
    <cellStyle name="Обычный 7 2 3 4 6" xfId="8826"/>
    <cellStyle name="Обычный 7 2 3 4 7" xfId="7096"/>
    <cellStyle name="Обычный 7 2 3 5" xfId="5082"/>
    <cellStyle name="Обычный 7 2 3 5 2" xfId="11788"/>
    <cellStyle name="Обычный 7 2 3 5 2 2" xfId="19104"/>
    <cellStyle name="Обычный 7 2 3 5 3" xfId="13992"/>
    <cellStyle name="Обычный 7 2 3 5 4" xfId="15837"/>
    <cellStyle name="Обычный 7 2 3 5 5" xfId="17462"/>
    <cellStyle name="Обычный 7 2 3 5 6" xfId="9586"/>
    <cellStyle name="Обычный 7 2 3 5 7" xfId="7854"/>
    <cellStyle name="Обычный 7 2 3 6" xfId="2919"/>
    <cellStyle name="Обычный 7 2 3 6 2" xfId="17601"/>
    <cellStyle name="Обычный 7 2 3 6 3" xfId="9794"/>
    <cellStyle name="Обычный 7 2 3 6 4" xfId="7972"/>
    <cellStyle name="Обычный 7 2 3 7" xfId="12299"/>
    <cellStyle name="Обычный 7 2 3 8" xfId="14144"/>
    <cellStyle name="Обычный 7 2 3 9" xfId="15951"/>
    <cellStyle name="Обычный 7 2 4" xfId="2581"/>
    <cellStyle name="Обычный 7 2 4 2" xfId="2723"/>
    <cellStyle name="Обычный 7 2 4 2 2" xfId="4643"/>
    <cellStyle name="Обычный 7 2 4 2 2 2" xfId="18672"/>
    <cellStyle name="Обычный 7 2 4 2 2 3" xfId="11354"/>
    <cellStyle name="Обычный 7 2 4 2 3" xfId="13558"/>
    <cellStyle name="Обычный 7 2 4 2 4" xfId="15403"/>
    <cellStyle name="Обычный 7 2 4 2 5" xfId="17030"/>
    <cellStyle name="Обычный 7 2 4 2 6" xfId="9152"/>
    <cellStyle name="Обычный 7 2 4 2 7" xfId="7422"/>
    <cellStyle name="Обычный 7 2 4 3" xfId="5097"/>
    <cellStyle name="Обычный 7 2 4 3 2" xfId="11803"/>
    <cellStyle name="Обычный 7 2 4 3 2 2" xfId="19120"/>
    <cellStyle name="Обычный 7 2 4 3 3" xfId="14007"/>
    <cellStyle name="Обычный 7 2 4 3 4" xfId="15852"/>
    <cellStyle name="Обычный 7 2 4 3 5" xfId="17478"/>
    <cellStyle name="Обычный 7 2 4 3 6" xfId="9601"/>
    <cellStyle name="Обычный 7 2 4 3 7" xfId="7870"/>
    <cellStyle name="Обычный 7 2 4 4" xfId="2947"/>
    <cellStyle name="Обычный 7 2 4 4 2" xfId="17617"/>
    <cellStyle name="Обычный 7 2 4 4 3" xfId="9820"/>
    <cellStyle name="Обычный 7 2 4 4 4" xfId="7988"/>
    <cellStyle name="Обычный 7 2 4 5" xfId="12320"/>
    <cellStyle name="Обычный 7 2 4 6" xfId="14165"/>
    <cellStyle name="Обычный 7 2 4 7" xfId="16287"/>
    <cellStyle name="Обычный 7 2 4 8" xfId="8410"/>
    <cellStyle name="Обычный 7 2 4 9" xfId="6676"/>
    <cellStyle name="Обычный 7 2 5" xfId="2663"/>
    <cellStyle name="Обычный 7 2 5 2" xfId="4714"/>
    <cellStyle name="Обычный 7 2 5 2 2" xfId="11425"/>
    <cellStyle name="Обычный 7 2 5 2 2 2" xfId="18743"/>
    <cellStyle name="Обычный 7 2 5 2 3" xfId="13629"/>
    <cellStyle name="Обычный 7 2 5 2 4" xfId="15474"/>
    <cellStyle name="Обычный 7 2 5 2 5" xfId="17101"/>
    <cellStyle name="Обычный 7 2 5 2 6" xfId="9223"/>
    <cellStyle name="Обычный 7 2 5 2 7" xfId="7493"/>
    <cellStyle name="Обычный 7 2 5 3" xfId="3967"/>
    <cellStyle name="Обычный 7 2 5 3 2" xfId="18001"/>
    <cellStyle name="Обычный 7 2 5 3 3" xfId="10683"/>
    <cellStyle name="Обычный 7 2 5 4" xfId="12887"/>
    <cellStyle name="Обычный 7 2 5 5" xfId="14732"/>
    <cellStyle name="Обычный 7 2 5 6" xfId="16359"/>
    <cellStyle name="Обычный 7 2 5 7" xfId="8481"/>
    <cellStyle name="Обычный 7 2 5 8" xfId="6751"/>
    <cellStyle name="Обычный 7 2 6" xfId="4315"/>
    <cellStyle name="Обычный 7 2 6 2" xfId="11026"/>
    <cellStyle name="Обычный 7 2 6 2 2" xfId="18344"/>
    <cellStyle name="Обычный 7 2 6 3" xfId="13230"/>
    <cellStyle name="Обычный 7 2 6 4" xfId="15075"/>
    <cellStyle name="Обычный 7 2 6 5" xfId="16702"/>
    <cellStyle name="Обычный 7 2 6 6" xfId="8824"/>
    <cellStyle name="Обычный 7 2 6 7" xfId="7094"/>
    <cellStyle name="Обычный 7 2 7" xfId="5036"/>
    <cellStyle name="Обычный 7 2 7 2" xfId="11744"/>
    <cellStyle name="Обычный 7 2 7 2 2" xfId="19060"/>
    <cellStyle name="Обычный 7 2 7 3" xfId="13948"/>
    <cellStyle name="Обычный 7 2 7 4" xfId="15793"/>
    <cellStyle name="Обычный 7 2 7 5" xfId="17418"/>
    <cellStyle name="Обычный 7 2 7 6" xfId="9542"/>
    <cellStyle name="Обычный 7 2 7 7" xfId="7810"/>
    <cellStyle name="Обычный 7 2 8" xfId="2848"/>
    <cellStyle name="Обычный 7 2 8 2" xfId="17545"/>
    <cellStyle name="Обычный 7 2 8 3" xfId="9713"/>
    <cellStyle name="Обычный 7 2 8 4" xfId="7927"/>
    <cellStyle name="Обычный 7 2 9" xfId="2326"/>
    <cellStyle name="Обычный 7 2 9 2" xfId="12244"/>
    <cellStyle name="Обычный 7 3" xfId="258"/>
    <cellStyle name="Обычный 7 3 10" xfId="8084"/>
    <cellStyle name="Обычный 7 3 11" xfId="6155"/>
    <cellStyle name="Обычный 7 3 12" xfId="20614"/>
    <cellStyle name="Обычный 7 3 2" xfId="2589"/>
    <cellStyle name="Обычный 7 3 2 2" xfId="2731"/>
    <cellStyle name="Обычный 7 3 2 2 2" xfId="4649"/>
    <cellStyle name="Обычный 7 3 2 2 2 2" xfId="11360"/>
    <cellStyle name="Обычный 7 3 2 2 2 2 2" xfId="18678"/>
    <cellStyle name="Обычный 7 3 2 2 2 3" xfId="13564"/>
    <cellStyle name="Обычный 7 3 2 2 2 4" xfId="15409"/>
    <cellStyle name="Обычный 7 3 2 2 2 5" xfId="17036"/>
    <cellStyle name="Обычный 7 3 2 2 2 6" xfId="9158"/>
    <cellStyle name="Обычный 7 3 2 2 2 7" xfId="7428"/>
    <cellStyle name="Обычный 7 3 2 2 3" xfId="3887"/>
    <cellStyle name="Обычный 7 3 2 2 3 2" xfId="17948"/>
    <cellStyle name="Обычный 7 3 2 2 3 3" xfId="10623"/>
    <cellStyle name="Обычный 7 3 2 2 4" xfId="12831"/>
    <cellStyle name="Обычный 7 3 2 2 5" xfId="14676"/>
    <cellStyle name="Обычный 7 3 2 2 6" xfId="16293"/>
    <cellStyle name="Обычный 7 3 2 2 7" xfId="8416"/>
    <cellStyle name="Обычный 7 3 2 2 8" xfId="6682"/>
    <cellStyle name="Обычный 7 3 2 3" xfId="5105"/>
    <cellStyle name="Обычный 7 3 2 3 2" xfId="11811"/>
    <cellStyle name="Обычный 7 3 2 3 2 2" xfId="19128"/>
    <cellStyle name="Обычный 7 3 2 3 3" xfId="14015"/>
    <cellStyle name="Обычный 7 3 2 3 4" xfId="15860"/>
    <cellStyle name="Обычный 7 3 2 3 5" xfId="17486"/>
    <cellStyle name="Обычный 7 3 2 3 6" xfId="9609"/>
    <cellStyle name="Обычный 7 3 2 3 7" xfId="7878"/>
    <cellStyle name="Обычный 7 3 2 4" xfId="3178"/>
    <cellStyle name="Обычный 7 3 2 4 2" xfId="17625"/>
    <cellStyle name="Обычный 7 3 2 4 3" xfId="10218"/>
    <cellStyle name="Обычный 7 3 2 4 4" xfId="7996"/>
    <cellStyle name="Обычный 7 3 2 5" xfId="2955"/>
    <cellStyle name="Обычный 7 3 2 5 2" xfId="9828"/>
    <cellStyle name="Обычный 7 3 2 6" xfId="12328"/>
    <cellStyle name="Обычный 7 3 2 7" xfId="14173"/>
    <cellStyle name="Обычный 7 3 3" xfId="2679"/>
    <cellStyle name="Обычный 7 3 3 2" xfId="4717"/>
    <cellStyle name="Обычный 7 3 3 2 2" xfId="11428"/>
    <cellStyle name="Обычный 7 3 3 2 2 2" xfId="18746"/>
    <cellStyle name="Обычный 7 3 3 2 3" xfId="13632"/>
    <cellStyle name="Обычный 7 3 3 2 4" xfId="15477"/>
    <cellStyle name="Обычный 7 3 3 2 5" xfId="17104"/>
    <cellStyle name="Обычный 7 3 3 2 6" xfId="9226"/>
    <cellStyle name="Обычный 7 3 3 2 7" xfId="7496"/>
    <cellStyle name="Обычный 7 3 3 3" xfId="3970"/>
    <cellStyle name="Обычный 7 3 3 3 2" xfId="18004"/>
    <cellStyle name="Обычный 7 3 3 3 3" xfId="10686"/>
    <cellStyle name="Обычный 7 3 3 4" xfId="12890"/>
    <cellStyle name="Обычный 7 3 3 5" xfId="14735"/>
    <cellStyle name="Обычный 7 3 3 6" xfId="16362"/>
    <cellStyle name="Обычный 7 3 3 7" xfId="8484"/>
    <cellStyle name="Обычный 7 3 3 8" xfId="6754"/>
    <cellStyle name="Обычный 7 3 4" xfId="4318"/>
    <cellStyle name="Обычный 7 3 4 2" xfId="11029"/>
    <cellStyle name="Обычный 7 3 4 2 2" xfId="18347"/>
    <cellStyle name="Обычный 7 3 4 3" xfId="13233"/>
    <cellStyle name="Обычный 7 3 4 4" xfId="15078"/>
    <cellStyle name="Обычный 7 3 4 5" xfId="16705"/>
    <cellStyle name="Обычный 7 3 4 6" xfId="8827"/>
    <cellStyle name="Обычный 7 3 4 7" xfId="7097"/>
    <cellStyle name="Обычный 7 3 5" xfId="5053"/>
    <cellStyle name="Обычный 7 3 5 2" xfId="11759"/>
    <cellStyle name="Обычный 7 3 5 2 2" xfId="19075"/>
    <cellStyle name="Обычный 7 3 5 3" xfId="13963"/>
    <cellStyle name="Обычный 7 3 5 4" xfId="15808"/>
    <cellStyle name="Обычный 7 3 5 5" xfId="17433"/>
    <cellStyle name="Обычный 7 3 5 6" xfId="9557"/>
    <cellStyle name="Обычный 7 3 5 7" xfId="7825"/>
    <cellStyle name="Обычный 7 3 6" xfId="2889"/>
    <cellStyle name="Обычный 7 3 6 2" xfId="17572"/>
    <cellStyle name="Обычный 7 3 6 3" xfId="9761"/>
    <cellStyle name="Обычный 7 3 6 4" xfId="7943"/>
    <cellStyle name="Обычный 7 3 7" xfId="2457"/>
    <cellStyle name="Обычный 7 3 7 2" xfId="12270"/>
    <cellStyle name="Обычный 7 3 8" xfId="14115"/>
    <cellStyle name="Обычный 7 3 9" xfId="15952"/>
    <cellStyle name="Обычный 7 4" xfId="1973"/>
    <cellStyle name="Обычный 7 4 10" xfId="8085"/>
    <cellStyle name="Обычный 7 4 11" xfId="6156"/>
    <cellStyle name="Обычный 7 4 12" xfId="20615"/>
    <cellStyle name="Обычный 7 4 2" xfId="2607"/>
    <cellStyle name="Обычный 7 4 2 2" xfId="2749"/>
    <cellStyle name="Обычный 7 4 2 2 2" xfId="4661"/>
    <cellStyle name="Обычный 7 4 2 2 2 2" xfId="11372"/>
    <cellStyle name="Обычный 7 4 2 2 2 2 2" xfId="18690"/>
    <cellStyle name="Обычный 7 4 2 2 2 3" xfId="13576"/>
    <cellStyle name="Обычный 7 4 2 2 2 4" xfId="15421"/>
    <cellStyle name="Обычный 7 4 2 2 2 5" xfId="17048"/>
    <cellStyle name="Обычный 7 4 2 2 2 6" xfId="9170"/>
    <cellStyle name="Обычный 7 4 2 2 2 7" xfId="7440"/>
    <cellStyle name="Обычный 7 4 2 2 3" xfId="3896"/>
    <cellStyle name="Обычный 7 4 2 2 3 2" xfId="17957"/>
    <cellStyle name="Обычный 7 4 2 2 3 3" xfId="10632"/>
    <cellStyle name="Обычный 7 4 2 2 4" xfId="12840"/>
    <cellStyle name="Обычный 7 4 2 2 5" xfId="14685"/>
    <cellStyle name="Обычный 7 4 2 2 6" xfId="16305"/>
    <cellStyle name="Обычный 7 4 2 2 7" xfId="8428"/>
    <cellStyle name="Обычный 7 4 2 2 8" xfId="6694"/>
    <cellStyle name="Обычный 7 4 2 3" xfId="5123"/>
    <cellStyle name="Обычный 7 4 2 3 2" xfId="11829"/>
    <cellStyle name="Обычный 7 4 2 3 2 2" xfId="19146"/>
    <cellStyle name="Обычный 7 4 2 3 3" xfId="14033"/>
    <cellStyle name="Обычный 7 4 2 3 4" xfId="15878"/>
    <cellStyle name="Обычный 7 4 2 3 5" xfId="17504"/>
    <cellStyle name="Обычный 7 4 2 3 6" xfId="9627"/>
    <cellStyle name="Обычный 7 4 2 3 7" xfId="7896"/>
    <cellStyle name="Обычный 7 4 2 4" xfId="3247"/>
    <cellStyle name="Обычный 7 4 2 4 2" xfId="17643"/>
    <cellStyle name="Обычный 7 4 2 4 3" xfId="10353"/>
    <cellStyle name="Обычный 7 4 2 4 4" xfId="8014"/>
    <cellStyle name="Обычный 7 4 2 5" xfId="2973"/>
    <cellStyle name="Обычный 7 4 2 5 2" xfId="9846"/>
    <cellStyle name="Обычный 7 4 2 6" xfId="12346"/>
    <cellStyle name="Обычный 7 4 2 7" xfId="14191"/>
    <cellStyle name="Обычный 7 4 3" xfId="2698"/>
    <cellStyle name="Обычный 7 4 3 2" xfId="4718"/>
    <cellStyle name="Обычный 7 4 3 2 2" xfId="11429"/>
    <cellStyle name="Обычный 7 4 3 2 2 2" xfId="18747"/>
    <cellStyle name="Обычный 7 4 3 2 3" xfId="13633"/>
    <cellStyle name="Обычный 7 4 3 2 4" xfId="15478"/>
    <cellStyle name="Обычный 7 4 3 2 5" xfId="17105"/>
    <cellStyle name="Обычный 7 4 3 2 6" xfId="9227"/>
    <cellStyle name="Обычный 7 4 3 2 7" xfId="7497"/>
    <cellStyle name="Обычный 7 4 3 3" xfId="3971"/>
    <cellStyle name="Обычный 7 4 3 3 2" xfId="18005"/>
    <cellStyle name="Обычный 7 4 3 3 3" xfId="10687"/>
    <cellStyle name="Обычный 7 4 3 4" xfId="12891"/>
    <cellStyle name="Обычный 7 4 3 5" xfId="14736"/>
    <cellStyle name="Обычный 7 4 3 6" xfId="16363"/>
    <cellStyle name="Обычный 7 4 3 7" xfId="8485"/>
    <cellStyle name="Обычный 7 4 3 8" xfId="6755"/>
    <cellStyle name="Обычный 7 4 4" xfId="4319"/>
    <cellStyle name="Обычный 7 4 4 2" xfId="11030"/>
    <cellStyle name="Обычный 7 4 4 2 2" xfId="18348"/>
    <cellStyle name="Обычный 7 4 4 3" xfId="13234"/>
    <cellStyle name="Обычный 7 4 4 4" xfId="15079"/>
    <cellStyle name="Обычный 7 4 4 5" xfId="16706"/>
    <cellStyle name="Обычный 7 4 4 6" xfId="8828"/>
    <cellStyle name="Обычный 7 4 4 7" xfId="7098"/>
    <cellStyle name="Обычный 7 4 5" xfId="5072"/>
    <cellStyle name="Обычный 7 4 5 2" xfId="11778"/>
    <cellStyle name="Обычный 7 4 5 2 2" xfId="19094"/>
    <cellStyle name="Обычный 7 4 5 3" xfId="13982"/>
    <cellStyle name="Обычный 7 4 5 4" xfId="15827"/>
    <cellStyle name="Обычный 7 4 5 5" xfId="17452"/>
    <cellStyle name="Обычный 7 4 5 6" xfId="9576"/>
    <cellStyle name="Обычный 7 4 5 7" xfId="7844"/>
    <cellStyle name="Обычный 7 4 6" xfId="2909"/>
    <cellStyle name="Обычный 7 4 6 2" xfId="17591"/>
    <cellStyle name="Обычный 7 4 6 3" xfId="9784"/>
    <cellStyle name="Обычный 7 4 6 4" xfId="7962"/>
    <cellStyle name="Обычный 7 4 7" xfId="2485"/>
    <cellStyle name="Обычный 7 4 7 2" xfId="12289"/>
    <cellStyle name="Обычный 7 4 8" xfId="14134"/>
    <cellStyle name="Обычный 7 4 9" xfId="15953"/>
    <cellStyle name="Обычный 7 5" xfId="2208"/>
    <cellStyle name="Обычный 7 5 2" xfId="2716"/>
    <cellStyle name="Обычный 7 5 2 2" xfId="4638"/>
    <cellStyle name="Обычный 7 5 2 2 2" xfId="11349"/>
    <cellStyle name="Обычный 7 5 2 2 2 2" xfId="18667"/>
    <cellStyle name="Обычный 7 5 2 2 3" xfId="13553"/>
    <cellStyle name="Обычный 7 5 2 2 4" xfId="15398"/>
    <cellStyle name="Обычный 7 5 2 2 5" xfId="17025"/>
    <cellStyle name="Обычный 7 5 2 2 6" xfId="9147"/>
    <cellStyle name="Обычный 7 5 2 2 7" xfId="7417"/>
    <cellStyle name="Обычный 7 5 2 3" xfId="3882"/>
    <cellStyle name="Обычный 7 5 2 3 2" xfId="17943"/>
    <cellStyle name="Обычный 7 5 2 3 3" xfId="10618"/>
    <cellStyle name="Обычный 7 5 2 4" xfId="12826"/>
    <cellStyle name="Обычный 7 5 2 5" xfId="14671"/>
    <cellStyle name="Обычный 7 5 2 6" xfId="16282"/>
    <cellStyle name="Обычный 7 5 2 7" xfId="8405"/>
    <cellStyle name="Обычный 7 5 2 8" xfId="6671"/>
    <cellStyle name="Обычный 7 5 3" xfId="5090"/>
    <cellStyle name="Обычный 7 5 3 2" xfId="11796"/>
    <cellStyle name="Обычный 7 5 3 2 2" xfId="19113"/>
    <cellStyle name="Обычный 7 5 3 3" xfId="14000"/>
    <cellStyle name="Обычный 7 5 3 4" xfId="15845"/>
    <cellStyle name="Обычный 7 5 3 5" xfId="17471"/>
    <cellStyle name="Обычный 7 5 3 6" xfId="9594"/>
    <cellStyle name="Обычный 7 5 3 7" xfId="7863"/>
    <cellStyle name="Обычный 7 5 4" xfId="3083"/>
    <cellStyle name="Обычный 7 5 4 2" xfId="17610"/>
    <cellStyle name="Обычный 7 5 4 3" xfId="10128"/>
    <cellStyle name="Обычный 7 5 4 4" xfId="7981"/>
    <cellStyle name="Обычный 7 5 5" xfId="2940"/>
    <cellStyle name="Обычный 7 5 5 2" xfId="9813"/>
    <cellStyle name="Обычный 7 5 6" xfId="2574"/>
    <cellStyle name="Обычный 7 5 6 2" xfId="12313"/>
    <cellStyle name="Обычный 7 5 7" xfId="14158"/>
    <cellStyle name="Обычный 7 6" xfId="2640"/>
    <cellStyle name="Обычный 7 6 2" xfId="3915"/>
    <cellStyle name="Обычный 7 6 3" xfId="3155"/>
    <cellStyle name="Обычный 7 7" xfId="3845"/>
    <cellStyle name="Обычный 7 8" xfId="3082"/>
    <cellStyle name="Обычный 7 9" xfId="15906"/>
    <cellStyle name="Обычный 70" xfId="20987"/>
    <cellStyle name="Обычный 71" xfId="20989"/>
    <cellStyle name="Обычный 72" xfId="20993"/>
    <cellStyle name="Обычный 8" xfId="315"/>
    <cellStyle name="Обычный 8 10" xfId="4320"/>
    <cellStyle name="Обычный 8 10 2" xfId="11031"/>
    <cellStyle name="Обычный 8 10 2 2" xfId="18349"/>
    <cellStyle name="Обычный 8 10 3" xfId="13235"/>
    <cellStyle name="Обычный 8 10 4" xfId="15080"/>
    <cellStyle name="Обычный 8 10 5" xfId="16707"/>
    <cellStyle name="Обычный 8 10 6" xfId="8829"/>
    <cellStyle name="Обычный 8 10 7" xfId="7099"/>
    <cellStyle name="Обычный 8 11" xfId="5037"/>
    <cellStyle name="Обычный 8 11 2" xfId="11745"/>
    <cellStyle name="Обычный 8 11 2 2" xfId="19061"/>
    <cellStyle name="Обычный 8 11 3" xfId="13949"/>
    <cellStyle name="Обычный 8 11 4" xfId="15794"/>
    <cellStyle name="Обычный 8 11 5" xfId="17419"/>
    <cellStyle name="Обычный 8 11 6" xfId="9543"/>
    <cellStyle name="Обычный 8 11 7" xfId="7811"/>
    <cellStyle name="Обычный 8 12" xfId="2849"/>
    <cellStyle name="Обычный 8 12 2" xfId="17546"/>
    <cellStyle name="Обычный 8 12 3" xfId="9714"/>
    <cellStyle name="Обычный 8 12 4" xfId="7928"/>
    <cellStyle name="Обычный 8 13" xfId="2327"/>
    <cellStyle name="Обычный 8 13 2" xfId="12245"/>
    <cellStyle name="Обычный 8 14" xfId="14090"/>
    <cellStyle name="Обычный 8 15" xfId="15954"/>
    <cellStyle name="Обычный 8 16" xfId="8086"/>
    <cellStyle name="Обычный 8 17" xfId="6157"/>
    <cellStyle name="Обычный 8 18" xfId="20616"/>
    <cellStyle name="Обычный 8 2" xfId="342"/>
    <cellStyle name="Обычный 8 2 10" xfId="14104"/>
    <cellStyle name="Обычный 8 2 11" xfId="15955"/>
    <cellStyle name="Обычный 8 2 12" xfId="8087"/>
    <cellStyle name="Обычный 8 2 13" xfId="6158"/>
    <cellStyle name="Обычный 8 2 14" xfId="20617"/>
    <cellStyle name="Обычный 8 2 2" xfId="2472"/>
    <cellStyle name="Обычный 8 2 2 10" xfId="8088"/>
    <cellStyle name="Обычный 8 2 2 11" xfId="6159"/>
    <cellStyle name="Обычный 8 2 2 12" xfId="20618"/>
    <cellStyle name="Обычный 8 2 2 2" xfId="2600"/>
    <cellStyle name="Обычный 8 2 2 2 2" xfId="2742"/>
    <cellStyle name="Обычный 8 2 2 2 2 2" xfId="4656"/>
    <cellStyle name="Обычный 8 2 2 2 2 2 2" xfId="18685"/>
    <cellStyle name="Обычный 8 2 2 2 2 2 3" xfId="11367"/>
    <cellStyle name="Обычный 8 2 2 2 2 3" xfId="13571"/>
    <cellStyle name="Обычный 8 2 2 2 2 4" xfId="15416"/>
    <cellStyle name="Обычный 8 2 2 2 2 5" xfId="17043"/>
    <cellStyle name="Обычный 8 2 2 2 2 6" xfId="9165"/>
    <cellStyle name="Обычный 8 2 2 2 2 7" xfId="7435"/>
    <cellStyle name="Обычный 8 2 2 2 3" xfId="5116"/>
    <cellStyle name="Обычный 8 2 2 2 3 2" xfId="11822"/>
    <cellStyle name="Обычный 8 2 2 2 3 2 2" xfId="19139"/>
    <cellStyle name="Обычный 8 2 2 2 3 3" xfId="14026"/>
    <cellStyle name="Обычный 8 2 2 2 3 4" xfId="15871"/>
    <cellStyle name="Обычный 8 2 2 2 3 5" xfId="17497"/>
    <cellStyle name="Обычный 8 2 2 2 3 6" xfId="9620"/>
    <cellStyle name="Обычный 8 2 2 2 3 7" xfId="7889"/>
    <cellStyle name="Обычный 8 2 2 2 4" xfId="2966"/>
    <cellStyle name="Обычный 8 2 2 2 4 2" xfId="17636"/>
    <cellStyle name="Обычный 8 2 2 2 4 3" xfId="9839"/>
    <cellStyle name="Обычный 8 2 2 2 4 4" xfId="8007"/>
    <cellStyle name="Обычный 8 2 2 2 5" xfId="12339"/>
    <cellStyle name="Обычный 8 2 2 2 6" xfId="14184"/>
    <cellStyle name="Обычный 8 2 2 2 7" xfId="16300"/>
    <cellStyle name="Обычный 8 2 2 2 8" xfId="8423"/>
    <cellStyle name="Обычный 8 2 2 2 9" xfId="6689"/>
    <cellStyle name="Обычный 8 2 2 3" xfId="2690"/>
    <cellStyle name="Обычный 8 2 2 3 2" xfId="4721"/>
    <cellStyle name="Обычный 8 2 2 3 2 2" xfId="11432"/>
    <cellStyle name="Обычный 8 2 2 3 2 2 2" xfId="18750"/>
    <cellStyle name="Обычный 8 2 2 3 2 3" xfId="13636"/>
    <cellStyle name="Обычный 8 2 2 3 2 4" xfId="15481"/>
    <cellStyle name="Обычный 8 2 2 3 2 5" xfId="17108"/>
    <cellStyle name="Обычный 8 2 2 3 2 6" xfId="9230"/>
    <cellStyle name="Обычный 8 2 2 3 2 7" xfId="7500"/>
    <cellStyle name="Обычный 8 2 2 3 3" xfId="3974"/>
    <cellStyle name="Обычный 8 2 2 3 3 2" xfId="18008"/>
    <cellStyle name="Обычный 8 2 2 3 3 3" xfId="10690"/>
    <cellStyle name="Обычный 8 2 2 3 4" xfId="12894"/>
    <cellStyle name="Обычный 8 2 2 3 5" xfId="14739"/>
    <cellStyle name="Обычный 8 2 2 3 6" xfId="16366"/>
    <cellStyle name="Обычный 8 2 2 3 7" xfId="8488"/>
    <cellStyle name="Обычный 8 2 2 3 8" xfId="6758"/>
    <cellStyle name="Обычный 8 2 2 4" xfId="4322"/>
    <cellStyle name="Обычный 8 2 2 4 2" xfId="11033"/>
    <cellStyle name="Обычный 8 2 2 4 2 2" xfId="18351"/>
    <cellStyle name="Обычный 8 2 2 4 3" xfId="13237"/>
    <cellStyle name="Обычный 8 2 2 4 4" xfId="15082"/>
    <cellStyle name="Обычный 8 2 2 4 5" xfId="16709"/>
    <cellStyle name="Обычный 8 2 2 4 6" xfId="8831"/>
    <cellStyle name="Обычный 8 2 2 4 7" xfId="7101"/>
    <cellStyle name="Обычный 8 2 2 5" xfId="5064"/>
    <cellStyle name="Обычный 8 2 2 5 2" xfId="11770"/>
    <cellStyle name="Обычный 8 2 2 5 2 2" xfId="19086"/>
    <cellStyle name="Обычный 8 2 2 5 3" xfId="13974"/>
    <cellStyle name="Обычный 8 2 2 5 4" xfId="15819"/>
    <cellStyle name="Обычный 8 2 2 5 5" xfId="17444"/>
    <cellStyle name="Обычный 8 2 2 5 6" xfId="9568"/>
    <cellStyle name="Обычный 8 2 2 5 7" xfId="7836"/>
    <cellStyle name="Обычный 8 2 2 6" xfId="2901"/>
    <cellStyle name="Обычный 8 2 2 6 2" xfId="17583"/>
    <cellStyle name="Обычный 8 2 2 6 3" xfId="9773"/>
    <cellStyle name="Обычный 8 2 2 6 4" xfId="7954"/>
    <cellStyle name="Обычный 8 2 2 7" xfId="12281"/>
    <cellStyle name="Обычный 8 2 2 8" xfId="14126"/>
    <cellStyle name="Обычный 8 2 2 9" xfId="15956"/>
    <cellStyle name="Обычный 8 2 3" xfId="2496"/>
    <cellStyle name="Обычный 8 2 3 10" xfId="8089"/>
    <cellStyle name="Обычный 8 2 3 11" xfId="6160"/>
    <cellStyle name="Обычный 8 2 3 12" xfId="20619"/>
    <cellStyle name="Обычный 8 2 3 2" xfId="2618"/>
    <cellStyle name="Обычный 8 2 3 2 2" xfId="2760"/>
    <cellStyle name="Обычный 8 2 3 2 2 2" xfId="4671"/>
    <cellStyle name="Обычный 8 2 3 2 2 2 2" xfId="18700"/>
    <cellStyle name="Обычный 8 2 3 2 2 2 3" xfId="11382"/>
    <cellStyle name="Обычный 8 2 3 2 2 3" xfId="13586"/>
    <cellStyle name="Обычный 8 2 3 2 2 4" xfId="15431"/>
    <cellStyle name="Обычный 8 2 3 2 2 5" xfId="17058"/>
    <cellStyle name="Обычный 8 2 3 2 2 6" xfId="9180"/>
    <cellStyle name="Обычный 8 2 3 2 2 7" xfId="7450"/>
    <cellStyle name="Обычный 8 2 3 2 3" xfId="5134"/>
    <cellStyle name="Обычный 8 2 3 2 3 2" xfId="11840"/>
    <cellStyle name="Обычный 8 2 3 2 3 2 2" xfId="19157"/>
    <cellStyle name="Обычный 8 2 3 2 3 3" xfId="14044"/>
    <cellStyle name="Обычный 8 2 3 2 3 4" xfId="15889"/>
    <cellStyle name="Обычный 8 2 3 2 3 5" xfId="17515"/>
    <cellStyle name="Обычный 8 2 3 2 3 6" xfId="9638"/>
    <cellStyle name="Обычный 8 2 3 2 3 7" xfId="7907"/>
    <cellStyle name="Обычный 8 2 3 2 4" xfId="2984"/>
    <cellStyle name="Обычный 8 2 3 2 4 2" xfId="17654"/>
    <cellStyle name="Обычный 8 2 3 2 4 3" xfId="9857"/>
    <cellStyle name="Обычный 8 2 3 2 4 4" xfId="8025"/>
    <cellStyle name="Обычный 8 2 3 2 5" xfId="12357"/>
    <cellStyle name="Обычный 8 2 3 2 6" xfId="14202"/>
    <cellStyle name="Обычный 8 2 3 2 7" xfId="16315"/>
    <cellStyle name="Обычный 8 2 3 2 8" xfId="8438"/>
    <cellStyle name="Обычный 8 2 3 2 9" xfId="6704"/>
    <cellStyle name="Обычный 8 2 3 3" xfId="2709"/>
    <cellStyle name="Обычный 8 2 3 3 2" xfId="4722"/>
    <cellStyle name="Обычный 8 2 3 3 2 2" xfId="11433"/>
    <cellStyle name="Обычный 8 2 3 3 2 2 2" xfId="18751"/>
    <cellStyle name="Обычный 8 2 3 3 2 3" xfId="13637"/>
    <cellStyle name="Обычный 8 2 3 3 2 4" xfId="15482"/>
    <cellStyle name="Обычный 8 2 3 3 2 5" xfId="17109"/>
    <cellStyle name="Обычный 8 2 3 3 2 6" xfId="9231"/>
    <cellStyle name="Обычный 8 2 3 3 2 7" xfId="7501"/>
    <cellStyle name="Обычный 8 2 3 3 3" xfId="3975"/>
    <cellStyle name="Обычный 8 2 3 3 3 2" xfId="18009"/>
    <cellStyle name="Обычный 8 2 3 3 3 3" xfId="10691"/>
    <cellStyle name="Обычный 8 2 3 3 4" xfId="12895"/>
    <cellStyle name="Обычный 8 2 3 3 5" xfId="14740"/>
    <cellStyle name="Обычный 8 2 3 3 6" xfId="16367"/>
    <cellStyle name="Обычный 8 2 3 3 7" xfId="8489"/>
    <cellStyle name="Обычный 8 2 3 3 8" xfId="6759"/>
    <cellStyle name="Обычный 8 2 3 4" xfId="4323"/>
    <cellStyle name="Обычный 8 2 3 4 2" xfId="11034"/>
    <cellStyle name="Обычный 8 2 3 4 2 2" xfId="18352"/>
    <cellStyle name="Обычный 8 2 3 4 3" xfId="13238"/>
    <cellStyle name="Обычный 8 2 3 4 4" xfId="15083"/>
    <cellStyle name="Обычный 8 2 3 4 5" xfId="16710"/>
    <cellStyle name="Обычный 8 2 3 4 6" xfId="8832"/>
    <cellStyle name="Обычный 8 2 3 4 7" xfId="7102"/>
    <cellStyle name="Обычный 8 2 3 5" xfId="5083"/>
    <cellStyle name="Обычный 8 2 3 5 2" xfId="11789"/>
    <cellStyle name="Обычный 8 2 3 5 2 2" xfId="19105"/>
    <cellStyle name="Обычный 8 2 3 5 3" xfId="13993"/>
    <cellStyle name="Обычный 8 2 3 5 4" xfId="15838"/>
    <cellStyle name="Обычный 8 2 3 5 5" xfId="17463"/>
    <cellStyle name="Обычный 8 2 3 5 6" xfId="9587"/>
    <cellStyle name="Обычный 8 2 3 5 7" xfId="7855"/>
    <cellStyle name="Обычный 8 2 3 6" xfId="2920"/>
    <cellStyle name="Обычный 8 2 3 6 2" xfId="17602"/>
    <cellStyle name="Обычный 8 2 3 6 3" xfId="9795"/>
    <cellStyle name="Обычный 8 2 3 6 4" xfId="7973"/>
    <cellStyle name="Обычный 8 2 3 7" xfId="12300"/>
    <cellStyle name="Обычный 8 2 3 8" xfId="14145"/>
    <cellStyle name="Обычный 8 2 3 9" xfId="15957"/>
    <cellStyle name="Обычный 8 2 4" xfId="2582"/>
    <cellStyle name="Обычный 8 2 4 2" xfId="2724"/>
    <cellStyle name="Обычный 8 2 4 2 2" xfId="4644"/>
    <cellStyle name="Обычный 8 2 4 2 2 2" xfId="18673"/>
    <cellStyle name="Обычный 8 2 4 2 2 3" xfId="11355"/>
    <cellStyle name="Обычный 8 2 4 2 3" xfId="13559"/>
    <cellStyle name="Обычный 8 2 4 2 4" xfId="15404"/>
    <cellStyle name="Обычный 8 2 4 2 5" xfId="17031"/>
    <cellStyle name="Обычный 8 2 4 2 6" xfId="9153"/>
    <cellStyle name="Обычный 8 2 4 2 7" xfId="7423"/>
    <cellStyle name="Обычный 8 2 4 3" xfId="5098"/>
    <cellStyle name="Обычный 8 2 4 3 2" xfId="11804"/>
    <cellStyle name="Обычный 8 2 4 3 2 2" xfId="19121"/>
    <cellStyle name="Обычный 8 2 4 3 3" xfId="14008"/>
    <cellStyle name="Обычный 8 2 4 3 4" xfId="15853"/>
    <cellStyle name="Обычный 8 2 4 3 5" xfId="17479"/>
    <cellStyle name="Обычный 8 2 4 3 6" xfId="9602"/>
    <cellStyle name="Обычный 8 2 4 3 7" xfId="7871"/>
    <cellStyle name="Обычный 8 2 4 4" xfId="2948"/>
    <cellStyle name="Обычный 8 2 4 4 2" xfId="17618"/>
    <cellStyle name="Обычный 8 2 4 4 3" xfId="9821"/>
    <cellStyle name="Обычный 8 2 4 4 4" xfId="7989"/>
    <cellStyle name="Обычный 8 2 4 5" xfId="12321"/>
    <cellStyle name="Обычный 8 2 4 6" xfId="14166"/>
    <cellStyle name="Обычный 8 2 4 7" xfId="16288"/>
    <cellStyle name="Обычный 8 2 4 8" xfId="8411"/>
    <cellStyle name="Обычный 8 2 4 9" xfId="6677"/>
    <cellStyle name="Обычный 8 2 5" xfId="2673"/>
    <cellStyle name="Обычный 8 2 5 2" xfId="4720"/>
    <cellStyle name="Обычный 8 2 5 2 2" xfId="11431"/>
    <cellStyle name="Обычный 8 2 5 2 2 2" xfId="18749"/>
    <cellStyle name="Обычный 8 2 5 2 3" xfId="13635"/>
    <cellStyle name="Обычный 8 2 5 2 4" xfId="15480"/>
    <cellStyle name="Обычный 8 2 5 2 5" xfId="17107"/>
    <cellStyle name="Обычный 8 2 5 2 6" xfId="9229"/>
    <cellStyle name="Обычный 8 2 5 2 7" xfId="7499"/>
    <cellStyle name="Обычный 8 2 5 3" xfId="3973"/>
    <cellStyle name="Обычный 8 2 5 3 2" xfId="18007"/>
    <cellStyle name="Обычный 8 2 5 3 3" xfId="10689"/>
    <cellStyle name="Обычный 8 2 5 4" xfId="12893"/>
    <cellStyle name="Обычный 8 2 5 5" xfId="14738"/>
    <cellStyle name="Обычный 8 2 5 6" xfId="16365"/>
    <cellStyle name="Обычный 8 2 5 7" xfId="8487"/>
    <cellStyle name="Обычный 8 2 5 8" xfId="6757"/>
    <cellStyle name="Обычный 8 2 6" xfId="4321"/>
    <cellStyle name="Обычный 8 2 6 2" xfId="11032"/>
    <cellStyle name="Обычный 8 2 6 2 2" xfId="18350"/>
    <cellStyle name="Обычный 8 2 6 3" xfId="13236"/>
    <cellStyle name="Обычный 8 2 6 4" xfId="15081"/>
    <cellStyle name="Обычный 8 2 6 5" xfId="16708"/>
    <cellStyle name="Обычный 8 2 6 6" xfId="8830"/>
    <cellStyle name="Обычный 8 2 6 7" xfId="7100"/>
    <cellStyle name="Обычный 8 2 7" xfId="5047"/>
    <cellStyle name="Обычный 8 2 7 2" xfId="11753"/>
    <cellStyle name="Обычный 8 2 7 2 2" xfId="19069"/>
    <cellStyle name="Обычный 8 2 7 3" xfId="13957"/>
    <cellStyle name="Обычный 8 2 7 4" xfId="15802"/>
    <cellStyle name="Обычный 8 2 7 5" xfId="17427"/>
    <cellStyle name="Обычный 8 2 7 6" xfId="9551"/>
    <cellStyle name="Обычный 8 2 7 7" xfId="7819"/>
    <cellStyle name="Обычный 8 2 8" xfId="2869"/>
    <cellStyle name="Обычный 8 2 8 2" xfId="17565"/>
    <cellStyle name="Обычный 8 2 8 3" xfId="9745"/>
    <cellStyle name="Обычный 8 2 8 4" xfId="7937"/>
    <cellStyle name="Обычный 8 2 9" xfId="2391"/>
    <cellStyle name="Обычный 8 2 9 2" xfId="12259"/>
    <cellStyle name="Обычный 8 3" xfId="1974"/>
    <cellStyle name="Обычный 8 3 10" xfId="8090"/>
    <cellStyle name="Обычный 8 3 11" xfId="6161"/>
    <cellStyle name="Обычный 8 3 12" xfId="20620"/>
    <cellStyle name="Обычный 8 3 2" xfId="2590"/>
    <cellStyle name="Обычный 8 3 2 2" xfId="2732"/>
    <cellStyle name="Обычный 8 3 2 2 2" xfId="4650"/>
    <cellStyle name="Обычный 8 3 2 2 2 2" xfId="11361"/>
    <cellStyle name="Обычный 8 3 2 2 2 2 2" xfId="18679"/>
    <cellStyle name="Обычный 8 3 2 2 2 3" xfId="13565"/>
    <cellStyle name="Обычный 8 3 2 2 2 4" xfId="15410"/>
    <cellStyle name="Обычный 8 3 2 2 2 5" xfId="17037"/>
    <cellStyle name="Обычный 8 3 2 2 2 6" xfId="9159"/>
    <cellStyle name="Обычный 8 3 2 2 2 7" xfId="7429"/>
    <cellStyle name="Обычный 8 3 2 2 3" xfId="3888"/>
    <cellStyle name="Обычный 8 3 2 2 3 2" xfId="17949"/>
    <cellStyle name="Обычный 8 3 2 2 3 3" xfId="10624"/>
    <cellStyle name="Обычный 8 3 2 2 4" xfId="12832"/>
    <cellStyle name="Обычный 8 3 2 2 5" xfId="14677"/>
    <cellStyle name="Обычный 8 3 2 2 6" xfId="16294"/>
    <cellStyle name="Обычный 8 3 2 2 7" xfId="8417"/>
    <cellStyle name="Обычный 8 3 2 2 8" xfId="6683"/>
    <cellStyle name="Обычный 8 3 2 3" xfId="5106"/>
    <cellStyle name="Обычный 8 3 2 3 2" xfId="11812"/>
    <cellStyle name="Обычный 8 3 2 3 2 2" xfId="19129"/>
    <cellStyle name="Обычный 8 3 2 3 3" xfId="14016"/>
    <cellStyle name="Обычный 8 3 2 3 4" xfId="15861"/>
    <cellStyle name="Обычный 8 3 2 3 5" xfId="17487"/>
    <cellStyle name="Обычный 8 3 2 3 6" xfId="9610"/>
    <cellStyle name="Обычный 8 3 2 3 7" xfId="7879"/>
    <cellStyle name="Обычный 8 3 2 4" xfId="3248"/>
    <cellStyle name="Обычный 8 3 2 4 2" xfId="17626"/>
    <cellStyle name="Обычный 8 3 2 4 3" xfId="10354"/>
    <cellStyle name="Обычный 8 3 2 4 4" xfId="7997"/>
    <cellStyle name="Обычный 8 3 2 5" xfId="2956"/>
    <cellStyle name="Обычный 8 3 2 5 2" xfId="9829"/>
    <cellStyle name="Обычный 8 3 2 6" xfId="12329"/>
    <cellStyle name="Обычный 8 3 2 7" xfId="14174"/>
    <cellStyle name="Обычный 8 3 3" xfId="2680"/>
    <cellStyle name="Обычный 8 3 3 2" xfId="4723"/>
    <cellStyle name="Обычный 8 3 3 2 2" xfId="11434"/>
    <cellStyle name="Обычный 8 3 3 2 2 2" xfId="18752"/>
    <cellStyle name="Обычный 8 3 3 2 3" xfId="13638"/>
    <cellStyle name="Обычный 8 3 3 2 4" xfId="15483"/>
    <cellStyle name="Обычный 8 3 3 2 5" xfId="17110"/>
    <cellStyle name="Обычный 8 3 3 2 6" xfId="9232"/>
    <cellStyle name="Обычный 8 3 3 2 7" xfId="7502"/>
    <cellStyle name="Обычный 8 3 3 3" xfId="3976"/>
    <cellStyle name="Обычный 8 3 3 3 2" xfId="18010"/>
    <cellStyle name="Обычный 8 3 3 3 3" xfId="10692"/>
    <cellStyle name="Обычный 8 3 3 4" xfId="12896"/>
    <cellStyle name="Обычный 8 3 3 5" xfId="14741"/>
    <cellStyle name="Обычный 8 3 3 6" xfId="16368"/>
    <cellStyle name="Обычный 8 3 3 7" xfId="8490"/>
    <cellStyle name="Обычный 8 3 3 8" xfId="6760"/>
    <cellStyle name="Обычный 8 3 4" xfId="4324"/>
    <cellStyle name="Обычный 8 3 4 2" xfId="11035"/>
    <cellStyle name="Обычный 8 3 4 2 2" xfId="18353"/>
    <cellStyle name="Обычный 8 3 4 3" xfId="13239"/>
    <cellStyle name="Обычный 8 3 4 4" xfId="15084"/>
    <cellStyle name="Обычный 8 3 4 5" xfId="16711"/>
    <cellStyle name="Обычный 8 3 4 6" xfId="8833"/>
    <cellStyle name="Обычный 8 3 4 7" xfId="7103"/>
    <cellStyle name="Обычный 8 3 5" xfId="5054"/>
    <cellStyle name="Обычный 8 3 5 2" xfId="11760"/>
    <cellStyle name="Обычный 8 3 5 2 2" xfId="19076"/>
    <cellStyle name="Обычный 8 3 5 3" xfId="13964"/>
    <cellStyle name="Обычный 8 3 5 4" xfId="15809"/>
    <cellStyle name="Обычный 8 3 5 5" xfId="17434"/>
    <cellStyle name="Обычный 8 3 5 6" xfId="9558"/>
    <cellStyle name="Обычный 8 3 5 7" xfId="7826"/>
    <cellStyle name="Обычный 8 3 6" xfId="2890"/>
    <cellStyle name="Обычный 8 3 6 2" xfId="17573"/>
    <cellStyle name="Обычный 8 3 6 3" xfId="9762"/>
    <cellStyle name="Обычный 8 3 6 4" xfId="7944"/>
    <cellStyle name="Обычный 8 3 7" xfId="2458"/>
    <cellStyle name="Обычный 8 3 7 2" xfId="12271"/>
    <cellStyle name="Обычный 8 3 8" xfId="14116"/>
    <cellStyle name="Обычный 8 3 9" xfId="15958"/>
    <cellStyle name="Обычный 8 4" xfId="2486"/>
    <cellStyle name="Обычный 8 4 10" xfId="8091"/>
    <cellStyle name="Обычный 8 4 11" xfId="6162"/>
    <cellStyle name="Обычный 8 4 12" xfId="20621"/>
    <cellStyle name="Обычный 8 4 2" xfId="2608"/>
    <cellStyle name="Обычный 8 4 2 2" xfId="2750"/>
    <cellStyle name="Обычный 8 4 2 2 2" xfId="4662"/>
    <cellStyle name="Обычный 8 4 2 2 2 2" xfId="18691"/>
    <cellStyle name="Обычный 8 4 2 2 2 3" xfId="11373"/>
    <cellStyle name="Обычный 8 4 2 2 3" xfId="13577"/>
    <cellStyle name="Обычный 8 4 2 2 4" xfId="15422"/>
    <cellStyle name="Обычный 8 4 2 2 5" xfId="17049"/>
    <cellStyle name="Обычный 8 4 2 2 6" xfId="9171"/>
    <cellStyle name="Обычный 8 4 2 2 7" xfId="7441"/>
    <cellStyle name="Обычный 8 4 2 3" xfId="5124"/>
    <cellStyle name="Обычный 8 4 2 3 2" xfId="11830"/>
    <cellStyle name="Обычный 8 4 2 3 2 2" xfId="19147"/>
    <cellStyle name="Обычный 8 4 2 3 3" xfId="14034"/>
    <cellStyle name="Обычный 8 4 2 3 4" xfId="15879"/>
    <cellStyle name="Обычный 8 4 2 3 5" xfId="17505"/>
    <cellStyle name="Обычный 8 4 2 3 6" xfId="9628"/>
    <cellStyle name="Обычный 8 4 2 3 7" xfId="7897"/>
    <cellStyle name="Обычный 8 4 2 4" xfId="2974"/>
    <cellStyle name="Обычный 8 4 2 4 2" xfId="17644"/>
    <cellStyle name="Обычный 8 4 2 4 3" xfId="9847"/>
    <cellStyle name="Обычный 8 4 2 4 4" xfId="8015"/>
    <cellStyle name="Обычный 8 4 2 5" xfId="12347"/>
    <cellStyle name="Обычный 8 4 2 6" xfId="14192"/>
    <cellStyle name="Обычный 8 4 2 7" xfId="16306"/>
    <cellStyle name="Обычный 8 4 2 8" xfId="8429"/>
    <cellStyle name="Обычный 8 4 2 9" xfId="6695"/>
    <cellStyle name="Обычный 8 4 3" xfId="2699"/>
    <cellStyle name="Обычный 8 4 3 2" xfId="4724"/>
    <cellStyle name="Обычный 8 4 3 2 2" xfId="11435"/>
    <cellStyle name="Обычный 8 4 3 2 2 2" xfId="18753"/>
    <cellStyle name="Обычный 8 4 3 2 3" xfId="13639"/>
    <cellStyle name="Обычный 8 4 3 2 4" xfId="15484"/>
    <cellStyle name="Обычный 8 4 3 2 5" xfId="17111"/>
    <cellStyle name="Обычный 8 4 3 2 6" xfId="9233"/>
    <cellStyle name="Обычный 8 4 3 2 7" xfId="7503"/>
    <cellStyle name="Обычный 8 4 3 3" xfId="3977"/>
    <cellStyle name="Обычный 8 4 3 3 2" xfId="18011"/>
    <cellStyle name="Обычный 8 4 3 3 3" xfId="10693"/>
    <cellStyle name="Обычный 8 4 3 4" xfId="12897"/>
    <cellStyle name="Обычный 8 4 3 5" xfId="14742"/>
    <cellStyle name="Обычный 8 4 3 6" xfId="16369"/>
    <cellStyle name="Обычный 8 4 3 7" xfId="8491"/>
    <cellStyle name="Обычный 8 4 3 8" xfId="6761"/>
    <cellStyle name="Обычный 8 4 4" xfId="4325"/>
    <cellStyle name="Обычный 8 4 4 2" xfId="11036"/>
    <cellStyle name="Обычный 8 4 4 2 2" xfId="18354"/>
    <cellStyle name="Обычный 8 4 4 3" xfId="13240"/>
    <cellStyle name="Обычный 8 4 4 4" xfId="15085"/>
    <cellStyle name="Обычный 8 4 4 5" xfId="16712"/>
    <cellStyle name="Обычный 8 4 4 6" xfId="8834"/>
    <cellStyle name="Обычный 8 4 4 7" xfId="7104"/>
    <cellStyle name="Обычный 8 4 5" xfId="5073"/>
    <cellStyle name="Обычный 8 4 5 2" xfId="11779"/>
    <cellStyle name="Обычный 8 4 5 2 2" xfId="19095"/>
    <cellStyle name="Обычный 8 4 5 3" xfId="13983"/>
    <cellStyle name="Обычный 8 4 5 4" xfId="15828"/>
    <cellStyle name="Обычный 8 4 5 5" xfId="17453"/>
    <cellStyle name="Обычный 8 4 5 6" xfId="9577"/>
    <cellStyle name="Обычный 8 4 5 7" xfId="7845"/>
    <cellStyle name="Обычный 8 4 6" xfId="2910"/>
    <cellStyle name="Обычный 8 4 6 2" xfId="17592"/>
    <cellStyle name="Обычный 8 4 6 3" xfId="9785"/>
    <cellStyle name="Обычный 8 4 6 4" xfId="7963"/>
    <cellStyle name="Обычный 8 4 7" xfId="12290"/>
    <cellStyle name="Обычный 8 4 8" xfId="14135"/>
    <cellStyle name="Обычный 8 4 9" xfId="15959"/>
    <cellStyle name="Обычный 8 5" xfId="2575"/>
    <cellStyle name="Обычный 8 5 2" xfId="2717"/>
    <cellStyle name="Обычный 8 5 2 2" xfId="4639"/>
    <cellStyle name="Обычный 8 5 2 2 2" xfId="11350"/>
    <cellStyle name="Обычный 8 5 2 2 2 2" xfId="18668"/>
    <cellStyle name="Обычный 8 5 2 2 3" xfId="13554"/>
    <cellStyle name="Обычный 8 5 2 2 4" xfId="15399"/>
    <cellStyle name="Обычный 8 5 2 2 5" xfId="17026"/>
    <cellStyle name="Обычный 8 5 2 2 6" xfId="9148"/>
    <cellStyle name="Обычный 8 5 2 2 7" xfId="7418"/>
    <cellStyle name="Обычный 8 5 2 3" xfId="3883"/>
    <cellStyle name="Обычный 8 5 2 3 2" xfId="17944"/>
    <cellStyle name="Обычный 8 5 2 3 3" xfId="10619"/>
    <cellStyle name="Обычный 8 5 2 4" xfId="12827"/>
    <cellStyle name="Обычный 8 5 2 5" xfId="14672"/>
    <cellStyle name="Обычный 8 5 2 6" xfId="16283"/>
    <cellStyle name="Обычный 8 5 2 7" xfId="8406"/>
    <cellStyle name="Обычный 8 5 2 8" xfId="6672"/>
    <cellStyle name="Обычный 8 5 3" xfId="5091"/>
    <cellStyle name="Обычный 8 5 3 2" xfId="11797"/>
    <cellStyle name="Обычный 8 5 3 2 2" xfId="19114"/>
    <cellStyle name="Обычный 8 5 3 3" xfId="14001"/>
    <cellStyle name="Обычный 8 5 3 4" xfId="15846"/>
    <cellStyle name="Обычный 8 5 3 5" xfId="17472"/>
    <cellStyle name="Обычный 8 5 3 6" xfId="9595"/>
    <cellStyle name="Обычный 8 5 3 7" xfId="7864"/>
    <cellStyle name="Обычный 8 5 4" xfId="3084"/>
    <cellStyle name="Обычный 8 5 4 2" xfId="17611"/>
    <cellStyle name="Обычный 8 5 4 3" xfId="10129"/>
    <cellStyle name="Обычный 8 5 4 4" xfId="7982"/>
    <cellStyle name="Обычный 8 5 5" xfId="2941"/>
    <cellStyle name="Обычный 8 5 5 2" xfId="9814"/>
    <cellStyle name="Обычный 8 5 6" xfId="12314"/>
    <cellStyle name="Обычный 8 5 7" xfId="14159"/>
    <cellStyle name="Обычный 8 6" xfId="2209"/>
    <cellStyle name="Обычный 8 6 2" xfId="2635"/>
    <cellStyle name="Обычный 8 7" xfId="2664"/>
    <cellStyle name="Обычный 8 7 2" xfId="4628"/>
    <cellStyle name="Обычный 8 7 2 2" xfId="11339"/>
    <cellStyle name="Обычный 8 7 2 2 2" xfId="18657"/>
    <cellStyle name="Обычный 8 7 2 3" xfId="13543"/>
    <cellStyle name="Обычный 8 7 2 4" xfId="15388"/>
    <cellStyle name="Обычный 8 7 2 5" xfId="17015"/>
    <cellStyle name="Обычный 8 7 2 6" xfId="9137"/>
    <cellStyle name="Обычный 8 7 2 7" xfId="7407"/>
    <cellStyle name="Обычный 8 7 3" xfId="3850"/>
    <cellStyle name="Обычный 8 7 3 2" xfId="17934"/>
    <cellStyle name="Обычный 8 7 3 3" xfId="10603"/>
    <cellStyle name="Обычный 8 7 4" xfId="12813"/>
    <cellStyle name="Обычный 8 7 5" xfId="14658"/>
    <cellStyle name="Обычный 8 7 6" xfId="16272"/>
    <cellStyle name="Обычный 8 7 7" xfId="8395"/>
    <cellStyle name="Обычный 8 7 8" xfId="6652"/>
    <cellStyle name="Обычный 8 8" xfId="3130"/>
    <cellStyle name="Обычный 8 9" xfId="3972"/>
    <cellStyle name="Обычный 8 9 2" xfId="4719"/>
    <cellStyle name="Обычный 8 9 2 2" xfId="11430"/>
    <cellStyle name="Обычный 8 9 2 2 2" xfId="18748"/>
    <cellStyle name="Обычный 8 9 2 3" xfId="13634"/>
    <cellStyle name="Обычный 8 9 2 4" xfId="15479"/>
    <cellStyle name="Обычный 8 9 2 5" xfId="17106"/>
    <cellStyle name="Обычный 8 9 2 6" xfId="9228"/>
    <cellStyle name="Обычный 8 9 2 7" xfId="7498"/>
    <cellStyle name="Обычный 8 9 3" xfId="10688"/>
    <cellStyle name="Обычный 8 9 3 2" xfId="18006"/>
    <cellStyle name="Обычный 8 9 4" xfId="12892"/>
    <cellStyle name="Обычный 8 9 5" xfId="14737"/>
    <cellStyle name="Обычный 8 9 6" xfId="16364"/>
    <cellStyle name="Обычный 8 9 7" xfId="8486"/>
    <cellStyle name="Обычный 8 9 8" xfId="6756"/>
    <cellStyle name="Обычный 9" xfId="316"/>
    <cellStyle name="Обычный 9 2" xfId="1975"/>
    <cellStyle name="Обычный 9 2 2" xfId="3916"/>
    <cellStyle name="Обычный 9 2 3" xfId="3085"/>
    <cellStyle name="Обычный 9 2 4" xfId="2641"/>
    <cellStyle name="Обычный 98" xfId="3792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 4" xfId="3830"/>
    <cellStyle name="Плохой 2 5" xfId="2305"/>
    <cellStyle name="Плохой 2 6" xfId="2248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5 2" xfId="3086"/>
    <cellStyle name="Плохой 5 3" xfId="2450"/>
    <cellStyle name="Плохой 6" xfId="1998"/>
    <cellStyle name="Плохой 6 2" xfId="3876"/>
    <cellStyle name="Плохой 6 3" xfId="3087"/>
    <cellStyle name="Плохой 6 4" xfId="2567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 3" xfId="2306"/>
    <cellStyle name="Пояснение 2 4" xfId="2249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0 10" xfId="20622"/>
    <cellStyle name="Примечание 10 2" xfId="5378"/>
    <cellStyle name="Примечание 10 2 2" xfId="10138"/>
    <cellStyle name="Примечание 10 2 3" xfId="19495"/>
    <cellStyle name="Примечание 10 3" xfId="5733"/>
    <cellStyle name="Примечание 10 3 2" xfId="12052"/>
    <cellStyle name="Примечание 10 3 3" xfId="19860"/>
    <cellStyle name="Примечание 10 4" xfId="5532"/>
    <cellStyle name="Примечание 10 4 2" xfId="10315"/>
    <cellStyle name="Примечание 10 4 3" xfId="19599"/>
    <cellStyle name="Примечание 10 5" xfId="5591"/>
    <cellStyle name="Примечание 10 5 2" xfId="12154"/>
    <cellStyle name="Примечание 10 5 3" xfId="19955"/>
    <cellStyle name="Примечание 10 6" xfId="12509"/>
    <cellStyle name="Примечание 10 6 2" xfId="20163"/>
    <cellStyle name="Примечание 10 7" xfId="14354"/>
    <cellStyle name="Примечание 10 7 2" xfId="20368"/>
    <cellStyle name="Примечание 10 8" xfId="6165"/>
    <cellStyle name="Примечание 10 9" xfId="6236"/>
    <cellStyle name="Примечание 11" xfId="2025"/>
    <cellStyle name="Примечание 11 10" xfId="20623"/>
    <cellStyle name="Примечание 11 2" xfId="5379"/>
    <cellStyle name="Примечание 11 2 2" xfId="10139"/>
    <cellStyle name="Примечание 11 2 3" xfId="19496"/>
    <cellStyle name="Примечание 11 3" xfId="5608"/>
    <cellStyle name="Примечание 11 3 2" xfId="12131"/>
    <cellStyle name="Примечание 11 3 3" xfId="19933"/>
    <cellStyle name="Примечание 11 4" xfId="5506"/>
    <cellStyle name="Примечание 11 4 2" xfId="12041"/>
    <cellStyle name="Примечание 11 4 3" xfId="19850"/>
    <cellStyle name="Примечание 11 5" xfId="5326"/>
    <cellStyle name="Примечание 11 5 2" xfId="12190"/>
    <cellStyle name="Примечание 11 5 3" xfId="19984"/>
    <cellStyle name="Примечание 11 6" xfId="12510"/>
    <cellStyle name="Примечание 11 6 2" xfId="20164"/>
    <cellStyle name="Примечание 11 7" xfId="14355"/>
    <cellStyle name="Примечание 11 7 2" xfId="20369"/>
    <cellStyle name="Примечание 11 8" xfId="6166"/>
    <cellStyle name="Примечание 11 9" xfId="5925"/>
    <cellStyle name="Примечание 12" xfId="2026"/>
    <cellStyle name="Примечание 12 10" xfId="20624"/>
    <cellStyle name="Примечание 12 2" xfId="5380"/>
    <cellStyle name="Примечание 12 2 2" xfId="10140"/>
    <cellStyle name="Примечание 12 2 3" xfId="19497"/>
    <cellStyle name="Примечание 12 3" xfId="5422"/>
    <cellStyle name="Примечание 12 3 2" xfId="11980"/>
    <cellStyle name="Примечание 12 3 3" xfId="19795"/>
    <cellStyle name="Примечание 12 4" xfId="5360"/>
    <cellStyle name="Примечание 12 4 2" xfId="9921"/>
    <cellStyle name="Примечание 12 4 3" xfId="19303"/>
    <cellStyle name="Примечание 12 5" xfId="5830"/>
    <cellStyle name="Примечание 12 5 2" xfId="9748"/>
    <cellStyle name="Примечание 12 5 3" xfId="19233"/>
    <cellStyle name="Примечание 12 6" xfId="12511"/>
    <cellStyle name="Примечание 12 6 2" xfId="20165"/>
    <cellStyle name="Примечание 12 7" xfId="14356"/>
    <cellStyle name="Примечание 12 7 2" xfId="20370"/>
    <cellStyle name="Примечание 12 8" xfId="6167"/>
    <cellStyle name="Примечание 12 9" xfId="5924"/>
    <cellStyle name="Примечание 13" xfId="2027"/>
    <cellStyle name="Примечание 13 10" xfId="20625"/>
    <cellStyle name="Примечание 13 2" xfId="5381"/>
    <cellStyle name="Примечание 13 2 2" xfId="10141"/>
    <cellStyle name="Примечание 13 2 3" xfId="19498"/>
    <cellStyle name="Примечание 13 3" xfId="5687"/>
    <cellStyle name="Примечание 13 3 2" xfId="11876"/>
    <cellStyle name="Примечание 13 3 3" xfId="19696"/>
    <cellStyle name="Примечание 13 4" xfId="5193"/>
    <cellStyle name="Примечание 13 4 2" xfId="12093"/>
    <cellStyle name="Примечание 13 4 3" xfId="19896"/>
    <cellStyle name="Примечание 13 5" xfId="5815"/>
    <cellStyle name="Примечание 13 5 2" xfId="12139"/>
    <cellStyle name="Примечание 13 5 3" xfId="19941"/>
    <cellStyle name="Примечание 13 6" xfId="12512"/>
    <cellStyle name="Примечание 13 6 2" xfId="20166"/>
    <cellStyle name="Примечание 13 7" xfId="14357"/>
    <cellStyle name="Примечание 13 7 2" xfId="20371"/>
    <cellStyle name="Примечание 13 8" xfId="6168"/>
    <cellStyle name="Примечание 13 9" xfId="6635"/>
    <cellStyle name="Примечание 14" xfId="2028"/>
    <cellStyle name="Примечание 14 10" xfId="20626"/>
    <cellStyle name="Примечание 14 2" xfId="5382"/>
    <cellStyle name="Примечание 14 2 2" xfId="10142"/>
    <cellStyle name="Примечание 14 2 3" xfId="19499"/>
    <cellStyle name="Примечание 14 3" xfId="5754"/>
    <cellStyle name="Примечание 14 3 2" xfId="9915"/>
    <cellStyle name="Примечание 14 3 3" xfId="19297"/>
    <cellStyle name="Примечание 14 4" xfId="5647"/>
    <cellStyle name="Примечание 14 4 2" xfId="10279"/>
    <cellStyle name="Примечание 14 4 3" xfId="19567"/>
    <cellStyle name="Примечание 14 5" xfId="5466"/>
    <cellStyle name="Примечание 14 5 2" xfId="11963"/>
    <cellStyle name="Примечание 14 5 3" xfId="19779"/>
    <cellStyle name="Примечание 14 6" xfId="12513"/>
    <cellStyle name="Примечание 14 6 2" xfId="20167"/>
    <cellStyle name="Примечание 14 7" xfId="14358"/>
    <cellStyle name="Примечание 14 7 2" xfId="20372"/>
    <cellStyle name="Примечание 14 8" xfId="6169"/>
    <cellStyle name="Примечание 14 9" xfId="6554"/>
    <cellStyle name="Примечание 15" xfId="2029"/>
    <cellStyle name="Примечание 15 10" xfId="20627"/>
    <cellStyle name="Примечание 15 2" xfId="5383"/>
    <cellStyle name="Примечание 15 2 2" xfId="10143"/>
    <cellStyle name="Примечание 15 2 3" xfId="19500"/>
    <cellStyle name="Примечание 15 3" xfId="5626"/>
    <cellStyle name="Примечание 15 3 2" xfId="12017"/>
    <cellStyle name="Примечание 15 3 3" xfId="19829"/>
    <cellStyle name="Примечание 15 4" xfId="5751"/>
    <cellStyle name="Примечание 15 4 2" xfId="12172"/>
    <cellStyle name="Примечание 15 4 3" xfId="19969"/>
    <cellStyle name="Примечание 15 5" xfId="5597"/>
    <cellStyle name="Примечание 15 5 2" xfId="11994"/>
    <cellStyle name="Примечание 15 5 3" xfId="19809"/>
    <cellStyle name="Примечание 15 6" xfId="12514"/>
    <cellStyle name="Примечание 15 6 2" xfId="20168"/>
    <cellStyle name="Примечание 15 7" xfId="14359"/>
    <cellStyle name="Примечание 15 7 2" xfId="20373"/>
    <cellStyle name="Примечание 15 8" xfId="6170"/>
    <cellStyle name="Примечание 15 9" xfId="6562"/>
    <cellStyle name="Примечание 16" xfId="2030"/>
    <cellStyle name="Примечание 16 10" xfId="20628"/>
    <cellStyle name="Примечание 16 2" xfId="5384"/>
    <cellStyle name="Примечание 16 2 2" xfId="10144"/>
    <cellStyle name="Примечание 16 2 3" xfId="19501"/>
    <cellStyle name="Примечание 16 3" xfId="5484"/>
    <cellStyle name="Примечание 16 3 2" xfId="12101"/>
    <cellStyle name="Примечание 16 3 3" xfId="19903"/>
    <cellStyle name="Примечание 16 4" xfId="5453"/>
    <cellStyle name="Примечание 16 4 2" xfId="10310"/>
    <cellStyle name="Примечание 16 4 3" xfId="19594"/>
    <cellStyle name="Примечание 16 5" xfId="5748"/>
    <cellStyle name="Примечание 16 5 2" xfId="11955"/>
    <cellStyle name="Примечание 16 5 3" xfId="19771"/>
    <cellStyle name="Примечание 16 6" xfId="12515"/>
    <cellStyle name="Примечание 16 6 2" xfId="20169"/>
    <cellStyle name="Примечание 16 7" xfId="14360"/>
    <cellStyle name="Примечание 16 7 2" xfId="20374"/>
    <cellStyle name="Примечание 16 8" xfId="6171"/>
    <cellStyle name="Примечание 16 9" xfId="6476"/>
    <cellStyle name="Примечание 17" xfId="2031"/>
    <cellStyle name="Примечание 17 10" xfId="20629"/>
    <cellStyle name="Примечание 17 2" xfId="5385"/>
    <cellStyle name="Примечание 17 2 2" xfId="10145"/>
    <cellStyle name="Примечание 17 2 3" xfId="19502"/>
    <cellStyle name="Примечание 17 3" xfId="5364"/>
    <cellStyle name="Примечание 17 3 2" xfId="11952"/>
    <cellStyle name="Примечание 17 3 3" xfId="19768"/>
    <cellStyle name="Примечание 17 4" xfId="5554"/>
    <cellStyle name="Примечание 17 4 2" xfId="11926"/>
    <cellStyle name="Примечание 17 4 3" xfId="19742"/>
    <cellStyle name="Примечание 17 5" xfId="2796"/>
    <cellStyle name="Примечание 17 5 2" xfId="12144"/>
    <cellStyle name="Примечание 17 5 3" xfId="19945"/>
    <cellStyle name="Примечание 17 6" xfId="12516"/>
    <cellStyle name="Примечание 17 6 2" xfId="20170"/>
    <cellStyle name="Примечание 17 7" xfId="14361"/>
    <cellStyle name="Примечание 17 7 2" xfId="20375"/>
    <cellStyle name="Примечание 17 8" xfId="6172"/>
    <cellStyle name="Примечание 17 9" xfId="5923"/>
    <cellStyle name="Примечание 18" xfId="2032"/>
    <cellStyle name="Примечание 18 10" xfId="20630"/>
    <cellStyle name="Примечание 18 2" xfId="5386"/>
    <cellStyle name="Примечание 18 2 2" xfId="10146"/>
    <cellStyle name="Примечание 18 2 3" xfId="19503"/>
    <cellStyle name="Примечание 18 3" xfId="5784"/>
    <cellStyle name="Примечание 18 3 2" xfId="9678"/>
    <cellStyle name="Примечание 18 3 3" xfId="19187"/>
    <cellStyle name="Примечание 18 4" xfId="5810"/>
    <cellStyle name="Примечание 18 4 2" xfId="11968"/>
    <cellStyle name="Примечание 18 4 3" xfId="19784"/>
    <cellStyle name="Примечание 18 5" xfId="2858"/>
    <cellStyle name="Примечание 18 5 2" xfId="11934"/>
    <cellStyle name="Примечание 18 5 3" xfId="19750"/>
    <cellStyle name="Примечание 18 6" xfId="12517"/>
    <cellStyle name="Примечание 18 6 2" xfId="20171"/>
    <cellStyle name="Примечание 18 7" xfId="14362"/>
    <cellStyle name="Примечание 18 7 2" xfId="20376"/>
    <cellStyle name="Примечание 18 8" xfId="6173"/>
    <cellStyle name="Примечание 18 9" xfId="5922"/>
    <cellStyle name="Примечание 19" xfId="2033"/>
    <cellStyle name="Примечание 19 10" xfId="20631"/>
    <cellStyle name="Примечание 19 2" xfId="5387"/>
    <cellStyle name="Примечание 19 2 2" xfId="10147"/>
    <cellStyle name="Примечание 19 2 3" xfId="19504"/>
    <cellStyle name="Примечание 19 3" xfId="2811"/>
    <cellStyle name="Примечание 19 3 2" xfId="12032"/>
    <cellStyle name="Примечание 19 3 3" xfId="19841"/>
    <cellStyle name="Примечание 19 4" xfId="5681"/>
    <cellStyle name="Примечание 19 4 2" xfId="11901"/>
    <cellStyle name="Примечание 19 4 3" xfId="19720"/>
    <cellStyle name="Примечание 19 5" xfId="5327"/>
    <cellStyle name="Примечание 19 5 2" xfId="11919"/>
    <cellStyle name="Примечание 19 5 3" xfId="19738"/>
    <cellStyle name="Примечание 19 6" xfId="12518"/>
    <cellStyle name="Примечание 19 6 2" xfId="20172"/>
    <cellStyle name="Примечание 19 7" xfId="14363"/>
    <cellStyle name="Примечание 19 7 2" xfId="20377"/>
    <cellStyle name="Примечание 19 8" xfId="6174"/>
    <cellStyle name="Примечание 19 9" xfId="5921"/>
    <cellStyle name="Примечание 2" xfId="186"/>
    <cellStyle name="Примечание 2 10" xfId="14064"/>
    <cellStyle name="Примечание 2 10 2" xfId="20206"/>
    <cellStyle name="Примечание 2 11" xfId="6175"/>
    <cellStyle name="Примечание 2 12" xfId="5920"/>
    <cellStyle name="Примечание 2 13" xfId="20632"/>
    <cellStyle name="Примечание 2 2" xfId="187"/>
    <cellStyle name="Примечание 2 2 10" xfId="6176"/>
    <cellStyle name="Примечание 2 2 11" xfId="5919"/>
    <cellStyle name="Примечание 2 2 12" xfId="20633"/>
    <cellStyle name="Примечание 2 2 2" xfId="2036"/>
    <cellStyle name="Примечание 2 2 2 10" xfId="20634"/>
    <cellStyle name="Примечание 2 2 2 2" xfId="5388"/>
    <cellStyle name="Примечание 2 2 2 2 2" xfId="10148"/>
    <cellStyle name="Примечание 2 2 2 2 3" xfId="19505"/>
    <cellStyle name="Примечание 2 2 2 3" xfId="5670"/>
    <cellStyle name="Примечание 2 2 2 3 2" xfId="12115"/>
    <cellStyle name="Примечание 2 2 2 3 3" xfId="19917"/>
    <cellStyle name="Примечание 2 2 2 4" xfId="5513"/>
    <cellStyle name="Примечание 2 2 2 4 2" xfId="10270"/>
    <cellStyle name="Примечание 2 2 2 4 3" xfId="19559"/>
    <cellStyle name="Примечание 2 2 2 5" xfId="5205"/>
    <cellStyle name="Примечание 2 2 2 5 2" xfId="12090"/>
    <cellStyle name="Примечание 2 2 2 5 3" xfId="19894"/>
    <cellStyle name="Примечание 2 2 2 6" xfId="12519"/>
    <cellStyle name="Примечание 2 2 2 6 2" xfId="20173"/>
    <cellStyle name="Примечание 2 2 2 7" xfId="14364"/>
    <cellStyle name="Примечание 2 2 2 7 2" xfId="20378"/>
    <cellStyle name="Примечание 2 2 2 8" xfId="6177"/>
    <cellStyle name="Примечание 2 2 2 9" xfId="5918"/>
    <cellStyle name="Примечание 2 2 3" xfId="2035"/>
    <cellStyle name="Примечание 2 2 3 10" xfId="20635"/>
    <cellStyle name="Примечание 2 2 3 2" xfId="5389"/>
    <cellStyle name="Примечание 2 2 3 2 2" xfId="10149"/>
    <cellStyle name="Примечание 2 2 3 2 3" xfId="19506"/>
    <cellStyle name="Примечание 2 2 3 3" xfId="5735"/>
    <cellStyle name="Примечание 2 2 3 3 2" xfId="11964"/>
    <cellStyle name="Примечание 2 2 3 3 3" xfId="19780"/>
    <cellStyle name="Примечание 2 2 3 4" xfId="5482"/>
    <cellStyle name="Примечание 2 2 3 4 2" xfId="9704"/>
    <cellStyle name="Примечание 2 2 3 4 3" xfId="19209"/>
    <cellStyle name="Примечание 2 2 3 5" xfId="5375"/>
    <cellStyle name="Примечание 2 2 3 5 2" xfId="9702"/>
    <cellStyle name="Примечание 2 2 3 5 3" xfId="19208"/>
    <cellStyle name="Примечание 2 2 3 6" xfId="12520"/>
    <cellStyle name="Примечание 2 2 3 6 2" xfId="20174"/>
    <cellStyle name="Примечание 2 2 3 7" xfId="14365"/>
    <cellStyle name="Примечание 2 2 3 7 2" xfId="20379"/>
    <cellStyle name="Примечание 2 2 3 8" xfId="6178"/>
    <cellStyle name="Примечание 2 2 3 9" xfId="5917"/>
    <cellStyle name="Примечание 2 2 4" xfId="2786"/>
    <cellStyle name="Примечание 2 2 4 2" xfId="9700"/>
    <cellStyle name="Примечание 2 2 4 3" xfId="19206"/>
    <cellStyle name="Примечание 2 2 5" xfId="5602"/>
    <cellStyle name="Примечание 2 2 5 2" xfId="12088"/>
    <cellStyle name="Примечание 2 2 5 3" xfId="19892"/>
    <cellStyle name="Примечание 2 2 6" xfId="2853"/>
    <cellStyle name="Примечание 2 2 6 2" xfId="10396"/>
    <cellStyle name="Примечание 2 2 6 3" xfId="19615"/>
    <cellStyle name="Примечание 2 2 7" xfId="5199"/>
    <cellStyle name="Примечание 2 2 7 2" xfId="9973"/>
    <cellStyle name="Примечание 2 2 7 3" xfId="19349"/>
    <cellStyle name="Примечание 2 2 8" xfId="12238"/>
    <cellStyle name="Примечание 2 2 8 2" xfId="20011"/>
    <cellStyle name="Примечание 2 2 9" xfId="14083"/>
    <cellStyle name="Примечание 2 2 9 2" xfId="20216"/>
    <cellStyle name="Примечание 2 3" xfId="2037"/>
    <cellStyle name="Примечание 2 3 10" xfId="20636"/>
    <cellStyle name="Примечание 2 3 2" xfId="5390"/>
    <cellStyle name="Примечание 2 3 2 2" xfId="10150"/>
    <cellStyle name="Примечание 2 3 2 3" xfId="19507"/>
    <cellStyle name="Примечание 2 3 3" xfId="5611"/>
    <cellStyle name="Примечание 2 3 3 2" xfId="11848"/>
    <cellStyle name="Примечание 2 3 3 3" xfId="19673"/>
    <cellStyle name="Примечание 2 3 4" xfId="5478"/>
    <cellStyle name="Примечание 2 3 4 2" xfId="10283"/>
    <cellStyle name="Примечание 2 3 4 3" xfId="19571"/>
    <cellStyle name="Примечание 2 3 5" xfId="5566"/>
    <cellStyle name="Примечание 2 3 5 2" xfId="12171"/>
    <cellStyle name="Примечание 2 3 5 3" xfId="19968"/>
    <cellStyle name="Примечание 2 3 6" xfId="12521"/>
    <cellStyle name="Примечание 2 3 6 2" xfId="20175"/>
    <cellStyle name="Примечание 2 3 7" xfId="14366"/>
    <cellStyle name="Примечание 2 3 7 2" xfId="20380"/>
    <cellStyle name="Примечание 2 3 8" xfId="6179"/>
    <cellStyle name="Примечание 2 3 9" xfId="6634"/>
    <cellStyle name="Примечание 2 4" xfId="2034"/>
    <cellStyle name="Примечание 2 4 10" xfId="20637"/>
    <cellStyle name="Примечание 2 4 2" xfId="5391"/>
    <cellStyle name="Примечание 2 4 2 2" xfId="10151"/>
    <cellStyle name="Примечание 2 4 2 3" xfId="19508"/>
    <cellStyle name="Примечание 2 4 3" xfId="5432"/>
    <cellStyle name="Примечание 2 4 3 2" xfId="9966"/>
    <cellStyle name="Примечание 2 4 3 3" xfId="19343"/>
    <cellStyle name="Примечание 2 4 4" xfId="5330"/>
    <cellStyle name="Примечание 2 4 4 2" xfId="9938"/>
    <cellStyle name="Примечание 2 4 4 3" xfId="19318"/>
    <cellStyle name="Примечание 2 4 5" xfId="5699"/>
    <cellStyle name="Примечание 2 4 5 2" xfId="12026"/>
    <cellStyle name="Примечание 2 4 5 3" xfId="19836"/>
    <cellStyle name="Примечание 2 4 6" xfId="12522"/>
    <cellStyle name="Примечание 2 4 6 2" xfId="20176"/>
    <cellStyle name="Примечание 2 4 7" xfId="14367"/>
    <cellStyle name="Примечание 2 4 7 2" xfId="20381"/>
    <cellStyle name="Примечание 2 4 8" xfId="6180"/>
    <cellStyle name="Примечание 2 4 9" xfId="6639"/>
    <cellStyle name="Примечание 2 5" xfId="2801"/>
    <cellStyle name="Примечание 2 5 2" xfId="9663"/>
    <cellStyle name="Примечание 2 5 3" xfId="19182"/>
    <cellStyle name="Примечание 2 6" xfId="5786"/>
    <cellStyle name="Примечание 2 6 2" xfId="10576"/>
    <cellStyle name="Примечание 2 6 3" xfId="19640"/>
    <cellStyle name="Примечание 2 7" xfId="5812"/>
    <cellStyle name="Примечание 2 7 2" xfId="11985"/>
    <cellStyle name="Примечание 2 7 3" xfId="19800"/>
    <cellStyle name="Примечание 2 8" xfId="5840"/>
    <cellStyle name="Примечание 2 8 2" xfId="12179"/>
    <cellStyle name="Примечание 2 8 3" xfId="19974"/>
    <cellStyle name="Примечание 2 9" xfId="12219"/>
    <cellStyle name="Примечание 2 9 2" xfId="20001"/>
    <cellStyle name="Примечание 20" xfId="2038"/>
    <cellStyle name="Примечание 20 10" xfId="20638"/>
    <cellStyle name="Примечание 20 2" xfId="5392"/>
    <cellStyle name="Примечание 20 2 2" xfId="10152"/>
    <cellStyle name="Примечание 20 2 3" xfId="19509"/>
    <cellStyle name="Примечание 20 3" xfId="5692"/>
    <cellStyle name="Примечание 20 3 2" xfId="12015"/>
    <cellStyle name="Примечание 20 3 3" xfId="19827"/>
    <cellStyle name="Примечание 20 4" xfId="5768"/>
    <cellStyle name="Примечание 20 4 2" xfId="11889"/>
    <cellStyle name="Примечание 20 4 3" xfId="19709"/>
    <cellStyle name="Примечание 20 5" xfId="5589"/>
    <cellStyle name="Примечание 20 5 2" xfId="10273"/>
    <cellStyle name="Примечание 20 5 3" xfId="19562"/>
    <cellStyle name="Примечание 20 6" xfId="12523"/>
    <cellStyle name="Примечание 20 6 2" xfId="20177"/>
    <cellStyle name="Примечание 20 7" xfId="14368"/>
    <cellStyle name="Примечание 20 7 2" xfId="20382"/>
    <cellStyle name="Примечание 20 8" xfId="6181"/>
    <cellStyle name="Примечание 20 9" xfId="5916"/>
    <cellStyle name="Примечание 21" xfId="2039"/>
    <cellStyle name="Примечание 21 10" xfId="20639"/>
    <cellStyle name="Примечание 21 2" xfId="5393"/>
    <cellStyle name="Примечание 21 2 2" xfId="10153"/>
    <cellStyle name="Примечание 21 2 3" xfId="19510"/>
    <cellStyle name="Примечание 21 3" xfId="5760"/>
    <cellStyle name="Примечание 21 3 2" xfId="12099"/>
    <cellStyle name="Примечание 21 3 3" xfId="19901"/>
    <cellStyle name="Примечание 21 4" xfId="2857"/>
    <cellStyle name="Примечание 21 4 2" xfId="12170"/>
    <cellStyle name="Примечание 21 4 3" xfId="19967"/>
    <cellStyle name="Примечание 21 5" xfId="5572"/>
    <cellStyle name="Примечание 21 5 2" xfId="10580"/>
    <cellStyle name="Примечание 21 5 3" xfId="19644"/>
    <cellStyle name="Примечание 21 6" xfId="12524"/>
    <cellStyle name="Примечание 21 6 2" xfId="20178"/>
    <cellStyle name="Примечание 21 7" xfId="14369"/>
    <cellStyle name="Примечание 21 7 2" xfId="20383"/>
    <cellStyle name="Примечание 21 8" xfId="6182"/>
    <cellStyle name="Примечание 21 9" xfId="5915"/>
    <cellStyle name="Примечание 22" xfId="2040"/>
    <cellStyle name="Примечание 22 10" xfId="20640"/>
    <cellStyle name="Примечание 22 2" xfId="5394"/>
    <cellStyle name="Примечание 22 2 2" xfId="10154"/>
    <cellStyle name="Примечание 22 2 3" xfId="19511"/>
    <cellStyle name="Примечание 22 3" xfId="5631"/>
    <cellStyle name="Примечание 22 3 2" xfId="11950"/>
    <cellStyle name="Примечание 22 3 3" xfId="19766"/>
    <cellStyle name="Примечание 22 4" xfId="5208"/>
    <cellStyle name="Примечание 22 4 2" xfId="11859"/>
    <cellStyle name="Примечание 22 4 3" xfId="19681"/>
    <cellStyle name="Примечание 22 5" xfId="5714"/>
    <cellStyle name="Примечание 22 5 2" xfId="11869"/>
    <cellStyle name="Примечание 22 5 3" xfId="19690"/>
    <cellStyle name="Примечание 22 6" xfId="12525"/>
    <cellStyle name="Примечание 22 6 2" xfId="20179"/>
    <cellStyle name="Примечание 22 7" xfId="14370"/>
    <cellStyle name="Примечание 22 7 2" xfId="20384"/>
    <cellStyle name="Примечание 22 8" xfId="6183"/>
    <cellStyle name="Примечание 22 9" xfId="5914"/>
    <cellStyle name="Примечание 23" xfId="2041"/>
    <cellStyle name="Примечание 23 10" xfId="20641"/>
    <cellStyle name="Примечание 23 2" xfId="5395"/>
    <cellStyle name="Примечание 23 2 2" xfId="10155"/>
    <cellStyle name="Примечание 23 2 3" xfId="19512"/>
    <cellStyle name="Примечание 23 3" xfId="5505"/>
    <cellStyle name="Примечание 23 3 2" xfId="9947"/>
    <cellStyle name="Примечание 23 3 3" xfId="19326"/>
    <cellStyle name="Примечание 23 4" xfId="5445"/>
    <cellStyle name="Примечание 23 4 2" xfId="12036"/>
    <cellStyle name="Примечание 23 4 3" xfId="19845"/>
    <cellStyle name="Примечание 23 5" xfId="2882"/>
    <cellStyle name="Примечание 23 5 2" xfId="10245"/>
    <cellStyle name="Примечание 23 5 3" xfId="19542"/>
    <cellStyle name="Примечание 23 6" xfId="12526"/>
    <cellStyle name="Примечание 23 6 2" xfId="20180"/>
    <cellStyle name="Примечание 23 7" xfId="14371"/>
    <cellStyle name="Примечание 23 7 2" xfId="20385"/>
    <cellStyle name="Примечание 23 8" xfId="6184"/>
    <cellStyle name="Примечание 23 9" xfId="5913"/>
    <cellStyle name="Примечание 24" xfId="2042"/>
    <cellStyle name="Примечание 24 10" xfId="20642"/>
    <cellStyle name="Примечание 24 2" xfId="5396"/>
    <cellStyle name="Примечание 24 2 2" xfId="10156"/>
    <cellStyle name="Примечание 24 2 3" xfId="19513"/>
    <cellStyle name="Примечание 24 3" xfId="2806"/>
    <cellStyle name="Примечание 24 3 2" xfId="12044"/>
    <cellStyle name="Примечание 24 3 3" xfId="19853"/>
    <cellStyle name="Примечание 24 4" xfId="5676"/>
    <cellStyle name="Примечание 24 4 2" xfId="12137"/>
    <cellStyle name="Примечание 24 4 3" xfId="19939"/>
    <cellStyle name="Примечание 24 5" xfId="5537"/>
    <cellStyle name="Примечание 24 5 2" xfId="10121"/>
    <cellStyle name="Примечание 24 5 3" xfId="19486"/>
    <cellStyle name="Примечание 24 6" xfId="12527"/>
    <cellStyle name="Примечание 24 6 2" xfId="20181"/>
    <cellStyle name="Примечание 24 7" xfId="14372"/>
    <cellStyle name="Примечание 24 7 2" xfId="20386"/>
    <cellStyle name="Примечание 24 8" xfId="6185"/>
    <cellStyle name="Примечание 24 9" xfId="5912"/>
    <cellStyle name="Примечание 25" xfId="2043"/>
    <cellStyle name="Примечание 25 10" xfId="20643"/>
    <cellStyle name="Примечание 25 2" xfId="5397"/>
    <cellStyle name="Примечание 25 2 2" xfId="10157"/>
    <cellStyle name="Примечание 25 2 3" xfId="19514"/>
    <cellStyle name="Примечание 25 3" xfId="2827"/>
    <cellStyle name="Примечание 25 3 2" xfId="12122"/>
    <cellStyle name="Примечание 25 3 3" xfId="19924"/>
    <cellStyle name="Примечание 25 4" xfId="5770"/>
    <cellStyle name="Примечание 25 4 2" xfId="12064"/>
    <cellStyle name="Примечание 25 4 3" xfId="19872"/>
    <cellStyle name="Примечание 25 5" xfId="5509"/>
    <cellStyle name="Примечание 25 5 2" xfId="12174"/>
    <cellStyle name="Примечание 25 5 3" xfId="19971"/>
    <cellStyle name="Примечание 25 6" xfId="12528"/>
    <cellStyle name="Примечание 25 6 2" xfId="20182"/>
    <cellStyle name="Примечание 25 7" xfId="14373"/>
    <cellStyle name="Примечание 25 7 2" xfId="20387"/>
    <cellStyle name="Примечание 25 8" xfId="6186"/>
    <cellStyle name="Примечание 25 9" xfId="5911"/>
    <cellStyle name="Примечание 3" xfId="188"/>
    <cellStyle name="Примечание 3 10" xfId="14078"/>
    <cellStyle name="Примечание 3 10 2" xfId="20211"/>
    <cellStyle name="Примечание 3 11" xfId="6187"/>
    <cellStyle name="Примечание 3 12" xfId="5910"/>
    <cellStyle name="Примечание 3 13" xfId="20644"/>
    <cellStyle name="Примечание 3 2" xfId="2045"/>
    <cellStyle name="Примечание 3 2 10" xfId="20645"/>
    <cellStyle name="Примечание 3 2 2" xfId="5398"/>
    <cellStyle name="Примечание 3 2 2 2" xfId="10158"/>
    <cellStyle name="Примечание 3 2 2 3" xfId="19515"/>
    <cellStyle name="Примечание 3 2 3" xfId="5363"/>
    <cellStyle name="Примечание 3 2 3 2" xfId="11975"/>
    <cellStyle name="Примечание 3 2 3 3" xfId="19791"/>
    <cellStyle name="Примечание 3 2 4" xfId="5555"/>
    <cellStyle name="Примечание 3 2 4 2" xfId="11910"/>
    <cellStyle name="Примечание 3 2 4 3" xfId="19729"/>
    <cellStyle name="Примечание 3 2 5" xfId="2883"/>
    <cellStyle name="Примечание 3 2 5 2" xfId="9927"/>
    <cellStyle name="Примечание 3 2 5 3" xfId="19309"/>
    <cellStyle name="Примечание 3 2 6" xfId="12529"/>
    <cellStyle name="Примечание 3 2 6 2" xfId="20183"/>
    <cellStyle name="Примечание 3 2 7" xfId="14374"/>
    <cellStyle name="Примечание 3 2 7 2" xfId="20388"/>
    <cellStyle name="Примечание 3 2 8" xfId="6188"/>
    <cellStyle name="Примечание 3 2 9" xfId="5909"/>
    <cellStyle name="Примечание 3 3" xfId="2046"/>
    <cellStyle name="Примечание 3 3 10" xfId="20646"/>
    <cellStyle name="Примечание 3 3 2" xfId="5399"/>
    <cellStyle name="Примечание 3 3 2 2" xfId="10159"/>
    <cellStyle name="Примечание 3 3 2 3" xfId="19516"/>
    <cellStyle name="Примечание 3 3 3" xfId="5469"/>
    <cellStyle name="Примечание 3 3 3 2" xfId="11867"/>
    <cellStyle name="Примечание 3 3 3 3" xfId="19688"/>
    <cellStyle name="Примечание 3 3 4" xfId="5463"/>
    <cellStyle name="Примечание 3 3 4 2" xfId="11932"/>
    <cellStyle name="Примечание 3 3 4 3" xfId="19748"/>
    <cellStyle name="Примечание 3 3 5" xfId="5524"/>
    <cellStyle name="Примечание 3 3 5 2" xfId="9971"/>
    <cellStyle name="Примечание 3 3 5 3" xfId="19347"/>
    <cellStyle name="Примечание 3 3 6" xfId="12530"/>
    <cellStyle name="Примечание 3 3 6 2" xfId="20184"/>
    <cellStyle name="Примечание 3 3 7" xfId="14375"/>
    <cellStyle name="Примечание 3 3 7 2" xfId="20389"/>
    <cellStyle name="Примечание 3 3 8" xfId="6189"/>
    <cellStyle name="Примечание 3 3 9" xfId="5908"/>
    <cellStyle name="Примечание 3 4" xfId="2044"/>
    <cellStyle name="Примечание 3 4 10" xfId="20647"/>
    <cellStyle name="Примечание 3 4 2" xfId="5400"/>
    <cellStyle name="Примечание 3 4 2 2" xfId="10160"/>
    <cellStyle name="Примечание 3 4 2 3" xfId="19517"/>
    <cellStyle name="Примечание 3 4 3" xfId="2831"/>
    <cellStyle name="Примечание 3 4 3 2" xfId="12016"/>
    <cellStyle name="Примечание 3 4 3 3" xfId="19828"/>
    <cellStyle name="Примечание 3 4 4" xfId="5467"/>
    <cellStyle name="Примечание 3 4 4 2" xfId="9929"/>
    <cellStyle name="Примечание 3 4 4 3" xfId="19311"/>
    <cellStyle name="Примечание 3 4 5" xfId="5664"/>
    <cellStyle name="Примечание 3 4 5 2" xfId="11920"/>
    <cellStyle name="Примечание 3 4 5 3" xfId="19739"/>
    <cellStyle name="Примечание 3 4 6" xfId="12531"/>
    <cellStyle name="Примечание 3 4 6 2" xfId="20185"/>
    <cellStyle name="Примечание 3 4 7" xfId="14376"/>
    <cellStyle name="Примечание 3 4 7 2" xfId="20390"/>
    <cellStyle name="Примечание 3 4 8" xfId="6190"/>
    <cellStyle name="Примечание 3 4 9" xfId="5907"/>
    <cellStyle name="Примечание 3 5" xfId="2824"/>
    <cellStyle name="Примечание 3 5 2" xfId="9692"/>
    <cellStyle name="Примечание 3 5 3" xfId="19198"/>
    <cellStyle name="Примечание 3 6" xfId="5579"/>
    <cellStyle name="Примечание 3 6 2" xfId="12075"/>
    <cellStyle name="Примечание 3 6 3" xfId="19881"/>
    <cellStyle name="Примечание 3 7" xfId="5416"/>
    <cellStyle name="Примечание 3 7 2" xfId="11899"/>
    <cellStyle name="Примечание 3 7 3" xfId="19718"/>
    <cellStyle name="Примечание 3 8" xfId="5744"/>
    <cellStyle name="Примечание 3 8 2" xfId="11911"/>
    <cellStyle name="Примечание 3 8 3" xfId="19730"/>
    <cellStyle name="Примечание 3 9" xfId="12233"/>
    <cellStyle name="Примечание 3 9 2" xfId="20006"/>
    <cellStyle name="Примечание 4" xfId="189"/>
    <cellStyle name="Примечание 4 10" xfId="5906"/>
    <cellStyle name="Примечание 4 11" xfId="20648"/>
    <cellStyle name="Примечание 4 2" xfId="2047"/>
    <cellStyle name="Примечание 4 2 10" xfId="20649"/>
    <cellStyle name="Примечание 4 2 2" xfId="5401"/>
    <cellStyle name="Примечание 4 2 2 2" xfId="10161"/>
    <cellStyle name="Примечание 4 2 2 3" xfId="19518"/>
    <cellStyle name="Примечание 4 2 3" xfId="2992"/>
    <cellStyle name="Примечание 4 2 3 2" xfId="12100"/>
    <cellStyle name="Примечание 4 2 3 3" xfId="19902"/>
    <cellStyle name="Примечание 4 2 4" xfId="5536"/>
    <cellStyle name="Примечание 4 2 4 2" xfId="10110"/>
    <cellStyle name="Примечание 4 2 4 3" xfId="19479"/>
    <cellStyle name="Примечание 4 2 5" xfId="2845"/>
    <cellStyle name="Примечание 4 2 5 2" xfId="10256"/>
    <cellStyle name="Примечание 4 2 5 3" xfId="19546"/>
    <cellStyle name="Примечание 4 2 6" xfId="12532"/>
    <cellStyle name="Примечание 4 2 6 2" xfId="20186"/>
    <cellStyle name="Примечание 4 2 7" xfId="14377"/>
    <cellStyle name="Примечание 4 2 7 2" xfId="20391"/>
    <cellStyle name="Примечание 4 2 8" xfId="6192"/>
    <cellStyle name="Примечание 4 2 9" xfId="5905"/>
    <cellStyle name="Примечание 4 3" xfId="2820"/>
    <cellStyle name="Примечание 4 3 2" xfId="9735"/>
    <cellStyle name="Примечание 4 3 3" xfId="19227"/>
    <cellStyle name="Примечание 4 4" xfId="5771"/>
    <cellStyle name="Примечание 4 4 2" xfId="12057"/>
    <cellStyle name="Примечание 4 4 3" xfId="19865"/>
    <cellStyle name="Примечание 4 5" xfId="5799"/>
    <cellStyle name="Примечание 4 5 2" xfId="11929"/>
    <cellStyle name="Примечание 4 5 3" xfId="19745"/>
    <cellStyle name="Примечание 4 6" xfId="5833"/>
    <cellStyle name="Примечание 4 6 2" xfId="11905"/>
    <cellStyle name="Примечание 4 6 3" xfId="19724"/>
    <cellStyle name="Примечание 4 7" xfId="12253"/>
    <cellStyle name="Примечание 4 7 2" xfId="20016"/>
    <cellStyle name="Примечание 4 8" xfId="14098"/>
    <cellStyle name="Примечание 4 8 2" xfId="20221"/>
    <cellStyle name="Примечание 4 9" xfId="6191"/>
    <cellStyle name="Примечание 5" xfId="985"/>
    <cellStyle name="Примечание 5 10" xfId="14111"/>
    <cellStyle name="Примечание 5 10 2" xfId="20226"/>
    <cellStyle name="Примечание 5 11" xfId="6193"/>
    <cellStyle name="Примечание 5 12" xfId="5904"/>
    <cellStyle name="Примечание 5 13" xfId="20650"/>
    <cellStyle name="Примечание 5 2" xfId="2048"/>
    <cellStyle name="Примечание 5 2 10" xfId="20750"/>
    <cellStyle name="Примечание 5 2 2" xfId="5475"/>
    <cellStyle name="Примечание 5 2 2 2" xfId="10355"/>
    <cellStyle name="Примечание 5 2 2 3" xfId="19611"/>
    <cellStyle name="Примечание 5 2 3" xfId="5459"/>
    <cellStyle name="Примечание 5 2 3 2" xfId="9682"/>
    <cellStyle name="Примечание 5 2 3 3" xfId="19189"/>
    <cellStyle name="Примечание 5 2 4" xfId="5236"/>
    <cellStyle name="Примечание 5 2 4 2" xfId="12149"/>
    <cellStyle name="Примечание 5 2 4 3" xfId="19950"/>
    <cellStyle name="Примечание 5 2 5" xfId="5567"/>
    <cellStyle name="Примечание 5 2 5 2" xfId="11909"/>
    <cellStyle name="Примечание 5 2 5 3" xfId="19728"/>
    <cellStyle name="Примечание 5 2 6" xfId="12614"/>
    <cellStyle name="Примечание 5 2 6 2" xfId="20190"/>
    <cellStyle name="Примечание 5 2 7" xfId="14459"/>
    <cellStyle name="Примечание 5 2 7 2" xfId="20395"/>
    <cellStyle name="Примечание 5 2 8" xfId="6436"/>
    <cellStyle name="Примечание 5 2 9" xfId="5884"/>
    <cellStyle name="Примечание 5 3" xfId="3346"/>
    <cellStyle name="Примечание 5 3 10" xfId="20793"/>
    <cellStyle name="Примечание 5 3 2" xfId="4116"/>
    <cellStyle name="Примечание 5 3 2 2" xfId="4863"/>
    <cellStyle name="Примечание 5 3 2 2 2" xfId="11574"/>
    <cellStyle name="Примечание 5 3 2 2 2 2" xfId="18892"/>
    <cellStyle name="Примечание 5 3 2 2 3" xfId="13778"/>
    <cellStyle name="Примечание 5 3 2 2 4" xfId="15623"/>
    <cellStyle name="Примечание 5 3 2 2 5" xfId="17250"/>
    <cellStyle name="Примечание 5 3 2 2 6" xfId="9372"/>
    <cellStyle name="Примечание 5 3 2 2 7" xfId="7642"/>
    <cellStyle name="Примечание 5 3 2 3" xfId="10832"/>
    <cellStyle name="Примечание 5 3 2 3 2" xfId="18150"/>
    <cellStyle name="Примечание 5 3 2 4" xfId="13036"/>
    <cellStyle name="Примечание 5 3 2 5" xfId="14881"/>
    <cellStyle name="Примечание 5 3 2 6" xfId="16508"/>
    <cellStyle name="Примечание 5 3 2 7" xfId="8630"/>
    <cellStyle name="Примечание 5 3 2 8" xfId="6900"/>
    <cellStyle name="Примечание 5 3 3" xfId="4468"/>
    <cellStyle name="Примечание 5 3 3 2" xfId="11179"/>
    <cellStyle name="Примечание 5 3 3 2 2" xfId="18497"/>
    <cellStyle name="Примечание 5 3 3 3" xfId="13383"/>
    <cellStyle name="Примечание 5 3 3 4" xfId="15228"/>
    <cellStyle name="Примечание 5 3 3 5" xfId="16855"/>
    <cellStyle name="Примечание 5 3 3 6" xfId="8977"/>
    <cellStyle name="Примечание 5 3 3 7" xfId="7247"/>
    <cellStyle name="Примечание 5 3 4" xfId="10400"/>
    <cellStyle name="Примечание 5 3 4 2" xfId="17778"/>
    <cellStyle name="Примечание 5 3 5" xfId="12653"/>
    <cellStyle name="Примечание 5 3 6" xfId="14498"/>
    <cellStyle name="Примечание 5 3 7" xfId="16111"/>
    <cellStyle name="Примечание 5 3 8" xfId="8235"/>
    <cellStyle name="Примечание 5 3 9" xfId="6480"/>
    <cellStyle name="Примечание 5 4" xfId="3231"/>
    <cellStyle name="Примечание 5 4 10" xfId="20745"/>
    <cellStyle name="Примечание 5 4 2" xfId="4069"/>
    <cellStyle name="Примечание 5 4 2 2" xfId="4816"/>
    <cellStyle name="Примечание 5 4 2 2 2" xfId="11527"/>
    <cellStyle name="Примечание 5 4 2 2 2 2" xfId="18845"/>
    <cellStyle name="Примечание 5 4 2 2 3" xfId="13731"/>
    <cellStyle name="Примечание 5 4 2 2 4" xfId="15576"/>
    <cellStyle name="Примечание 5 4 2 2 5" xfId="17203"/>
    <cellStyle name="Примечание 5 4 2 2 6" xfId="9325"/>
    <cellStyle name="Примечание 5 4 2 2 7" xfId="7595"/>
    <cellStyle name="Примечание 5 4 2 3" xfId="10785"/>
    <cellStyle name="Примечание 5 4 2 3 2" xfId="18103"/>
    <cellStyle name="Примечание 5 4 2 4" xfId="12989"/>
    <cellStyle name="Примечание 5 4 2 5" xfId="14834"/>
    <cellStyle name="Примечание 5 4 2 6" xfId="16461"/>
    <cellStyle name="Примечание 5 4 2 7" xfId="8583"/>
    <cellStyle name="Примечание 5 4 2 8" xfId="6853"/>
    <cellStyle name="Примечание 5 4 3" xfId="4421"/>
    <cellStyle name="Примечание 5 4 3 2" xfId="11132"/>
    <cellStyle name="Примечание 5 4 3 2 2" xfId="18450"/>
    <cellStyle name="Примечание 5 4 3 3" xfId="13336"/>
    <cellStyle name="Примечание 5 4 3 4" xfId="15181"/>
    <cellStyle name="Примечание 5 4 3 5" xfId="16808"/>
    <cellStyle name="Примечание 5 4 3 6" xfId="8930"/>
    <cellStyle name="Примечание 5 4 3 7" xfId="7200"/>
    <cellStyle name="Примечание 5 4 4" xfId="10337"/>
    <cellStyle name="Примечание 5 4 4 2" xfId="17734"/>
    <cellStyle name="Примечание 5 4 5" xfId="12609"/>
    <cellStyle name="Примечание 5 4 6" xfId="14454"/>
    <cellStyle name="Примечание 5 4 7" xfId="16064"/>
    <cellStyle name="Примечание 5 4 8" xfId="8188"/>
    <cellStyle name="Примечание 5 4 9" xfId="6431"/>
    <cellStyle name="Примечание 5 5" xfId="2876"/>
    <cellStyle name="Примечание 5 5 2" xfId="9757"/>
    <cellStyle name="Примечание 5 5 3" xfId="19242"/>
    <cellStyle name="Примечание 5 6" xfId="5697"/>
    <cellStyle name="Примечание 5 6 2" xfId="11938"/>
    <cellStyle name="Примечание 5 6 3" xfId="19754"/>
    <cellStyle name="Примечание 5 7" xfId="5489"/>
    <cellStyle name="Примечание 5 7 2" xfId="11883"/>
    <cellStyle name="Примечание 5 7 3" xfId="19703"/>
    <cellStyle name="Примечание 5 8" xfId="2894"/>
    <cellStyle name="Примечание 5 8 2" xfId="9979"/>
    <cellStyle name="Примечание 5 8 3" xfId="19354"/>
    <cellStyle name="Примечание 5 9" xfId="12266"/>
    <cellStyle name="Примечание 5 9 2" xfId="20021"/>
    <cellStyle name="Примечание 6" xfId="2049"/>
    <cellStyle name="Примечание 6 10" xfId="20651"/>
    <cellStyle name="Примечание 6 2" xfId="2779"/>
    <cellStyle name="Примечание 6 2 2" xfId="9807"/>
    <cellStyle name="Примечание 6 2 3" xfId="19255"/>
    <cellStyle name="Примечание 6 3" xfId="5756"/>
    <cellStyle name="Примечание 6 3 2" xfId="12040"/>
    <cellStyle name="Примечание 6 3 3" xfId="19849"/>
    <cellStyle name="Примечание 6 4" xfId="5508"/>
    <cellStyle name="Примечание 6 4 2" xfId="10272"/>
    <cellStyle name="Примечание 6 4 3" xfId="19561"/>
    <cellStyle name="Примечание 6 5" xfId="5324"/>
    <cellStyle name="Примечание 6 5 2" xfId="10258"/>
    <cellStyle name="Примечание 6 5 3" xfId="19548"/>
    <cellStyle name="Примечание 6 6" xfId="12308"/>
    <cellStyle name="Примечание 6 6 2" xfId="20027"/>
    <cellStyle name="Примечание 6 7" xfId="14153"/>
    <cellStyle name="Примечание 6 7 2" xfId="20232"/>
    <cellStyle name="Примечание 6 8" xfId="6194"/>
    <cellStyle name="Примечание 6 9" xfId="5903"/>
    <cellStyle name="Примечание 7" xfId="2050"/>
    <cellStyle name="Примечание 7 10" xfId="20652"/>
    <cellStyle name="Примечание 7 2" xfId="5402"/>
    <cellStyle name="Примечание 7 2 2" xfId="10162"/>
    <cellStyle name="Примечание 7 2 3" xfId="19519"/>
    <cellStyle name="Примечание 7 3" xfId="5783"/>
    <cellStyle name="Примечание 7 3 2" xfId="11951"/>
    <cellStyle name="Примечание 7 3 3" xfId="19767"/>
    <cellStyle name="Примечание 7 4" xfId="5809"/>
    <cellStyle name="Примечание 7 4 2" xfId="10317"/>
    <cellStyle name="Примечание 7 4 3" xfId="19601"/>
    <cellStyle name="Примечание 7 5" xfId="5405"/>
    <cellStyle name="Примечание 7 5 2" xfId="11880"/>
    <cellStyle name="Примечание 7 5 3" xfId="19700"/>
    <cellStyle name="Примечание 7 6" xfId="12533"/>
    <cellStyle name="Примечание 7 6 2" xfId="20187"/>
    <cellStyle name="Примечание 7 7" xfId="14378"/>
    <cellStyle name="Примечание 7 7 2" xfId="20392"/>
    <cellStyle name="Примечание 7 8" xfId="6195"/>
    <cellStyle name="Примечание 7 9" xfId="6658"/>
    <cellStyle name="Примечание 8" xfId="2051"/>
    <cellStyle name="Примечание 8 10" xfId="20653"/>
    <cellStyle name="Примечание 8 2" xfId="5403"/>
    <cellStyle name="Примечание 8 2 2" xfId="10163"/>
    <cellStyle name="Примечание 8 2 3" xfId="19520"/>
    <cellStyle name="Примечание 8 3" xfId="5651"/>
    <cellStyle name="Примечание 8 3 2" xfId="12045"/>
    <cellStyle name="Примечание 8 3 3" xfId="19854"/>
    <cellStyle name="Примечание 8 4" xfId="5704"/>
    <cellStyle name="Примечание 8 4 2" xfId="10210"/>
    <cellStyle name="Примечание 8 4 3" xfId="19540"/>
    <cellStyle name="Примечание 8 5" xfId="2768"/>
    <cellStyle name="Примечание 8 5 2" xfId="9935"/>
    <cellStyle name="Примечание 8 5 3" xfId="19315"/>
    <cellStyle name="Примечание 8 6" xfId="12534"/>
    <cellStyle name="Примечание 8 6 2" xfId="20188"/>
    <cellStyle name="Примечание 8 7" xfId="14379"/>
    <cellStyle name="Примечание 8 7 2" xfId="20393"/>
    <cellStyle name="Примечание 8 8" xfId="6196"/>
    <cellStyle name="Примечание 8 9" xfId="5902"/>
    <cellStyle name="Примечание 9" xfId="2052"/>
    <cellStyle name="Примечание 9 10" xfId="20654"/>
    <cellStyle name="Примечание 9 2" xfId="5404"/>
    <cellStyle name="Примечание 9 2 2" xfId="10164"/>
    <cellStyle name="Примечание 9 2 3" xfId="19521"/>
    <cellStyle name="Примечание 9 3" xfId="5719"/>
    <cellStyle name="Примечание 9 3 2" xfId="12123"/>
    <cellStyle name="Примечание 9 3 3" xfId="19925"/>
    <cellStyle name="Примечание 9 4" xfId="5189"/>
    <cellStyle name="Примечание 9 4 2" xfId="10318"/>
    <cellStyle name="Примечание 9 4 3" xfId="19602"/>
    <cellStyle name="Примечание 9 5" xfId="5423"/>
    <cellStyle name="Примечание 9 5 2" xfId="12184"/>
    <cellStyle name="Примечание 9 5 3" xfId="19979"/>
    <cellStyle name="Примечание 9 6" xfId="12535"/>
    <cellStyle name="Примечание 9 6 2" xfId="20189"/>
    <cellStyle name="Примечание 9 7" xfId="14380"/>
    <cellStyle name="Примечание 9 7 2" xfId="20394"/>
    <cellStyle name="Примечание 9 8" xfId="6197"/>
    <cellStyle name="Примечание 9 9" xfId="5879"/>
    <cellStyle name="Процентный" xfId="4" builtinId="5"/>
    <cellStyle name="Процентный 10" xfId="2198"/>
    <cellStyle name="Процентный 10 2" xfId="3447"/>
    <cellStyle name="Процентный 11" xfId="2205"/>
    <cellStyle name="Процентный 11 2" xfId="4631"/>
    <cellStyle name="Процентный 11 2 2" xfId="11342"/>
    <cellStyle name="Процентный 11 2 2 2" xfId="18660"/>
    <cellStyle name="Процентный 11 2 2 3" xfId="20986"/>
    <cellStyle name="Процентный 11 2 3" xfId="13546"/>
    <cellStyle name="Процентный 11 2 4" xfId="15391"/>
    <cellStyle name="Процентный 11 2 5" xfId="17018"/>
    <cellStyle name="Процентный 11 2 6" xfId="9140"/>
    <cellStyle name="Процентный 11 2 7" xfId="7410"/>
    <cellStyle name="Процентный 11 3" xfId="3854"/>
    <cellStyle name="Процентный 11 3 2" xfId="17937"/>
    <cellStyle name="Процентный 11 3 3" xfId="10606"/>
    <cellStyle name="Процентный 11 4" xfId="12816"/>
    <cellStyle name="Процентный 11 5" xfId="14661"/>
    <cellStyle name="Процентный 11 6" xfId="16275"/>
    <cellStyle name="Процентный 11 7" xfId="8398"/>
    <cellStyle name="Процентный 11 8" xfId="6655"/>
    <cellStyle name="Процентный 12" xfId="3928"/>
    <cellStyle name="Процентный 12 2" xfId="4675"/>
    <cellStyle name="Процентный 12 2 2" xfId="11386"/>
    <cellStyle name="Процентный 12 2 2 2" xfId="18704"/>
    <cellStyle name="Процентный 12 2 3" xfId="13590"/>
    <cellStyle name="Процентный 12 2 4" xfId="15435"/>
    <cellStyle name="Процентный 12 2 5" xfId="17062"/>
    <cellStyle name="Процентный 12 2 6" xfId="9184"/>
    <cellStyle name="Процентный 12 2 7" xfId="7454"/>
    <cellStyle name="Процентный 12 3" xfId="10644"/>
    <cellStyle name="Процентный 12 3 2" xfId="17962"/>
    <cellStyle name="Процентный 12 4" xfId="12848"/>
    <cellStyle name="Процентный 12 5" xfId="14693"/>
    <cellStyle name="Процентный 12 6" xfId="16320"/>
    <cellStyle name="Процентный 12 7" xfId="8442"/>
    <cellStyle name="Процентный 12 8" xfId="6712"/>
    <cellStyle name="Процентный 13" xfId="3006"/>
    <cellStyle name="Процентный 13 2" xfId="9907"/>
    <cellStyle name="Процентный 13 2 2" xfId="17530"/>
    <cellStyle name="Процентный 13 3" xfId="12401"/>
    <cellStyle name="Процентный 13 4" xfId="14246"/>
    <cellStyle name="Процентный 13 5" xfId="15919"/>
    <cellStyle name="Процентный 13 6" xfId="8051"/>
    <cellStyle name="Процентный 13 7" xfId="5881"/>
    <cellStyle name="Процентный 14" xfId="4273"/>
    <cellStyle name="Процентный 14 2" xfId="10987"/>
    <cellStyle name="Процентный 14 2 2" xfId="18305"/>
    <cellStyle name="Процентный 14 3" xfId="13191"/>
    <cellStyle name="Процентный 14 4" xfId="15036"/>
    <cellStyle name="Процентный 14 5" xfId="16663"/>
    <cellStyle name="Процентный 14 6" xfId="8785"/>
    <cellStyle name="Процентный 14 7" xfId="7055"/>
    <cellStyle name="Процентный 15" xfId="2765"/>
    <cellStyle name="Процентный 15 2" xfId="19048"/>
    <cellStyle name="Процентный 15 3" xfId="17406"/>
    <cellStyle name="Процентный 15 4" xfId="7798"/>
    <cellStyle name="Процентный 16" xfId="2253"/>
    <cellStyle name="Процентный 16 2" xfId="17522"/>
    <cellStyle name="Процентный 16 3" xfId="7913"/>
    <cellStyle name="Процентный 17" xfId="5850"/>
    <cellStyle name="Процентный 17 2" xfId="15894"/>
    <cellStyle name="Процентный 2" xfId="190"/>
    <cellStyle name="Процентный 2 10" xfId="5862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3 3" xfId="3159"/>
    <cellStyle name="Процентный 2 4" xfId="2187"/>
    <cellStyle name="Процентный 2 4 2" xfId="2210"/>
    <cellStyle name="Процентный 2 4 3" xfId="3842"/>
    <cellStyle name="Процентный 2 5" xfId="2200"/>
    <cellStyle name="Процентный 2 5 2" xfId="4354"/>
    <cellStyle name="Процентный 2 5 2 2" xfId="11065"/>
    <cellStyle name="Процентный 2 5 2 2 2" xfId="18383"/>
    <cellStyle name="Процентный 2 5 2 3" xfId="13269"/>
    <cellStyle name="Процентный 2 5 2 4" xfId="15114"/>
    <cellStyle name="Процентный 2 5 2 5" xfId="16741"/>
    <cellStyle name="Процентный 2 5 2 6" xfId="8863"/>
    <cellStyle name="Процентный 2 5 2 7" xfId="7133"/>
    <cellStyle name="Процентный 2 5 3" xfId="3129"/>
    <cellStyle name="Процентный 2 5 3 2" xfId="17670"/>
    <cellStyle name="Процентный 2 5 3 3" xfId="10192"/>
    <cellStyle name="Процентный 2 5 4" xfId="12545"/>
    <cellStyle name="Процентный 2 5 5" xfId="14390"/>
    <cellStyle name="Процентный 2 5 6" xfId="15996"/>
    <cellStyle name="Процентный 2 5 7" xfId="8121"/>
    <cellStyle name="Процентный 2 5 8" xfId="6240"/>
    <cellStyle name="Процентный 2 6" xfId="3088"/>
    <cellStyle name="Процентный 2 7" xfId="3000"/>
    <cellStyle name="Процентный 2 7 2" xfId="12395"/>
    <cellStyle name="Процентный 2 7 3" xfId="14240"/>
    <cellStyle name="Процентный 2 7 4" xfId="17538"/>
    <cellStyle name="Процентный 2 7 5" xfId="9901"/>
    <cellStyle name="Процентный 2 8" xfId="2315"/>
    <cellStyle name="Процентный 2 8 2" xfId="15912"/>
    <cellStyle name="Процентный 2 9" xfId="2255"/>
    <cellStyle name="Процентный 2 9 2" xfId="8035"/>
    <cellStyle name="Процентный 3" xfId="192"/>
    <cellStyle name="Процентный 3 2" xfId="2177"/>
    <cellStyle name="Процентный 3 2 2" xfId="2384"/>
    <cellStyle name="Процентный 3 3" xfId="3833"/>
    <cellStyle name="Процентный 3 3 10" xfId="6645"/>
    <cellStyle name="Процентный 3 3 11" xfId="20967"/>
    <cellStyle name="Процентный 3 3 2" xfId="3849"/>
    <cellStyle name="Процентный 3 3 3" xfId="4269"/>
    <cellStyle name="Процентный 3 3 3 2" xfId="5016"/>
    <cellStyle name="Процентный 3 3 3 2 2" xfId="11727"/>
    <cellStyle name="Процентный 3 3 3 2 2 2" xfId="19045"/>
    <cellStyle name="Процентный 3 3 3 2 3" xfId="13931"/>
    <cellStyle name="Процентный 3 3 3 2 4" xfId="15776"/>
    <cellStyle name="Процентный 3 3 3 2 5" xfId="17403"/>
    <cellStyle name="Процентный 3 3 3 2 6" xfId="9525"/>
    <cellStyle name="Процентный 3 3 3 2 7" xfId="7795"/>
    <cellStyle name="Процентный 3 3 3 3" xfId="10985"/>
    <cellStyle name="Процентный 3 3 3 3 2" xfId="18303"/>
    <cellStyle name="Процентный 3 3 3 4" xfId="13189"/>
    <cellStyle name="Процентный 3 3 3 5" xfId="15034"/>
    <cellStyle name="Процентный 3 3 3 6" xfId="16661"/>
    <cellStyle name="Процентный 3 3 3 7" xfId="8783"/>
    <cellStyle name="Процентный 3 3 3 8" xfId="7053"/>
    <cellStyle name="Процентный 3 3 4" xfId="4621"/>
    <cellStyle name="Процентный 3 3 4 2" xfId="11332"/>
    <cellStyle name="Процентный 3 3 4 2 2" xfId="18650"/>
    <cellStyle name="Процентный 3 3 4 3" xfId="13536"/>
    <cellStyle name="Процентный 3 3 4 4" xfId="15381"/>
    <cellStyle name="Процентный 3 3 4 5" xfId="17008"/>
    <cellStyle name="Процентный 3 3 4 6" xfId="9130"/>
    <cellStyle name="Процентный 3 3 4 7" xfId="7400"/>
    <cellStyle name="Процентный 3 3 5" xfId="10595"/>
    <cellStyle name="Процентный 3 3 5 2" xfId="17927"/>
    <cellStyle name="Процентный 3 3 6" xfId="12806"/>
    <cellStyle name="Процентный 3 3 7" xfId="14651"/>
    <cellStyle name="Процентный 3 3 8" xfId="16264"/>
    <cellStyle name="Процентный 3 3 9" xfId="8388"/>
    <cellStyle name="Процентный 3 4" xfId="3089"/>
    <cellStyle name="Процентный 3 5" xfId="3003"/>
    <cellStyle name="Процентный 3 5 2" xfId="12398"/>
    <cellStyle name="Процентный 3 5 3" xfId="14243"/>
    <cellStyle name="Процентный 3 5 4" xfId="17557"/>
    <cellStyle name="Процентный 3 5 5" xfId="9904"/>
    <cellStyle name="Процентный 3 6" xfId="15916"/>
    <cellStyle name="Процентный 3 7" xfId="8039"/>
    <cellStyle name="Процентный 3 8" xfId="5866"/>
    <cellStyle name="Процентный 4" xfId="231"/>
    <cellStyle name="Процентный 4 10" xfId="14066"/>
    <cellStyle name="Процентный 4 11" xfId="15908"/>
    <cellStyle name="Процентный 4 12" xfId="8031"/>
    <cellStyle name="Процентный 4 13" xfId="5858"/>
    <cellStyle name="Процентный 4 14" xfId="20692"/>
    <cellStyle name="Процентный 4 2" xfId="343"/>
    <cellStyle name="Процентный 4 2 10" xfId="6266"/>
    <cellStyle name="Процентный 4 2 11" xfId="20707"/>
    <cellStyle name="Процентный 4 2 2" xfId="3398"/>
    <cellStyle name="Процентный 4 2 2 10" xfId="20822"/>
    <cellStyle name="Процентный 4 2 2 2" xfId="4146"/>
    <cellStyle name="Процентный 4 2 2 2 2" xfId="4893"/>
    <cellStyle name="Процентный 4 2 2 2 2 2" xfId="11604"/>
    <cellStyle name="Процентный 4 2 2 2 2 2 2" xfId="18922"/>
    <cellStyle name="Процентный 4 2 2 2 2 3" xfId="13808"/>
    <cellStyle name="Процентный 4 2 2 2 2 4" xfId="15653"/>
    <cellStyle name="Процентный 4 2 2 2 2 5" xfId="17280"/>
    <cellStyle name="Процентный 4 2 2 2 2 6" xfId="9402"/>
    <cellStyle name="Процентный 4 2 2 2 2 7" xfId="7672"/>
    <cellStyle name="Процентный 4 2 2 2 3" xfId="10862"/>
    <cellStyle name="Процентный 4 2 2 2 3 2" xfId="18180"/>
    <cellStyle name="Процентный 4 2 2 2 4" xfId="13066"/>
    <cellStyle name="Процентный 4 2 2 2 5" xfId="14911"/>
    <cellStyle name="Процентный 4 2 2 2 6" xfId="16538"/>
    <cellStyle name="Процентный 4 2 2 2 7" xfId="8660"/>
    <cellStyle name="Процентный 4 2 2 2 8" xfId="6930"/>
    <cellStyle name="Процентный 4 2 2 3" xfId="4498"/>
    <cellStyle name="Процентный 4 2 2 3 2" xfId="11209"/>
    <cellStyle name="Процентный 4 2 2 3 2 2" xfId="18527"/>
    <cellStyle name="Процентный 4 2 2 3 3" xfId="13413"/>
    <cellStyle name="Процентный 4 2 2 3 4" xfId="15258"/>
    <cellStyle name="Процентный 4 2 2 3 5" xfId="16885"/>
    <cellStyle name="Процентный 4 2 2 3 6" xfId="9007"/>
    <cellStyle name="Процентный 4 2 2 3 7" xfId="7277"/>
    <cellStyle name="Процентный 4 2 2 4" xfId="10433"/>
    <cellStyle name="Процентный 4 2 2 4 2" xfId="17808"/>
    <cellStyle name="Процентный 4 2 2 5" xfId="12683"/>
    <cellStyle name="Процентный 4 2 2 6" xfId="14528"/>
    <cellStyle name="Процентный 4 2 2 7" xfId="16141"/>
    <cellStyle name="Процентный 4 2 2 8" xfId="8265"/>
    <cellStyle name="Процентный 4 2 2 9" xfId="6510"/>
    <cellStyle name="Процентный 4 2 3" xfId="4028"/>
    <cellStyle name="Процентный 4 2 3 2" xfId="4775"/>
    <cellStyle name="Процентный 4 2 3 2 2" xfId="11486"/>
    <cellStyle name="Процентный 4 2 3 2 2 2" xfId="18804"/>
    <cellStyle name="Процентный 4 2 3 2 3" xfId="13690"/>
    <cellStyle name="Процентный 4 2 3 2 4" xfId="15535"/>
    <cellStyle name="Процентный 4 2 3 2 5" xfId="17162"/>
    <cellStyle name="Процентный 4 2 3 2 6" xfId="9284"/>
    <cellStyle name="Процентный 4 2 3 2 7" xfId="7554"/>
    <cellStyle name="Процентный 4 2 3 3" xfId="10744"/>
    <cellStyle name="Процентный 4 2 3 3 2" xfId="18062"/>
    <cellStyle name="Процентный 4 2 3 4" xfId="12948"/>
    <cellStyle name="Процентный 4 2 3 5" xfId="14793"/>
    <cellStyle name="Процентный 4 2 3 6" xfId="16420"/>
    <cellStyle name="Процентный 4 2 3 7" xfId="8542"/>
    <cellStyle name="Процентный 4 2 3 8" xfId="6812"/>
    <cellStyle name="Процентный 4 2 4" xfId="4380"/>
    <cellStyle name="Процентный 4 2 4 2" xfId="11091"/>
    <cellStyle name="Процентный 4 2 4 2 2" xfId="18409"/>
    <cellStyle name="Процентный 4 2 4 3" xfId="13295"/>
    <cellStyle name="Процентный 4 2 4 4" xfId="15140"/>
    <cellStyle name="Процентный 4 2 4 5" xfId="16767"/>
    <cellStyle name="Процентный 4 2 4 6" xfId="8889"/>
    <cellStyle name="Процентный 4 2 4 7" xfId="7159"/>
    <cellStyle name="Процентный 4 2 5" xfId="3190"/>
    <cellStyle name="Процентный 4 2 5 2" xfId="17695"/>
    <cellStyle name="Процентный 4 2 5 3" xfId="10230"/>
    <cellStyle name="Процентный 4 2 6" xfId="12570"/>
    <cellStyle name="Процентный 4 2 7" xfId="14415"/>
    <cellStyle name="Процентный 4 2 8" xfId="16023"/>
    <cellStyle name="Процентный 4 2 9" xfId="8147"/>
    <cellStyle name="Процентный 4 3" xfId="3429"/>
    <cellStyle name="Процентный 4 3 10" xfId="20843"/>
    <cellStyle name="Процентный 4 3 2" xfId="4167"/>
    <cellStyle name="Процентный 4 3 2 2" xfId="4914"/>
    <cellStyle name="Процентный 4 3 2 2 2" xfId="11625"/>
    <cellStyle name="Процентный 4 3 2 2 2 2" xfId="18943"/>
    <cellStyle name="Процентный 4 3 2 2 3" xfId="13829"/>
    <cellStyle name="Процентный 4 3 2 2 4" xfId="15674"/>
    <cellStyle name="Процентный 4 3 2 2 5" xfId="17301"/>
    <cellStyle name="Процентный 4 3 2 2 6" xfId="9423"/>
    <cellStyle name="Процентный 4 3 2 2 7" xfId="7693"/>
    <cellStyle name="Процентный 4 3 2 3" xfId="10883"/>
    <cellStyle name="Процентный 4 3 2 3 2" xfId="18201"/>
    <cellStyle name="Процентный 4 3 2 4" xfId="13087"/>
    <cellStyle name="Процентный 4 3 2 5" xfId="14932"/>
    <cellStyle name="Процентный 4 3 2 6" xfId="16559"/>
    <cellStyle name="Процентный 4 3 2 7" xfId="8681"/>
    <cellStyle name="Процентный 4 3 2 8" xfId="6951"/>
    <cellStyle name="Процентный 4 3 3" xfId="4519"/>
    <cellStyle name="Процентный 4 3 3 2" xfId="11230"/>
    <cellStyle name="Процентный 4 3 3 2 2" xfId="18548"/>
    <cellStyle name="Процентный 4 3 3 3" xfId="13434"/>
    <cellStyle name="Процентный 4 3 3 4" xfId="15279"/>
    <cellStyle name="Процентный 4 3 3 5" xfId="16906"/>
    <cellStyle name="Процентный 4 3 3 6" xfId="9028"/>
    <cellStyle name="Процентный 4 3 3 7" xfId="7298"/>
    <cellStyle name="Процентный 4 3 4" xfId="10452"/>
    <cellStyle name="Процентный 4 3 4 2" xfId="17826"/>
    <cellStyle name="Процентный 4 3 5" xfId="12701"/>
    <cellStyle name="Процентный 4 3 6" xfId="14546"/>
    <cellStyle name="Процентный 4 3 7" xfId="16162"/>
    <cellStyle name="Процентный 4 3 8" xfId="8286"/>
    <cellStyle name="Процентный 4 3 9" xfId="6531"/>
    <cellStyle name="Процентный 4 4" xfId="4009"/>
    <cellStyle name="Процентный 4 4 2" xfId="4756"/>
    <cellStyle name="Процентный 4 4 2 2" xfId="11467"/>
    <cellStyle name="Процентный 4 4 2 2 2" xfId="18785"/>
    <cellStyle name="Процентный 4 4 2 3" xfId="13671"/>
    <cellStyle name="Процентный 4 4 2 4" xfId="15516"/>
    <cellStyle name="Процентный 4 4 2 5" xfId="17143"/>
    <cellStyle name="Процентный 4 4 2 6" xfId="9265"/>
    <cellStyle name="Процентный 4 4 2 7" xfId="7535"/>
    <cellStyle name="Процентный 4 4 3" xfId="10725"/>
    <cellStyle name="Процентный 4 4 3 2" xfId="18043"/>
    <cellStyle name="Процентный 4 4 4" xfId="12929"/>
    <cellStyle name="Процентный 4 4 5" xfId="14774"/>
    <cellStyle name="Процентный 4 4 6" xfId="16401"/>
    <cellStyle name="Процентный 4 4 7" xfId="8523"/>
    <cellStyle name="Процентный 4 4 8" xfId="6793"/>
    <cellStyle name="Процентный 4 5" xfId="2211"/>
    <cellStyle name="Процентный 4 5 2" xfId="3162"/>
    <cellStyle name="Процентный 4 5 2 2" xfId="17677"/>
    <cellStyle name="Процентный 4 5 2 3" xfId="10207"/>
    <cellStyle name="Процентный 4 5 3" xfId="12552"/>
    <cellStyle name="Процентный 4 5 4" xfId="14397"/>
    <cellStyle name="Процентный 4 5 5" xfId="16004"/>
    <cellStyle name="Процентный 4 5 6" xfId="8128"/>
    <cellStyle name="Процентный 4 5 7" xfId="6247"/>
    <cellStyle name="Процентный 4 6" xfId="4361"/>
    <cellStyle name="Процентный 4 6 2" xfId="11072"/>
    <cellStyle name="Процентный 4 6 2 2" xfId="18390"/>
    <cellStyle name="Процентный 4 6 3" xfId="13276"/>
    <cellStyle name="Процентный 4 6 4" xfId="15121"/>
    <cellStyle name="Процентный 4 6 5" xfId="16748"/>
    <cellStyle name="Процентный 4 6 6" xfId="8870"/>
    <cellStyle name="Процентный 4 6 7" xfId="7140"/>
    <cellStyle name="Процентный 4 7" xfId="5022"/>
    <cellStyle name="Процентный 4 7 2" xfId="11732"/>
    <cellStyle name="Процентный 4 7 3" xfId="13936"/>
    <cellStyle name="Процентный 4 7 4" xfId="15781"/>
    <cellStyle name="Процентный 4 7 5" xfId="17554"/>
    <cellStyle name="Процентный 4 7 6" xfId="9530"/>
    <cellStyle name="Процентный 4 8" xfId="2793"/>
    <cellStyle name="Процентный 4 8 2" xfId="9666"/>
    <cellStyle name="Процентный 4 9" xfId="2311"/>
    <cellStyle name="Процентный 4 9 2" xfId="12221"/>
    <cellStyle name="Процентный 5" xfId="324"/>
    <cellStyle name="Процентный 5 10" xfId="8136"/>
    <cellStyle name="Процентный 5 11" xfId="6255"/>
    <cellStyle name="Процентный 5 12" xfId="20696"/>
    <cellStyle name="Процентный 5 2" xfId="344"/>
    <cellStyle name="Процентный 5 2 10" xfId="6267"/>
    <cellStyle name="Процентный 5 2 11" xfId="20708"/>
    <cellStyle name="Процентный 5 2 2" xfId="3397"/>
    <cellStyle name="Процентный 5 2 2 10" xfId="20821"/>
    <cellStyle name="Процентный 5 2 2 2" xfId="4145"/>
    <cellStyle name="Процентный 5 2 2 2 2" xfId="4892"/>
    <cellStyle name="Процентный 5 2 2 2 2 2" xfId="11603"/>
    <cellStyle name="Процентный 5 2 2 2 2 2 2" xfId="18921"/>
    <cellStyle name="Процентный 5 2 2 2 2 3" xfId="13807"/>
    <cellStyle name="Процентный 5 2 2 2 2 4" xfId="15652"/>
    <cellStyle name="Процентный 5 2 2 2 2 5" xfId="17279"/>
    <cellStyle name="Процентный 5 2 2 2 2 6" xfId="9401"/>
    <cellStyle name="Процентный 5 2 2 2 2 7" xfId="7671"/>
    <cellStyle name="Процентный 5 2 2 2 3" xfId="10861"/>
    <cellStyle name="Процентный 5 2 2 2 3 2" xfId="18179"/>
    <cellStyle name="Процентный 5 2 2 2 4" xfId="13065"/>
    <cellStyle name="Процентный 5 2 2 2 5" xfId="14910"/>
    <cellStyle name="Процентный 5 2 2 2 6" xfId="16537"/>
    <cellStyle name="Процентный 5 2 2 2 7" xfId="8659"/>
    <cellStyle name="Процентный 5 2 2 2 8" xfId="6929"/>
    <cellStyle name="Процентный 5 2 2 3" xfId="4497"/>
    <cellStyle name="Процентный 5 2 2 3 2" xfId="11208"/>
    <cellStyle name="Процентный 5 2 2 3 2 2" xfId="18526"/>
    <cellStyle name="Процентный 5 2 2 3 3" xfId="13412"/>
    <cellStyle name="Процентный 5 2 2 3 4" xfId="15257"/>
    <cellStyle name="Процентный 5 2 2 3 5" xfId="16884"/>
    <cellStyle name="Процентный 5 2 2 3 6" xfId="9006"/>
    <cellStyle name="Процентный 5 2 2 3 7" xfId="7276"/>
    <cellStyle name="Процентный 5 2 2 4" xfId="10432"/>
    <cellStyle name="Процентный 5 2 2 4 2" xfId="17807"/>
    <cellStyle name="Процентный 5 2 2 5" xfId="12682"/>
    <cellStyle name="Процентный 5 2 2 6" xfId="14527"/>
    <cellStyle name="Процентный 5 2 2 7" xfId="16140"/>
    <cellStyle name="Процентный 5 2 2 8" xfId="8264"/>
    <cellStyle name="Процентный 5 2 2 9" xfId="6509"/>
    <cellStyle name="Процентный 5 2 3" xfId="4029"/>
    <cellStyle name="Процентный 5 2 3 2" xfId="4776"/>
    <cellStyle name="Процентный 5 2 3 2 2" xfId="11487"/>
    <cellStyle name="Процентный 5 2 3 2 2 2" xfId="18805"/>
    <cellStyle name="Процентный 5 2 3 2 3" xfId="13691"/>
    <cellStyle name="Процентный 5 2 3 2 4" xfId="15536"/>
    <cellStyle name="Процентный 5 2 3 2 5" xfId="17163"/>
    <cellStyle name="Процентный 5 2 3 2 6" xfId="9285"/>
    <cellStyle name="Процентный 5 2 3 2 7" xfId="7555"/>
    <cellStyle name="Процентный 5 2 3 3" xfId="10745"/>
    <cellStyle name="Процентный 5 2 3 3 2" xfId="18063"/>
    <cellStyle name="Процентный 5 2 3 4" xfId="12949"/>
    <cellStyle name="Процентный 5 2 3 5" xfId="14794"/>
    <cellStyle name="Процентный 5 2 3 6" xfId="16421"/>
    <cellStyle name="Процентный 5 2 3 7" xfId="8543"/>
    <cellStyle name="Процентный 5 2 3 8" xfId="6813"/>
    <cellStyle name="Процентный 5 2 4" xfId="4381"/>
    <cellStyle name="Процентный 5 2 4 2" xfId="11092"/>
    <cellStyle name="Процентный 5 2 4 2 2" xfId="18410"/>
    <cellStyle name="Процентный 5 2 4 3" xfId="13296"/>
    <cellStyle name="Процентный 5 2 4 4" xfId="15141"/>
    <cellStyle name="Процентный 5 2 4 5" xfId="16768"/>
    <cellStyle name="Процентный 5 2 4 6" xfId="8890"/>
    <cellStyle name="Процентный 5 2 4 7" xfId="7160"/>
    <cellStyle name="Процентный 5 2 5" xfId="3191"/>
    <cellStyle name="Процентный 5 2 5 2" xfId="17696"/>
    <cellStyle name="Процентный 5 2 5 3" xfId="10231"/>
    <cellStyle name="Процентный 5 2 6" xfId="12571"/>
    <cellStyle name="Процентный 5 2 7" xfId="14416"/>
    <cellStyle name="Процентный 5 2 8" xfId="16024"/>
    <cellStyle name="Процентный 5 2 9" xfId="8148"/>
    <cellStyle name="Процентный 5 3" xfId="3411"/>
    <cellStyle name="Процентный 5 3 10" xfId="20835"/>
    <cellStyle name="Процентный 5 3 2" xfId="4159"/>
    <cellStyle name="Процентный 5 3 2 2" xfId="4906"/>
    <cellStyle name="Процентный 5 3 2 2 2" xfId="11617"/>
    <cellStyle name="Процентный 5 3 2 2 2 2" xfId="18935"/>
    <cellStyle name="Процентный 5 3 2 2 3" xfId="13821"/>
    <cellStyle name="Процентный 5 3 2 2 4" xfId="15666"/>
    <cellStyle name="Процентный 5 3 2 2 5" xfId="17293"/>
    <cellStyle name="Процентный 5 3 2 2 6" xfId="9415"/>
    <cellStyle name="Процентный 5 3 2 2 7" xfId="7685"/>
    <cellStyle name="Процентный 5 3 2 3" xfId="10875"/>
    <cellStyle name="Процентный 5 3 2 3 2" xfId="18193"/>
    <cellStyle name="Процентный 5 3 2 4" xfId="13079"/>
    <cellStyle name="Процентный 5 3 2 5" xfId="14924"/>
    <cellStyle name="Процентный 5 3 2 6" xfId="16551"/>
    <cellStyle name="Процентный 5 3 2 7" xfId="8673"/>
    <cellStyle name="Процентный 5 3 2 8" xfId="6943"/>
    <cellStyle name="Процентный 5 3 3" xfId="4511"/>
    <cellStyle name="Процентный 5 3 3 2" xfId="11222"/>
    <cellStyle name="Процентный 5 3 3 2 2" xfId="18540"/>
    <cellStyle name="Процентный 5 3 3 3" xfId="13426"/>
    <cellStyle name="Процентный 5 3 3 4" xfId="15271"/>
    <cellStyle name="Процентный 5 3 3 5" xfId="16898"/>
    <cellStyle name="Процентный 5 3 3 6" xfId="9020"/>
    <cellStyle name="Процентный 5 3 3 7" xfId="7290"/>
    <cellStyle name="Процентный 5 3 4" xfId="10443"/>
    <cellStyle name="Процентный 5 3 4 2" xfId="17818"/>
    <cellStyle name="Процентный 5 3 5" xfId="12693"/>
    <cellStyle name="Процентный 5 3 6" xfId="14538"/>
    <cellStyle name="Процентный 5 3 7" xfId="16154"/>
    <cellStyle name="Процентный 5 3 8" xfId="8278"/>
    <cellStyle name="Процентный 5 3 9" xfId="6523"/>
    <cellStyle name="Процентный 5 4" xfId="4017"/>
    <cellStyle name="Процентный 5 4 2" xfId="4764"/>
    <cellStyle name="Процентный 5 4 2 2" xfId="11475"/>
    <cellStyle name="Процентный 5 4 2 2 2" xfId="18793"/>
    <cellStyle name="Процентный 5 4 2 3" xfId="13679"/>
    <cellStyle name="Процентный 5 4 2 4" xfId="15524"/>
    <cellStyle name="Процентный 5 4 2 5" xfId="17151"/>
    <cellStyle name="Процентный 5 4 2 6" xfId="9273"/>
    <cellStyle name="Процентный 5 4 2 7" xfId="7543"/>
    <cellStyle name="Процентный 5 4 3" xfId="10733"/>
    <cellStyle name="Процентный 5 4 3 2" xfId="18051"/>
    <cellStyle name="Процентный 5 4 4" xfId="12937"/>
    <cellStyle name="Процентный 5 4 5" xfId="14782"/>
    <cellStyle name="Процентный 5 4 6" xfId="16409"/>
    <cellStyle name="Процентный 5 4 7" xfId="8531"/>
    <cellStyle name="Процентный 5 4 8" xfId="6801"/>
    <cellStyle name="Процентный 5 5" xfId="4369"/>
    <cellStyle name="Процентный 5 5 2" xfId="11080"/>
    <cellStyle name="Процентный 5 5 2 2" xfId="18398"/>
    <cellStyle name="Процентный 5 5 3" xfId="13284"/>
    <cellStyle name="Процентный 5 5 4" xfId="15129"/>
    <cellStyle name="Процентный 5 5 5" xfId="16756"/>
    <cellStyle name="Процентный 5 5 6" xfId="8878"/>
    <cellStyle name="Процентный 5 5 7" xfId="7148"/>
    <cellStyle name="Процентный 5 6" xfId="3180"/>
    <cellStyle name="Процентный 5 6 2" xfId="17685"/>
    <cellStyle name="Процентный 5 6 3" xfId="10220"/>
    <cellStyle name="Процентный 5 7" xfId="2651"/>
    <cellStyle name="Процентный 5 7 2" xfId="12560"/>
    <cellStyle name="Процентный 5 8" xfId="14405"/>
    <cellStyle name="Процентный 5 9" xfId="16012"/>
    <cellStyle name="Процентный 6" xfId="934"/>
    <cellStyle name="Процентный 6 10" xfId="6418"/>
    <cellStyle name="Процентный 6 11" xfId="20732"/>
    <cellStyle name="Процентный 6 2" xfId="3355"/>
    <cellStyle name="Процентный 6 2 10" xfId="20802"/>
    <cellStyle name="Процентный 6 2 2" xfId="4125"/>
    <cellStyle name="Процентный 6 2 2 2" xfId="4872"/>
    <cellStyle name="Процентный 6 2 2 2 2" xfId="11583"/>
    <cellStyle name="Процентный 6 2 2 2 2 2" xfId="18901"/>
    <cellStyle name="Процентный 6 2 2 2 3" xfId="13787"/>
    <cellStyle name="Процентный 6 2 2 2 4" xfId="15632"/>
    <cellStyle name="Процентный 6 2 2 2 5" xfId="17259"/>
    <cellStyle name="Процентный 6 2 2 2 6" xfId="9381"/>
    <cellStyle name="Процентный 6 2 2 2 7" xfId="7651"/>
    <cellStyle name="Процентный 6 2 2 3" xfId="10841"/>
    <cellStyle name="Процентный 6 2 2 3 2" xfId="18159"/>
    <cellStyle name="Процентный 6 2 2 4" xfId="13045"/>
    <cellStyle name="Процентный 6 2 2 5" xfId="14890"/>
    <cellStyle name="Процентный 6 2 2 6" xfId="16517"/>
    <cellStyle name="Процентный 6 2 2 7" xfId="8639"/>
    <cellStyle name="Процентный 6 2 2 8" xfId="6909"/>
    <cellStyle name="Процентный 6 2 3" xfId="4477"/>
    <cellStyle name="Процентный 6 2 3 2" xfId="11188"/>
    <cellStyle name="Процентный 6 2 3 2 2" xfId="18506"/>
    <cellStyle name="Процентный 6 2 3 3" xfId="13392"/>
    <cellStyle name="Процентный 6 2 3 4" xfId="15237"/>
    <cellStyle name="Процентный 6 2 3 5" xfId="16864"/>
    <cellStyle name="Процентный 6 2 3 6" xfId="8986"/>
    <cellStyle name="Процентный 6 2 3 7" xfId="7256"/>
    <cellStyle name="Процентный 6 2 4" xfId="10409"/>
    <cellStyle name="Процентный 6 2 4 2" xfId="17787"/>
    <cellStyle name="Процентный 6 2 5" xfId="12662"/>
    <cellStyle name="Процентный 6 2 6" xfId="14507"/>
    <cellStyle name="Процентный 6 2 7" xfId="16120"/>
    <cellStyle name="Процентный 6 2 8" xfId="8244"/>
    <cellStyle name="Процентный 6 2 9" xfId="6489"/>
    <cellStyle name="Процентный 6 3" xfId="4056"/>
    <cellStyle name="Процентный 6 3 2" xfId="4803"/>
    <cellStyle name="Процентный 6 3 2 2" xfId="11514"/>
    <cellStyle name="Процентный 6 3 2 2 2" xfId="18832"/>
    <cellStyle name="Процентный 6 3 2 3" xfId="13718"/>
    <cellStyle name="Процентный 6 3 2 4" xfId="15563"/>
    <cellStyle name="Процентный 6 3 2 5" xfId="17190"/>
    <cellStyle name="Процентный 6 3 2 6" xfId="9312"/>
    <cellStyle name="Процентный 6 3 2 7" xfId="7582"/>
    <cellStyle name="Процентный 6 3 3" xfId="10772"/>
    <cellStyle name="Процентный 6 3 3 2" xfId="18090"/>
    <cellStyle name="Процентный 6 3 4" xfId="12976"/>
    <cellStyle name="Процентный 6 3 5" xfId="14821"/>
    <cellStyle name="Процентный 6 3 6" xfId="16448"/>
    <cellStyle name="Процентный 6 3 7" xfId="8570"/>
    <cellStyle name="Процентный 6 3 8" xfId="6840"/>
    <cellStyle name="Процентный 6 4" xfId="4408"/>
    <cellStyle name="Процентный 6 4 2" xfId="11119"/>
    <cellStyle name="Процентный 6 4 2 2" xfId="18437"/>
    <cellStyle name="Процентный 6 4 3" xfId="13323"/>
    <cellStyle name="Процентный 6 4 4" xfId="15168"/>
    <cellStyle name="Процентный 6 4 5" xfId="16795"/>
    <cellStyle name="Процентный 6 4 6" xfId="8917"/>
    <cellStyle name="Процентный 6 4 7" xfId="7187"/>
    <cellStyle name="Процентный 6 5" xfId="3218"/>
    <cellStyle name="Процентный 6 5 2" xfId="17721"/>
    <cellStyle name="Процентный 6 5 3" xfId="10324"/>
    <cellStyle name="Процентный 6 6" xfId="12596"/>
    <cellStyle name="Процентный 6 7" xfId="14441"/>
    <cellStyle name="Процентный 6 8" xfId="16051"/>
    <cellStyle name="Процентный 6 9" xfId="8175"/>
    <cellStyle name="Процентный 7" xfId="2132"/>
    <cellStyle name="Процентный 7 10" xfId="6439"/>
    <cellStyle name="Процентный 7 11" xfId="20754"/>
    <cellStyle name="Процентный 7 2" xfId="3574"/>
    <cellStyle name="Процентный 7 2 10" xfId="20907"/>
    <cellStyle name="Процентный 7 2 2" xfId="4230"/>
    <cellStyle name="Процентный 7 2 2 2" xfId="4977"/>
    <cellStyle name="Процентный 7 2 2 2 2" xfId="11688"/>
    <cellStyle name="Процентный 7 2 2 2 2 2" xfId="19006"/>
    <cellStyle name="Процентный 7 2 2 2 3" xfId="13892"/>
    <cellStyle name="Процентный 7 2 2 2 4" xfId="15737"/>
    <cellStyle name="Процентный 7 2 2 2 5" xfId="17364"/>
    <cellStyle name="Процентный 7 2 2 2 6" xfId="9486"/>
    <cellStyle name="Процентный 7 2 2 2 7" xfId="7756"/>
    <cellStyle name="Процентный 7 2 2 3" xfId="10946"/>
    <cellStyle name="Процентный 7 2 2 3 2" xfId="18264"/>
    <cellStyle name="Процентный 7 2 2 4" xfId="13150"/>
    <cellStyle name="Процентный 7 2 2 5" xfId="14995"/>
    <cellStyle name="Процентный 7 2 2 6" xfId="16622"/>
    <cellStyle name="Процентный 7 2 2 7" xfId="8744"/>
    <cellStyle name="Процентный 7 2 2 8" xfId="7014"/>
    <cellStyle name="Процентный 7 2 3" xfId="4582"/>
    <cellStyle name="Процентный 7 2 3 2" xfId="11293"/>
    <cellStyle name="Процентный 7 2 3 2 2" xfId="18611"/>
    <cellStyle name="Процентный 7 2 3 3" xfId="13497"/>
    <cellStyle name="Процентный 7 2 3 4" xfId="15342"/>
    <cellStyle name="Процентный 7 2 3 5" xfId="16969"/>
    <cellStyle name="Процентный 7 2 3 6" xfId="9091"/>
    <cellStyle name="Процентный 7 2 3 7" xfId="7361"/>
    <cellStyle name="Процентный 7 2 4" xfId="10525"/>
    <cellStyle name="Процентный 7 2 4 2" xfId="17889"/>
    <cellStyle name="Процентный 7 2 5" xfId="12764"/>
    <cellStyle name="Процентный 7 2 6" xfId="14609"/>
    <cellStyle name="Процентный 7 2 7" xfId="16225"/>
    <cellStyle name="Процентный 7 2 8" xfId="8349"/>
    <cellStyle name="Процентный 7 2 9" xfId="6596"/>
    <cellStyle name="Процентный 7 3" xfId="4076"/>
    <cellStyle name="Процентный 7 3 2" xfId="4823"/>
    <cellStyle name="Процентный 7 3 2 2" xfId="11534"/>
    <cellStyle name="Процентный 7 3 2 2 2" xfId="18852"/>
    <cellStyle name="Процентный 7 3 2 3" xfId="13738"/>
    <cellStyle name="Процентный 7 3 2 4" xfId="15583"/>
    <cellStyle name="Процентный 7 3 2 5" xfId="17210"/>
    <cellStyle name="Процентный 7 3 2 6" xfId="9332"/>
    <cellStyle name="Процентный 7 3 2 7" xfId="7602"/>
    <cellStyle name="Процентный 7 3 3" xfId="10792"/>
    <cellStyle name="Процентный 7 3 3 2" xfId="18110"/>
    <cellStyle name="Процентный 7 3 4" xfId="12996"/>
    <cellStyle name="Процентный 7 3 5" xfId="14841"/>
    <cellStyle name="Процентный 7 3 6" xfId="16468"/>
    <cellStyle name="Процентный 7 3 7" xfId="8590"/>
    <cellStyle name="Процентный 7 3 8" xfId="6860"/>
    <cellStyle name="Процентный 7 4" xfId="4428"/>
    <cellStyle name="Процентный 7 4 2" xfId="11139"/>
    <cellStyle name="Процентный 7 4 2 2" xfId="18457"/>
    <cellStyle name="Процентный 7 4 3" xfId="13343"/>
    <cellStyle name="Процентный 7 4 4" xfId="15188"/>
    <cellStyle name="Процентный 7 4 5" xfId="16815"/>
    <cellStyle name="Процентный 7 4 6" xfId="8937"/>
    <cellStyle name="Процентный 7 4 7" xfId="7207"/>
    <cellStyle name="Процентный 7 5" xfId="3252"/>
    <cellStyle name="Процентный 7 5 2" xfId="17741"/>
    <cellStyle name="Процентный 7 5 3" xfId="10358"/>
    <cellStyle name="Процентный 7 6" xfId="12617"/>
    <cellStyle name="Процентный 7 7" xfId="14462"/>
    <cellStyle name="Процентный 7 8" xfId="16071"/>
    <cellStyle name="Процентный 7 9" xfId="8195"/>
    <cellStyle name="Процентный 8" xfId="2139"/>
    <cellStyle name="Процентный 8 10" xfId="6446"/>
    <cellStyle name="Процентный 8 11" xfId="20761"/>
    <cellStyle name="Процентный 8 2" xfId="3581"/>
    <cellStyle name="Процентный 8 2 10" xfId="20914"/>
    <cellStyle name="Процентный 8 2 2" xfId="4237"/>
    <cellStyle name="Процентный 8 2 2 2" xfId="4984"/>
    <cellStyle name="Процентный 8 2 2 2 2" xfId="11695"/>
    <cellStyle name="Процентный 8 2 2 2 2 2" xfId="19013"/>
    <cellStyle name="Процентный 8 2 2 2 3" xfId="13899"/>
    <cellStyle name="Процентный 8 2 2 2 4" xfId="15744"/>
    <cellStyle name="Процентный 8 2 2 2 5" xfId="17371"/>
    <cellStyle name="Процентный 8 2 2 2 6" xfId="9493"/>
    <cellStyle name="Процентный 8 2 2 2 7" xfId="7763"/>
    <cellStyle name="Процентный 8 2 2 3" xfId="10953"/>
    <cellStyle name="Процентный 8 2 2 3 2" xfId="18271"/>
    <cellStyle name="Процентный 8 2 2 4" xfId="13157"/>
    <cellStyle name="Процентный 8 2 2 5" xfId="15002"/>
    <cellStyle name="Процентный 8 2 2 6" xfId="16629"/>
    <cellStyle name="Процентный 8 2 2 7" xfId="8751"/>
    <cellStyle name="Процентный 8 2 2 8" xfId="7021"/>
    <cellStyle name="Процентный 8 2 3" xfId="4589"/>
    <cellStyle name="Процентный 8 2 3 2" xfId="11300"/>
    <cellStyle name="Процентный 8 2 3 2 2" xfId="18618"/>
    <cellStyle name="Процентный 8 2 3 3" xfId="13504"/>
    <cellStyle name="Процентный 8 2 3 4" xfId="15349"/>
    <cellStyle name="Процентный 8 2 3 5" xfId="16976"/>
    <cellStyle name="Процентный 8 2 3 6" xfId="9098"/>
    <cellStyle name="Процентный 8 2 3 7" xfId="7368"/>
    <cellStyle name="Процентный 8 2 4" xfId="10532"/>
    <cellStyle name="Процентный 8 2 4 2" xfId="17896"/>
    <cellStyle name="Процентный 8 2 5" xfId="12771"/>
    <cellStyle name="Процентный 8 2 6" xfId="14616"/>
    <cellStyle name="Процентный 8 2 7" xfId="16232"/>
    <cellStyle name="Процентный 8 2 8" xfId="8356"/>
    <cellStyle name="Процентный 8 2 9" xfId="6603"/>
    <cellStyle name="Процентный 8 3" xfId="4083"/>
    <cellStyle name="Процентный 8 3 2" xfId="4830"/>
    <cellStyle name="Процентный 8 3 2 2" xfId="11541"/>
    <cellStyle name="Процентный 8 3 2 2 2" xfId="18859"/>
    <cellStyle name="Процентный 8 3 2 3" xfId="13745"/>
    <cellStyle name="Процентный 8 3 2 4" xfId="15590"/>
    <cellStyle name="Процентный 8 3 2 5" xfId="17217"/>
    <cellStyle name="Процентный 8 3 2 6" xfId="9339"/>
    <cellStyle name="Процентный 8 3 2 7" xfId="7609"/>
    <cellStyle name="Процентный 8 3 3" xfId="10799"/>
    <cellStyle name="Процентный 8 3 3 2" xfId="18117"/>
    <cellStyle name="Процентный 8 3 4" xfId="13003"/>
    <cellStyle name="Процентный 8 3 5" xfId="14848"/>
    <cellStyle name="Процентный 8 3 6" xfId="16475"/>
    <cellStyle name="Процентный 8 3 7" xfId="8597"/>
    <cellStyle name="Процентный 8 3 8" xfId="6867"/>
    <cellStyle name="Процентный 8 4" xfId="4435"/>
    <cellStyle name="Процентный 8 4 2" xfId="11146"/>
    <cellStyle name="Процентный 8 4 2 2" xfId="18464"/>
    <cellStyle name="Процентный 8 4 3" xfId="13350"/>
    <cellStyle name="Процентный 8 4 4" xfId="15195"/>
    <cellStyle name="Процентный 8 4 5" xfId="16822"/>
    <cellStyle name="Процентный 8 4 6" xfId="8944"/>
    <cellStyle name="Процентный 8 4 7" xfId="7214"/>
    <cellStyle name="Процентный 8 5" xfId="3258"/>
    <cellStyle name="Процентный 8 5 2" xfId="17747"/>
    <cellStyle name="Процентный 8 5 3" xfId="10364"/>
    <cellStyle name="Процентный 8 6" xfId="12623"/>
    <cellStyle name="Процентный 8 7" xfId="14468"/>
    <cellStyle name="Процентный 8 8" xfId="16078"/>
    <cellStyle name="Процентный 8 9" xfId="8202"/>
    <cellStyle name="Процентный 9" xfId="2195"/>
    <cellStyle name="Процентный 9 10" xfId="20789"/>
    <cellStyle name="Процентный 9 2" xfId="4112"/>
    <cellStyle name="Процентный 9 2 2" xfId="4859"/>
    <cellStyle name="Процентный 9 2 2 2" xfId="11570"/>
    <cellStyle name="Процентный 9 2 2 2 2" xfId="18888"/>
    <cellStyle name="Процентный 9 2 2 3" xfId="13774"/>
    <cellStyle name="Процентный 9 2 2 4" xfId="15619"/>
    <cellStyle name="Процентный 9 2 2 5" xfId="17246"/>
    <cellStyle name="Процентный 9 2 2 6" xfId="9368"/>
    <cellStyle name="Процентный 9 2 2 7" xfId="7638"/>
    <cellStyle name="Процентный 9 2 3" xfId="10828"/>
    <cellStyle name="Процентный 9 2 3 2" xfId="18146"/>
    <cellStyle name="Процентный 9 2 4" xfId="13032"/>
    <cellStyle name="Процентный 9 2 5" xfId="14877"/>
    <cellStyle name="Процентный 9 2 6" xfId="16504"/>
    <cellStyle name="Процентный 9 2 7" xfId="8626"/>
    <cellStyle name="Процентный 9 2 8" xfId="6896"/>
    <cellStyle name="Процентный 9 3" xfId="4464"/>
    <cellStyle name="Процентный 9 3 2" xfId="11175"/>
    <cellStyle name="Процентный 9 3 2 2" xfId="18493"/>
    <cellStyle name="Процентный 9 3 3" xfId="13379"/>
    <cellStyle name="Процентный 9 3 4" xfId="15224"/>
    <cellStyle name="Процентный 9 3 5" xfId="16851"/>
    <cellStyle name="Процентный 9 3 6" xfId="8973"/>
    <cellStyle name="Процентный 9 3 7" xfId="7243"/>
    <cellStyle name="Процентный 9 4" xfId="3309"/>
    <cellStyle name="Процентный 9 4 2" xfId="17775"/>
    <cellStyle name="Процентный 9 4 3" xfId="10391"/>
    <cellStyle name="Процентный 9 5" xfId="12650"/>
    <cellStyle name="Процентный 9 6" xfId="14495"/>
    <cellStyle name="Процентный 9 7" xfId="16107"/>
    <cellStyle name="Процентный 9 8" xfId="8231"/>
    <cellStyle name="Процентный 9 9" xfId="6475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 4" xfId="3831"/>
    <cellStyle name="Связанная ячейка 2 5" xfId="2307"/>
    <cellStyle name="Связанная ячейка 2 6" xfId="2250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5 2" xfId="3090"/>
    <cellStyle name="Связанная ячейка 5 3" xfId="2451"/>
    <cellStyle name="Связанная ячейка 6" xfId="2075"/>
    <cellStyle name="Связанная ячейка 6 2" xfId="3877"/>
    <cellStyle name="Связанная ячейка 6 3" xfId="3091"/>
    <cellStyle name="Связанная ячейка 6 4" xfId="2568"/>
    <cellStyle name="Связанная ячейка 7" xfId="2076"/>
    <cellStyle name="Связанная ячейка 8" xfId="2077"/>
    <cellStyle name="Связанная ячейка 9" xfId="2078"/>
    <cellStyle name="стиль" xfId="2514"/>
    <cellStyle name="Стиль 1" xfId="197"/>
    <cellStyle name="Стиль 1 2" xfId="260"/>
    <cellStyle name="Стиль 1 3" xfId="255"/>
    <cellStyle name="стиль 10" xfId="12114"/>
    <cellStyle name="стиль 10 2" xfId="19916"/>
    <cellStyle name="стиль 11" xfId="12303"/>
    <cellStyle name="стиль 11 2" xfId="20022"/>
    <cellStyle name="стиль 12" xfId="14148"/>
    <cellStyle name="стиль 12 2" xfId="20227"/>
    <cellStyle name="стиль 13" xfId="15960"/>
    <cellStyle name="стиль 13 2" xfId="20407"/>
    <cellStyle name="стиль 14" xfId="8092"/>
    <cellStyle name="стиль 14 2" xfId="19172"/>
    <cellStyle name="стиль 15" xfId="6207"/>
    <cellStyle name="стиль 16" xfId="6638"/>
    <cellStyle name="стиль 2" xfId="3925"/>
    <cellStyle name="стиль 2 2" xfId="5587"/>
    <cellStyle name="стиль 2 2 2" xfId="10641"/>
    <cellStyle name="стиль 2 2 3" xfId="19667"/>
    <cellStyle name="стиль 2 3" xfId="5706"/>
    <cellStyle name="стиль 2 3 2" xfId="10298"/>
    <cellStyle name="стиль 2 3 3" xfId="19584"/>
    <cellStyle name="стиль 2 4" xfId="5636"/>
    <cellStyle name="стиль 2 4 2" xfId="12180"/>
    <cellStyle name="стиль 2 4 3" xfId="19975"/>
    <cellStyle name="стиль 2 5" xfId="5237"/>
    <cellStyle name="стиль 2 5 2" xfId="11992"/>
    <cellStyle name="стиль 2 5 3" xfId="19807"/>
    <cellStyle name="стиль 2 6" xfId="12845"/>
    <cellStyle name="стиль 2 6 2" xfId="20200"/>
    <cellStyle name="стиль 2 7" xfId="14690"/>
    <cellStyle name="стиль 2 7 2" xfId="20405"/>
    <cellStyle name="стиль 2 8" xfId="6709"/>
    <cellStyle name="стиль 2 9" xfId="19170"/>
    <cellStyle name="стиль 3" xfId="2812"/>
    <cellStyle name="стиль 3 2" xfId="17519"/>
    <cellStyle name="стиль 3 2 2" xfId="20408"/>
    <cellStyle name="стиль 3 3" xfId="9799"/>
    <cellStyle name="стиль 3 4" xfId="19247"/>
    <cellStyle name="стиль 4" xfId="5633"/>
    <cellStyle name="стиль 4 2" xfId="10342"/>
    <cellStyle name="стиль 4 3" xfId="19607"/>
    <cellStyle name="стиль 5" xfId="5777"/>
    <cellStyle name="стиль 5 2" xfId="12125"/>
    <cellStyle name="стиль 5 3" xfId="19927"/>
    <cellStyle name="стиль 6" xfId="5802"/>
    <cellStyle name="стиль 6 2" xfId="9717"/>
    <cellStyle name="стиль 6 3" xfId="19212"/>
    <cellStyle name="стиль 7" xfId="5823"/>
    <cellStyle name="стиль 7 2" xfId="9650"/>
    <cellStyle name="стиль 7 3" xfId="19176"/>
    <cellStyle name="стиль 8" xfId="10461"/>
    <cellStyle name="стиль 8 2" xfId="19622"/>
    <cellStyle name="стиль 9" xfId="10197"/>
    <cellStyle name="стиль 9 2" xfId="1953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 3" xfId="2308"/>
    <cellStyle name="Текст предупреждения 2 4" xfId="2251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0 2" xfId="2379"/>
    <cellStyle name="Финансовый [0] 2 11" xfId="206"/>
    <cellStyle name="Финансовый [0] 2 11 2" xfId="2380"/>
    <cellStyle name="Финансовый [0] 2 12" xfId="321"/>
    <cellStyle name="Финансовый [0] 2 13" xfId="300"/>
    <cellStyle name="Финансовый [0] 2 14" xfId="245"/>
    <cellStyle name="Финансовый [0] 2 14 2" xfId="3171"/>
    <cellStyle name="Финансовый [0] 2 14 2 2" xfId="4012"/>
    <cellStyle name="Финансовый [0] 2 14 2 2 2" xfId="4759"/>
    <cellStyle name="Финансовый [0] 2 14 2 2 2 2" xfId="11470"/>
    <cellStyle name="Финансовый [0] 2 14 2 2 2 2 2" xfId="18788"/>
    <cellStyle name="Финансовый [0] 2 14 2 2 2 3" xfId="13674"/>
    <cellStyle name="Финансовый [0] 2 14 2 2 2 4" xfId="15519"/>
    <cellStyle name="Финансовый [0] 2 14 2 2 2 5" xfId="17146"/>
    <cellStyle name="Финансовый [0] 2 14 2 2 2 6" xfId="9268"/>
    <cellStyle name="Финансовый [0] 2 14 2 2 2 7" xfId="7538"/>
    <cellStyle name="Финансовый [0] 2 14 2 2 3" xfId="10728"/>
    <cellStyle name="Финансовый [0] 2 14 2 2 3 2" xfId="18046"/>
    <cellStyle name="Финансовый [0] 2 14 2 2 4" xfId="12932"/>
    <cellStyle name="Финансовый [0] 2 14 2 2 5" xfId="14777"/>
    <cellStyle name="Финансовый [0] 2 14 2 2 6" xfId="16404"/>
    <cellStyle name="Финансовый [0] 2 14 2 2 7" xfId="8526"/>
    <cellStyle name="Финансовый [0] 2 14 2 2 8" xfId="6796"/>
    <cellStyle name="Финансовый [0] 2 14 2 3" xfId="4364"/>
    <cellStyle name="Финансовый [0] 2 14 2 3 2" xfId="11075"/>
    <cellStyle name="Финансовый [0] 2 14 2 3 2 2" xfId="18393"/>
    <cellStyle name="Финансовый [0] 2 14 2 3 3" xfId="13279"/>
    <cellStyle name="Финансовый [0] 2 14 2 3 4" xfId="15124"/>
    <cellStyle name="Финансовый [0] 2 14 2 3 5" xfId="16751"/>
    <cellStyle name="Финансовый [0] 2 14 2 3 6" xfId="8873"/>
    <cellStyle name="Финансовый [0] 2 14 2 3 7" xfId="7143"/>
    <cellStyle name="Финансовый [0] 2 14 2 4" xfId="10213"/>
    <cellStyle name="Финансовый [0] 2 14 2 4 2" xfId="17680"/>
    <cellStyle name="Финансовый [0] 2 14 2 5" xfId="12555"/>
    <cellStyle name="Финансовый [0] 2 14 2 6" xfId="14400"/>
    <cellStyle name="Финансовый [0] 2 14 2 7" xfId="16007"/>
    <cellStyle name="Финансовый [0] 2 14 2 8" xfId="8131"/>
    <cellStyle name="Финансовый [0] 2 14 2 9" xfId="6250"/>
    <cellStyle name="Финансовый [0] 2 14 3" xfId="2383"/>
    <cellStyle name="Финансовый [0] 2 15" xfId="2654"/>
    <cellStyle name="Финансовый [0] 2 15 2" xfId="4625"/>
    <cellStyle name="Финансовый [0] 2 15 2 2" xfId="11336"/>
    <cellStyle name="Финансовый [0] 2 15 2 2 2" xfId="18654"/>
    <cellStyle name="Финансовый [0] 2 15 2 3" xfId="13540"/>
    <cellStyle name="Финансовый [0] 2 15 2 4" xfId="15385"/>
    <cellStyle name="Финансовый [0] 2 15 2 5" xfId="17012"/>
    <cellStyle name="Финансовый [0] 2 15 2 6" xfId="9134"/>
    <cellStyle name="Финансовый [0] 2 15 2 7" xfId="7404"/>
    <cellStyle name="Финансовый [0] 2 15 3" xfId="3843"/>
    <cellStyle name="Финансовый [0] 2 15 3 2" xfId="17931"/>
    <cellStyle name="Финансовый [0] 2 15 3 3" xfId="10600"/>
    <cellStyle name="Финансовый [0] 2 15 4" xfId="12810"/>
    <cellStyle name="Финансовый [0] 2 15 5" xfId="14655"/>
    <cellStyle name="Финансовый [0] 2 15 6" xfId="16269"/>
    <cellStyle name="Финансовый [0] 2 15 7" xfId="8392"/>
    <cellStyle name="Финансовый [0] 2 15 8" xfId="6649"/>
    <cellStyle name="Финансовый [0] 2 16" xfId="3126"/>
    <cellStyle name="Финансовый [0] 2 17" xfId="3978"/>
    <cellStyle name="Финансовый [0] 2 17 2" xfId="4725"/>
    <cellStyle name="Финансовый [0] 2 17 2 2" xfId="11436"/>
    <cellStyle name="Финансовый [0] 2 17 2 2 2" xfId="18754"/>
    <cellStyle name="Финансовый [0] 2 17 2 3" xfId="13640"/>
    <cellStyle name="Финансовый [0] 2 17 2 4" xfId="15485"/>
    <cellStyle name="Финансовый [0] 2 17 2 5" xfId="17112"/>
    <cellStyle name="Финансовый [0] 2 17 2 6" xfId="9234"/>
    <cellStyle name="Финансовый [0] 2 17 2 7" xfId="7504"/>
    <cellStyle name="Финансовый [0] 2 17 3" xfId="10694"/>
    <cellStyle name="Финансовый [0] 2 17 3 2" xfId="18012"/>
    <cellStyle name="Финансовый [0] 2 17 4" xfId="12898"/>
    <cellStyle name="Финансовый [0] 2 17 5" xfId="14743"/>
    <cellStyle name="Финансовый [0] 2 17 6" xfId="16370"/>
    <cellStyle name="Финансовый [0] 2 17 7" xfId="8492"/>
    <cellStyle name="Финансовый [0] 2 17 8" xfId="6762"/>
    <cellStyle name="Финансовый [0] 2 18" xfId="4326"/>
    <cellStyle name="Финансовый [0] 2 18 2" xfId="11037"/>
    <cellStyle name="Финансовый [0] 2 18 2 2" xfId="18355"/>
    <cellStyle name="Финансовый [0] 2 18 3" xfId="13241"/>
    <cellStyle name="Финансовый [0] 2 18 4" xfId="15086"/>
    <cellStyle name="Финансовый [0] 2 18 5" xfId="16713"/>
    <cellStyle name="Финансовый [0] 2 18 6" xfId="8835"/>
    <cellStyle name="Финансовый [0] 2 18 7" xfId="7105"/>
    <cellStyle name="Финансовый [0] 2 19" xfId="5025"/>
    <cellStyle name="Финансовый [0] 2 19 2" xfId="11735"/>
    <cellStyle name="Финансовый [0] 2 19 2 2" xfId="19051"/>
    <cellStyle name="Финансовый [0] 2 19 3" xfId="13939"/>
    <cellStyle name="Финансовый [0] 2 19 4" xfId="15784"/>
    <cellStyle name="Финансовый [0] 2 19 5" xfId="17409"/>
    <cellStyle name="Финансовый [0] 2 19 6" xfId="9533"/>
    <cellStyle name="Финансовый [0] 2 19 7" xfId="7801"/>
    <cellStyle name="Финансовый [0] 2 2" xfId="207"/>
    <cellStyle name="Финансовый [0] 2 2 10" xfId="15962"/>
    <cellStyle name="Финансовый [0] 2 2 11" xfId="8094"/>
    <cellStyle name="Финансовый [0] 2 2 12" xfId="6212"/>
    <cellStyle name="Финансовый [0] 2 2 2" xfId="295"/>
    <cellStyle name="Финансовый [0] 2 2 3" xfId="250"/>
    <cellStyle name="Финансовый [0] 2 2 3 2" xfId="4014"/>
    <cellStyle name="Финансовый [0] 2 2 3 2 2" xfId="4761"/>
    <cellStyle name="Финансовый [0] 2 2 3 2 2 2" xfId="11472"/>
    <cellStyle name="Финансовый [0] 2 2 3 2 2 2 2" xfId="18790"/>
    <cellStyle name="Финансовый [0] 2 2 3 2 2 3" xfId="13676"/>
    <cellStyle name="Финансовый [0] 2 2 3 2 2 4" xfId="15521"/>
    <cellStyle name="Финансовый [0] 2 2 3 2 2 5" xfId="17148"/>
    <cellStyle name="Финансовый [0] 2 2 3 2 2 6" xfId="9270"/>
    <cellStyle name="Финансовый [0] 2 2 3 2 2 7" xfId="7540"/>
    <cellStyle name="Финансовый [0] 2 2 3 2 3" xfId="10730"/>
    <cellStyle name="Финансовый [0] 2 2 3 2 3 2" xfId="18048"/>
    <cellStyle name="Финансовый [0] 2 2 3 2 4" xfId="12934"/>
    <cellStyle name="Финансовый [0] 2 2 3 2 5" xfId="14779"/>
    <cellStyle name="Финансовый [0] 2 2 3 2 6" xfId="16406"/>
    <cellStyle name="Финансовый [0] 2 2 3 2 7" xfId="8528"/>
    <cellStyle name="Финансовый [0] 2 2 3 2 8" xfId="6798"/>
    <cellStyle name="Финансовый [0] 2 2 3 3" xfId="4366"/>
    <cellStyle name="Финансовый [0] 2 2 3 3 2" xfId="11077"/>
    <cellStyle name="Финансовый [0] 2 2 3 3 2 2" xfId="18395"/>
    <cellStyle name="Финансовый [0] 2 2 3 3 3" xfId="13281"/>
    <cellStyle name="Финансовый [0] 2 2 3 3 4" xfId="15126"/>
    <cellStyle name="Финансовый [0] 2 2 3 3 5" xfId="16753"/>
    <cellStyle name="Финансовый [0] 2 2 3 3 6" xfId="8875"/>
    <cellStyle name="Финансовый [0] 2 2 3 3 7" xfId="7145"/>
    <cellStyle name="Финансовый [0] 2 2 3 4" xfId="3174"/>
    <cellStyle name="Финансовый [0] 2 2 3 4 2" xfId="17682"/>
    <cellStyle name="Финансовый [0] 2 2 3 4 3" xfId="10216"/>
    <cellStyle name="Финансовый [0] 2 2 3 5" xfId="2656"/>
    <cellStyle name="Финансовый [0] 2 2 3 5 2" xfId="12557"/>
    <cellStyle name="Финансовый [0] 2 2 3 6" xfId="14402"/>
    <cellStyle name="Финансовый [0] 2 2 3 7" xfId="16009"/>
    <cellStyle name="Финансовый [0] 2 2 3 8" xfId="8133"/>
    <cellStyle name="Финансовый [0] 2 2 3 9" xfId="6252"/>
    <cellStyle name="Финансовый [0] 2 2 4" xfId="3979"/>
    <cellStyle name="Финансовый [0] 2 2 4 2" xfId="4726"/>
    <cellStyle name="Финансовый [0] 2 2 4 2 2" xfId="11437"/>
    <cellStyle name="Финансовый [0] 2 2 4 2 2 2" xfId="18755"/>
    <cellStyle name="Финансовый [0] 2 2 4 2 3" xfId="13641"/>
    <cellStyle name="Финансовый [0] 2 2 4 2 4" xfId="15486"/>
    <cellStyle name="Финансовый [0] 2 2 4 2 5" xfId="17113"/>
    <cellStyle name="Финансовый [0] 2 2 4 2 6" xfId="9235"/>
    <cellStyle name="Финансовый [0] 2 2 4 2 7" xfId="7505"/>
    <cellStyle name="Финансовый [0] 2 2 4 3" xfId="10695"/>
    <cellStyle name="Финансовый [0] 2 2 4 3 2" xfId="18013"/>
    <cellStyle name="Финансовый [0] 2 2 4 4" xfId="12899"/>
    <cellStyle name="Финансовый [0] 2 2 4 5" xfId="14744"/>
    <cellStyle name="Финансовый [0] 2 2 4 6" xfId="16371"/>
    <cellStyle name="Финансовый [0] 2 2 4 7" xfId="8493"/>
    <cellStyle name="Финансовый [0] 2 2 4 8" xfId="6763"/>
    <cellStyle name="Финансовый [0] 2 2 5" xfId="4327"/>
    <cellStyle name="Финансовый [0] 2 2 5 2" xfId="11038"/>
    <cellStyle name="Финансовый [0] 2 2 5 2 2" xfId="18356"/>
    <cellStyle name="Финансовый [0] 2 2 5 3" xfId="13242"/>
    <cellStyle name="Финансовый [0] 2 2 5 4" xfId="15087"/>
    <cellStyle name="Финансовый [0] 2 2 5 5" xfId="16714"/>
    <cellStyle name="Финансовый [0] 2 2 5 6" xfId="8836"/>
    <cellStyle name="Финансовый [0] 2 2 5 7" xfId="7106"/>
    <cellStyle name="Финансовый [0] 2 2 6" xfId="5027"/>
    <cellStyle name="Финансовый [0] 2 2 6 2" xfId="11737"/>
    <cellStyle name="Финансовый [0] 2 2 6 2 2" xfId="19053"/>
    <cellStyle name="Финансовый [0] 2 2 6 3" xfId="13941"/>
    <cellStyle name="Финансовый [0] 2 2 6 4" xfId="15786"/>
    <cellStyle name="Финансовый [0] 2 2 6 5" xfId="17411"/>
    <cellStyle name="Финансовый [0] 2 2 6 6" xfId="9535"/>
    <cellStyle name="Финансовый [0] 2 2 6 7" xfId="7803"/>
    <cellStyle name="Финансовый [0] 2 2 7" xfId="2800"/>
    <cellStyle name="Финансовый [0] 2 2 7 2" xfId="17527"/>
    <cellStyle name="Финансовый [0] 2 2 7 3" xfId="9672"/>
    <cellStyle name="Финансовый [0] 2 2 7 4" xfId="7918"/>
    <cellStyle name="Финансовый [0] 2 2 8" xfId="2319"/>
    <cellStyle name="Финансовый [0] 2 2 8 2" xfId="12226"/>
    <cellStyle name="Финансовый [0] 2 2 9" xfId="14071"/>
    <cellStyle name="Финансовый [0] 2 20" xfId="2798"/>
    <cellStyle name="Финансовый [0] 2 20 2" xfId="17525"/>
    <cellStyle name="Финансовый [0] 2 20 3" xfId="9670"/>
    <cellStyle name="Финансовый [0] 2 20 4" xfId="7916"/>
    <cellStyle name="Финансовый [0] 2 21" xfId="2316"/>
    <cellStyle name="Финансовый [0] 2 21 2" xfId="12224"/>
    <cellStyle name="Финансовый [0] 2 22" xfId="14069"/>
    <cellStyle name="Финансовый [0] 2 23" xfId="15961"/>
    <cellStyle name="Финансовый [0] 2 24" xfId="8093"/>
    <cellStyle name="Финансовый [0] 2 25" xfId="6211"/>
    <cellStyle name="Финансовый [0] 2 3" xfId="208"/>
    <cellStyle name="Финансовый [0] 2 3 2" xfId="2372"/>
    <cellStyle name="Финансовый [0] 2 4" xfId="209"/>
    <cellStyle name="Финансовый [0] 2 4 2" xfId="2373"/>
    <cellStyle name="Финансовый [0] 2 5" xfId="210"/>
    <cellStyle name="Финансовый [0] 2 5 2" xfId="2374"/>
    <cellStyle name="Финансовый [0] 2 6" xfId="211"/>
    <cellStyle name="Финансовый [0] 2 6 2" xfId="2375"/>
    <cellStyle name="Финансовый [0] 2 7" xfId="212"/>
    <cellStyle name="Финансовый [0] 2 7 2" xfId="2376"/>
    <cellStyle name="Финансовый [0] 2 8" xfId="213"/>
    <cellStyle name="Финансовый [0] 2 8 2" xfId="2377"/>
    <cellStyle name="Финансовый [0] 2 9" xfId="214"/>
    <cellStyle name="Финансовый [0] 2 9 2" xfId="2378"/>
    <cellStyle name="Финансовый [0] 3" xfId="215"/>
    <cellStyle name="Финансовый [0] 3 2" xfId="2387"/>
    <cellStyle name="Финансовый [0] 4" xfId="304"/>
    <cellStyle name="Финансовый 10" xfId="360"/>
    <cellStyle name="Финансовый 10 2" xfId="3199"/>
    <cellStyle name="Финансовый 10 3" xfId="2463"/>
    <cellStyle name="Финансовый 11" xfId="365"/>
    <cellStyle name="Финансовый 11 2" xfId="3388"/>
    <cellStyle name="Финансовый 11 2 2" xfId="4139"/>
    <cellStyle name="Финансовый 11 2 2 2" xfId="4886"/>
    <cellStyle name="Финансовый 11 2 2 2 2" xfId="11597"/>
    <cellStyle name="Финансовый 11 2 2 2 2 2" xfId="18915"/>
    <cellStyle name="Финансовый 11 2 2 2 3" xfId="13801"/>
    <cellStyle name="Финансовый 11 2 2 2 4" xfId="15646"/>
    <cellStyle name="Финансовый 11 2 2 2 5" xfId="17273"/>
    <cellStyle name="Финансовый 11 2 2 2 6" xfId="9395"/>
    <cellStyle name="Финансовый 11 2 2 2 7" xfId="7665"/>
    <cellStyle name="Финансовый 11 2 2 3" xfId="10855"/>
    <cellStyle name="Финансовый 11 2 2 3 2" xfId="18173"/>
    <cellStyle name="Финансовый 11 2 2 4" xfId="13059"/>
    <cellStyle name="Финансовый 11 2 2 5" xfId="14904"/>
    <cellStyle name="Финансовый 11 2 2 6" xfId="16531"/>
    <cellStyle name="Финансовый 11 2 2 7" xfId="8653"/>
    <cellStyle name="Финансовый 11 2 2 8" xfId="6923"/>
    <cellStyle name="Финансовый 11 2 3" xfId="4491"/>
    <cellStyle name="Финансовый 11 2 3 2" xfId="11202"/>
    <cellStyle name="Финансовый 11 2 3 2 2" xfId="18520"/>
    <cellStyle name="Финансовый 11 2 3 3" xfId="13406"/>
    <cellStyle name="Финансовый 11 2 3 4" xfId="15251"/>
    <cellStyle name="Финансовый 11 2 3 5" xfId="16878"/>
    <cellStyle name="Финансовый 11 2 3 6" xfId="9000"/>
    <cellStyle name="Финансовый 11 2 3 7" xfId="7270"/>
    <cellStyle name="Финансовый 11 2 4" xfId="10425"/>
    <cellStyle name="Финансовый 11 2 4 2" xfId="17801"/>
    <cellStyle name="Финансовый 11 2 5" xfId="12676"/>
    <cellStyle name="Финансовый 11 2 6" xfId="14521"/>
    <cellStyle name="Финансовый 11 2 7" xfId="16134"/>
    <cellStyle name="Финансовый 11 2 8" xfId="8258"/>
    <cellStyle name="Финансовый 11 2 9" xfId="6503"/>
    <cellStyle name="Финансовый 11 3" xfId="3202"/>
    <cellStyle name="Финансовый 11 3 2" xfId="4039"/>
    <cellStyle name="Финансовый 11 3 2 2" xfId="4786"/>
    <cellStyle name="Финансовый 11 3 2 2 2" xfId="11497"/>
    <cellStyle name="Финансовый 11 3 2 2 2 2" xfId="18815"/>
    <cellStyle name="Финансовый 11 3 2 2 3" xfId="13701"/>
    <cellStyle name="Финансовый 11 3 2 2 4" xfId="15546"/>
    <cellStyle name="Финансовый 11 3 2 2 5" xfId="17173"/>
    <cellStyle name="Финансовый 11 3 2 2 6" xfId="9295"/>
    <cellStyle name="Финансовый 11 3 2 2 7" xfId="7565"/>
    <cellStyle name="Финансовый 11 3 2 3" xfId="10755"/>
    <cellStyle name="Финансовый 11 3 2 3 2" xfId="18073"/>
    <cellStyle name="Финансовый 11 3 2 4" xfId="12959"/>
    <cellStyle name="Финансовый 11 3 2 5" xfId="14804"/>
    <cellStyle name="Финансовый 11 3 2 6" xfId="16431"/>
    <cellStyle name="Финансовый 11 3 2 7" xfId="8553"/>
    <cellStyle name="Финансовый 11 3 2 8" xfId="6823"/>
    <cellStyle name="Финансовый 11 3 3" xfId="4391"/>
    <cellStyle name="Финансовый 11 3 3 2" xfId="11102"/>
    <cellStyle name="Финансовый 11 3 3 2 2" xfId="18420"/>
    <cellStyle name="Финансовый 11 3 3 3" xfId="13306"/>
    <cellStyle name="Финансовый 11 3 3 4" xfId="15151"/>
    <cellStyle name="Финансовый 11 3 3 5" xfId="16778"/>
    <cellStyle name="Финансовый 11 3 3 6" xfId="8900"/>
    <cellStyle name="Финансовый 11 3 3 7" xfId="7170"/>
    <cellStyle name="Финансовый 11 3 4" xfId="10241"/>
    <cellStyle name="Финансовый 11 3 4 2" xfId="17705"/>
    <cellStyle name="Финансовый 11 3 5" xfId="12580"/>
    <cellStyle name="Финансовый 11 3 6" xfId="14425"/>
    <cellStyle name="Финансовый 11 3 7" xfId="16034"/>
    <cellStyle name="Финансовый 11 3 8" xfId="8158"/>
    <cellStyle name="Финансовый 11 3 9" xfId="6281"/>
    <cellStyle name="Финансовый 11 4" xfId="2364"/>
    <cellStyle name="Финансовый 12" xfId="367"/>
    <cellStyle name="Финансовый 12 2" xfId="3485"/>
    <cellStyle name="Финансовый 12 2 2" xfId="4184"/>
    <cellStyle name="Финансовый 12 2 2 2" xfId="4931"/>
    <cellStyle name="Финансовый 12 2 2 2 2" xfId="11642"/>
    <cellStyle name="Финансовый 12 2 2 2 2 2" xfId="18960"/>
    <cellStyle name="Финансовый 12 2 2 2 3" xfId="13846"/>
    <cellStyle name="Финансовый 12 2 2 2 4" xfId="15691"/>
    <cellStyle name="Финансовый 12 2 2 2 5" xfId="17318"/>
    <cellStyle name="Финансовый 12 2 2 2 6" xfId="9440"/>
    <cellStyle name="Финансовый 12 2 2 2 7" xfId="7710"/>
    <cellStyle name="Финансовый 12 2 2 3" xfId="10900"/>
    <cellStyle name="Финансовый 12 2 2 3 2" xfId="18218"/>
    <cellStyle name="Финансовый 12 2 2 4" xfId="13104"/>
    <cellStyle name="Финансовый 12 2 2 5" xfId="14949"/>
    <cellStyle name="Финансовый 12 2 2 6" xfId="16576"/>
    <cellStyle name="Финансовый 12 2 2 7" xfId="8698"/>
    <cellStyle name="Финансовый 12 2 2 8" xfId="6968"/>
    <cellStyle name="Финансовый 12 2 3" xfId="4536"/>
    <cellStyle name="Финансовый 12 2 3 2" xfId="11247"/>
    <cellStyle name="Финансовый 12 2 3 2 2" xfId="18565"/>
    <cellStyle name="Финансовый 12 2 3 3" xfId="13451"/>
    <cellStyle name="Финансовый 12 2 3 4" xfId="15296"/>
    <cellStyle name="Финансовый 12 2 3 5" xfId="16923"/>
    <cellStyle name="Финансовый 12 2 3 6" xfId="9045"/>
    <cellStyle name="Финансовый 12 2 3 7" xfId="7315"/>
    <cellStyle name="Финансовый 12 2 4" xfId="10475"/>
    <cellStyle name="Финансовый 12 2 4 2" xfId="17843"/>
    <cellStyle name="Финансовый 12 2 5" xfId="12718"/>
    <cellStyle name="Финансовый 12 2 6" xfId="14563"/>
    <cellStyle name="Финансовый 12 2 7" xfId="16179"/>
    <cellStyle name="Финансовый 12 2 8" xfId="8303"/>
    <cellStyle name="Финансовый 12 2 9" xfId="6548"/>
    <cellStyle name="Финансовый 12 3" xfId="3204"/>
    <cellStyle name="Финансовый 12 3 2" xfId="4041"/>
    <cellStyle name="Финансовый 12 3 2 2" xfId="4788"/>
    <cellStyle name="Финансовый 12 3 2 2 2" xfId="11499"/>
    <cellStyle name="Финансовый 12 3 2 2 2 2" xfId="18817"/>
    <cellStyle name="Финансовый 12 3 2 2 3" xfId="13703"/>
    <cellStyle name="Финансовый 12 3 2 2 4" xfId="15548"/>
    <cellStyle name="Финансовый 12 3 2 2 5" xfId="17175"/>
    <cellStyle name="Финансовый 12 3 2 2 6" xfId="9297"/>
    <cellStyle name="Финансовый 12 3 2 2 7" xfId="7567"/>
    <cellStyle name="Финансовый 12 3 2 3" xfId="10757"/>
    <cellStyle name="Финансовый 12 3 2 3 2" xfId="18075"/>
    <cellStyle name="Финансовый 12 3 2 4" xfId="12961"/>
    <cellStyle name="Финансовый 12 3 2 5" xfId="14806"/>
    <cellStyle name="Финансовый 12 3 2 6" xfId="16433"/>
    <cellStyle name="Финансовый 12 3 2 7" xfId="8555"/>
    <cellStyle name="Финансовый 12 3 2 8" xfId="6825"/>
    <cellStyle name="Финансовый 12 3 3" xfId="4393"/>
    <cellStyle name="Финансовый 12 3 3 2" xfId="11104"/>
    <cellStyle name="Финансовый 12 3 3 2 2" xfId="18422"/>
    <cellStyle name="Финансовый 12 3 3 3" xfId="13308"/>
    <cellStyle name="Финансовый 12 3 3 4" xfId="15153"/>
    <cellStyle name="Финансовый 12 3 3 5" xfId="16780"/>
    <cellStyle name="Финансовый 12 3 3 6" xfId="8902"/>
    <cellStyle name="Финансовый 12 3 3 7" xfId="7172"/>
    <cellStyle name="Финансовый 12 3 4" xfId="10243"/>
    <cellStyle name="Финансовый 12 3 4 2" xfId="17707"/>
    <cellStyle name="Финансовый 12 3 5" xfId="12582"/>
    <cellStyle name="Финансовый 12 3 6" xfId="14427"/>
    <cellStyle name="Финансовый 12 3 7" xfId="16036"/>
    <cellStyle name="Финансовый 12 3 8" xfId="8160"/>
    <cellStyle name="Финансовый 12 3 9" xfId="6283"/>
    <cellStyle name="Финансовый 12 4" xfId="2355"/>
    <cellStyle name="Финансовый 13" xfId="366"/>
    <cellStyle name="Финансовый 13 2" xfId="3278"/>
    <cellStyle name="Финансовый 13 2 2" xfId="4096"/>
    <cellStyle name="Финансовый 13 2 2 2" xfId="4843"/>
    <cellStyle name="Финансовый 13 2 2 2 2" xfId="11554"/>
    <cellStyle name="Финансовый 13 2 2 2 2 2" xfId="18872"/>
    <cellStyle name="Финансовый 13 2 2 2 3" xfId="13758"/>
    <cellStyle name="Финансовый 13 2 2 2 4" xfId="15603"/>
    <cellStyle name="Финансовый 13 2 2 2 5" xfId="17230"/>
    <cellStyle name="Финансовый 13 2 2 2 6" xfId="9352"/>
    <cellStyle name="Финансовый 13 2 2 2 7" xfId="7622"/>
    <cellStyle name="Финансовый 13 2 2 3" xfId="10812"/>
    <cellStyle name="Финансовый 13 2 2 3 2" xfId="18130"/>
    <cellStyle name="Финансовый 13 2 2 4" xfId="13016"/>
    <cellStyle name="Финансовый 13 2 2 5" xfId="14861"/>
    <cellStyle name="Финансовый 13 2 2 6" xfId="16488"/>
    <cellStyle name="Финансовый 13 2 2 7" xfId="8610"/>
    <cellStyle name="Финансовый 13 2 2 8" xfId="6880"/>
    <cellStyle name="Финансовый 13 2 3" xfId="4448"/>
    <cellStyle name="Финансовый 13 2 3 2" xfId="11159"/>
    <cellStyle name="Финансовый 13 2 3 2 2" xfId="18477"/>
    <cellStyle name="Финансовый 13 2 3 3" xfId="13363"/>
    <cellStyle name="Финансовый 13 2 3 4" xfId="15208"/>
    <cellStyle name="Финансовый 13 2 3 5" xfId="16835"/>
    <cellStyle name="Финансовый 13 2 3 6" xfId="8957"/>
    <cellStyle name="Финансовый 13 2 3 7" xfId="7227"/>
    <cellStyle name="Финансовый 13 2 4" xfId="10376"/>
    <cellStyle name="Финансовый 13 2 4 2" xfId="17760"/>
    <cellStyle name="Финансовый 13 2 5" xfId="12635"/>
    <cellStyle name="Финансовый 13 2 6" xfId="14480"/>
    <cellStyle name="Финансовый 13 2 7" xfId="16091"/>
    <cellStyle name="Финансовый 13 2 8" xfId="8215"/>
    <cellStyle name="Финансовый 13 2 9" xfId="6459"/>
    <cellStyle name="Финансовый 13 3" xfId="3203"/>
    <cellStyle name="Финансовый 13 3 2" xfId="4040"/>
    <cellStyle name="Финансовый 13 3 2 2" xfId="4787"/>
    <cellStyle name="Финансовый 13 3 2 2 2" xfId="11498"/>
    <cellStyle name="Финансовый 13 3 2 2 2 2" xfId="18816"/>
    <cellStyle name="Финансовый 13 3 2 2 3" xfId="13702"/>
    <cellStyle name="Финансовый 13 3 2 2 4" xfId="15547"/>
    <cellStyle name="Финансовый 13 3 2 2 5" xfId="17174"/>
    <cellStyle name="Финансовый 13 3 2 2 6" xfId="9296"/>
    <cellStyle name="Финансовый 13 3 2 2 7" xfId="7566"/>
    <cellStyle name="Финансовый 13 3 2 3" xfId="10756"/>
    <cellStyle name="Финансовый 13 3 2 3 2" xfId="18074"/>
    <cellStyle name="Финансовый 13 3 2 4" xfId="12960"/>
    <cellStyle name="Финансовый 13 3 2 5" xfId="14805"/>
    <cellStyle name="Финансовый 13 3 2 6" xfId="16432"/>
    <cellStyle name="Финансовый 13 3 2 7" xfId="8554"/>
    <cellStyle name="Финансовый 13 3 2 8" xfId="6824"/>
    <cellStyle name="Финансовый 13 3 3" xfId="4392"/>
    <cellStyle name="Финансовый 13 3 3 2" xfId="11103"/>
    <cellStyle name="Финансовый 13 3 3 2 2" xfId="18421"/>
    <cellStyle name="Финансовый 13 3 3 3" xfId="13307"/>
    <cellStyle name="Финансовый 13 3 3 4" xfId="15152"/>
    <cellStyle name="Финансовый 13 3 3 5" xfId="16779"/>
    <cellStyle name="Финансовый 13 3 3 6" xfId="8901"/>
    <cellStyle name="Финансовый 13 3 3 7" xfId="7171"/>
    <cellStyle name="Финансовый 13 3 4" xfId="10242"/>
    <cellStyle name="Финансовый 13 3 4 2" xfId="17706"/>
    <cellStyle name="Финансовый 13 3 5" xfId="12581"/>
    <cellStyle name="Финансовый 13 3 6" xfId="14426"/>
    <cellStyle name="Финансовый 13 3 7" xfId="16035"/>
    <cellStyle name="Финансовый 13 3 8" xfId="8159"/>
    <cellStyle name="Финансовый 13 3 9" xfId="6282"/>
    <cellStyle name="Финансовый 13 4" xfId="2356"/>
    <cellStyle name="Финансовый 14" xfId="378"/>
    <cellStyle name="Финансовый 14 10" xfId="20655"/>
    <cellStyle name="Финансовый 14 2" xfId="3382"/>
    <cellStyle name="Финансовый 14 2 10" xfId="20811"/>
    <cellStyle name="Финансовый 14 2 2" xfId="4134"/>
    <cellStyle name="Финансовый 14 2 2 2" xfId="4881"/>
    <cellStyle name="Финансовый 14 2 2 2 2" xfId="11592"/>
    <cellStyle name="Финансовый 14 2 2 2 2 2" xfId="18910"/>
    <cellStyle name="Финансовый 14 2 2 2 3" xfId="13796"/>
    <cellStyle name="Финансовый 14 2 2 2 4" xfId="15641"/>
    <cellStyle name="Финансовый 14 2 2 2 5" xfId="17268"/>
    <cellStyle name="Финансовый 14 2 2 2 6" xfId="9390"/>
    <cellStyle name="Финансовый 14 2 2 2 7" xfId="7660"/>
    <cellStyle name="Финансовый 14 2 2 3" xfId="10850"/>
    <cellStyle name="Финансовый 14 2 2 3 2" xfId="18168"/>
    <cellStyle name="Финансовый 14 2 2 4" xfId="13054"/>
    <cellStyle name="Финансовый 14 2 2 5" xfId="14899"/>
    <cellStyle name="Финансовый 14 2 2 6" xfId="16526"/>
    <cellStyle name="Финансовый 14 2 2 7" xfId="8648"/>
    <cellStyle name="Финансовый 14 2 2 8" xfId="6918"/>
    <cellStyle name="Финансовый 14 2 3" xfId="4486"/>
    <cellStyle name="Финансовый 14 2 3 2" xfId="11197"/>
    <cellStyle name="Финансовый 14 2 3 2 2" xfId="18515"/>
    <cellStyle name="Финансовый 14 2 3 3" xfId="13401"/>
    <cellStyle name="Финансовый 14 2 3 4" xfId="15246"/>
    <cellStyle name="Финансовый 14 2 3 5" xfId="16873"/>
    <cellStyle name="Финансовый 14 2 3 6" xfId="8995"/>
    <cellStyle name="Финансовый 14 2 3 7" xfId="7265"/>
    <cellStyle name="Финансовый 14 2 4" xfId="10420"/>
    <cellStyle name="Финансовый 14 2 4 2" xfId="17796"/>
    <cellStyle name="Финансовый 14 2 5" xfId="12671"/>
    <cellStyle name="Финансовый 14 2 6" xfId="14516"/>
    <cellStyle name="Финансовый 14 2 7" xfId="16129"/>
    <cellStyle name="Финансовый 14 2 8" xfId="8253"/>
    <cellStyle name="Финансовый 14 2 9" xfId="6498"/>
    <cellStyle name="Финансовый 14 3" xfId="3901"/>
    <cellStyle name="Финансовый 14 4" xfId="3980"/>
    <cellStyle name="Финансовый 14 4 2" xfId="4727"/>
    <cellStyle name="Финансовый 14 4 2 2" xfId="11438"/>
    <cellStyle name="Финансовый 14 4 2 2 2" xfId="18756"/>
    <cellStyle name="Финансовый 14 4 2 3" xfId="13642"/>
    <cellStyle name="Финансовый 14 4 2 4" xfId="15487"/>
    <cellStyle name="Финансовый 14 4 2 5" xfId="17114"/>
    <cellStyle name="Финансовый 14 4 2 6" xfId="9236"/>
    <cellStyle name="Финансовый 14 4 2 7" xfId="7506"/>
    <cellStyle name="Финансовый 14 4 3" xfId="10696"/>
    <cellStyle name="Финансовый 14 4 3 2" xfId="18014"/>
    <cellStyle name="Финансовый 14 4 4" xfId="12900"/>
    <cellStyle name="Финансовый 14 4 5" xfId="14745"/>
    <cellStyle name="Финансовый 14 4 6" xfId="16372"/>
    <cellStyle name="Финансовый 14 4 7" xfId="8494"/>
    <cellStyle name="Финансовый 14 4 8" xfId="6764"/>
    <cellStyle name="Финансовый 14 5" xfId="4328"/>
    <cellStyle name="Финансовый 14 5 2" xfId="11039"/>
    <cellStyle name="Финансовый 14 5 2 2" xfId="18357"/>
    <cellStyle name="Финансовый 14 5 3" xfId="13243"/>
    <cellStyle name="Финансовый 14 5 4" xfId="15088"/>
    <cellStyle name="Финансовый 14 5 5" xfId="16715"/>
    <cellStyle name="Финансовый 14 5 6" xfId="8837"/>
    <cellStyle name="Финансовый 14 5 7" xfId="7107"/>
    <cellStyle name="Финансовый 14 6" xfId="3092"/>
    <cellStyle name="Финансовый 14 6 2" xfId="12536"/>
    <cellStyle name="Финансовый 14 6 3" xfId="14381"/>
    <cellStyle name="Финансовый 14 6 4" xfId="17661"/>
    <cellStyle name="Финансовый 14 6 5" xfId="10171"/>
    <cellStyle name="Финансовый 14 7" xfId="2622"/>
    <cellStyle name="Финансовый 14 7 2" xfId="15963"/>
    <cellStyle name="Финансовый 14 8" xfId="8095"/>
    <cellStyle name="Финансовый 14 9" xfId="6213"/>
    <cellStyle name="Финансовый 15" xfId="379"/>
    <cellStyle name="Финансовый 15 10" xfId="20656"/>
    <cellStyle name="Финансовый 15 2" xfId="3380"/>
    <cellStyle name="Финансовый 15 2 10" xfId="20809"/>
    <cellStyle name="Финансовый 15 2 2" xfId="4132"/>
    <cellStyle name="Финансовый 15 2 2 2" xfId="4879"/>
    <cellStyle name="Финансовый 15 2 2 2 2" xfId="11590"/>
    <cellStyle name="Финансовый 15 2 2 2 2 2" xfId="18908"/>
    <cellStyle name="Финансовый 15 2 2 2 3" xfId="13794"/>
    <cellStyle name="Финансовый 15 2 2 2 4" xfId="15639"/>
    <cellStyle name="Финансовый 15 2 2 2 5" xfId="17266"/>
    <cellStyle name="Финансовый 15 2 2 2 6" xfId="9388"/>
    <cellStyle name="Финансовый 15 2 2 2 7" xfId="7658"/>
    <cellStyle name="Финансовый 15 2 2 3" xfId="10848"/>
    <cellStyle name="Финансовый 15 2 2 3 2" xfId="18166"/>
    <cellStyle name="Финансовый 15 2 2 4" xfId="13052"/>
    <cellStyle name="Финансовый 15 2 2 5" xfId="14897"/>
    <cellStyle name="Финансовый 15 2 2 6" xfId="16524"/>
    <cellStyle name="Финансовый 15 2 2 7" xfId="8646"/>
    <cellStyle name="Финансовый 15 2 2 8" xfId="6916"/>
    <cellStyle name="Финансовый 15 2 3" xfId="4484"/>
    <cellStyle name="Финансовый 15 2 3 2" xfId="11195"/>
    <cellStyle name="Финансовый 15 2 3 2 2" xfId="18513"/>
    <cellStyle name="Финансовый 15 2 3 3" xfId="13399"/>
    <cellStyle name="Финансовый 15 2 3 4" xfId="15244"/>
    <cellStyle name="Финансовый 15 2 3 5" xfId="16871"/>
    <cellStyle name="Финансовый 15 2 3 6" xfId="8993"/>
    <cellStyle name="Финансовый 15 2 3 7" xfId="7263"/>
    <cellStyle name="Финансовый 15 2 4" xfId="10418"/>
    <cellStyle name="Финансовый 15 2 4 2" xfId="17794"/>
    <cellStyle name="Финансовый 15 2 5" xfId="12669"/>
    <cellStyle name="Финансовый 15 2 6" xfId="14514"/>
    <cellStyle name="Финансовый 15 2 7" xfId="16127"/>
    <cellStyle name="Финансовый 15 2 8" xfId="8251"/>
    <cellStyle name="Финансовый 15 2 9" xfId="6496"/>
    <cellStyle name="Финансовый 15 3" xfId="3902"/>
    <cellStyle name="Финансовый 15 4" xfId="3981"/>
    <cellStyle name="Финансовый 15 4 2" xfId="4728"/>
    <cellStyle name="Финансовый 15 4 2 2" xfId="11439"/>
    <cellStyle name="Финансовый 15 4 2 2 2" xfId="18757"/>
    <cellStyle name="Финансовый 15 4 2 3" xfId="13643"/>
    <cellStyle name="Финансовый 15 4 2 4" xfId="15488"/>
    <cellStyle name="Финансовый 15 4 2 5" xfId="17115"/>
    <cellStyle name="Финансовый 15 4 2 6" xfId="9237"/>
    <cellStyle name="Финансовый 15 4 2 7" xfId="7507"/>
    <cellStyle name="Финансовый 15 4 3" xfId="10697"/>
    <cellStyle name="Финансовый 15 4 3 2" xfId="18015"/>
    <cellStyle name="Финансовый 15 4 4" xfId="12901"/>
    <cellStyle name="Финансовый 15 4 5" xfId="14746"/>
    <cellStyle name="Финансовый 15 4 6" xfId="16373"/>
    <cellStyle name="Финансовый 15 4 7" xfId="8495"/>
    <cellStyle name="Финансовый 15 4 8" xfId="6765"/>
    <cellStyle name="Финансовый 15 5" xfId="4329"/>
    <cellStyle name="Финансовый 15 5 2" xfId="11040"/>
    <cellStyle name="Финансовый 15 5 2 2" xfId="18358"/>
    <cellStyle name="Финансовый 15 5 3" xfId="13244"/>
    <cellStyle name="Финансовый 15 5 4" xfId="15089"/>
    <cellStyle name="Финансовый 15 5 5" xfId="16716"/>
    <cellStyle name="Финансовый 15 5 6" xfId="8838"/>
    <cellStyle name="Финансовый 15 5 7" xfId="7108"/>
    <cellStyle name="Финансовый 15 6" xfId="3093"/>
    <cellStyle name="Финансовый 15 6 2" xfId="12537"/>
    <cellStyle name="Финансовый 15 6 3" xfId="14382"/>
    <cellStyle name="Финансовый 15 6 4" xfId="17662"/>
    <cellStyle name="Финансовый 15 6 5" xfId="10172"/>
    <cellStyle name="Финансовый 15 7" xfId="2623"/>
    <cellStyle name="Финансовый 15 7 2" xfId="15964"/>
    <cellStyle name="Финансовый 15 8" xfId="8096"/>
    <cellStyle name="Финансовый 15 9" xfId="6214"/>
    <cellStyle name="Финансовый 16" xfId="380"/>
    <cellStyle name="Финансовый 16 10" xfId="20676"/>
    <cellStyle name="Финансовый 16 2" xfId="3378"/>
    <cellStyle name="Финансовый 16 2 10" xfId="20807"/>
    <cellStyle name="Финансовый 16 2 2" xfId="4130"/>
    <cellStyle name="Финансовый 16 2 2 2" xfId="4877"/>
    <cellStyle name="Финансовый 16 2 2 2 2" xfId="11588"/>
    <cellStyle name="Финансовый 16 2 2 2 2 2" xfId="18906"/>
    <cellStyle name="Финансовый 16 2 2 2 3" xfId="13792"/>
    <cellStyle name="Финансовый 16 2 2 2 4" xfId="15637"/>
    <cellStyle name="Финансовый 16 2 2 2 5" xfId="17264"/>
    <cellStyle name="Финансовый 16 2 2 2 6" xfId="9386"/>
    <cellStyle name="Финансовый 16 2 2 2 7" xfId="7656"/>
    <cellStyle name="Финансовый 16 2 2 3" xfId="10846"/>
    <cellStyle name="Финансовый 16 2 2 3 2" xfId="18164"/>
    <cellStyle name="Финансовый 16 2 2 4" xfId="13050"/>
    <cellStyle name="Финансовый 16 2 2 5" xfId="14895"/>
    <cellStyle name="Финансовый 16 2 2 6" xfId="16522"/>
    <cellStyle name="Финансовый 16 2 2 7" xfId="8644"/>
    <cellStyle name="Финансовый 16 2 2 8" xfId="6914"/>
    <cellStyle name="Финансовый 16 2 3" xfId="4482"/>
    <cellStyle name="Финансовый 16 2 3 2" xfId="11193"/>
    <cellStyle name="Финансовый 16 2 3 2 2" xfId="18511"/>
    <cellStyle name="Финансовый 16 2 3 3" xfId="13397"/>
    <cellStyle name="Финансовый 16 2 3 4" xfId="15242"/>
    <cellStyle name="Финансовый 16 2 3 5" xfId="16869"/>
    <cellStyle name="Финансовый 16 2 3 6" xfId="8991"/>
    <cellStyle name="Финансовый 16 2 3 7" xfId="7261"/>
    <cellStyle name="Финансовый 16 2 4" xfId="10416"/>
    <cellStyle name="Финансовый 16 2 4 2" xfId="17792"/>
    <cellStyle name="Финансовый 16 2 5" xfId="12667"/>
    <cellStyle name="Финансовый 16 2 6" xfId="14512"/>
    <cellStyle name="Финансовый 16 2 7" xfId="16125"/>
    <cellStyle name="Финансовый 16 2 8" xfId="8249"/>
    <cellStyle name="Финансовый 16 2 9" xfId="6494"/>
    <cellStyle name="Финансовый 16 3" xfId="3903"/>
    <cellStyle name="Финансовый 16 4" xfId="4002"/>
    <cellStyle name="Финансовый 16 4 2" xfId="4749"/>
    <cellStyle name="Финансовый 16 4 2 2" xfId="11460"/>
    <cellStyle name="Финансовый 16 4 2 2 2" xfId="18778"/>
    <cellStyle name="Финансовый 16 4 2 3" xfId="13664"/>
    <cellStyle name="Финансовый 16 4 2 4" xfId="15509"/>
    <cellStyle name="Финансовый 16 4 2 5" xfId="17136"/>
    <cellStyle name="Финансовый 16 4 2 6" xfId="9258"/>
    <cellStyle name="Финансовый 16 4 2 7" xfId="7528"/>
    <cellStyle name="Финансовый 16 4 3" xfId="10718"/>
    <cellStyle name="Финансовый 16 4 3 2" xfId="18036"/>
    <cellStyle name="Финансовый 16 4 4" xfId="12922"/>
    <cellStyle name="Финансовый 16 4 5" xfId="14767"/>
    <cellStyle name="Финансовый 16 4 6" xfId="16394"/>
    <cellStyle name="Финансовый 16 4 7" xfId="8516"/>
    <cellStyle name="Финансовый 16 4 8" xfId="6786"/>
    <cellStyle name="Финансовый 16 5" xfId="4350"/>
    <cellStyle name="Финансовый 16 5 2" xfId="11061"/>
    <cellStyle name="Финансовый 16 5 2 2" xfId="18379"/>
    <cellStyle name="Финансовый 16 5 3" xfId="13265"/>
    <cellStyle name="Финансовый 16 5 4" xfId="15110"/>
    <cellStyle name="Финансовый 16 5 5" xfId="16737"/>
    <cellStyle name="Финансовый 16 5 6" xfId="8859"/>
    <cellStyle name="Финансовый 16 5 7" xfId="7129"/>
    <cellStyle name="Финансовый 16 6" xfId="3104"/>
    <cellStyle name="Финансовый 16 6 2" xfId="12541"/>
    <cellStyle name="Финансовый 16 6 3" xfId="14386"/>
    <cellStyle name="Финансовый 16 6 4" xfId="17666"/>
    <cellStyle name="Финансовый 16 6 5" xfId="10187"/>
    <cellStyle name="Финансовый 16 7" xfId="2624"/>
    <cellStyle name="Финансовый 16 7 2" xfId="15992"/>
    <cellStyle name="Финансовый 16 8" xfId="8117"/>
    <cellStyle name="Финансовый 16 9" xfId="6235"/>
    <cellStyle name="Финансовый 17" xfId="932"/>
    <cellStyle name="Финансовый 17 10" xfId="20730"/>
    <cellStyle name="Финансовый 17 2" xfId="3358"/>
    <cellStyle name="Финансовый 17 2 10" xfId="20804"/>
    <cellStyle name="Финансовый 17 2 2" xfId="4127"/>
    <cellStyle name="Финансовый 17 2 2 2" xfId="4874"/>
    <cellStyle name="Финансовый 17 2 2 2 2" xfId="11585"/>
    <cellStyle name="Финансовый 17 2 2 2 2 2" xfId="18903"/>
    <cellStyle name="Финансовый 17 2 2 2 3" xfId="13789"/>
    <cellStyle name="Финансовый 17 2 2 2 4" xfId="15634"/>
    <cellStyle name="Финансовый 17 2 2 2 5" xfId="17261"/>
    <cellStyle name="Финансовый 17 2 2 2 6" xfId="9383"/>
    <cellStyle name="Финансовый 17 2 2 2 7" xfId="7653"/>
    <cellStyle name="Финансовый 17 2 2 3" xfId="10843"/>
    <cellStyle name="Финансовый 17 2 2 3 2" xfId="18161"/>
    <cellStyle name="Финансовый 17 2 2 4" xfId="13047"/>
    <cellStyle name="Финансовый 17 2 2 5" xfId="14892"/>
    <cellStyle name="Финансовый 17 2 2 6" xfId="16519"/>
    <cellStyle name="Финансовый 17 2 2 7" xfId="8641"/>
    <cellStyle name="Финансовый 17 2 2 8" xfId="6911"/>
    <cellStyle name="Финансовый 17 2 3" xfId="4479"/>
    <cellStyle name="Финансовый 17 2 3 2" xfId="11190"/>
    <cellStyle name="Финансовый 17 2 3 2 2" xfId="18508"/>
    <cellStyle name="Финансовый 17 2 3 3" xfId="13394"/>
    <cellStyle name="Финансовый 17 2 3 4" xfId="15239"/>
    <cellStyle name="Финансовый 17 2 3 5" xfId="16866"/>
    <cellStyle name="Финансовый 17 2 3 6" xfId="8988"/>
    <cellStyle name="Финансовый 17 2 3 7" xfId="7258"/>
    <cellStyle name="Финансовый 17 2 4" xfId="10411"/>
    <cellStyle name="Финансовый 17 2 4 2" xfId="17789"/>
    <cellStyle name="Финансовый 17 2 5" xfId="12664"/>
    <cellStyle name="Финансовый 17 2 6" xfId="14509"/>
    <cellStyle name="Финансовый 17 2 7" xfId="16122"/>
    <cellStyle name="Финансовый 17 2 8" xfId="8246"/>
    <cellStyle name="Финансовый 17 2 9" xfId="6491"/>
    <cellStyle name="Финансовый 17 3" xfId="3904"/>
    <cellStyle name="Финансовый 17 4" xfId="4054"/>
    <cellStyle name="Финансовый 17 4 2" xfId="4801"/>
    <cellStyle name="Финансовый 17 4 2 2" xfId="11512"/>
    <cellStyle name="Финансовый 17 4 2 2 2" xfId="18830"/>
    <cellStyle name="Финансовый 17 4 2 3" xfId="13716"/>
    <cellStyle name="Финансовый 17 4 2 4" xfId="15561"/>
    <cellStyle name="Финансовый 17 4 2 5" xfId="17188"/>
    <cellStyle name="Финансовый 17 4 2 6" xfId="9310"/>
    <cellStyle name="Финансовый 17 4 2 7" xfId="7580"/>
    <cellStyle name="Финансовый 17 4 3" xfId="10770"/>
    <cellStyle name="Финансовый 17 4 3 2" xfId="18088"/>
    <cellStyle name="Финансовый 17 4 4" xfId="12974"/>
    <cellStyle name="Финансовый 17 4 5" xfId="14819"/>
    <cellStyle name="Финансовый 17 4 6" xfId="16446"/>
    <cellStyle name="Финансовый 17 4 7" xfId="8568"/>
    <cellStyle name="Финансовый 17 4 8" xfId="6838"/>
    <cellStyle name="Финансовый 17 5" xfId="4406"/>
    <cellStyle name="Финансовый 17 5 2" xfId="11117"/>
    <cellStyle name="Финансовый 17 5 2 2" xfId="18435"/>
    <cellStyle name="Финансовый 17 5 3" xfId="13321"/>
    <cellStyle name="Финансовый 17 5 4" xfId="15166"/>
    <cellStyle name="Финансовый 17 5 5" xfId="16793"/>
    <cellStyle name="Финансовый 17 5 6" xfId="8915"/>
    <cellStyle name="Финансовый 17 5 7" xfId="7185"/>
    <cellStyle name="Финансовый 17 6" xfId="3216"/>
    <cellStyle name="Финансовый 17 6 2" xfId="12594"/>
    <cellStyle name="Финансовый 17 6 3" xfId="14439"/>
    <cellStyle name="Финансовый 17 6 4" xfId="17719"/>
    <cellStyle name="Финансовый 17 6 5" xfId="10322"/>
    <cellStyle name="Финансовый 17 7" xfId="2626"/>
    <cellStyle name="Финансовый 17 7 2" xfId="16049"/>
    <cellStyle name="Финансовый 17 8" xfId="8173"/>
    <cellStyle name="Финансовый 17 9" xfId="6416"/>
    <cellStyle name="Финансовый 18" xfId="353"/>
    <cellStyle name="Финансовый 18 10" xfId="20715"/>
    <cellStyle name="Финансовый 18 2" xfId="3392"/>
    <cellStyle name="Финансовый 18 2 10" xfId="20816"/>
    <cellStyle name="Финансовый 18 2 2" xfId="4140"/>
    <cellStyle name="Финансовый 18 2 2 2" xfId="4887"/>
    <cellStyle name="Финансовый 18 2 2 2 2" xfId="11598"/>
    <cellStyle name="Финансовый 18 2 2 2 2 2" xfId="18916"/>
    <cellStyle name="Финансовый 18 2 2 2 3" xfId="13802"/>
    <cellStyle name="Финансовый 18 2 2 2 4" xfId="15647"/>
    <cellStyle name="Финансовый 18 2 2 2 5" xfId="17274"/>
    <cellStyle name="Финансовый 18 2 2 2 6" xfId="9396"/>
    <cellStyle name="Финансовый 18 2 2 2 7" xfId="7666"/>
    <cellStyle name="Финансовый 18 2 2 3" xfId="10856"/>
    <cellStyle name="Финансовый 18 2 2 3 2" xfId="18174"/>
    <cellStyle name="Финансовый 18 2 2 4" xfId="13060"/>
    <cellStyle name="Финансовый 18 2 2 5" xfId="14905"/>
    <cellStyle name="Финансовый 18 2 2 6" xfId="16532"/>
    <cellStyle name="Финансовый 18 2 2 7" xfId="8654"/>
    <cellStyle name="Финансовый 18 2 2 8" xfId="6924"/>
    <cellStyle name="Финансовый 18 2 3" xfId="4492"/>
    <cellStyle name="Финансовый 18 2 3 2" xfId="11203"/>
    <cellStyle name="Финансовый 18 2 3 2 2" xfId="18521"/>
    <cellStyle name="Финансовый 18 2 3 3" xfId="13407"/>
    <cellStyle name="Финансовый 18 2 3 4" xfId="15252"/>
    <cellStyle name="Финансовый 18 2 3 5" xfId="16879"/>
    <cellStyle name="Финансовый 18 2 3 6" xfId="9001"/>
    <cellStyle name="Финансовый 18 2 3 7" xfId="7271"/>
    <cellStyle name="Финансовый 18 2 4" xfId="10427"/>
    <cellStyle name="Финансовый 18 2 4 2" xfId="17802"/>
    <cellStyle name="Финансовый 18 2 5" xfId="12677"/>
    <cellStyle name="Финансовый 18 2 6" xfId="14522"/>
    <cellStyle name="Финансовый 18 2 7" xfId="16135"/>
    <cellStyle name="Финансовый 18 2 8" xfId="8259"/>
    <cellStyle name="Финансовый 18 2 9" xfId="6504"/>
    <cellStyle name="Финансовый 18 3" xfId="3906"/>
    <cellStyle name="Финансовый 18 4" xfId="4036"/>
    <cellStyle name="Финансовый 18 4 2" xfId="4783"/>
    <cellStyle name="Финансовый 18 4 2 2" xfId="11494"/>
    <cellStyle name="Финансовый 18 4 2 2 2" xfId="18812"/>
    <cellStyle name="Финансовый 18 4 2 3" xfId="13698"/>
    <cellStyle name="Финансовый 18 4 2 4" xfId="15543"/>
    <cellStyle name="Финансовый 18 4 2 5" xfId="17170"/>
    <cellStyle name="Финансовый 18 4 2 6" xfId="9292"/>
    <cellStyle name="Финансовый 18 4 2 7" xfId="7562"/>
    <cellStyle name="Финансовый 18 4 3" xfId="10752"/>
    <cellStyle name="Финансовый 18 4 3 2" xfId="18070"/>
    <cellStyle name="Финансовый 18 4 4" xfId="12956"/>
    <cellStyle name="Финансовый 18 4 5" xfId="14801"/>
    <cellStyle name="Финансовый 18 4 6" xfId="16428"/>
    <cellStyle name="Финансовый 18 4 7" xfId="8550"/>
    <cellStyle name="Финансовый 18 4 8" xfId="6820"/>
    <cellStyle name="Финансовый 18 5" xfId="4388"/>
    <cellStyle name="Финансовый 18 5 2" xfId="11099"/>
    <cellStyle name="Финансовый 18 5 2 2" xfId="18417"/>
    <cellStyle name="Финансовый 18 5 3" xfId="13303"/>
    <cellStyle name="Финансовый 18 5 4" xfId="15148"/>
    <cellStyle name="Финансовый 18 5 5" xfId="16775"/>
    <cellStyle name="Финансовый 18 5 6" xfId="8897"/>
    <cellStyle name="Финансовый 18 5 7" xfId="7167"/>
    <cellStyle name="Финансовый 18 6" xfId="3197"/>
    <cellStyle name="Финансовый 18 6 2" xfId="12577"/>
    <cellStyle name="Финансовый 18 6 3" xfId="14422"/>
    <cellStyle name="Финансовый 18 6 4" xfId="17702"/>
    <cellStyle name="Финансовый 18 6 5" xfId="10237"/>
    <cellStyle name="Финансовый 18 7" xfId="2628"/>
    <cellStyle name="Финансовый 18 7 2" xfId="16031"/>
    <cellStyle name="Финансовый 18 8" xfId="8155"/>
    <cellStyle name="Финансовый 18 9" xfId="6274"/>
    <cellStyle name="Финансовый 19" xfId="935"/>
    <cellStyle name="Финансовый 19 10" xfId="20733"/>
    <cellStyle name="Финансовый 19 2" xfId="2151"/>
    <cellStyle name="Финансовый 19 2 10" xfId="20801"/>
    <cellStyle name="Финансовый 19 2 2" xfId="4124"/>
    <cellStyle name="Финансовый 19 2 2 2" xfId="4871"/>
    <cellStyle name="Финансовый 19 2 2 2 2" xfId="11582"/>
    <cellStyle name="Финансовый 19 2 2 2 2 2" xfId="18900"/>
    <cellStyle name="Финансовый 19 2 2 2 3" xfId="13786"/>
    <cellStyle name="Финансовый 19 2 2 2 4" xfId="15631"/>
    <cellStyle name="Финансовый 19 2 2 2 5" xfId="17258"/>
    <cellStyle name="Финансовый 19 2 2 2 6" xfId="9380"/>
    <cellStyle name="Финансовый 19 2 2 2 7" xfId="7650"/>
    <cellStyle name="Финансовый 19 2 2 3" xfId="10840"/>
    <cellStyle name="Финансовый 19 2 2 3 2" xfId="18158"/>
    <cellStyle name="Финансовый 19 2 2 4" xfId="13044"/>
    <cellStyle name="Финансовый 19 2 2 5" xfId="14889"/>
    <cellStyle name="Финансовый 19 2 2 6" xfId="16516"/>
    <cellStyle name="Финансовый 19 2 2 7" xfId="8638"/>
    <cellStyle name="Финансовый 19 2 2 8" xfId="6908"/>
    <cellStyle name="Финансовый 19 2 3" xfId="4476"/>
    <cellStyle name="Финансовый 19 2 3 2" xfId="11187"/>
    <cellStyle name="Финансовый 19 2 3 2 2" xfId="18505"/>
    <cellStyle name="Финансовый 19 2 3 3" xfId="13391"/>
    <cellStyle name="Финансовый 19 2 3 4" xfId="15236"/>
    <cellStyle name="Финансовый 19 2 3 5" xfId="16863"/>
    <cellStyle name="Финансовый 19 2 3 6" xfId="8985"/>
    <cellStyle name="Финансовый 19 2 3 7" xfId="7255"/>
    <cellStyle name="Финансовый 19 2 4" xfId="3354"/>
    <cellStyle name="Финансовый 19 2 4 2" xfId="17786"/>
    <cellStyle name="Финансовый 19 2 4 3" xfId="10408"/>
    <cellStyle name="Финансовый 19 2 5" xfId="12661"/>
    <cellStyle name="Финансовый 19 2 6" xfId="14506"/>
    <cellStyle name="Финансовый 19 2 7" xfId="16119"/>
    <cellStyle name="Финансовый 19 2 8" xfId="8243"/>
    <cellStyle name="Финансовый 19 2 9" xfId="6488"/>
    <cellStyle name="Финансовый 19 3" xfId="3907"/>
    <cellStyle name="Финансовый 19 4" xfId="4057"/>
    <cellStyle name="Финансовый 19 4 2" xfId="4804"/>
    <cellStyle name="Финансовый 19 4 2 2" xfId="11515"/>
    <cellStyle name="Финансовый 19 4 2 2 2" xfId="18833"/>
    <cellStyle name="Финансовый 19 4 2 3" xfId="13719"/>
    <cellStyle name="Финансовый 19 4 2 4" xfId="15564"/>
    <cellStyle name="Финансовый 19 4 2 5" xfId="17191"/>
    <cellStyle name="Финансовый 19 4 2 6" xfId="9313"/>
    <cellStyle name="Финансовый 19 4 2 7" xfId="7583"/>
    <cellStyle name="Финансовый 19 4 3" xfId="10773"/>
    <cellStyle name="Финансовый 19 4 3 2" xfId="18091"/>
    <cellStyle name="Финансовый 19 4 4" xfId="12977"/>
    <cellStyle name="Финансовый 19 4 5" xfId="14822"/>
    <cellStyle name="Финансовый 19 4 6" xfId="16449"/>
    <cellStyle name="Финансовый 19 4 7" xfId="8571"/>
    <cellStyle name="Финансовый 19 4 8" xfId="6841"/>
    <cellStyle name="Финансовый 19 5" xfId="4409"/>
    <cellStyle name="Финансовый 19 5 2" xfId="11120"/>
    <cellStyle name="Финансовый 19 5 2 2" xfId="18438"/>
    <cellStyle name="Финансовый 19 5 3" xfId="13324"/>
    <cellStyle name="Финансовый 19 5 4" xfId="15169"/>
    <cellStyle name="Финансовый 19 5 5" xfId="16796"/>
    <cellStyle name="Финансовый 19 5 6" xfId="8918"/>
    <cellStyle name="Финансовый 19 5 7" xfId="7188"/>
    <cellStyle name="Финансовый 19 6" xfId="3219"/>
    <cellStyle name="Финансовый 19 6 2" xfId="12597"/>
    <cellStyle name="Финансовый 19 6 3" xfId="14442"/>
    <cellStyle name="Финансовый 19 6 4" xfId="17722"/>
    <cellStyle name="Финансовый 19 6 5" xfId="10325"/>
    <cellStyle name="Финансовый 19 7" xfId="2629"/>
    <cellStyle name="Финансовый 19 7 2" xfId="16052"/>
    <cellStyle name="Финансовый 19 8" xfId="8176"/>
    <cellStyle name="Финансовый 19 9" xfId="6419"/>
    <cellStyle name="Финансовый 2" xfId="7"/>
    <cellStyle name="Финансовый 2 10" xfId="2140"/>
    <cellStyle name="Финансовый 2 10 10" xfId="6447"/>
    <cellStyle name="Финансовый 2 10 11" xfId="20762"/>
    <cellStyle name="Финансовый 2 10 2" xfId="3582"/>
    <cellStyle name="Финансовый 2 10 2 10" xfId="20915"/>
    <cellStyle name="Финансовый 2 10 2 2" xfId="4238"/>
    <cellStyle name="Финансовый 2 10 2 2 2" xfId="4985"/>
    <cellStyle name="Финансовый 2 10 2 2 2 2" xfId="11696"/>
    <cellStyle name="Финансовый 2 10 2 2 2 2 2" xfId="19014"/>
    <cellStyle name="Финансовый 2 10 2 2 2 3" xfId="13900"/>
    <cellStyle name="Финансовый 2 10 2 2 2 4" xfId="15745"/>
    <cellStyle name="Финансовый 2 10 2 2 2 5" xfId="17372"/>
    <cellStyle name="Финансовый 2 10 2 2 2 6" xfId="9494"/>
    <cellStyle name="Финансовый 2 10 2 2 2 7" xfId="7764"/>
    <cellStyle name="Финансовый 2 10 2 2 3" xfId="10954"/>
    <cellStyle name="Финансовый 2 10 2 2 3 2" xfId="18272"/>
    <cellStyle name="Финансовый 2 10 2 2 4" xfId="13158"/>
    <cellStyle name="Финансовый 2 10 2 2 5" xfId="15003"/>
    <cellStyle name="Финансовый 2 10 2 2 6" xfId="16630"/>
    <cellStyle name="Финансовый 2 10 2 2 7" xfId="8752"/>
    <cellStyle name="Финансовый 2 10 2 2 8" xfId="7022"/>
    <cellStyle name="Финансовый 2 10 2 3" xfId="4590"/>
    <cellStyle name="Финансовый 2 10 2 3 2" xfId="11301"/>
    <cellStyle name="Финансовый 2 10 2 3 2 2" xfId="18619"/>
    <cellStyle name="Финансовый 2 10 2 3 3" xfId="13505"/>
    <cellStyle name="Финансовый 2 10 2 3 4" xfId="15350"/>
    <cellStyle name="Финансовый 2 10 2 3 5" xfId="16977"/>
    <cellStyle name="Финансовый 2 10 2 3 6" xfId="9099"/>
    <cellStyle name="Финансовый 2 10 2 3 7" xfId="7369"/>
    <cellStyle name="Финансовый 2 10 2 4" xfId="10533"/>
    <cellStyle name="Финансовый 2 10 2 4 2" xfId="17897"/>
    <cellStyle name="Финансовый 2 10 2 5" xfId="12772"/>
    <cellStyle name="Финансовый 2 10 2 6" xfId="14617"/>
    <cellStyle name="Финансовый 2 10 2 7" xfId="16233"/>
    <cellStyle name="Финансовый 2 10 2 8" xfId="8357"/>
    <cellStyle name="Финансовый 2 10 2 9" xfId="6604"/>
    <cellStyle name="Финансовый 2 10 3" xfId="4084"/>
    <cellStyle name="Финансовый 2 10 3 2" xfId="4831"/>
    <cellStyle name="Финансовый 2 10 3 2 2" xfId="11542"/>
    <cellStyle name="Финансовый 2 10 3 2 2 2" xfId="18860"/>
    <cellStyle name="Финансовый 2 10 3 2 3" xfId="13746"/>
    <cellStyle name="Финансовый 2 10 3 2 4" xfId="15591"/>
    <cellStyle name="Финансовый 2 10 3 2 5" xfId="17218"/>
    <cellStyle name="Финансовый 2 10 3 2 6" xfId="9340"/>
    <cellStyle name="Финансовый 2 10 3 2 7" xfId="7610"/>
    <cellStyle name="Финансовый 2 10 3 3" xfId="10800"/>
    <cellStyle name="Финансовый 2 10 3 3 2" xfId="18118"/>
    <cellStyle name="Финансовый 2 10 3 4" xfId="13004"/>
    <cellStyle name="Финансовый 2 10 3 5" xfId="14849"/>
    <cellStyle name="Финансовый 2 10 3 6" xfId="16476"/>
    <cellStyle name="Финансовый 2 10 3 7" xfId="8598"/>
    <cellStyle name="Финансовый 2 10 3 8" xfId="6868"/>
    <cellStyle name="Финансовый 2 10 4" xfId="4436"/>
    <cellStyle name="Финансовый 2 10 4 2" xfId="11147"/>
    <cellStyle name="Финансовый 2 10 4 2 2" xfId="18465"/>
    <cellStyle name="Финансовый 2 10 4 3" xfId="13351"/>
    <cellStyle name="Финансовый 2 10 4 4" xfId="15196"/>
    <cellStyle name="Финансовый 2 10 4 5" xfId="16823"/>
    <cellStyle name="Финансовый 2 10 4 6" xfId="8945"/>
    <cellStyle name="Финансовый 2 10 4 7" xfId="7215"/>
    <cellStyle name="Финансовый 2 10 5" xfId="3259"/>
    <cellStyle name="Финансовый 2 10 5 2" xfId="17748"/>
    <cellStyle name="Финансовый 2 10 5 3" xfId="10365"/>
    <cellStyle name="Финансовый 2 10 6" xfId="12624"/>
    <cellStyle name="Финансовый 2 10 7" xfId="14469"/>
    <cellStyle name="Финансовый 2 10 8" xfId="16079"/>
    <cellStyle name="Финансовый 2 10 9" xfId="8203"/>
    <cellStyle name="Финансовый 2 11" xfId="2179"/>
    <cellStyle name="Финансовый 2 11 2" xfId="3446"/>
    <cellStyle name="Финансовый 2 11 3" xfId="20846"/>
    <cellStyle name="Финансовый 2 12" xfId="2199"/>
    <cellStyle name="Финансовый 2 12 2" xfId="3133"/>
    <cellStyle name="Финансовый 2 12 3" xfId="20687"/>
    <cellStyle name="Финансовый 2 13" xfId="3094"/>
    <cellStyle name="Финансовый 2 13 2" xfId="3982"/>
    <cellStyle name="Финансовый 2 13 2 2" xfId="4729"/>
    <cellStyle name="Финансовый 2 13 2 2 2" xfId="11440"/>
    <cellStyle name="Финансовый 2 13 2 2 2 2" xfId="18758"/>
    <cellStyle name="Финансовый 2 13 2 2 3" xfId="13644"/>
    <cellStyle name="Финансовый 2 13 2 2 4" xfId="15489"/>
    <cellStyle name="Финансовый 2 13 2 2 5" xfId="17116"/>
    <cellStyle name="Финансовый 2 13 2 2 6" xfId="9238"/>
    <cellStyle name="Финансовый 2 13 2 2 7" xfId="7508"/>
    <cellStyle name="Финансовый 2 13 2 3" xfId="10698"/>
    <cellStyle name="Финансовый 2 13 2 3 2" xfId="18016"/>
    <cellStyle name="Финансовый 2 13 2 4" xfId="12902"/>
    <cellStyle name="Финансовый 2 13 2 5" xfId="14747"/>
    <cellStyle name="Финансовый 2 13 2 6" xfId="16374"/>
    <cellStyle name="Финансовый 2 13 2 7" xfId="8496"/>
    <cellStyle name="Финансовый 2 13 2 8" xfId="6766"/>
    <cellStyle name="Финансовый 2 13 3" xfId="4330"/>
    <cellStyle name="Финансовый 2 13 3 2" xfId="11041"/>
    <cellStyle name="Финансовый 2 13 3 2 2" xfId="18359"/>
    <cellStyle name="Финансовый 2 13 3 3" xfId="13245"/>
    <cellStyle name="Финансовый 2 13 3 4" xfId="15090"/>
    <cellStyle name="Финансовый 2 13 3 5" xfId="16717"/>
    <cellStyle name="Финансовый 2 13 3 6" xfId="8839"/>
    <cellStyle name="Финансовый 2 13 3 7" xfId="7109"/>
    <cellStyle name="Финансовый 2 13 4" xfId="10173"/>
    <cellStyle name="Финансовый 2 13 4 2" xfId="17663"/>
    <cellStyle name="Финансовый 2 13 5" xfId="12538"/>
    <cellStyle name="Финансовый 2 13 6" xfId="14383"/>
    <cellStyle name="Финансовый 2 13 7" xfId="15965"/>
    <cellStyle name="Финансовый 2 13 8" xfId="8097"/>
    <cellStyle name="Финансовый 2 13 9" xfId="6215"/>
    <cellStyle name="Финансовый 2 14" xfId="3013"/>
    <cellStyle name="Финансовый 2 15" xfId="5021"/>
    <cellStyle name="Финансовый 2 15 2" xfId="11731"/>
    <cellStyle name="Финансовый 2 15 2 2" xfId="19047"/>
    <cellStyle name="Финансовый 2 15 3" xfId="13935"/>
    <cellStyle name="Финансовый 2 15 4" xfId="15780"/>
    <cellStyle name="Финансовый 2 15 5" xfId="17405"/>
    <cellStyle name="Финансовый 2 15 6" xfId="9529"/>
    <cellStyle name="Финансовый 2 15 7" xfId="7797"/>
    <cellStyle name="Финансовый 2 16" xfId="2792"/>
    <cellStyle name="Финансовый 2 16 2" xfId="17521"/>
    <cellStyle name="Финансовый 2 16 3" xfId="9665"/>
    <cellStyle name="Финансовый 2 16 4" xfId="7912"/>
    <cellStyle name="Финансовый 2 17" xfId="2310"/>
    <cellStyle name="Финансовый 2 17 2" xfId="12220"/>
    <cellStyle name="Финансовый 2 18" xfId="14065"/>
    <cellStyle name="Финансовый 2 19" xfId="20657"/>
    <cellStyle name="Финансовый 2 2" xfId="217"/>
    <cellStyle name="Финансовый 2 2 2" xfId="298"/>
    <cellStyle name="Финансовый 2 2 3" xfId="256"/>
    <cellStyle name="Финансовый 2 2 3 2" xfId="3176"/>
    <cellStyle name="Финансовый 2 2 3 3" xfId="3096"/>
    <cellStyle name="Финансовый 2 2 4" xfId="2101"/>
    <cellStyle name="Финансовый 2 2 5" xfId="3095"/>
    <cellStyle name="Финансовый 2 3" xfId="216"/>
    <cellStyle name="Финансовый 2 3 2" xfId="20962"/>
    <cellStyle name="Финансовый 2 4" xfId="229"/>
    <cellStyle name="Финансовый 2 4 2" xfId="296"/>
    <cellStyle name="Финансовый 2 4 3" xfId="3160"/>
    <cellStyle name="Финансовый 2 4 3 2" xfId="4007"/>
    <cellStyle name="Финансовый 2 4 3 2 2" xfId="4754"/>
    <cellStyle name="Финансовый 2 4 3 2 2 2" xfId="11465"/>
    <cellStyle name="Финансовый 2 4 3 2 2 2 2" xfId="18783"/>
    <cellStyle name="Финансовый 2 4 3 2 2 3" xfId="13669"/>
    <cellStyle name="Финансовый 2 4 3 2 2 4" xfId="15514"/>
    <cellStyle name="Финансовый 2 4 3 2 2 5" xfId="17141"/>
    <cellStyle name="Финансовый 2 4 3 2 2 6" xfId="9263"/>
    <cellStyle name="Финансовый 2 4 3 2 2 7" xfId="7533"/>
    <cellStyle name="Финансовый 2 4 3 2 3" xfId="10723"/>
    <cellStyle name="Финансовый 2 4 3 2 3 2" xfId="18041"/>
    <cellStyle name="Финансовый 2 4 3 2 4" xfId="12927"/>
    <cellStyle name="Финансовый 2 4 3 2 5" xfId="14772"/>
    <cellStyle name="Финансовый 2 4 3 2 6" xfId="16399"/>
    <cellStyle name="Финансовый 2 4 3 2 7" xfId="8521"/>
    <cellStyle name="Финансовый 2 4 3 2 8" xfId="6791"/>
    <cellStyle name="Финансовый 2 4 3 3" xfId="4359"/>
    <cellStyle name="Финансовый 2 4 3 3 2" xfId="11070"/>
    <cellStyle name="Финансовый 2 4 3 3 2 2" xfId="18388"/>
    <cellStyle name="Финансовый 2 4 3 3 3" xfId="13274"/>
    <cellStyle name="Финансовый 2 4 3 3 4" xfId="15119"/>
    <cellStyle name="Финансовый 2 4 3 3 5" xfId="16746"/>
    <cellStyle name="Финансовый 2 4 3 3 6" xfId="8868"/>
    <cellStyle name="Финансовый 2 4 3 3 7" xfId="7138"/>
    <cellStyle name="Финансовый 2 4 3 4" xfId="10205"/>
    <cellStyle name="Финансовый 2 4 3 4 2" xfId="17675"/>
    <cellStyle name="Финансовый 2 4 3 5" xfId="12550"/>
    <cellStyle name="Финансовый 2 4 3 6" xfId="14395"/>
    <cellStyle name="Финансовый 2 4 3 7" xfId="16002"/>
    <cellStyle name="Финансовый 2 4 3 8" xfId="8126"/>
    <cellStyle name="Финансовый 2 4 3 9" xfId="6245"/>
    <cellStyle name="Финансовый 2 5" xfId="234"/>
    <cellStyle name="Финансовый 2 5 2" xfId="345"/>
    <cellStyle name="Финансовый 2 5 2 10" xfId="6268"/>
    <cellStyle name="Финансовый 2 5 2 11" xfId="20709"/>
    <cellStyle name="Финансовый 2 5 2 2" xfId="3396"/>
    <cellStyle name="Финансовый 2 5 2 2 10" xfId="20820"/>
    <cellStyle name="Финансовый 2 5 2 2 2" xfId="4144"/>
    <cellStyle name="Финансовый 2 5 2 2 2 2" xfId="4891"/>
    <cellStyle name="Финансовый 2 5 2 2 2 2 2" xfId="11602"/>
    <cellStyle name="Финансовый 2 5 2 2 2 2 2 2" xfId="18920"/>
    <cellStyle name="Финансовый 2 5 2 2 2 2 3" xfId="13806"/>
    <cellStyle name="Финансовый 2 5 2 2 2 2 4" xfId="15651"/>
    <cellStyle name="Финансовый 2 5 2 2 2 2 5" xfId="17278"/>
    <cellStyle name="Финансовый 2 5 2 2 2 2 6" xfId="9400"/>
    <cellStyle name="Финансовый 2 5 2 2 2 2 7" xfId="7670"/>
    <cellStyle name="Финансовый 2 5 2 2 2 3" xfId="10860"/>
    <cellStyle name="Финансовый 2 5 2 2 2 3 2" xfId="18178"/>
    <cellStyle name="Финансовый 2 5 2 2 2 4" xfId="13064"/>
    <cellStyle name="Финансовый 2 5 2 2 2 5" xfId="14909"/>
    <cellStyle name="Финансовый 2 5 2 2 2 6" xfId="16536"/>
    <cellStyle name="Финансовый 2 5 2 2 2 7" xfId="8658"/>
    <cellStyle name="Финансовый 2 5 2 2 2 8" xfId="6928"/>
    <cellStyle name="Финансовый 2 5 2 2 3" xfId="4496"/>
    <cellStyle name="Финансовый 2 5 2 2 3 2" xfId="11207"/>
    <cellStyle name="Финансовый 2 5 2 2 3 2 2" xfId="18525"/>
    <cellStyle name="Финансовый 2 5 2 2 3 3" xfId="13411"/>
    <cellStyle name="Финансовый 2 5 2 2 3 4" xfId="15256"/>
    <cellStyle name="Финансовый 2 5 2 2 3 5" xfId="16883"/>
    <cellStyle name="Финансовый 2 5 2 2 3 6" xfId="9005"/>
    <cellStyle name="Финансовый 2 5 2 2 3 7" xfId="7275"/>
    <cellStyle name="Финансовый 2 5 2 2 4" xfId="10431"/>
    <cellStyle name="Финансовый 2 5 2 2 4 2" xfId="17806"/>
    <cellStyle name="Финансовый 2 5 2 2 5" xfId="12681"/>
    <cellStyle name="Финансовый 2 5 2 2 6" xfId="14526"/>
    <cellStyle name="Финансовый 2 5 2 2 7" xfId="16139"/>
    <cellStyle name="Финансовый 2 5 2 2 8" xfId="8263"/>
    <cellStyle name="Финансовый 2 5 2 2 9" xfId="6508"/>
    <cellStyle name="Финансовый 2 5 2 3" xfId="4030"/>
    <cellStyle name="Финансовый 2 5 2 3 2" xfId="4777"/>
    <cellStyle name="Финансовый 2 5 2 3 2 2" xfId="11488"/>
    <cellStyle name="Финансовый 2 5 2 3 2 2 2" xfId="18806"/>
    <cellStyle name="Финансовый 2 5 2 3 2 3" xfId="13692"/>
    <cellStyle name="Финансовый 2 5 2 3 2 4" xfId="15537"/>
    <cellStyle name="Финансовый 2 5 2 3 2 5" xfId="17164"/>
    <cellStyle name="Финансовый 2 5 2 3 2 6" xfId="9286"/>
    <cellStyle name="Финансовый 2 5 2 3 2 7" xfId="7556"/>
    <cellStyle name="Финансовый 2 5 2 3 3" xfId="10746"/>
    <cellStyle name="Финансовый 2 5 2 3 3 2" xfId="18064"/>
    <cellStyle name="Финансовый 2 5 2 3 4" xfId="12950"/>
    <cellStyle name="Финансовый 2 5 2 3 5" xfId="14795"/>
    <cellStyle name="Финансовый 2 5 2 3 6" xfId="16422"/>
    <cellStyle name="Финансовый 2 5 2 3 7" xfId="8544"/>
    <cellStyle name="Финансовый 2 5 2 3 8" xfId="6814"/>
    <cellStyle name="Финансовый 2 5 2 4" xfId="4382"/>
    <cellStyle name="Финансовый 2 5 2 4 2" xfId="11093"/>
    <cellStyle name="Финансовый 2 5 2 4 2 2" xfId="18411"/>
    <cellStyle name="Финансовый 2 5 2 4 3" xfId="13297"/>
    <cellStyle name="Финансовый 2 5 2 4 4" xfId="15142"/>
    <cellStyle name="Финансовый 2 5 2 4 5" xfId="16769"/>
    <cellStyle name="Финансовый 2 5 2 4 6" xfId="8891"/>
    <cellStyle name="Финансовый 2 5 2 4 7" xfId="7161"/>
    <cellStyle name="Финансовый 2 5 2 5" xfId="3192"/>
    <cellStyle name="Финансовый 2 5 2 5 2" xfId="17697"/>
    <cellStyle name="Финансовый 2 5 2 5 3" xfId="10232"/>
    <cellStyle name="Финансовый 2 5 2 6" xfId="12572"/>
    <cellStyle name="Финансовый 2 5 2 7" xfId="14417"/>
    <cellStyle name="Финансовый 2 5 2 8" xfId="16025"/>
    <cellStyle name="Финансовый 2 5 2 9" xfId="8149"/>
    <cellStyle name="Финансовый 2 5 3" xfId="3428"/>
    <cellStyle name="Финансовый 2 5 3 10" xfId="20842"/>
    <cellStyle name="Финансовый 2 5 3 2" xfId="4166"/>
    <cellStyle name="Финансовый 2 5 3 2 2" xfId="4913"/>
    <cellStyle name="Финансовый 2 5 3 2 2 2" xfId="11624"/>
    <cellStyle name="Финансовый 2 5 3 2 2 2 2" xfId="18942"/>
    <cellStyle name="Финансовый 2 5 3 2 2 3" xfId="13828"/>
    <cellStyle name="Финансовый 2 5 3 2 2 4" xfId="15673"/>
    <cellStyle name="Финансовый 2 5 3 2 2 5" xfId="17300"/>
    <cellStyle name="Финансовый 2 5 3 2 2 6" xfId="9422"/>
    <cellStyle name="Финансовый 2 5 3 2 2 7" xfId="7692"/>
    <cellStyle name="Финансовый 2 5 3 2 3" xfId="10882"/>
    <cellStyle name="Финансовый 2 5 3 2 3 2" xfId="18200"/>
    <cellStyle name="Финансовый 2 5 3 2 4" xfId="13086"/>
    <cellStyle name="Финансовый 2 5 3 2 5" xfId="14931"/>
    <cellStyle name="Финансовый 2 5 3 2 6" xfId="16558"/>
    <cellStyle name="Финансовый 2 5 3 2 7" xfId="8680"/>
    <cellStyle name="Финансовый 2 5 3 2 8" xfId="6950"/>
    <cellStyle name="Финансовый 2 5 3 3" xfId="4518"/>
    <cellStyle name="Финансовый 2 5 3 3 2" xfId="11229"/>
    <cellStyle name="Финансовый 2 5 3 3 2 2" xfId="18547"/>
    <cellStyle name="Финансовый 2 5 3 3 3" xfId="13433"/>
    <cellStyle name="Финансовый 2 5 3 3 4" xfId="15278"/>
    <cellStyle name="Финансовый 2 5 3 3 5" xfId="16905"/>
    <cellStyle name="Финансовый 2 5 3 3 6" xfId="9027"/>
    <cellStyle name="Финансовый 2 5 3 3 7" xfId="7297"/>
    <cellStyle name="Финансовый 2 5 3 4" xfId="10451"/>
    <cellStyle name="Финансовый 2 5 3 4 2" xfId="17825"/>
    <cellStyle name="Финансовый 2 5 3 5" xfId="12700"/>
    <cellStyle name="Финансовый 2 5 3 6" xfId="14545"/>
    <cellStyle name="Финансовый 2 5 3 7" xfId="16161"/>
    <cellStyle name="Финансовый 2 5 3 8" xfId="8285"/>
    <cellStyle name="Финансовый 2 5 3 9" xfId="6530"/>
    <cellStyle name="Финансовый 2 5 4" xfId="3164"/>
    <cellStyle name="Финансовый 2 5 4 10" xfId="20693"/>
    <cellStyle name="Финансовый 2 5 4 2" xfId="4010"/>
    <cellStyle name="Финансовый 2 5 4 2 2" xfId="4757"/>
    <cellStyle name="Финансовый 2 5 4 2 2 2" xfId="11468"/>
    <cellStyle name="Финансовый 2 5 4 2 2 2 2" xfId="18786"/>
    <cellStyle name="Финансовый 2 5 4 2 2 3" xfId="13672"/>
    <cellStyle name="Финансовый 2 5 4 2 2 4" xfId="15517"/>
    <cellStyle name="Финансовый 2 5 4 2 2 5" xfId="17144"/>
    <cellStyle name="Финансовый 2 5 4 2 2 6" xfId="9266"/>
    <cellStyle name="Финансовый 2 5 4 2 2 7" xfId="7536"/>
    <cellStyle name="Финансовый 2 5 4 2 3" xfId="10726"/>
    <cellStyle name="Финансовый 2 5 4 2 3 2" xfId="18044"/>
    <cellStyle name="Финансовый 2 5 4 2 4" xfId="12930"/>
    <cellStyle name="Финансовый 2 5 4 2 5" xfId="14775"/>
    <cellStyle name="Финансовый 2 5 4 2 6" xfId="16402"/>
    <cellStyle name="Финансовый 2 5 4 2 7" xfId="8524"/>
    <cellStyle name="Финансовый 2 5 4 2 8" xfId="6794"/>
    <cellStyle name="Финансовый 2 5 4 3" xfId="4362"/>
    <cellStyle name="Финансовый 2 5 4 3 2" xfId="11073"/>
    <cellStyle name="Финансовый 2 5 4 3 2 2" xfId="18391"/>
    <cellStyle name="Финансовый 2 5 4 3 3" xfId="13277"/>
    <cellStyle name="Финансовый 2 5 4 3 4" xfId="15122"/>
    <cellStyle name="Финансовый 2 5 4 3 5" xfId="16749"/>
    <cellStyle name="Финансовый 2 5 4 3 6" xfId="8871"/>
    <cellStyle name="Финансовый 2 5 4 3 7" xfId="7141"/>
    <cellStyle name="Финансовый 2 5 4 4" xfId="10208"/>
    <cellStyle name="Финансовый 2 5 4 4 2" xfId="17678"/>
    <cellStyle name="Финансовый 2 5 4 5" xfId="12553"/>
    <cellStyle name="Финансовый 2 5 4 6" xfId="14398"/>
    <cellStyle name="Финансовый 2 5 4 7" xfId="16005"/>
    <cellStyle name="Финансовый 2 5 4 8" xfId="8129"/>
    <cellStyle name="Финансовый 2 5 4 9" xfId="6248"/>
    <cellStyle name="Финансовый 2 5 5" xfId="2371"/>
    <cellStyle name="Финансовый 2 6" xfId="492"/>
    <cellStyle name="Финансовый 2 6 10" xfId="8170"/>
    <cellStyle name="Финансовый 2 6 11" xfId="6293"/>
    <cellStyle name="Финансовый 2 6 12" xfId="20727"/>
    <cellStyle name="Финансовый 2 6 2" xfId="3476"/>
    <cellStyle name="Финансовый 2 6 2 10" xfId="20857"/>
    <cellStyle name="Финансовый 2 6 2 2" xfId="4181"/>
    <cellStyle name="Финансовый 2 6 2 2 2" xfId="4928"/>
    <cellStyle name="Финансовый 2 6 2 2 2 2" xfId="11639"/>
    <cellStyle name="Финансовый 2 6 2 2 2 2 2" xfId="18957"/>
    <cellStyle name="Финансовый 2 6 2 2 2 3" xfId="13843"/>
    <cellStyle name="Финансовый 2 6 2 2 2 4" xfId="15688"/>
    <cellStyle name="Финансовый 2 6 2 2 2 5" xfId="17315"/>
    <cellStyle name="Финансовый 2 6 2 2 2 6" xfId="9437"/>
    <cellStyle name="Финансовый 2 6 2 2 2 7" xfId="7707"/>
    <cellStyle name="Финансовый 2 6 2 2 3" xfId="10897"/>
    <cellStyle name="Финансовый 2 6 2 2 3 2" xfId="18215"/>
    <cellStyle name="Финансовый 2 6 2 2 4" xfId="13101"/>
    <cellStyle name="Финансовый 2 6 2 2 5" xfId="14946"/>
    <cellStyle name="Финансовый 2 6 2 2 6" xfId="16573"/>
    <cellStyle name="Финансовый 2 6 2 2 7" xfId="8695"/>
    <cellStyle name="Финансовый 2 6 2 2 8" xfId="6965"/>
    <cellStyle name="Финансовый 2 6 2 3" xfId="4533"/>
    <cellStyle name="Финансовый 2 6 2 3 2" xfId="11244"/>
    <cellStyle name="Финансовый 2 6 2 3 2 2" xfId="18562"/>
    <cellStyle name="Финансовый 2 6 2 3 3" xfId="13448"/>
    <cellStyle name="Финансовый 2 6 2 3 4" xfId="15293"/>
    <cellStyle name="Финансовый 2 6 2 3 5" xfId="16920"/>
    <cellStyle name="Финансовый 2 6 2 3 6" xfId="9042"/>
    <cellStyle name="Финансовый 2 6 2 3 7" xfId="7312"/>
    <cellStyle name="Финансовый 2 6 2 4" xfId="10472"/>
    <cellStyle name="Финансовый 2 6 2 4 2" xfId="17840"/>
    <cellStyle name="Финансовый 2 6 2 5" xfId="12715"/>
    <cellStyle name="Финансовый 2 6 2 6" xfId="14560"/>
    <cellStyle name="Финансовый 2 6 2 7" xfId="16176"/>
    <cellStyle name="Финансовый 2 6 2 8" xfId="8300"/>
    <cellStyle name="Финансовый 2 6 2 9" xfId="6545"/>
    <cellStyle name="Финансовый 2 6 3" xfId="3838"/>
    <cellStyle name="Финансовый 2 6 3 2" xfId="4623"/>
    <cellStyle name="Финансовый 2 6 3 2 2" xfId="11334"/>
    <cellStyle name="Финансовый 2 6 3 2 2 2" xfId="18652"/>
    <cellStyle name="Финансовый 2 6 3 2 3" xfId="13538"/>
    <cellStyle name="Финансовый 2 6 3 2 4" xfId="15383"/>
    <cellStyle name="Финансовый 2 6 3 2 5" xfId="17010"/>
    <cellStyle name="Финансовый 2 6 3 2 6" xfId="9132"/>
    <cellStyle name="Финансовый 2 6 3 2 7" xfId="7402"/>
    <cellStyle name="Финансовый 2 6 3 3" xfId="10598"/>
    <cellStyle name="Финансовый 2 6 3 3 2" xfId="17929"/>
    <cellStyle name="Финансовый 2 6 3 4" xfId="12808"/>
    <cellStyle name="Финансовый 2 6 3 5" xfId="14653"/>
    <cellStyle name="Финансовый 2 6 3 6" xfId="16267"/>
    <cellStyle name="Финансовый 2 6 3 7" xfId="8390"/>
    <cellStyle name="Финансовый 2 6 3 8" xfId="6647"/>
    <cellStyle name="Финансовый 2 6 4" xfId="4051"/>
    <cellStyle name="Финансовый 2 6 4 2" xfId="4798"/>
    <cellStyle name="Финансовый 2 6 4 2 2" xfId="11509"/>
    <cellStyle name="Финансовый 2 6 4 2 2 2" xfId="18827"/>
    <cellStyle name="Финансовый 2 6 4 2 3" xfId="13713"/>
    <cellStyle name="Финансовый 2 6 4 2 4" xfId="15558"/>
    <cellStyle name="Финансовый 2 6 4 2 5" xfId="17185"/>
    <cellStyle name="Финансовый 2 6 4 2 6" xfId="9307"/>
    <cellStyle name="Финансовый 2 6 4 2 7" xfId="7577"/>
    <cellStyle name="Финансовый 2 6 4 3" xfId="10767"/>
    <cellStyle name="Финансовый 2 6 4 3 2" xfId="18085"/>
    <cellStyle name="Финансовый 2 6 4 4" xfId="12971"/>
    <cellStyle name="Финансовый 2 6 4 5" xfId="14816"/>
    <cellStyle name="Финансовый 2 6 4 6" xfId="16443"/>
    <cellStyle name="Финансовый 2 6 4 7" xfId="8565"/>
    <cellStyle name="Финансовый 2 6 4 8" xfId="6835"/>
    <cellStyle name="Финансовый 2 6 5" xfId="4403"/>
    <cellStyle name="Финансовый 2 6 5 2" xfId="11114"/>
    <cellStyle name="Финансовый 2 6 5 2 2" xfId="18432"/>
    <cellStyle name="Финансовый 2 6 5 3" xfId="13318"/>
    <cellStyle name="Финансовый 2 6 5 4" xfId="15163"/>
    <cellStyle name="Финансовый 2 6 5 5" xfId="16790"/>
    <cellStyle name="Финансовый 2 6 5 6" xfId="8912"/>
    <cellStyle name="Финансовый 2 6 5 7" xfId="7182"/>
    <cellStyle name="Финансовый 2 6 6" xfId="3213"/>
    <cellStyle name="Финансовый 2 6 6 2" xfId="17716"/>
    <cellStyle name="Финансовый 2 6 6 3" xfId="10269"/>
    <cellStyle name="Финансовый 2 6 7" xfId="2650"/>
    <cellStyle name="Финансовый 2 6 7 2" xfId="12591"/>
    <cellStyle name="Финансовый 2 6 8" xfId="14436"/>
    <cellStyle name="Финансовый 2 6 9" xfId="16046"/>
    <cellStyle name="Финансовый 2 7" xfId="933"/>
    <cellStyle name="Финансовый 2 7 10" xfId="6417"/>
    <cellStyle name="Финансовый 2 7 11" xfId="20731"/>
    <cellStyle name="Финансовый 2 7 2" xfId="3356"/>
    <cellStyle name="Финансовый 2 7 2 10" xfId="20803"/>
    <cellStyle name="Финансовый 2 7 2 2" xfId="4126"/>
    <cellStyle name="Финансовый 2 7 2 2 2" xfId="4873"/>
    <cellStyle name="Финансовый 2 7 2 2 2 2" xfId="11584"/>
    <cellStyle name="Финансовый 2 7 2 2 2 2 2" xfId="18902"/>
    <cellStyle name="Финансовый 2 7 2 2 2 3" xfId="13788"/>
    <cellStyle name="Финансовый 2 7 2 2 2 4" xfId="15633"/>
    <cellStyle name="Финансовый 2 7 2 2 2 5" xfId="17260"/>
    <cellStyle name="Финансовый 2 7 2 2 2 6" xfId="9382"/>
    <cellStyle name="Финансовый 2 7 2 2 2 7" xfId="7652"/>
    <cellStyle name="Финансовый 2 7 2 2 3" xfId="10842"/>
    <cellStyle name="Финансовый 2 7 2 2 3 2" xfId="18160"/>
    <cellStyle name="Финансовый 2 7 2 2 4" xfId="13046"/>
    <cellStyle name="Финансовый 2 7 2 2 5" xfId="14891"/>
    <cellStyle name="Финансовый 2 7 2 2 6" xfId="16518"/>
    <cellStyle name="Финансовый 2 7 2 2 7" xfId="8640"/>
    <cellStyle name="Финансовый 2 7 2 2 8" xfId="6910"/>
    <cellStyle name="Финансовый 2 7 2 3" xfId="4478"/>
    <cellStyle name="Финансовый 2 7 2 3 2" xfId="11189"/>
    <cellStyle name="Финансовый 2 7 2 3 2 2" xfId="18507"/>
    <cellStyle name="Финансовый 2 7 2 3 3" xfId="13393"/>
    <cellStyle name="Финансовый 2 7 2 3 4" xfId="15238"/>
    <cellStyle name="Финансовый 2 7 2 3 5" xfId="16865"/>
    <cellStyle name="Финансовый 2 7 2 3 6" xfId="8987"/>
    <cellStyle name="Финансовый 2 7 2 3 7" xfId="7257"/>
    <cellStyle name="Финансовый 2 7 2 4" xfId="10410"/>
    <cellStyle name="Финансовый 2 7 2 4 2" xfId="17788"/>
    <cellStyle name="Финансовый 2 7 2 5" xfId="12663"/>
    <cellStyle name="Финансовый 2 7 2 6" xfId="14508"/>
    <cellStyle name="Финансовый 2 7 2 7" xfId="16121"/>
    <cellStyle name="Финансовый 2 7 2 8" xfId="8245"/>
    <cellStyle name="Финансовый 2 7 2 9" xfId="6490"/>
    <cellStyle name="Финансовый 2 7 3" xfId="4055"/>
    <cellStyle name="Финансовый 2 7 3 2" xfId="4802"/>
    <cellStyle name="Финансовый 2 7 3 2 2" xfId="11513"/>
    <cellStyle name="Финансовый 2 7 3 2 2 2" xfId="18831"/>
    <cellStyle name="Финансовый 2 7 3 2 3" xfId="13717"/>
    <cellStyle name="Финансовый 2 7 3 2 4" xfId="15562"/>
    <cellStyle name="Финансовый 2 7 3 2 5" xfId="17189"/>
    <cellStyle name="Финансовый 2 7 3 2 6" xfId="9311"/>
    <cellStyle name="Финансовый 2 7 3 2 7" xfId="7581"/>
    <cellStyle name="Финансовый 2 7 3 3" xfId="10771"/>
    <cellStyle name="Финансовый 2 7 3 3 2" xfId="18089"/>
    <cellStyle name="Финансовый 2 7 3 4" xfId="12975"/>
    <cellStyle name="Финансовый 2 7 3 5" xfId="14820"/>
    <cellStyle name="Финансовый 2 7 3 6" xfId="16447"/>
    <cellStyle name="Финансовый 2 7 3 7" xfId="8569"/>
    <cellStyle name="Финансовый 2 7 3 8" xfId="6839"/>
    <cellStyle name="Финансовый 2 7 4" xfId="4407"/>
    <cellStyle name="Финансовый 2 7 4 2" xfId="11118"/>
    <cellStyle name="Финансовый 2 7 4 2 2" xfId="18436"/>
    <cellStyle name="Финансовый 2 7 4 3" xfId="13322"/>
    <cellStyle name="Финансовый 2 7 4 4" xfId="15167"/>
    <cellStyle name="Финансовый 2 7 4 5" xfId="16794"/>
    <cellStyle name="Финансовый 2 7 4 6" xfId="8916"/>
    <cellStyle name="Финансовый 2 7 4 7" xfId="7186"/>
    <cellStyle name="Финансовый 2 7 5" xfId="3217"/>
    <cellStyle name="Финансовый 2 7 5 2" xfId="17720"/>
    <cellStyle name="Финансовый 2 7 5 3" xfId="10323"/>
    <cellStyle name="Финансовый 2 7 6" xfId="12595"/>
    <cellStyle name="Финансовый 2 7 7" xfId="14440"/>
    <cellStyle name="Финансовый 2 7 8" xfId="16050"/>
    <cellStyle name="Финансовый 2 7 9" xfId="8174"/>
    <cellStyle name="Финансовый 2 8" xfId="943"/>
    <cellStyle name="Финансовый 2 8 10" xfId="6426"/>
    <cellStyle name="Финансовый 2 8 11" xfId="20740"/>
    <cellStyle name="Финансовый 2 8 2" xfId="3349"/>
    <cellStyle name="Финансовый 2 8 2 10" xfId="20796"/>
    <cellStyle name="Финансовый 2 8 2 2" xfId="4119"/>
    <cellStyle name="Финансовый 2 8 2 2 2" xfId="4866"/>
    <cellStyle name="Финансовый 2 8 2 2 2 2" xfId="11577"/>
    <cellStyle name="Финансовый 2 8 2 2 2 2 2" xfId="18895"/>
    <cellStyle name="Финансовый 2 8 2 2 2 3" xfId="13781"/>
    <cellStyle name="Финансовый 2 8 2 2 2 4" xfId="15626"/>
    <cellStyle name="Финансовый 2 8 2 2 2 5" xfId="17253"/>
    <cellStyle name="Финансовый 2 8 2 2 2 6" xfId="9375"/>
    <cellStyle name="Финансовый 2 8 2 2 2 7" xfId="7645"/>
    <cellStyle name="Финансовый 2 8 2 2 3" xfId="10835"/>
    <cellStyle name="Финансовый 2 8 2 2 3 2" xfId="18153"/>
    <cellStyle name="Финансовый 2 8 2 2 4" xfId="13039"/>
    <cellStyle name="Финансовый 2 8 2 2 5" xfId="14884"/>
    <cellStyle name="Финансовый 2 8 2 2 6" xfId="16511"/>
    <cellStyle name="Финансовый 2 8 2 2 7" xfId="8633"/>
    <cellStyle name="Финансовый 2 8 2 2 8" xfId="6903"/>
    <cellStyle name="Финансовый 2 8 2 3" xfId="4471"/>
    <cellStyle name="Финансовый 2 8 2 3 2" xfId="11182"/>
    <cellStyle name="Финансовый 2 8 2 3 2 2" xfId="18500"/>
    <cellStyle name="Финансовый 2 8 2 3 3" xfId="13386"/>
    <cellStyle name="Финансовый 2 8 2 3 4" xfId="15231"/>
    <cellStyle name="Финансовый 2 8 2 3 5" xfId="16858"/>
    <cellStyle name="Финансовый 2 8 2 3 6" xfId="8980"/>
    <cellStyle name="Финансовый 2 8 2 3 7" xfId="7250"/>
    <cellStyle name="Финансовый 2 8 2 4" xfId="10403"/>
    <cellStyle name="Финансовый 2 8 2 4 2" xfId="17781"/>
    <cellStyle name="Финансовый 2 8 2 5" xfId="12656"/>
    <cellStyle name="Финансовый 2 8 2 6" xfId="14501"/>
    <cellStyle name="Финансовый 2 8 2 7" xfId="16114"/>
    <cellStyle name="Финансовый 2 8 2 8" xfId="8238"/>
    <cellStyle name="Финансовый 2 8 2 9" xfId="6483"/>
    <cellStyle name="Финансовый 2 8 3" xfId="4064"/>
    <cellStyle name="Финансовый 2 8 3 2" xfId="4811"/>
    <cellStyle name="Финансовый 2 8 3 2 2" xfId="11522"/>
    <cellStyle name="Финансовый 2 8 3 2 2 2" xfId="18840"/>
    <cellStyle name="Финансовый 2 8 3 2 3" xfId="13726"/>
    <cellStyle name="Финансовый 2 8 3 2 4" xfId="15571"/>
    <cellStyle name="Финансовый 2 8 3 2 5" xfId="17198"/>
    <cellStyle name="Финансовый 2 8 3 2 6" xfId="9320"/>
    <cellStyle name="Финансовый 2 8 3 2 7" xfId="7590"/>
    <cellStyle name="Финансовый 2 8 3 3" xfId="10780"/>
    <cellStyle name="Финансовый 2 8 3 3 2" xfId="18098"/>
    <cellStyle name="Финансовый 2 8 3 4" xfId="12984"/>
    <cellStyle name="Финансовый 2 8 3 5" xfId="14829"/>
    <cellStyle name="Финансовый 2 8 3 6" xfId="16456"/>
    <cellStyle name="Финансовый 2 8 3 7" xfId="8578"/>
    <cellStyle name="Финансовый 2 8 3 8" xfId="6848"/>
    <cellStyle name="Финансовый 2 8 4" xfId="4416"/>
    <cellStyle name="Финансовый 2 8 4 2" xfId="11127"/>
    <cellStyle name="Финансовый 2 8 4 2 2" xfId="18445"/>
    <cellStyle name="Финансовый 2 8 4 3" xfId="13331"/>
    <cellStyle name="Финансовый 2 8 4 4" xfId="15176"/>
    <cellStyle name="Финансовый 2 8 4 5" xfId="16803"/>
    <cellStyle name="Финансовый 2 8 4 6" xfId="8925"/>
    <cellStyle name="Финансовый 2 8 4 7" xfId="7195"/>
    <cellStyle name="Финансовый 2 8 5" xfId="3226"/>
    <cellStyle name="Финансовый 2 8 5 2" xfId="17729"/>
    <cellStyle name="Финансовый 2 8 5 3" xfId="10332"/>
    <cellStyle name="Финансовый 2 8 6" xfId="12604"/>
    <cellStyle name="Финансовый 2 8 7" xfId="14449"/>
    <cellStyle name="Финансовый 2 8 8" xfId="16059"/>
    <cellStyle name="Финансовый 2 8 9" xfId="8183"/>
    <cellStyle name="Финансовый 2 9" xfId="2135"/>
    <cellStyle name="Финансовый 2 9 10" xfId="6442"/>
    <cellStyle name="Финансовый 2 9 11" xfId="20757"/>
    <cellStyle name="Финансовый 2 9 2" xfId="3577"/>
    <cellStyle name="Финансовый 2 9 2 10" xfId="20910"/>
    <cellStyle name="Финансовый 2 9 2 2" xfId="4233"/>
    <cellStyle name="Финансовый 2 9 2 2 2" xfId="4980"/>
    <cellStyle name="Финансовый 2 9 2 2 2 2" xfId="11691"/>
    <cellStyle name="Финансовый 2 9 2 2 2 2 2" xfId="19009"/>
    <cellStyle name="Финансовый 2 9 2 2 2 3" xfId="13895"/>
    <cellStyle name="Финансовый 2 9 2 2 2 4" xfId="15740"/>
    <cellStyle name="Финансовый 2 9 2 2 2 5" xfId="17367"/>
    <cellStyle name="Финансовый 2 9 2 2 2 6" xfId="9489"/>
    <cellStyle name="Финансовый 2 9 2 2 2 7" xfId="7759"/>
    <cellStyle name="Финансовый 2 9 2 2 3" xfId="10949"/>
    <cellStyle name="Финансовый 2 9 2 2 3 2" xfId="18267"/>
    <cellStyle name="Финансовый 2 9 2 2 4" xfId="13153"/>
    <cellStyle name="Финансовый 2 9 2 2 5" xfId="14998"/>
    <cellStyle name="Финансовый 2 9 2 2 6" xfId="16625"/>
    <cellStyle name="Финансовый 2 9 2 2 7" xfId="8747"/>
    <cellStyle name="Финансовый 2 9 2 2 8" xfId="7017"/>
    <cellStyle name="Финансовый 2 9 2 3" xfId="4585"/>
    <cellStyle name="Финансовый 2 9 2 3 2" xfId="11296"/>
    <cellStyle name="Финансовый 2 9 2 3 2 2" xfId="18614"/>
    <cellStyle name="Финансовый 2 9 2 3 3" xfId="13500"/>
    <cellStyle name="Финансовый 2 9 2 3 4" xfId="15345"/>
    <cellStyle name="Финансовый 2 9 2 3 5" xfId="16972"/>
    <cellStyle name="Финансовый 2 9 2 3 6" xfId="9094"/>
    <cellStyle name="Финансовый 2 9 2 3 7" xfId="7364"/>
    <cellStyle name="Финансовый 2 9 2 4" xfId="10528"/>
    <cellStyle name="Финансовый 2 9 2 4 2" xfId="17892"/>
    <cellStyle name="Финансовый 2 9 2 5" xfId="12767"/>
    <cellStyle name="Финансовый 2 9 2 6" xfId="14612"/>
    <cellStyle name="Финансовый 2 9 2 7" xfId="16228"/>
    <cellStyle name="Финансовый 2 9 2 8" xfId="8352"/>
    <cellStyle name="Финансовый 2 9 2 9" xfId="6599"/>
    <cellStyle name="Финансовый 2 9 3" xfId="4079"/>
    <cellStyle name="Финансовый 2 9 3 2" xfId="4826"/>
    <cellStyle name="Финансовый 2 9 3 2 2" xfId="11537"/>
    <cellStyle name="Финансовый 2 9 3 2 2 2" xfId="18855"/>
    <cellStyle name="Финансовый 2 9 3 2 3" xfId="13741"/>
    <cellStyle name="Финансовый 2 9 3 2 4" xfId="15586"/>
    <cellStyle name="Финансовый 2 9 3 2 5" xfId="17213"/>
    <cellStyle name="Финансовый 2 9 3 2 6" xfId="9335"/>
    <cellStyle name="Финансовый 2 9 3 2 7" xfId="7605"/>
    <cellStyle name="Финансовый 2 9 3 3" xfId="10795"/>
    <cellStyle name="Финансовый 2 9 3 3 2" xfId="18113"/>
    <cellStyle name="Финансовый 2 9 3 4" xfId="12999"/>
    <cellStyle name="Финансовый 2 9 3 5" xfId="14844"/>
    <cellStyle name="Финансовый 2 9 3 6" xfId="16471"/>
    <cellStyle name="Финансовый 2 9 3 7" xfId="8593"/>
    <cellStyle name="Финансовый 2 9 3 8" xfId="6863"/>
    <cellStyle name="Финансовый 2 9 4" xfId="4431"/>
    <cellStyle name="Финансовый 2 9 4 2" xfId="11142"/>
    <cellStyle name="Финансовый 2 9 4 2 2" xfId="18460"/>
    <cellStyle name="Финансовый 2 9 4 3" xfId="13346"/>
    <cellStyle name="Финансовый 2 9 4 4" xfId="15191"/>
    <cellStyle name="Финансовый 2 9 4 5" xfId="16818"/>
    <cellStyle name="Финансовый 2 9 4 6" xfId="8940"/>
    <cellStyle name="Финансовый 2 9 4 7" xfId="7210"/>
    <cellStyle name="Финансовый 2 9 5" xfId="3255"/>
    <cellStyle name="Финансовый 2 9 5 2" xfId="17744"/>
    <cellStyle name="Финансовый 2 9 5 3" xfId="10361"/>
    <cellStyle name="Финансовый 2 9 6" xfId="12620"/>
    <cellStyle name="Финансовый 2 9 7" xfId="14465"/>
    <cellStyle name="Финансовый 2 9 8" xfId="16074"/>
    <cellStyle name="Финансовый 2 9 9" xfId="8198"/>
    <cellStyle name="Финансовый 20" xfId="937"/>
    <cellStyle name="Финансовый 20 10" xfId="20735"/>
    <cellStyle name="Финансовый 20 2" xfId="3353"/>
    <cellStyle name="Финансовый 20 2 10" xfId="20800"/>
    <cellStyle name="Финансовый 20 2 2" xfId="4123"/>
    <cellStyle name="Финансовый 20 2 2 2" xfId="4870"/>
    <cellStyle name="Финансовый 20 2 2 2 2" xfId="11581"/>
    <cellStyle name="Финансовый 20 2 2 2 2 2" xfId="18899"/>
    <cellStyle name="Финансовый 20 2 2 2 3" xfId="13785"/>
    <cellStyle name="Финансовый 20 2 2 2 4" xfId="15630"/>
    <cellStyle name="Финансовый 20 2 2 2 5" xfId="17257"/>
    <cellStyle name="Финансовый 20 2 2 2 6" xfId="9379"/>
    <cellStyle name="Финансовый 20 2 2 2 7" xfId="7649"/>
    <cellStyle name="Финансовый 20 2 2 3" xfId="10839"/>
    <cellStyle name="Финансовый 20 2 2 3 2" xfId="18157"/>
    <cellStyle name="Финансовый 20 2 2 4" xfId="13043"/>
    <cellStyle name="Финансовый 20 2 2 5" xfId="14888"/>
    <cellStyle name="Финансовый 20 2 2 6" xfId="16515"/>
    <cellStyle name="Финансовый 20 2 2 7" xfId="8637"/>
    <cellStyle name="Финансовый 20 2 2 8" xfId="6907"/>
    <cellStyle name="Финансовый 20 2 3" xfId="4475"/>
    <cellStyle name="Финансовый 20 2 3 2" xfId="11186"/>
    <cellStyle name="Финансовый 20 2 3 2 2" xfId="18504"/>
    <cellStyle name="Финансовый 20 2 3 3" xfId="13390"/>
    <cellStyle name="Финансовый 20 2 3 4" xfId="15235"/>
    <cellStyle name="Финансовый 20 2 3 5" xfId="16862"/>
    <cellStyle name="Финансовый 20 2 3 6" xfId="8984"/>
    <cellStyle name="Финансовый 20 2 3 7" xfId="7254"/>
    <cellStyle name="Финансовый 20 2 4" xfId="10407"/>
    <cellStyle name="Финансовый 20 2 4 2" xfId="17785"/>
    <cellStyle name="Финансовый 20 2 5" xfId="12660"/>
    <cellStyle name="Финансовый 20 2 6" xfId="14505"/>
    <cellStyle name="Финансовый 20 2 7" xfId="16118"/>
    <cellStyle name="Финансовый 20 2 8" xfId="8242"/>
    <cellStyle name="Финансовый 20 2 9" xfId="6487"/>
    <cellStyle name="Финансовый 20 3" xfId="3908"/>
    <cellStyle name="Финансовый 20 4" xfId="4059"/>
    <cellStyle name="Финансовый 20 4 2" xfId="4806"/>
    <cellStyle name="Финансовый 20 4 2 2" xfId="11517"/>
    <cellStyle name="Финансовый 20 4 2 2 2" xfId="18835"/>
    <cellStyle name="Финансовый 20 4 2 3" xfId="13721"/>
    <cellStyle name="Финансовый 20 4 2 4" xfId="15566"/>
    <cellStyle name="Финансовый 20 4 2 5" xfId="17193"/>
    <cellStyle name="Финансовый 20 4 2 6" xfId="9315"/>
    <cellStyle name="Финансовый 20 4 2 7" xfId="7585"/>
    <cellStyle name="Финансовый 20 4 3" xfId="10775"/>
    <cellStyle name="Финансовый 20 4 3 2" xfId="18093"/>
    <cellStyle name="Финансовый 20 4 4" xfId="12979"/>
    <cellStyle name="Финансовый 20 4 5" xfId="14824"/>
    <cellStyle name="Финансовый 20 4 6" xfId="16451"/>
    <cellStyle name="Финансовый 20 4 7" xfId="8573"/>
    <cellStyle name="Финансовый 20 4 8" xfId="6843"/>
    <cellStyle name="Финансовый 20 5" xfId="4411"/>
    <cellStyle name="Финансовый 20 5 2" xfId="11122"/>
    <cellStyle name="Финансовый 20 5 2 2" xfId="18440"/>
    <cellStyle name="Финансовый 20 5 3" xfId="13326"/>
    <cellStyle name="Финансовый 20 5 4" xfId="15171"/>
    <cellStyle name="Финансовый 20 5 5" xfId="16798"/>
    <cellStyle name="Финансовый 20 5 6" xfId="8920"/>
    <cellStyle name="Финансовый 20 5 7" xfId="7190"/>
    <cellStyle name="Финансовый 20 6" xfId="3221"/>
    <cellStyle name="Финансовый 20 6 2" xfId="12599"/>
    <cellStyle name="Финансовый 20 6 3" xfId="14444"/>
    <cellStyle name="Финансовый 20 6 4" xfId="17724"/>
    <cellStyle name="Финансовый 20 6 5" xfId="10327"/>
    <cellStyle name="Финансовый 20 7" xfId="2630"/>
    <cellStyle name="Финансовый 20 7 2" xfId="16054"/>
    <cellStyle name="Финансовый 20 8" xfId="8178"/>
    <cellStyle name="Финансовый 20 9" xfId="6421"/>
    <cellStyle name="Финансовый 21" xfId="376"/>
    <cellStyle name="Финансовый 21 10" xfId="20722"/>
    <cellStyle name="Финансовый 21 2" xfId="3323"/>
    <cellStyle name="Финансовый 21 2 10" xfId="20791"/>
    <cellStyle name="Финансовый 21 2 2" xfId="4114"/>
    <cellStyle name="Финансовый 21 2 2 2" xfId="4861"/>
    <cellStyle name="Финансовый 21 2 2 2 2" xfId="11572"/>
    <cellStyle name="Финансовый 21 2 2 2 2 2" xfId="18890"/>
    <cellStyle name="Финансовый 21 2 2 2 3" xfId="13776"/>
    <cellStyle name="Финансовый 21 2 2 2 4" xfId="15621"/>
    <cellStyle name="Финансовый 21 2 2 2 5" xfId="17248"/>
    <cellStyle name="Финансовый 21 2 2 2 6" xfId="9370"/>
    <cellStyle name="Финансовый 21 2 2 2 7" xfId="7640"/>
    <cellStyle name="Финансовый 21 2 2 3" xfId="10830"/>
    <cellStyle name="Финансовый 21 2 2 3 2" xfId="18148"/>
    <cellStyle name="Финансовый 21 2 2 4" xfId="13034"/>
    <cellStyle name="Финансовый 21 2 2 5" xfId="14879"/>
    <cellStyle name="Финансовый 21 2 2 6" xfId="16506"/>
    <cellStyle name="Финансовый 21 2 2 7" xfId="8628"/>
    <cellStyle name="Финансовый 21 2 2 8" xfId="6898"/>
    <cellStyle name="Финансовый 21 2 3" xfId="4466"/>
    <cellStyle name="Финансовый 21 2 3 2" xfId="11177"/>
    <cellStyle name="Финансовый 21 2 3 2 2" xfId="18495"/>
    <cellStyle name="Финансовый 21 2 3 3" xfId="13381"/>
    <cellStyle name="Финансовый 21 2 3 4" xfId="15226"/>
    <cellStyle name="Финансовый 21 2 3 5" xfId="16853"/>
    <cellStyle name="Финансовый 21 2 3 6" xfId="8975"/>
    <cellStyle name="Финансовый 21 2 3 7" xfId="7245"/>
    <cellStyle name="Финансовый 21 2 4" xfId="10395"/>
    <cellStyle name="Финансовый 21 2 4 2" xfId="17776"/>
    <cellStyle name="Финансовый 21 2 5" xfId="12651"/>
    <cellStyle name="Финансовый 21 2 6" xfId="14496"/>
    <cellStyle name="Финансовый 21 2 7" xfId="16109"/>
    <cellStyle name="Финансовый 21 2 8" xfId="8233"/>
    <cellStyle name="Финансовый 21 2 9" xfId="6478"/>
    <cellStyle name="Финансовый 21 3" xfId="3910"/>
    <cellStyle name="Финансовый 21 4" xfId="4046"/>
    <cellStyle name="Финансовый 21 4 2" xfId="4793"/>
    <cellStyle name="Финансовый 21 4 2 2" xfId="11504"/>
    <cellStyle name="Финансовый 21 4 2 2 2" xfId="18822"/>
    <cellStyle name="Финансовый 21 4 2 3" xfId="13708"/>
    <cellStyle name="Финансовый 21 4 2 4" xfId="15553"/>
    <cellStyle name="Финансовый 21 4 2 5" xfId="17180"/>
    <cellStyle name="Финансовый 21 4 2 6" xfId="9302"/>
    <cellStyle name="Финансовый 21 4 2 7" xfId="7572"/>
    <cellStyle name="Финансовый 21 4 3" xfId="10762"/>
    <cellStyle name="Финансовый 21 4 3 2" xfId="18080"/>
    <cellStyle name="Финансовый 21 4 4" xfId="12966"/>
    <cellStyle name="Финансовый 21 4 5" xfId="14811"/>
    <cellStyle name="Финансовый 21 4 6" xfId="16438"/>
    <cellStyle name="Финансовый 21 4 7" xfId="8560"/>
    <cellStyle name="Финансовый 21 4 8" xfId="6830"/>
    <cellStyle name="Финансовый 21 5" xfId="4398"/>
    <cellStyle name="Финансовый 21 5 2" xfId="11109"/>
    <cellStyle name="Финансовый 21 5 2 2" xfId="18427"/>
    <cellStyle name="Финансовый 21 5 3" xfId="13313"/>
    <cellStyle name="Финансовый 21 5 4" xfId="15158"/>
    <cellStyle name="Финансовый 21 5 5" xfId="16785"/>
    <cellStyle name="Финансовый 21 5 6" xfId="8907"/>
    <cellStyle name="Финансовый 21 5 7" xfId="7177"/>
    <cellStyle name="Финансовый 21 6" xfId="3209"/>
    <cellStyle name="Финансовый 21 6 2" xfId="12587"/>
    <cellStyle name="Финансовый 21 6 3" xfId="14432"/>
    <cellStyle name="Финансовый 21 6 4" xfId="17712"/>
    <cellStyle name="Финансовый 21 6 5" xfId="10249"/>
    <cellStyle name="Финансовый 21 7" xfId="2632"/>
    <cellStyle name="Финансовый 21 7 2" xfId="16041"/>
    <cellStyle name="Финансовый 21 8" xfId="8165"/>
    <cellStyle name="Финансовый 21 9" xfId="6288"/>
    <cellStyle name="Финансовый 22" xfId="938"/>
    <cellStyle name="Финансовый 22 10" xfId="20736"/>
    <cellStyle name="Финансовый 22 2" xfId="3492"/>
    <cellStyle name="Финансовый 22 2 10" xfId="20864"/>
    <cellStyle name="Финансовый 22 2 2" xfId="4189"/>
    <cellStyle name="Финансовый 22 2 2 2" xfId="4936"/>
    <cellStyle name="Финансовый 22 2 2 2 2" xfId="11647"/>
    <cellStyle name="Финансовый 22 2 2 2 2 2" xfId="18965"/>
    <cellStyle name="Финансовый 22 2 2 2 3" xfId="13851"/>
    <cellStyle name="Финансовый 22 2 2 2 4" xfId="15696"/>
    <cellStyle name="Финансовый 22 2 2 2 5" xfId="17323"/>
    <cellStyle name="Финансовый 22 2 2 2 6" xfId="9445"/>
    <cellStyle name="Финансовый 22 2 2 2 7" xfId="7715"/>
    <cellStyle name="Финансовый 22 2 2 3" xfId="10905"/>
    <cellStyle name="Финансовый 22 2 2 3 2" xfId="18223"/>
    <cellStyle name="Финансовый 22 2 2 4" xfId="13109"/>
    <cellStyle name="Финансовый 22 2 2 5" xfId="14954"/>
    <cellStyle name="Финансовый 22 2 2 6" xfId="16581"/>
    <cellStyle name="Финансовый 22 2 2 7" xfId="8703"/>
    <cellStyle name="Финансовый 22 2 2 8" xfId="6973"/>
    <cellStyle name="Финансовый 22 2 3" xfId="4541"/>
    <cellStyle name="Финансовый 22 2 3 2" xfId="11252"/>
    <cellStyle name="Финансовый 22 2 3 2 2" xfId="18570"/>
    <cellStyle name="Финансовый 22 2 3 3" xfId="13456"/>
    <cellStyle name="Финансовый 22 2 3 4" xfId="15301"/>
    <cellStyle name="Финансовый 22 2 3 5" xfId="16928"/>
    <cellStyle name="Финансовый 22 2 3 6" xfId="9050"/>
    <cellStyle name="Финансовый 22 2 3 7" xfId="7320"/>
    <cellStyle name="Финансовый 22 2 4" xfId="10480"/>
    <cellStyle name="Финансовый 22 2 4 2" xfId="17848"/>
    <cellStyle name="Финансовый 22 2 5" xfId="12723"/>
    <cellStyle name="Финансовый 22 2 6" xfId="14568"/>
    <cellStyle name="Финансовый 22 2 7" xfId="16184"/>
    <cellStyle name="Финансовый 22 2 8" xfId="8308"/>
    <cellStyle name="Финансовый 22 2 9" xfId="6553"/>
    <cellStyle name="Финансовый 22 3" xfId="3917"/>
    <cellStyle name="Финансовый 22 4" xfId="4060"/>
    <cellStyle name="Финансовый 22 4 2" xfId="4807"/>
    <cellStyle name="Финансовый 22 4 2 2" xfId="11518"/>
    <cellStyle name="Финансовый 22 4 2 2 2" xfId="18836"/>
    <cellStyle name="Финансовый 22 4 2 3" xfId="13722"/>
    <cellStyle name="Финансовый 22 4 2 4" xfId="15567"/>
    <cellStyle name="Финансовый 22 4 2 5" xfId="17194"/>
    <cellStyle name="Финансовый 22 4 2 6" xfId="9316"/>
    <cellStyle name="Финансовый 22 4 2 7" xfId="7586"/>
    <cellStyle name="Финансовый 22 4 3" xfId="10776"/>
    <cellStyle name="Финансовый 22 4 3 2" xfId="18094"/>
    <cellStyle name="Финансовый 22 4 4" xfId="12980"/>
    <cellStyle name="Финансовый 22 4 5" xfId="14825"/>
    <cellStyle name="Финансовый 22 4 6" xfId="16452"/>
    <cellStyle name="Финансовый 22 4 7" xfId="8574"/>
    <cellStyle name="Финансовый 22 4 8" xfId="6844"/>
    <cellStyle name="Финансовый 22 5" xfId="4412"/>
    <cellStyle name="Финансовый 22 5 2" xfId="11123"/>
    <cellStyle name="Финансовый 22 5 2 2" xfId="18441"/>
    <cellStyle name="Финансовый 22 5 3" xfId="13327"/>
    <cellStyle name="Финансовый 22 5 4" xfId="15172"/>
    <cellStyle name="Финансовый 22 5 5" xfId="16799"/>
    <cellStyle name="Финансовый 22 5 6" xfId="8921"/>
    <cellStyle name="Финансовый 22 5 7" xfId="7191"/>
    <cellStyle name="Финансовый 22 6" xfId="3222"/>
    <cellStyle name="Финансовый 22 6 2" xfId="12600"/>
    <cellStyle name="Финансовый 22 6 3" xfId="14445"/>
    <cellStyle name="Финансовый 22 6 4" xfId="17725"/>
    <cellStyle name="Финансовый 22 6 5" xfId="10328"/>
    <cellStyle name="Финансовый 22 7" xfId="2642"/>
    <cellStyle name="Финансовый 22 7 2" xfId="16055"/>
    <cellStyle name="Финансовый 22 8" xfId="8179"/>
    <cellStyle name="Финансовый 22 9" xfId="6422"/>
    <cellStyle name="Финансовый 23" xfId="2133"/>
    <cellStyle name="Финансовый 23 10" xfId="20755"/>
    <cellStyle name="Финансовый 23 2" xfId="3575"/>
    <cellStyle name="Финансовый 23 2 10" xfId="20908"/>
    <cellStyle name="Финансовый 23 2 2" xfId="4231"/>
    <cellStyle name="Финансовый 23 2 2 2" xfId="4978"/>
    <cellStyle name="Финансовый 23 2 2 2 2" xfId="11689"/>
    <cellStyle name="Финансовый 23 2 2 2 2 2" xfId="19007"/>
    <cellStyle name="Финансовый 23 2 2 2 3" xfId="13893"/>
    <cellStyle name="Финансовый 23 2 2 2 4" xfId="15738"/>
    <cellStyle name="Финансовый 23 2 2 2 5" xfId="17365"/>
    <cellStyle name="Финансовый 23 2 2 2 6" xfId="9487"/>
    <cellStyle name="Финансовый 23 2 2 2 7" xfId="7757"/>
    <cellStyle name="Финансовый 23 2 2 3" xfId="10947"/>
    <cellStyle name="Финансовый 23 2 2 3 2" xfId="18265"/>
    <cellStyle name="Финансовый 23 2 2 4" xfId="13151"/>
    <cellStyle name="Финансовый 23 2 2 5" xfId="14996"/>
    <cellStyle name="Финансовый 23 2 2 6" xfId="16623"/>
    <cellStyle name="Финансовый 23 2 2 7" xfId="8745"/>
    <cellStyle name="Финансовый 23 2 2 8" xfId="7015"/>
    <cellStyle name="Финансовый 23 2 3" xfId="4583"/>
    <cellStyle name="Финансовый 23 2 3 2" xfId="11294"/>
    <cellStyle name="Финансовый 23 2 3 2 2" xfId="18612"/>
    <cellStyle name="Финансовый 23 2 3 3" xfId="13498"/>
    <cellStyle name="Финансовый 23 2 3 4" xfId="15343"/>
    <cellStyle name="Финансовый 23 2 3 5" xfId="16970"/>
    <cellStyle name="Финансовый 23 2 3 6" xfId="9092"/>
    <cellStyle name="Финансовый 23 2 3 7" xfId="7362"/>
    <cellStyle name="Финансовый 23 2 4" xfId="10526"/>
    <cellStyle name="Финансовый 23 2 4 2" xfId="17890"/>
    <cellStyle name="Финансовый 23 2 5" xfId="12765"/>
    <cellStyle name="Финансовый 23 2 6" xfId="14610"/>
    <cellStyle name="Финансовый 23 2 7" xfId="16226"/>
    <cellStyle name="Финансовый 23 2 8" xfId="8350"/>
    <cellStyle name="Финансовый 23 2 9" xfId="6597"/>
    <cellStyle name="Финансовый 23 3" xfId="3918"/>
    <cellStyle name="Финансовый 23 4" xfId="4077"/>
    <cellStyle name="Финансовый 23 4 2" xfId="4824"/>
    <cellStyle name="Финансовый 23 4 2 2" xfId="11535"/>
    <cellStyle name="Финансовый 23 4 2 2 2" xfId="18853"/>
    <cellStyle name="Финансовый 23 4 2 3" xfId="13739"/>
    <cellStyle name="Финансовый 23 4 2 4" xfId="15584"/>
    <cellStyle name="Финансовый 23 4 2 5" xfId="17211"/>
    <cellStyle name="Финансовый 23 4 2 6" xfId="9333"/>
    <cellStyle name="Финансовый 23 4 2 7" xfId="7603"/>
    <cellStyle name="Финансовый 23 4 3" xfId="10793"/>
    <cellStyle name="Финансовый 23 4 3 2" xfId="18111"/>
    <cellStyle name="Финансовый 23 4 4" xfId="12997"/>
    <cellStyle name="Финансовый 23 4 5" xfId="14842"/>
    <cellStyle name="Финансовый 23 4 6" xfId="16469"/>
    <cellStyle name="Финансовый 23 4 7" xfId="8591"/>
    <cellStyle name="Финансовый 23 4 8" xfId="6861"/>
    <cellStyle name="Финансовый 23 5" xfId="4429"/>
    <cellStyle name="Финансовый 23 5 2" xfId="11140"/>
    <cellStyle name="Финансовый 23 5 2 2" xfId="18458"/>
    <cellStyle name="Финансовый 23 5 3" xfId="13344"/>
    <cellStyle name="Финансовый 23 5 4" xfId="15189"/>
    <cellStyle name="Финансовый 23 5 5" xfId="16816"/>
    <cellStyle name="Финансовый 23 5 6" xfId="8938"/>
    <cellStyle name="Финансовый 23 5 7" xfId="7208"/>
    <cellStyle name="Финансовый 23 6" xfId="3253"/>
    <cellStyle name="Финансовый 23 6 2" xfId="12618"/>
    <cellStyle name="Финансовый 23 6 3" xfId="14463"/>
    <cellStyle name="Финансовый 23 6 4" xfId="17742"/>
    <cellStyle name="Финансовый 23 6 5" xfId="10359"/>
    <cellStyle name="Финансовый 23 7" xfId="2643"/>
    <cellStyle name="Финансовый 23 7 2" xfId="16072"/>
    <cellStyle name="Финансовый 23 8" xfId="8196"/>
    <cellStyle name="Финансовый 23 9" xfId="6440"/>
    <cellStyle name="Финансовый 24" xfId="2138"/>
    <cellStyle name="Финансовый 24 10" xfId="8201"/>
    <cellStyle name="Финансовый 24 11" xfId="6445"/>
    <cellStyle name="Финансовый 24 12" xfId="20760"/>
    <cellStyle name="Финансовый 24 2" xfId="2763"/>
    <cellStyle name="Финансовый 24 2 10" xfId="20913"/>
    <cellStyle name="Финансовый 24 2 2" xfId="4236"/>
    <cellStyle name="Финансовый 24 2 2 2" xfId="4983"/>
    <cellStyle name="Финансовый 24 2 2 2 2" xfId="11694"/>
    <cellStyle name="Финансовый 24 2 2 2 2 2" xfId="19012"/>
    <cellStyle name="Финансовый 24 2 2 2 3" xfId="13898"/>
    <cellStyle name="Финансовый 24 2 2 2 4" xfId="15743"/>
    <cellStyle name="Финансовый 24 2 2 2 5" xfId="17370"/>
    <cellStyle name="Финансовый 24 2 2 2 6" xfId="9492"/>
    <cellStyle name="Финансовый 24 2 2 2 7" xfId="7762"/>
    <cellStyle name="Финансовый 24 2 2 3" xfId="10952"/>
    <cellStyle name="Финансовый 24 2 2 3 2" xfId="18270"/>
    <cellStyle name="Финансовый 24 2 2 4" xfId="13156"/>
    <cellStyle name="Финансовый 24 2 2 5" xfId="15001"/>
    <cellStyle name="Финансовый 24 2 2 6" xfId="16628"/>
    <cellStyle name="Финансовый 24 2 2 7" xfId="8750"/>
    <cellStyle name="Финансовый 24 2 2 8" xfId="7020"/>
    <cellStyle name="Финансовый 24 2 3" xfId="4588"/>
    <cellStyle name="Финансовый 24 2 3 2" xfId="11299"/>
    <cellStyle name="Финансовый 24 2 3 2 2" xfId="18617"/>
    <cellStyle name="Финансовый 24 2 3 3" xfId="13503"/>
    <cellStyle name="Финансовый 24 2 3 4" xfId="15348"/>
    <cellStyle name="Финансовый 24 2 3 5" xfId="16975"/>
    <cellStyle name="Финансовый 24 2 3 6" xfId="9097"/>
    <cellStyle name="Финансовый 24 2 3 7" xfId="7367"/>
    <cellStyle name="Финансовый 24 2 4" xfId="3580"/>
    <cellStyle name="Финансовый 24 2 4 2" xfId="17895"/>
    <cellStyle name="Финансовый 24 2 4 3" xfId="10531"/>
    <cellStyle name="Финансовый 24 2 5" xfId="12770"/>
    <cellStyle name="Финансовый 24 2 6" xfId="14615"/>
    <cellStyle name="Финансовый 24 2 7" xfId="16231"/>
    <cellStyle name="Финансовый 24 2 8" xfId="8355"/>
    <cellStyle name="Финансовый 24 2 9" xfId="6602"/>
    <cellStyle name="Финансовый 24 3" xfId="4082"/>
    <cellStyle name="Финансовый 24 3 2" xfId="4829"/>
    <cellStyle name="Финансовый 24 3 2 2" xfId="11540"/>
    <cellStyle name="Финансовый 24 3 2 2 2" xfId="18858"/>
    <cellStyle name="Финансовый 24 3 2 3" xfId="13744"/>
    <cellStyle name="Финансовый 24 3 2 4" xfId="15589"/>
    <cellStyle name="Финансовый 24 3 2 5" xfId="17216"/>
    <cellStyle name="Финансовый 24 3 2 6" xfId="9338"/>
    <cellStyle name="Финансовый 24 3 2 7" xfId="7608"/>
    <cellStyle name="Финансовый 24 3 3" xfId="10798"/>
    <cellStyle name="Финансовый 24 3 3 2" xfId="18116"/>
    <cellStyle name="Финансовый 24 3 4" xfId="13002"/>
    <cellStyle name="Финансовый 24 3 5" xfId="14847"/>
    <cellStyle name="Финансовый 24 3 6" xfId="16474"/>
    <cellStyle name="Финансовый 24 3 7" xfId="8596"/>
    <cellStyle name="Финансовый 24 3 8" xfId="6866"/>
    <cellStyle name="Финансовый 24 4" xfId="4434"/>
    <cellStyle name="Финансовый 24 4 2" xfId="11145"/>
    <cellStyle name="Финансовый 24 4 2 2" xfId="18463"/>
    <cellStyle name="Финансовый 24 4 3" xfId="13349"/>
    <cellStyle name="Финансовый 24 4 4" xfId="15194"/>
    <cellStyle name="Финансовый 24 4 5" xfId="16821"/>
    <cellStyle name="Финансовый 24 4 6" xfId="8943"/>
    <cellStyle name="Финансовый 24 4 7" xfId="7213"/>
    <cellStyle name="Финансовый 24 5" xfId="5137"/>
    <cellStyle name="Финансовый 24 5 2" xfId="11843"/>
    <cellStyle name="Финансовый 24 5 2 2" xfId="19160"/>
    <cellStyle name="Финансовый 24 5 3" xfId="14047"/>
    <cellStyle name="Финансовый 24 5 4" xfId="15892"/>
    <cellStyle name="Финансовый 24 5 5" xfId="17518"/>
    <cellStyle name="Финансовый 24 5 6" xfId="9641"/>
    <cellStyle name="Финансовый 24 5 7" xfId="7910"/>
    <cellStyle name="Финансовый 24 6" xfId="2995"/>
    <cellStyle name="Финансовый 24 6 2" xfId="17659"/>
    <cellStyle name="Финансовый 24 6 3" xfId="9897"/>
    <cellStyle name="Финансовый 24 6 4" xfId="8028"/>
    <cellStyle name="Финансовый 24 7" xfId="2645"/>
    <cellStyle name="Финансовый 24 7 2" xfId="12391"/>
    <cellStyle name="Финансовый 24 8" xfId="14236"/>
    <cellStyle name="Финансовый 24 9" xfId="16077"/>
    <cellStyle name="Финансовый 25" xfId="2143"/>
    <cellStyle name="Финансовый 25 10" xfId="20765"/>
    <cellStyle name="Финансовый 25 2" xfId="3585"/>
    <cellStyle name="Финансовый 25 2 10" xfId="20918"/>
    <cellStyle name="Финансовый 25 2 2" xfId="4241"/>
    <cellStyle name="Финансовый 25 2 2 2" xfId="4988"/>
    <cellStyle name="Финансовый 25 2 2 2 2" xfId="11699"/>
    <cellStyle name="Финансовый 25 2 2 2 2 2" xfId="19017"/>
    <cellStyle name="Финансовый 25 2 2 2 3" xfId="13903"/>
    <cellStyle name="Финансовый 25 2 2 2 4" xfId="15748"/>
    <cellStyle name="Финансовый 25 2 2 2 5" xfId="17375"/>
    <cellStyle name="Финансовый 25 2 2 2 6" xfId="9497"/>
    <cellStyle name="Финансовый 25 2 2 2 7" xfId="7767"/>
    <cellStyle name="Финансовый 25 2 2 3" xfId="10957"/>
    <cellStyle name="Финансовый 25 2 2 3 2" xfId="18275"/>
    <cellStyle name="Финансовый 25 2 2 4" xfId="13161"/>
    <cellStyle name="Финансовый 25 2 2 5" xfId="15006"/>
    <cellStyle name="Финансовый 25 2 2 6" xfId="16633"/>
    <cellStyle name="Финансовый 25 2 2 7" xfId="8755"/>
    <cellStyle name="Финансовый 25 2 2 8" xfId="7025"/>
    <cellStyle name="Финансовый 25 2 3" xfId="4593"/>
    <cellStyle name="Финансовый 25 2 3 2" xfId="11304"/>
    <cellStyle name="Финансовый 25 2 3 2 2" xfId="18622"/>
    <cellStyle name="Финансовый 25 2 3 3" xfId="13508"/>
    <cellStyle name="Финансовый 25 2 3 4" xfId="15353"/>
    <cellStyle name="Финансовый 25 2 3 5" xfId="16980"/>
    <cellStyle name="Финансовый 25 2 3 6" xfId="9102"/>
    <cellStyle name="Финансовый 25 2 3 7" xfId="7372"/>
    <cellStyle name="Финансовый 25 2 4" xfId="10536"/>
    <cellStyle name="Финансовый 25 2 4 2" xfId="17900"/>
    <cellStyle name="Финансовый 25 2 5" xfId="12775"/>
    <cellStyle name="Финансовый 25 2 6" xfId="14620"/>
    <cellStyle name="Финансовый 25 2 7" xfId="16236"/>
    <cellStyle name="Финансовый 25 2 8" xfId="8360"/>
    <cellStyle name="Финансовый 25 2 9" xfId="6607"/>
    <cellStyle name="Финансовый 25 3" xfId="3920"/>
    <cellStyle name="Финансовый 25 4" xfId="4087"/>
    <cellStyle name="Финансовый 25 4 2" xfId="4834"/>
    <cellStyle name="Финансовый 25 4 2 2" xfId="11545"/>
    <cellStyle name="Финансовый 25 4 2 2 2" xfId="18863"/>
    <cellStyle name="Финансовый 25 4 2 3" xfId="13749"/>
    <cellStyle name="Финансовый 25 4 2 4" xfId="15594"/>
    <cellStyle name="Финансовый 25 4 2 5" xfId="17221"/>
    <cellStyle name="Финансовый 25 4 2 6" xfId="9343"/>
    <cellStyle name="Финансовый 25 4 2 7" xfId="7613"/>
    <cellStyle name="Финансовый 25 4 3" xfId="10803"/>
    <cellStyle name="Финансовый 25 4 3 2" xfId="18121"/>
    <cellStyle name="Финансовый 25 4 4" xfId="13007"/>
    <cellStyle name="Финансовый 25 4 5" xfId="14852"/>
    <cellStyle name="Финансовый 25 4 6" xfId="16479"/>
    <cellStyle name="Финансовый 25 4 7" xfId="8601"/>
    <cellStyle name="Финансовый 25 4 8" xfId="6871"/>
    <cellStyle name="Финансовый 25 5" xfId="4439"/>
    <cellStyle name="Финансовый 25 5 2" xfId="11150"/>
    <cellStyle name="Финансовый 25 5 2 2" xfId="18468"/>
    <cellStyle name="Финансовый 25 5 3" xfId="13354"/>
    <cellStyle name="Финансовый 25 5 4" xfId="15199"/>
    <cellStyle name="Финансовый 25 5 5" xfId="16826"/>
    <cellStyle name="Финансовый 25 5 6" xfId="8948"/>
    <cellStyle name="Финансовый 25 5 7" xfId="7218"/>
    <cellStyle name="Финансовый 25 6" xfId="3261"/>
    <cellStyle name="Финансовый 25 6 2" xfId="12626"/>
    <cellStyle name="Финансовый 25 6 3" xfId="14471"/>
    <cellStyle name="Финансовый 25 6 4" xfId="17751"/>
    <cellStyle name="Финансовый 25 6 5" xfId="10367"/>
    <cellStyle name="Финансовый 25 7" xfId="2646"/>
    <cellStyle name="Финансовый 25 7 2" xfId="16082"/>
    <cellStyle name="Финансовый 25 8" xfId="8206"/>
    <cellStyle name="Финансовый 25 9" xfId="6450"/>
    <cellStyle name="Финансовый 26" xfId="2141"/>
    <cellStyle name="Финансовый 26 10" xfId="8204"/>
    <cellStyle name="Финансовый 26 11" xfId="6448"/>
    <cellStyle name="Финансовый 26 12" xfId="20763"/>
    <cellStyle name="Финансовый 26 2" xfId="3583"/>
    <cellStyle name="Финансовый 26 2 10" xfId="20916"/>
    <cellStyle name="Финансовый 26 2 2" xfId="4239"/>
    <cellStyle name="Финансовый 26 2 2 2" xfId="4986"/>
    <cellStyle name="Финансовый 26 2 2 2 2" xfId="11697"/>
    <cellStyle name="Финансовый 26 2 2 2 2 2" xfId="19015"/>
    <cellStyle name="Финансовый 26 2 2 2 3" xfId="13901"/>
    <cellStyle name="Финансовый 26 2 2 2 4" xfId="15746"/>
    <cellStyle name="Финансовый 26 2 2 2 5" xfId="17373"/>
    <cellStyle name="Финансовый 26 2 2 2 6" xfId="9495"/>
    <cellStyle name="Финансовый 26 2 2 2 7" xfId="7765"/>
    <cellStyle name="Финансовый 26 2 2 3" xfId="10955"/>
    <cellStyle name="Финансовый 26 2 2 3 2" xfId="18273"/>
    <cellStyle name="Финансовый 26 2 2 4" xfId="13159"/>
    <cellStyle name="Финансовый 26 2 2 5" xfId="15004"/>
    <cellStyle name="Финансовый 26 2 2 6" xfId="16631"/>
    <cellStyle name="Финансовый 26 2 2 7" xfId="8753"/>
    <cellStyle name="Финансовый 26 2 2 8" xfId="7023"/>
    <cellStyle name="Финансовый 26 2 3" xfId="4591"/>
    <cellStyle name="Финансовый 26 2 3 2" xfId="11302"/>
    <cellStyle name="Финансовый 26 2 3 2 2" xfId="18620"/>
    <cellStyle name="Финансовый 26 2 3 3" xfId="13506"/>
    <cellStyle name="Финансовый 26 2 3 4" xfId="15351"/>
    <cellStyle name="Финансовый 26 2 3 5" xfId="16978"/>
    <cellStyle name="Финансовый 26 2 3 6" xfId="9100"/>
    <cellStyle name="Финансовый 26 2 3 7" xfId="7370"/>
    <cellStyle name="Финансовый 26 2 4" xfId="10534"/>
    <cellStyle name="Финансовый 26 2 4 2" xfId="17898"/>
    <cellStyle name="Финансовый 26 2 5" xfId="12773"/>
    <cellStyle name="Финансовый 26 2 6" xfId="14618"/>
    <cellStyle name="Финансовый 26 2 7" xfId="16234"/>
    <cellStyle name="Финансовый 26 2 8" xfId="8358"/>
    <cellStyle name="Финансовый 26 2 9" xfId="6605"/>
    <cellStyle name="Финансовый 26 3" xfId="4085"/>
    <cellStyle name="Финансовый 26 3 2" xfId="4832"/>
    <cellStyle name="Финансовый 26 3 2 2" xfId="11543"/>
    <cellStyle name="Финансовый 26 3 2 2 2" xfId="18861"/>
    <cellStyle name="Финансовый 26 3 2 3" xfId="13747"/>
    <cellStyle name="Финансовый 26 3 2 4" xfId="15592"/>
    <cellStyle name="Финансовый 26 3 2 5" xfId="17219"/>
    <cellStyle name="Финансовый 26 3 2 6" xfId="9341"/>
    <cellStyle name="Финансовый 26 3 2 7" xfId="7611"/>
    <cellStyle name="Финансовый 26 3 3" xfId="10801"/>
    <cellStyle name="Финансовый 26 3 3 2" xfId="18119"/>
    <cellStyle name="Финансовый 26 3 4" xfId="13005"/>
    <cellStyle name="Финансовый 26 3 5" xfId="14850"/>
    <cellStyle name="Финансовый 26 3 6" xfId="16477"/>
    <cellStyle name="Финансовый 26 3 7" xfId="8599"/>
    <cellStyle name="Финансовый 26 3 8" xfId="6869"/>
    <cellStyle name="Финансовый 26 4" xfId="4437"/>
    <cellStyle name="Финансовый 26 4 2" xfId="11148"/>
    <cellStyle name="Финансовый 26 4 2 2" xfId="18466"/>
    <cellStyle name="Финансовый 26 4 3" xfId="13352"/>
    <cellStyle name="Финансовый 26 4 4" xfId="15197"/>
    <cellStyle name="Финансовый 26 4 5" xfId="16824"/>
    <cellStyle name="Финансовый 26 4 6" xfId="8946"/>
    <cellStyle name="Финансовый 26 4 7" xfId="7216"/>
    <cellStyle name="Финансовый 26 5" xfId="5028"/>
    <cellStyle name="Финансовый 26 5 2" xfId="11738"/>
    <cellStyle name="Финансовый 26 5 3" xfId="13942"/>
    <cellStyle name="Финансовый 26 5 4" xfId="15787"/>
    <cellStyle name="Финансовый 26 5 5" xfId="17749"/>
    <cellStyle name="Финансовый 26 5 6" xfId="9536"/>
    <cellStyle name="Финансовый 26 6" xfId="2803"/>
    <cellStyle name="Финансовый 26 6 2" xfId="9674"/>
    <cellStyle name="Финансовый 26 7" xfId="2320"/>
    <cellStyle name="Финансовый 26 7 2" xfId="12227"/>
    <cellStyle name="Финансовый 26 8" xfId="14072"/>
    <cellStyle name="Финансовый 26 9" xfId="16080"/>
    <cellStyle name="Финансовый 27" xfId="2145"/>
    <cellStyle name="Финансовый 27 10" xfId="6452"/>
    <cellStyle name="Финансовый 27 11" xfId="20767"/>
    <cellStyle name="Финансовый 27 2" xfId="3587"/>
    <cellStyle name="Финансовый 27 2 10" xfId="20920"/>
    <cellStyle name="Финансовый 27 2 2" xfId="4243"/>
    <cellStyle name="Финансовый 27 2 2 2" xfId="4990"/>
    <cellStyle name="Финансовый 27 2 2 2 2" xfId="11701"/>
    <cellStyle name="Финансовый 27 2 2 2 2 2" xfId="19019"/>
    <cellStyle name="Финансовый 27 2 2 2 3" xfId="13905"/>
    <cellStyle name="Финансовый 27 2 2 2 4" xfId="15750"/>
    <cellStyle name="Финансовый 27 2 2 2 5" xfId="17377"/>
    <cellStyle name="Финансовый 27 2 2 2 6" xfId="9499"/>
    <cellStyle name="Финансовый 27 2 2 2 7" xfId="7769"/>
    <cellStyle name="Финансовый 27 2 2 3" xfId="10959"/>
    <cellStyle name="Финансовый 27 2 2 3 2" xfId="18277"/>
    <cellStyle name="Финансовый 27 2 2 4" xfId="13163"/>
    <cellStyle name="Финансовый 27 2 2 5" xfId="15008"/>
    <cellStyle name="Финансовый 27 2 2 6" xfId="16635"/>
    <cellStyle name="Финансовый 27 2 2 7" xfId="8757"/>
    <cellStyle name="Финансовый 27 2 2 8" xfId="7027"/>
    <cellStyle name="Финансовый 27 2 3" xfId="4595"/>
    <cellStyle name="Финансовый 27 2 3 2" xfId="11306"/>
    <cellStyle name="Финансовый 27 2 3 2 2" xfId="18624"/>
    <cellStyle name="Финансовый 27 2 3 3" xfId="13510"/>
    <cellStyle name="Финансовый 27 2 3 4" xfId="15355"/>
    <cellStyle name="Финансовый 27 2 3 5" xfId="16982"/>
    <cellStyle name="Финансовый 27 2 3 6" xfId="9104"/>
    <cellStyle name="Финансовый 27 2 3 7" xfId="7374"/>
    <cellStyle name="Финансовый 27 2 4" xfId="10538"/>
    <cellStyle name="Финансовый 27 2 4 2" xfId="17902"/>
    <cellStyle name="Финансовый 27 2 5" xfId="12777"/>
    <cellStyle name="Финансовый 27 2 6" xfId="14622"/>
    <cellStyle name="Финансовый 27 2 7" xfId="16238"/>
    <cellStyle name="Финансовый 27 2 8" xfId="8362"/>
    <cellStyle name="Финансовый 27 2 9" xfId="6609"/>
    <cellStyle name="Финансовый 27 3" xfId="4089"/>
    <cellStyle name="Финансовый 27 3 2" xfId="4836"/>
    <cellStyle name="Финансовый 27 3 2 2" xfId="11547"/>
    <cellStyle name="Финансовый 27 3 2 2 2" xfId="18865"/>
    <cellStyle name="Финансовый 27 3 2 3" xfId="13751"/>
    <cellStyle name="Финансовый 27 3 2 4" xfId="15596"/>
    <cellStyle name="Финансовый 27 3 2 5" xfId="17223"/>
    <cellStyle name="Финансовый 27 3 2 6" xfId="9345"/>
    <cellStyle name="Финансовый 27 3 2 7" xfId="7615"/>
    <cellStyle name="Финансовый 27 3 3" xfId="10805"/>
    <cellStyle name="Финансовый 27 3 3 2" xfId="18123"/>
    <cellStyle name="Финансовый 27 3 4" xfId="13009"/>
    <cellStyle name="Финансовый 27 3 5" xfId="14854"/>
    <cellStyle name="Финансовый 27 3 6" xfId="16481"/>
    <cellStyle name="Финансовый 27 3 7" xfId="8603"/>
    <cellStyle name="Финансовый 27 3 8" xfId="6873"/>
    <cellStyle name="Финансовый 27 4" xfId="4441"/>
    <cellStyle name="Финансовый 27 4 2" xfId="11152"/>
    <cellStyle name="Финансовый 27 4 2 2" xfId="18470"/>
    <cellStyle name="Финансовый 27 4 3" xfId="13356"/>
    <cellStyle name="Финансовый 27 4 4" xfId="15201"/>
    <cellStyle name="Финансовый 27 4 5" xfId="16828"/>
    <cellStyle name="Финансовый 27 4 6" xfId="8950"/>
    <cellStyle name="Финансовый 27 4 7" xfId="7220"/>
    <cellStyle name="Финансовый 27 5" xfId="3263"/>
    <cellStyle name="Финансовый 27 5 2" xfId="17753"/>
    <cellStyle name="Финансовый 27 5 3" xfId="10369"/>
    <cellStyle name="Финансовый 27 6" xfId="2657"/>
    <cellStyle name="Финансовый 27 6 2" xfId="12628"/>
    <cellStyle name="Финансовый 27 7" xfId="14473"/>
    <cellStyle name="Финансовый 27 8" xfId="16084"/>
    <cellStyle name="Финансовый 27 9" xfId="8208"/>
    <cellStyle name="Финансовый 28" xfId="2172"/>
    <cellStyle name="Финансовый 28 10" xfId="20782"/>
    <cellStyle name="Финансовый 28 2" xfId="4105"/>
    <cellStyle name="Финансовый 28 2 2" xfId="4852"/>
    <cellStyle name="Финансовый 28 2 2 2" xfId="11563"/>
    <cellStyle name="Финансовый 28 2 2 2 2" xfId="18881"/>
    <cellStyle name="Финансовый 28 2 2 3" xfId="13767"/>
    <cellStyle name="Финансовый 28 2 2 4" xfId="15612"/>
    <cellStyle name="Финансовый 28 2 2 5" xfId="17239"/>
    <cellStyle name="Финансовый 28 2 2 6" xfId="9361"/>
    <cellStyle name="Финансовый 28 2 2 7" xfId="7631"/>
    <cellStyle name="Финансовый 28 2 3" xfId="10821"/>
    <cellStyle name="Финансовый 28 2 3 2" xfId="18139"/>
    <cellStyle name="Финансовый 28 2 4" xfId="13025"/>
    <cellStyle name="Финансовый 28 2 5" xfId="14870"/>
    <cellStyle name="Финансовый 28 2 6" xfId="16497"/>
    <cellStyle name="Финансовый 28 2 7" xfId="8619"/>
    <cellStyle name="Финансовый 28 2 8" xfId="6889"/>
    <cellStyle name="Финансовый 28 3" xfId="4457"/>
    <cellStyle name="Финансовый 28 3 2" xfId="11168"/>
    <cellStyle name="Финансовый 28 3 2 2" xfId="18486"/>
    <cellStyle name="Финансовый 28 3 3" xfId="13372"/>
    <cellStyle name="Финансовый 28 3 4" xfId="15217"/>
    <cellStyle name="Финансовый 28 3 5" xfId="16844"/>
    <cellStyle name="Финансовый 28 3 6" xfId="8966"/>
    <cellStyle name="Финансовый 28 3 7" xfId="7236"/>
    <cellStyle name="Финансовый 28 4" xfId="3296"/>
    <cellStyle name="Финансовый 28 4 2" xfId="17769"/>
    <cellStyle name="Финансовый 28 4 3" xfId="10385"/>
    <cellStyle name="Финансовый 28 5" xfId="2668"/>
    <cellStyle name="Финансовый 28 5 2" xfId="12644"/>
    <cellStyle name="Финансовый 28 6" xfId="14489"/>
    <cellStyle name="Финансовый 28 7" xfId="16100"/>
    <cellStyle name="Финансовый 28 8" xfId="8224"/>
    <cellStyle name="Финансовый 28 9" xfId="6468"/>
    <cellStyle name="Финансовый 29" xfId="2197"/>
    <cellStyle name="Финансовый 29 10" xfId="20856"/>
    <cellStyle name="Финансовый 29 2" xfId="4180"/>
    <cellStyle name="Финансовый 29 2 2" xfId="4927"/>
    <cellStyle name="Финансовый 29 2 2 2" xfId="11638"/>
    <cellStyle name="Финансовый 29 2 2 2 2" xfId="18956"/>
    <cellStyle name="Финансовый 29 2 2 3" xfId="13842"/>
    <cellStyle name="Финансовый 29 2 2 4" xfId="15687"/>
    <cellStyle name="Финансовый 29 2 2 5" xfId="17314"/>
    <cellStyle name="Финансовый 29 2 2 6" xfId="9436"/>
    <cellStyle name="Финансовый 29 2 2 7" xfId="7706"/>
    <cellStyle name="Финансовый 29 2 3" xfId="10896"/>
    <cellStyle name="Финансовый 29 2 3 2" xfId="18214"/>
    <cellStyle name="Финансовый 29 2 4" xfId="13100"/>
    <cellStyle name="Финансовый 29 2 5" xfId="14945"/>
    <cellStyle name="Финансовый 29 2 6" xfId="16572"/>
    <cellStyle name="Финансовый 29 2 7" xfId="8694"/>
    <cellStyle name="Финансовый 29 2 8" xfId="6964"/>
    <cellStyle name="Финансовый 29 3" xfId="4532"/>
    <cellStyle name="Финансовый 29 3 2" xfId="11243"/>
    <cellStyle name="Финансовый 29 3 2 2" xfId="18561"/>
    <cellStyle name="Финансовый 29 3 3" xfId="13447"/>
    <cellStyle name="Финансовый 29 3 4" xfId="15292"/>
    <cellStyle name="Финансовый 29 3 5" xfId="16919"/>
    <cellStyle name="Финансовый 29 3 6" xfId="9041"/>
    <cellStyle name="Финансовый 29 3 7" xfId="7311"/>
    <cellStyle name="Финансовый 29 4" xfId="3474"/>
    <cellStyle name="Финансовый 29 4 2" xfId="17839"/>
    <cellStyle name="Финансовый 29 4 3" xfId="10471"/>
    <cellStyle name="Финансовый 29 5" xfId="2649"/>
    <cellStyle name="Финансовый 29 5 2" xfId="12714"/>
    <cellStyle name="Финансовый 29 6" xfId="14559"/>
    <cellStyle name="Финансовый 29 7" xfId="16175"/>
    <cellStyle name="Финансовый 29 8" xfId="8299"/>
    <cellStyle name="Финансовый 29 9" xfId="6544"/>
    <cellStyle name="Финансовый 3" xfId="9"/>
    <cellStyle name="Финансовый 3 10" xfId="2149"/>
    <cellStyle name="Финансовый 3 10 10" xfId="20876"/>
    <cellStyle name="Финансовый 3 10 2" xfId="4200"/>
    <cellStyle name="Финансовый 3 10 2 2" xfId="4947"/>
    <cellStyle name="Финансовый 3 10 2 2 2" xfId="11658"/>
    <cellStyle name="Финансовый 3 10 2 2 2 2" xfId="18976"/>
    <cellStyle name="Финансовый 3 10 2 2 3" xfId="13862"/>
    <cellStyle name="Финансовый 3 10 2 2 4" xfId="15707"/>
    <cellStyle name="Финансовый 3 10 2 2 5" xfId="17334"/>
    <cellStyle name="Финансовый 3 10 2 2 6" xfId="9456"/>
    <cellStyle name="Финансовый 3 10 2 2 7" xfId="7726"/>
    <cellStyle name="Финансовый 3 10 2 3" xfId="10916"/>
    <cellStyle name="Финансовый 3 10 2 3 2" xfId="18234"/>
    <cellStyle name="Финансовый 3 10 2 4" xfId="13120"/>
    <cellStyle name="Финансовый 3 10 2 5" xfId="14965"/>
    <cellStyle name="Финансовый 3 10 2 6" xfId="16592"/>
    <cellStyle name="Финансовый 3 10 2 7" xfId="8714"/>
    <cellStyle name="Финансовый 3 10 2 8" xfId="6984"/>
    <cellStyle name="Финансовый 3 10 3" xfId="4552"/>
    <cellStyle name="Финансовый 3 10 3 2" xfId="11263"/>
    <cellStyle name="Финансовый 3 10 3 2 2" xfId="18581"/>
    <cellStyle name="Финансовый 3 10 3 3" xfId="13467"/>
    <cellStyle name="Финансовый 3 10 3 4" xfId="15312"/>
    <cellStyle name="Финансовый 3 10 3 5" xfId="16939"/>
    <cellStyle name="Финансовый 3 10 3 6" xfId="9061"/>
    <cellStyle name="Финансовый 3 10 3 7" xfId="7331"/>
    <cellStyle name="Финансовый 3 10 4" xfId="3525"/>
    <cellStyle name="Финансовый 3 10 4 2" xfId="17859"/>
    <cellStyle name="Финансовый 3 10 4 3" xfId="10493"/>
    <cellStyle name="Финансовый 3 10 5" xfId="12734"/>
    <cellStyle name="Финансовый 3 10 6" xfId="14579"/>
    <cellStyle name="Финансовый 3 10 7" xfId="16195"/>
    <cellStyle name="Финансовый 3 10 8" xfId="8319"/>
    <cellStyle name="Финансовый 3 10 9" xfId="6566"/>
    <cellStyle name="Финансовый 3 11" xfId="2186"/>
    <cellStyle name="Финансовый 3 11 10" xfId="20688"/>
    <cellStyle name="Финансовый 3 11 2" xfId="4004"/>
    <cellStyle name="Финансовый 3 11 2 2" xfId="4751"/>
    <cellStyle name="Финансовый 3 11 2 2 2" xfId="11462"/>
    <cellStyle name="Финансовый 3 11 2 2 2 2" xfId="18780"/>
    <cellStyle name="Финансовый 3 11 2 2 3" xfId="13666"/>
    <cellStyle name="Финансовый 3 11 2 2 4" xfId="15511"/>
    <cellStyle name="Финансовый 3 11 2 2 5" xfId="17138"/>
    <cellStyle name="Финансовый 3 11 2 2 6" xfId="9260"/>
    <cellStyle name="Финансовый 3 11 2 2 7" xfId="7530"/>
    <cellStyle name="Финансовый 3 11 2 3" xfId="10720"/>
    <cellStyle name="Финансовый 3 11 2 3 2" xfId="18038"/>
    <cellStyle name="Финансовый 3 11 2 4" xfId="12924"/>
    <cellStyle name="Финансовый 3 11 2 5" xfId="14769"/>
    <cellStyle name="Финансовый 3 11 2 6" xfId="16396"/>
    <cellStyle name="Финансовый 3 11 2 7" xfId="8518"/>
    <cellStyle name="Финансовый 3 11 2 8" xfId="6788"/>
    <cellStyle name="Финансовый 3 11 3" xfId="4356"/>
    <cellStyle name="Финансовый 3 11 3 2" xfId="11067"/>
    <cellStyle name="Финансовый 3 11 3 2 2" xfId="18385"/>
    <cellStyle name="Финансовый 3 11 3 3" xfId="13271"/>
    <cellStyle name="Финансовый 3 11 3 4" xfId="15116"/>
    <cellStyle name="Финансовый 3 11 3 5" xfId="16743"/>
    <cellStyle name="Финансовый 3 11 3 6" xfId="8865"/>
    <cellStyle name="Финансовый 3 11 3 7" xfId="7135"/>
    <cellStyle name="Финансовый 3 11 4" xfId="3134"/>
    <cellStyle name="Финансовый 3 11 4 2" xfId="17672"/>
    <cellStyle name="Финансовый 3 11 4 3" xfId="10194"/>
    <cellStyle name="Финансовый 3 11 5" xfId="12547"/>
    <cellStyle name="Финансовый 3 11 6" xfId="14392"/>
    <cellStyle name="Финансовый 3 11 7" xfId="15998"/>
    <cellStyle name="Финансовый 3 11 8" xfId="8123"/>
    <cellStyle name="Финансовый 3 11 9" xfId="6242"/>
    <cellStyle name="Финансовый 3 12" xfId="3097"/>
    <cellStyle name="Финансовый 3 13" xfId="3939"/>
    <cellStyle name="Финансовый 3 13 2" xfId="4686"/>
    <cellStyle name="Финансовый 3 13 2 2" xfId="11397"/>
    <cellStyle name="Финансовый 3 13 2 2 2" xfId="18715"/>
    <cellStyle name="Финансовый 3 13 2 3" xfId="13601"/>
    <cellStyle name="Финансовый 3 13 2 4" xfId="15446"/>
    <cellStyle name="Финансовый 3 13 2 5" xfId="17073"/>
    <cellStyle name="Финансовый 3 13 2 6" xfId="9195"/>
    <cellStyle name="Финансовый 3 13 2 7" xfId="7465"/>
    <cellStyle name="Финансовый 3 13 3" xfId="10655"/>
    <cellStyle name="Финансовый 3 13 3 2" xfId="17973"/>
    <cellStyle name="Финансовый 3 13 4" xfId="12859"/>
    <cellStyle name="Финансовый 3 13 5" xfId="14704"/>
    <cellStyle name="Финансовый 3 13 6" xfId="16331"/>
    <cellStyle name="Финансовый 3 13 7" xfId="8453"/>
    <cellStyle name="Финансовый 3 13 8" xfId="6723"/>
    <cellStyle name="Финансовый 3 14" xfId="3014"/>
    <cellStyle name="Финансовый 3 14 2" xfId="9910"/>
    <cellStyle name="Финансовый 3 14 2 2" xfId="17568"/>
    <cellStyle name="Финансовый 3 14 3" xfId="12403"/>
    <cellStyle name="Финансовый 3 14 4" xfId="14248"/>
    <cellStyle name="Финансовый 3 14 5" xfId="15921"/>
    <cellStyle name="Финансовый 3 14 6" xfId="8053"/>
    <cellStyle name="Финансовый 3 14 7" xfId="5883"/>
    <cellStyle name="Финансовый 3 15" xfId="4284"/>
    <cellStyle name="Финансовый 3 15 2" xfId="10998"/>
    <cellStyle name="Финансовый 3 15 2 2" xfId="18316"/>
    <cellStyle name="Финансовый 3 15 3" xfId="13202"/>
    <cellStyle name="Финансовый 3 15 4" xfId="15047"/>
    <cellStyle name="Финансовый 3 15 5" xfId="16674"/>
    <cellStyle name="Финансовый 3 15 6" xfId="8796"/>
    <cellStyle name="Финансовый 3 15 7" xfId="7066"/>
    <cellStyle name="Финансовый 3 16" xfId="2999"/>
    <cellStyle name="Финансовый 3 16 2" xfId="12394"/>
    <cellStyle name="Финансовый 3 16 3" xfId="14239"/>
    <cellStyle name="Финансовый 3 16 4" xfId="17559"/>
    <cellStyle name="Финансовый 3 16 5" xfId="9900"/>
    <cellStyle name="Финансовый 3 17" xfId="15911"/>
    <cellStyle name="Финансовый 3 18" xfId="8034"/>
    <cellStyle name="Финансовый 3 19" xfId="5861"/>
    <cellStyle name="Финансовый 3 2" xfId="218"/>
    <cellStyle name="Финансовый 3 3" xfId="235"/>
    <cellStyle name="Финансовый 3 3 2" xfId="3165"/>
    <cellStyle name="Финансовый 3 3 3" xfId="3098"/>
    <cellStyle name="Финансовый 3 4" xfId="346"/>
    <cellStyle name="Финансовый 3 4 10" xfId="6269"/>
    <cellStyle name="Финансовый 3 4 11" xfId="20710"/>
    <cellStyle name="Финансовый 3 4 2" xfId="3394"/>
    <cellStyle name="Финансовый 3 4 2 10" xfId="20818"/>
    <cellStyle name="Финансовый 3 4 2 2" xfId="4142"/>
    <cellStyle name="Финансовый 3 4 2 2 2" xfId="4889"/>
    <cellStyle name="Финансовый 3 4 2 2 2 2" xfId="11600"/>
    <cellStyle name="Финансовый 3 4 2 2 2 2 2" xfId="18918"/>
    <cellStyle name="Финансовый 3 4 2 2 2 3" xfId="13804"/>
    <cellStyle name="Финансовый 3 4 2 2 2 4" xfId="15649"/>
    <cellStyle name="Финансовый 3 4 2 2 2 5" xfId="17276"/>
    <cellStyle name="Финансовый 3 4 2 2 2 6" xfId="9398"/>
    <cellStyle name="Финансовый 3 4 2 2 2 7" xfId="7668"/>
    <cellStyle name="Финансовый 3 4 2 2 3" xfId="10858"/>
    <cellStyle name="Финансовый 3 4 2 2 3 2" xfId="18176"/>
    <cellStyle name="Финансовый 3 4 2 2 4" xfId="13062"/>
    <cellStyle name="Финансовый 3 4 2 2 5" xfId="14907"/>
    <cellStyle name="Финансовый 3 4 2 2 6" xfId="16534"/>
    <cellStyle name="Финансовый 3 4 2 2 7" xfId="8656"/>
    <cellStyle name="Финансовый 3 4 2 2 8" xfId="6926"/>
    <cellStyle name="Финансовый 3 4 2 3" xfId="4494"/>
    <cellStyle name="Финансовый 3 4 2 3 2" xfId="11205"/>
    <cellStyle name="Финансовый 3 4 2 3 2 2" xfId="18523"/>
    <cellStyle name="Финансовый 3 4 2 3 3" xfId="13409"/>
    <cellStyle name="Финансовый 3 4 2 3 4" xfId="15254"/>
    <cellStyle name="Финансовый 3 4 2 3 5" xfId="16881"/>
    <cellStyle name="Финансовый 3 4 2 3 6" xfId="9003"/>
    <cellStyle name="Финансовый 3 4 2 3 7" xfId="7273"/>
    <cellStyle name="Финансовый 3 4 2 4" xfId="10429"/>
    <cellStyle name="Финансовый 3 4 2 4 2" xfId="17804"/>
    <cellStyle name="Финансовый 3 4 2 5" xfId="12679"/>
    <cellStyle name="Финансовый 3 4 2 6" xfId="14524"/>
    <cellStyle name="Финансовый 3 4 2 7" xfId="16137"/>
    <cellStyle name="Финансовый 3 4 2 8" xfId="8261"/>
    <cellStyle name="Финансовый 3 4 2 9" xfId="6506"/>
    <cellStyle name="Финансовый 3 4 3" xfId="4031"/>
    <cellStyle name="Финансовый 3 4 3 2" xfId="4778"/>
    <cellStyle name="Финансовый 3 4 3 2 2" xfId="11489"/>
    <cellStyle name="Финансовый 3 4 3 2 2 2" xfId="18807"/>
    <cellStyle name="Финансовый 3 4 3 2 3" xfId="13693"/>
    <cellStyle name="Финансовый 3 4 3 2 4" xfId="15538"/>
    <cellStyle name="Финансовый 3 4 3 2 5" xfId="17165"/>
    <cellStyle name="Финансовый 3 4 3 2 6" xfId="9287"/>
    <cellStyle name="Финансовый 3 4 3 2 7" xfId="7557"/>
    <cellStyle name="Финансовый 3 4 3 3" xfId="10747"/>
    <cellStyle name="Финансовый 3 4 3 3 2" xfId="18065"/>
    <cellStyle name="Финансовый 3 4 3 4" xfId="12951"/>
    <cellStyle name="Финансовый 3 4 3 5" xfId="14796"/>
    <cellStyle name="Финансовый 3 4 3 6" xfId="16423"/>
    <cellStyle name="Финансовый 3 4 3 7" xfId="8545"/>
    <cellStyle name="Финансовый 3 4 3 8" xfId="6815"/>
    <cellStyle name="Финансовый 3 4 4" xfId="4383"/>
    <cellStyle name="Финансовый 3 4 4 2" xfId="11094"/>
    <cellStyle name="Финансовый 3 4 4 2 2" xfId="18412"/>
    <cellStyle name="Финансовый 3 4 4 3" xfId="13298"/>
    <cellStyle name="Финансовый 3 4 4 4" xfId="15143"/>
    <cellStyle name="Финансовый 3 4 4 5" xfId="16770"/>
    <cellStyle name="Финансовый 3 4 4 6" xfId="8892"/>
    <cellStyle name="Финансовый 3 4 4 7" xfId="7162"/>
    <cellStyle name="Финансовый 3 4 5" xfId="3193"/>
    <cellStyle name="Финансовый 3 4 5 2" xfId="17698"/>
    <cellStyle name="Финансовый 3 4 5 3" xfId="10233"/>
    <cellStyle name="Финансовый 3 4 6" xfId="12573"/>
    <cellStyle name="Финансовый 3 4 7" xfId="14418"/>
    <cellStyle name="Финансовый 3 4 8" xfId="16026"/>
    <cellStyle name="Финансовый 3 4 9" xfId="8150"/>
    <cellStyle name="Финансовый 3 5" xfId="828"/>
    <cellStyle name="Финансовый 3 5 10" xfId="6387"/>
    <cellStyle name="Финансовый 3 5 11" xfId="20728"/>
    <cellStyle name="Финансовый 3 5 2" xfId="3539"/>
    <cellStyle name="Финансовый 3 5 2 10" xfId="20887"/>
    <cellStyle name="Финансовый 3 5 2 2" xfId="4211"/>
    <cellStyle name="Финансовый 3 5 2 2 2" xfId="4958"/>
    <cellStyle name="Финансовый 3 5 2 2 2 2" xfId="11669"/>
    <cellStyle name="Финансовый 3 5 2 2 2 2 2" xfId="18987"/>
    <cellStyle name="Финансовый 3 5 2 2 2 3" xfId="13873"/>
    <cellStyle name="Финансовый 3 5 2 2 2 4" xfId="15718"/>
    <cellStyle name="Финансовый 3 5 2 2 2 5" xfId="17345"/>
    <cellStyle name="Финансовый 3 5 2 2 2 6" xfId="9467"/>
    <cellStyle name="Финансовый 3 5 2 2 2 7" xfId="7737"/>
    <cellStyle name="Финансовый 3 5 2 2 3" xfId="10927"/>
    <cellStyle name="Финансовый 3 5 2 2 3 2" xfId="18245"/>
    <cellStyle name="Финансовый 3 5 2 2 4" xfId="13131"/>
    <cellStyle name="Финансовый 3 5 2 2 5" xfId="14976"/>
    <cellStyle name="Финансовый 3 5 2 2 6" xfId="16603"/>
    <cellStyle name="Финансовый 3 5 2 2 7" xfId="8725"/>
    <cellStyle name="Финансовый 3 5 2 2 8" xfId="6995"/>
    <cellStyle name="Финансовый 3 5 2 3" xfId="4563"/>
    <cellStyle name="Финансовый 3 5 2 3 2" xfId="11274"/>
    <cellStyle name="Финансовый 3 5 2 3 2 2" xfId="18592"/>
    <cellStyle name="Финансовый 3 5 2 3 3" xfId="13478"/>
    <cellStyle name="Финансовый 3 5 2 3 4" xfId="15323"/>
    <cellStyle name="Финансовый 3 5 2 3 5" xfId="16950"/>
    <cellStyle name="Финансовый 3 5 2 3 6" xfId="9072"/>
    <cellStyle name="Финансовый 3 5 2 3 7" xfId="7342"/>
    <cellStyle name="Финансовый 3 5 2 4" xfId="10504"/>
    <cellStyle name="Финансовый 3 5 2 4 2" xfId="17870"/>
    <cellStyle name="Финансовый 3 5 2 5" xfId="12745"/>
    <cellStyle name="Финансовый 3 5 2 6" xfId="14590"/>
    <cellStyle name="Финансовый 3 5 2 7" xfId="16206"/>
    <cellStyle name="Финансовый 3 5 2 8" xfId="8330"/>
    <cellStyle name="Финансовый 3 5 2 9" xfId="6577"/>
    <cellStyle name="Финансовый 3 5 3" xfId="4052"/>
    <cellStyle name="Финансовый 3 5 3 2" xfId="4799"/>
    <cellStyle name="Финансовый 3 5 3 2 2" xfId="11510"/>
    <cellStyle name="Финансовый 3 5 3 2 2 2" xfId="18828"/>
    <cellStyle name="Финансовый 3 5 3 2 3" xfId="13714"/>
    <cellStyle name="Финансовый 3 5 3 2 4" xfId="15559"/>
    <cellStyle name="Финансовый 3 5 3 2 5" xfId="17186"/>
    <cellStyle name="Финансовый 3 5 3 2 6" xfId="9308"/>
    <cellStyle name="Финансовый 3 5 3 2 7" xfId="7578"/>
    <cellStyle name="Финансовый 3 5 3 3" xfId="10768"/>
    <cellStyle name="Финансовый 3 5 3 3 2" xfId="18086"/>
    <cellStyle name="Финансовый 3 5 3 4" xfId="12972"/>
    <cellStyle name="Финансовый 3 5 3 5" xfId="14817"/>
    <cellStyle name="Финансовый 3 5 3 6" xfId="16444"/>
    <cellStyle name="Финансовый 3 5 3 7" xfId="8566"/>
    <cellStyle name="Финансовый 3 5 3 8" xfId="6836"/>
    <cellStyle name="Финансовый 3 5 4" xfId="4404"/>
    <cellStyle name="Финансовый 3 5 4 2" xfId="11115"/>
    <cellStyle name="Финансовый 3 5 4 2 2" xfId="18433"/>
    <cellStyle name="Финансовый 3 5 4 3" xfId="13319"/>
    <cellStyle name="Финансовый 3 5 4 4" xfId="15164"/>
    <cellStyle name="Финансовый 3 5 4 5" xfId="16791"/>
    <cellStyle name="Финансовый 3 5 4 6" xfId="8913"/>
    <cellStyle name="Финансовый 3 5 4 7" xfId="7183"/>
    <cellStyle name="Финансовый 3 5 5" xfId="3214"/>
    <cellStyle name="Финансовый 3 5 5 2" xfId="17717"/>
    <cellStyle name="Финансовый 3 5 5 3" xfId="10305"/>
    <cellStyle name="Финансовый 3 5 6" xfId="12592"/>
    <cellStyle name="Финансовый 3 5 7" xfId="14437"/>
    <cellStyle name="Финансовый 3 5 8" xfId="16047"/>
    <cellStyle name="Финансовый 3 5 9" xfId="8171"/>
    <cellStyle name="Финансовый 3 6" xfId="944"/>
    <cellStyle name="Финансовый 3 6 10" xfId="6427"/>
    <cellStyle name="Финансовый 3 6 11" xfId="20741"/>
    <cellStyle name="Финансовый 3 6 2" xfId="3348"/>
    <cellStyle name="Финансовый 3 6 2 10" xfId="20795"/>
    <cellStyle name="Финансовый 3 6 2 2" xfId="4118"/>
    <cellStyle name="Финансовый 3 6 2 2 2" xfId="4865"/>
    <cellStyle name="Финансовый 3 6 2 2 2 2" xfId="11576"/>
    <cellStyle name="Финансовый 3 6 2 2 2 2 2" xfId="18894"/>
    <cellStyle name="Финансовый 3 6 2 2 2 3" xfId="13780"/>
    <cellStyle name="Финансовый 3 6 2 2 2 4" xfId="15625"/>
    <cellStyle name="Финансовый 3 6 2 2 2 5" xfId="17252"/>
    <cellStyle name="Финансовый 3 6 2 2 2 6" xfId="9374"/>
    <cellStyle name="Финансовый 3 6 2 2 2 7" xfId="7644"/>
    <cellStyle name="Финансовый 3 6 2 2 3" xfId="10834"/>
    <cellStyle name="Финансовый 3 6 2 2 3 2" xfId="18152"/>
    <cellStyle name="Финансовый 3 6 2 2 4" xfId="13038"/>
    <cellStyle name="Финансовый 3 6 2 2 5" xfId="14883"/>
    <cellStyle name="Финансовый 3 6 2 2 6" xfId="16510"/>
    <cellStyle name="Финансовый 3 6 2 2 7" xfId="8632"/>
    <cellStyle name="Финансовый 3 6 2 2 8" xfId="6902"/>
    <cellStyle name="Финансовый 3 6 2 3" xfId="4470"/>
    <cellStyle name="Финансовый 3 6 2 3 2" xfId="11181"/>
    <cellStyle name="Финансовый 3 6 2 3 2 2" xfId="18499"/>
    <cellStyle name="Финансовый 3 6 2 3 3" xfId="13385"/>
    <cellStyle name="Финансовый 3 6 2 3 4" xfId="15230"/>
    <cellStyle name="Финансовый 3 6 2 3 5" xfId="16857"/>
    <cellStyle name="Финансовый 3 6 2 3 6" xfId="8979"/>
    <cellStyle name="Финансовый 3 6 2 3 7" xfId="7249"/>
    <cellStyle name="Финансовый 3 6 2 4" xfId="10402"/>
    <cellStyle name="Финансовый 3 6 2 4 2" xfId="17780"/>
    <cellStyle name="Финансовый 3 6 2 5" xfId="12655"/>
    <cellStyle name="Финансовый 3 6 2 6" xfId="14500"/>
    <cellStyle name="Финансовый 3 6 2 7" xfId="16113"/>
    <cellStyle name="Финансовый 3 6 2 8" xfId="8237"/>
    <cellStyle name="Финансовый 3 6 2 9" xfId="6482"/>
    <cellStyle name="Финансовый 3 6 3" xfId="4065"/>
    <cellStyle name="Финансовый 3 6 3 2" xfId="4812"/>
    <cellStyle name="Финансовый 3 6 3 2 2" xfId="11523"/>
    <cellStyle name="Финансовый 3 6 3 2 2 2" xfId="18841"/>
    <cellStyle name="Финансовый 3 6 3 2 3" xfId="13727"/>
    <cellStyle name="Финансовый 3 6 3 2 4" xfId="15572"/>
    <cellStyle name="Финансовый 3 6 3 2 5" xfId="17199"/>
    <cellStyle name="Финансовый 3 6 3 2 6" xfId="9321"/>
    <cellStyle name="Финансовый 3 6 3 2 7" xfId="7591"/>
    <cellStyle name="Финансовый 3 6 3 3" xfId="10781"/>
    <cellStyle name="Финансовый 3 6 3 3 2" xfId="18099"/>
    <cellStyle name="Финансовый 3 6 3 4" xfId="12985"/>
    <cellStyle name="Финансовый 3 6 3 5" xfId="14830"/>
    <cellStyle name="Финансовый 3 6 3 6" xfId="16457"/>
    <cellStyle name="Финансовый 3 6 3 7" xfId="8579"/>
    <cellStyle name="Финансовый 3 6 3 8" xfId="6849"/>
    <cellStyle name="Финансовый 3 6 4" xfId="4417"/>
    <cellStyle name="Финансовый 3 6 4 2" xfId="11128"/>
    <cellStyle name="Финансовый 3 6 4 2 2" xfId="18446"/>
    <cellStyle name="Финансовый 3 6 4 3" xfId="13332"/>
    <cellStyle name="Финансовый 3 6 4 4" xfId="15177"/>
    <cellStyle name="Финансовый 3 6 4 5" xfId="16804"/>
    <cellStyle name="Финансовый 3 6 4 6" xfId="8926"/>
    <cellStyle name="Финансовый 3 6 4 7" xfId="7196"/>
    <cellStyle name="Финансовый 3 6 5" xfId="3227"/>
    <cellStyle name="Финансовый 3 6 5 2" xfId="17730"/>
    <cellStyle name="Финансовый 3 6 5 3" xfId="10333"/>
    <cellStyle name="Финансовый 3 6 6" xfId="12605"/>
    <cellStyle name="Финансовый 3 6 7" xfId="14450"/>
    <cellStyle name="Финансовый 3 6 8" xfId="16060"/>
    <cellStyle name="Финансовый 3 6 9" xfId="8184"/>
    <cellStyle name="Финансовый 3 7" xfId="2102"/>
    <cellStyle name="Финансовый 3 8" xfId="2136"/>
    <cellStyle name="Финансовый 3 8 10" xfId="6443"/>
    <cellStyle name="Финансовый 3 8 11" xfId="20758"/>
    <cellStyle name="Финансовый 3 8 2" xfId="3578"/>
    <cellStyle name="Финансовый 3 8 2 10" xfId="20911"/>
    <cellStyle name="Финансовый 3 8 2 2" xfId="4234"/>
    <cellStyle name="Финансовый 3 8 2 2 2" xfId="4981"/>
    <cellStyle name="Финансовый 3 8 2 2 2 2" xfId="11692"/>
    <cellStyle name="Финансовый 3 8 2 2 2 2 2" xfId="19010"/>
    <cellStyle name="Финансовый 3 8 2 2 2 3" xfId="13896"/>
    <cellStyle name="Финансовый 3 8 2 2 2 4" xfId="15741"/>
    <cellStyle name="Финансовый 3 8 2 2 2 5" xfId="17368"/>
    <cellStyle name="Финансовый 3 8 2 2 2 6" xfId="9490"/>
    <cellStyle name="Финансовый 3 8 2 2 2 7" xfId="7760"/>
    <cellStyle name="Финансовый 3 8 2 2 3" xfId="10950"/>
    <cellStyle name="Финансовый 3 8 2 2 3 2" xfId="18268"/>
    <cellStyle name="Финансовый 3 8 2 2 4" xfId="13154"/>
    <cellStyle name="Финансовый 3 8 2 2 5" xfId="14999"/>
    <cellStyle name="Финансовый 3 8 2 2 6" xfId="16626"/>
    <cellStyle name="Финансовый 3 8 2 2 7" xfId="8748"/>
    <cellStyle name="Финансовый 3 8 2 2 8" xfId="7018"/>
    <cellStyle name="Финансовый 3 8 2 3" xfId="4586"/>
    <cellStyle name="Финансовый 3 8 2 3 2" xfId="11297"/>
    <cellStyle name="Финансовый 3 8 2 3 2 2" xfId="18615"/>
    <cellStyle name="Финансовый 3 8 2 3 3" xfId="13501"/>
    <cellStyle name="Финансовый 3 8 2 3 4" xfId="15346"/>
    <cellStyle name="Финансовый 3 8 2 3 5" xfId="16973"/>
    <cellStyle name="Финансовый 3 8 2 3 6" xfId="9095"/>
    <cellStyle name="Финансовый 3 8 2 3 7" xfId="7365"/>
    <cellStyle name="Финансовый 3 8 2 4" xfId="10529"/>
    <cellStyle name="Финансовый 3 8 2 4 2" xfId="17893"/>
    <cellStyle name="Финансовый 3 8 2 5" xfId="12768"/>
    <cellStyle name="Финансовый 3 8 2 6" xfId="14613"/>
    <cellStyle name="Финансовый 3 8 2 7" xfId="16229"/>
    <cellStyle name="Финансовый 3 8 2 8" xfId="8353"/>
    <cellStyle name="Финансовый 3 8 2 9" xfId="6600"/>
    <cellStyle name="Финансовый 3 8 3" xfId="4080"/>
    <cellStyle name="Финансовый 3 8 3 2" xfId="4827"/>
    <cellStyle name="Финансовый 3 8 3 2 2" xfId="11538"/>
    <cellStyle name="Финансовый 3 8 3 2 2 2" xfId="18856"/>
    <cellStyle name="Финансовый 3 8 3 2 3" xfId="13742"/>
    <cellStyle name="Финансовый 3 8 3 2 4" xfId="15587"/>
    <cellStyle name="Финансовый 3 8 3 2 5" xfId="17214"/>
    <cellStyle name="Финансовый 3 8 3 2 6" xfId="9336"/>
    <cellStyle name="Финансовый 3 8 3 2 7" xfId="7606"/>
    <cellStyle name="Финансовый 3 8 3 3" xfId="10796"/>
    <cellStyle name="Финансовый 3 8 3 3 2" xfId="18114"/>
    <cellStyle name="Финансовый 3 8 3 4" xfId="13000"/>
    <cellStyle name="Финансовый 3 8 3 5" xfId="14845"/>
    <cellStyle name="Финансовый 3 8 3 6" xfId="16472"/>
    <cellStyle name="Финансовый 3 8 3 7" xfId="8594"/>
    <cellStyle name="Финансовый 3 8 3 8" xfId="6864"/>
    <cellStyle name="Финансовый 3 8 4" xfId="4432"/>
    <cellStyle name="Финансовый 3 8 4 2" xfId="11143"/>
    <cellStyle name="Финансовый 3 8 4 2 2" xfId="18461"/>
    <cellStyle name="Финансовый 3 8 4 3" xfId="13347"/>
    <cellStyle name="Финансовый 3 8 4 4" xfId="15192"/>
    <cellStyle name="Финансовый 3 8 4 5" xfId="16819"/>
    <cellStyle name="Финансовый 3 8 4 6" xfId="8941"/>
    <cellStyle name="Финансовый 3 8 4 7" xfId="7211"/>
    <cellStyle name="Финансовый 3 8 5" xfId="3256"/>
    <cellStyle name="Финансовый 3 8 5 2" xfId="17745"/>
    <cellStyle name="Финансовый 3 8 5 3" xfId="10362"/>
    <cellStyle name="Финансовый 3 8 6" xfId="12621"/>
    <cellStyle name="Финансовый 3 8 7" xfId="14466"/>
    <cellStyle name="Финансовый 3 8 8" xfId="16075"/>
    <cellStyle name="Финансовый 3 8 9" xfId="8199"/>
    <cellStyle name="Финансовый 3 9" xfId="2142"/>
    <cellStyle name="Финансовый 3 9 10" xfId="6449"/>
    <cellStyle name="Финансовый 3 9 11" xfId="20764"/>
    <cellStyle name="Финансовый 3 9 2" xfId="3584"/>
    <cellStyle name="Финансовый 3 9 2 10" xfId="20917"/>
    <cellStyle name="Финансовый 3 9 2 2" xfId="4240"/>
    <cellStyle name="Финансовый 3 9 2 2 2" xfId="4987"/>
    <cellStyle name="Финансовый 3 9 2 2 2 2" xfId="11698"/>
    <cellStyle name="Финансовый 3 9 2 2 2 2 2" xfId="19016"/>
    <cellStyle name="Финансовый 3 9 2 2 2 3" xfId="13902"/>
    <cellStyle name="Финансовый 3 9 2 2 2 4" xfId="15747"/>
    <cellStyle name="Финансовый 3 9 2 2 2 5" xfId="17374"/>
    <cellStyle name="Финансовый 3 9 2 2 2 6" xfId="9496"/>
    <cellStyle name="Финансовый 3 9 2 2 2 7" xfId="7766"/>
    <cellStyle name="Финансовый 3 9 2 2 3" xfId="10956"/>
    <cellStyle name="Финансовый 3 9 2 2 3 2" xfId="18274"/>
    <cellStyle name="Финансовый 3 9 2 2 4" xfId="13160"/>
    <cellStyle name="Финансовый 3 9 2 2 5" xfId="15005"/>
    <cellStyle name="Финансовый 3 9 2 2 6" xfId="16632"/>
    <cellStyle name="Финансовый 3 9 2 2 7" xfId="8754"/>
    <cellStyle name="Финансовый 3 9 2 2 8" xfId="7024"/>
    <cellStyle name="Финансовый 3 9 2 3" xfId="4592"/>
    <cellStyle name="Финансовый 3 9 2 3 2" xfId="11303"/>
    <cellStyle name="Финансовый 3 9 2 3 2 2" xfId="18621"/>
    <cellStyle name="Финансовый 3 9 2 3 3" xfId="13507"/>
    <cellStyle name="Финансовый 3 9 2 3 4" xfId="15352"/>
    <cellStyle name="Финансовый 3 9 2 3 5" xfId="16979"/>
    <cellStyle name="Финансовый 3 9 2 3 6" xfId="9101"/>
    <cellStyle name="Финансовый 3 9 2 3 7" xfId="7371"/>
    <cellStyle name="Финансовый 3 9 2 4" xfId="10535"/>
    <cellStyle name="Финансовый 3 9 2 4 2" xfId="17899"/>
    <cellStyle name="Финансовый 3 9 2 5" xfId="12774"/>
    <cellStyle name="Финансовый 3 9 2 6" xfId="14619"/>
    <cellStyle name="Финансовый 3 9 2 7" xfId="16235"/>
    <cellStyle name="Финансовый 3 9 2 8" xfId="8359"/>
    <cellStyle name="Финансовый 3 9 2 9" xfId="6606"/>
    <cellStyle name="Финансовый 3 9 3" xfId="4086"/>
    <cellStyle name="Финансовый 3 9 3 2" xfId="4833"/>
    <cellStyle name="Финансовый 3 9 3 2 2" xfId="11544"/>
    <cellStyle name="Финансовый 3 9 3 2 2 2" xfId="18862"/>
    <cellStyle name="Финансовый 3 9 3 2 3" xfId="13748"/>
    <cellStyle name="Финансовый 3 9 3 2 4" xfId="15593"/>
    <cellStyle name="Финансовый 3 9 3 2 5" xfId="17220"/>
    <cellStyle name="Финансовый 3 9 3 2 6" xfId="9342"/>
    <cellStyle name="Финансовый 3 9 3 2 7" xfId="7612"/>
    <cellStyle name="Финансовый 3 9 3 3" xfId="10802"/>
    <cellStyle name="Финансовый 3 9 3 3 2" xfId="18120"/>
    <cellStyle name="Финансовый 3 9 3 4" xfId="13006"/>
    <cellStyle name="Финансовый 3 9 3 5" xfId="14851"/>
    <cellStyle name="Финансовый 3 9 3 6" xfId="16478"/>
    <cellStyle name="Финансовый 3 9 3 7" xfId="8600"/>
    <cellStyle name="Финансовый 3 9 3 8" xfId="6870"/>
    <cellStyle name="Финансовый 3 9 4" xfId="4438"/>
    <cellStyle name="Финансовый 3 9 4 2" xfId="11149"/>
    <cellStyle name="Финансовый 3 9 4 2 2" xfId="18467"/>
    <cellStyle name="Финансовый 3 9 4 3" xfId="13353"/>
    <cellStyle name="Финансовый 3 9 4 4" xfId="15198"/>
    <cellStyle name="Финансовый 3 9 4 5" xfId="16825"/>
    <cellStyle name="Финансовый 3 9 4 6" xfId="8947"/>
    <cellStyle name="Финансовый 3 9 4 7" xfId="7217"/>
    <cellStyle name="Финансовый 3 9 5" xfId="3260"/>
    <cellStyle name="Финансовый 3 9 5 2" xfId="17750"/>
    <cellStyle name="Финансовый 3 9 5 3" xfId="10366"/>
    <cellStyle name="Финансовый 3 9 6" xfId="12625"/>
    <cellStyle name="Финансовый 3 9 7" xfId="14470"/>
    <cellStyle name="Финансовый 3 9 8" xfId="16081"/>
    <cellStyle name="Финансовый 3 9 9" xfId="8205"/>
    <cellStyle name="Финансовый 30" xfId="2204"/>
    <cellStyle name="Финансовый 30 10" xfId="20858"/>
    <cellStyle name="Финансовый 30 2" xfId="4182"/>
    <cellStyle name="Финансовый 30 2 2" xfId="4929"/>
    <cellStyle name="Финансовый 30 2 2 2" xfId="11640"/>
    <cellStyle name="Финансовый 30 2 2 2 2" xfId="18958"/>
    <cellStyle name="Финансовый 30 2 2 3" xfId="13844"/>
    <cellStyle name="Финансовый 30 2 2 4" xfId="15689"/>
    <cellStyle name="Финансовый 30 2 2 5" xfId="17316"/>
    <cellStyle name="Финансовый 30 2 2 6" xfId="9438"/>
    <cellStyle name="Финансовый 30 2 2 7" xfId="7708"/>
    <cellStyle name="Финансовый 30 2 3" xfId="10898"/>
    <cellStyle name="Финансовый 30 2 3 2" xfId="18216"/>
    <cellStyle name="Финансовый 30 2 4" xfId="13102"/>
    <cellStyle name="Финансовый 30 2 5" xfId="14947"/>
    <cellStyle name="Финансовый 30 2 6" xfId="16574"/>
    <cellStyle name="Финансовый 30 2 7" xfId="8696"/>
    <cellStyle name="Финансовый 30 2 8" xfId="6966"/>
    <cellStyle name="Финансовый 30 3" xfId="4534"/>
    <cellStyle name="Финансовый 30 3 2" xfId="11245"/>
    <cellStyle name="Финансовый 30 3 2 2" xfId="18563"/>
    <cellStyle name="Финансовый 30 3 3" xfId="13449"/>
    <cellStyle name="Финансовый 30 3 4" xfId="15294"/>
    <cellStyle name="Финансовый 30 3 5" xfId="16921"/>
    <cellStyle name="Финансовый 30 3 6" xfId="9043"/>
    <cellStyle name="Финансовый 30 3 7" xfId="7313"/>
    <cellStyle name="Финансовый 30 4" xfId="3479"/>
    <cellStyle name="Финансовый 30 4 2" xfId="17841"/>
    <cellStyle name="Финансовый 30 4 3" xfId="10473"/>
    <cellStyle name="Финансовый 30 5" xfId="12716"/>
    <cellStyle name="Финансовый 30 6" xfId="14561"/>
    <cellStyle name="Финансовый 30 7" xfId="16177"/>
    <cellStyle name="Финансовый 30 8" xfId="8301"/>
    <cellStyle name="Финансовый 30 9" xfId="6546"/>
    <cellStyle name="Финансовый 31" xfId="2159"/>
    <cellStyle name="Финансовый 31 10" xfId="20788"/>
    <cellStyle name="Финансовый 31 2" xfId="4111"/>
    <cellStyle name="Финансовый 31 2 2" xfId="4858"/>
    <cellStyle name="Финансовый 31 2 2 2" xfId="11569"/>
    <cellStyle name="Финансовый 31 2 2 2 2" xfId="18887"/>
    <cellStyle name="Финансовый 31 2 2 3" xfId="13773"/>
    <cellStyle name="Финансовый 31 2 2 4" xfId="15618"/>
    <cellStyle name="Финансовый 31 2 2 5" xfId="17245"/>
    <cellStyle name="Финансовый 31 2 2 6" xfId="9367"/>
    <cellStyle name="Финансовый 31 2 2 7" xfId="7637"/>
    <cellStyle name="Финансовый 31 2 3" xfId="10827"/>
    <cellStyle name="Финансовый 31 2 3 2" xfId="18145"/>
    <cellStyle name="Финансовый 31 2 4" xfId="13031"/>
    <cellStyle name="Финансовый 31 2 5" xfId="14876"/>
    <cellStyle name="Финансовый 31 2 6" xfId="16503"/>
    <cellStyle name="Финансовый 31 2 7" xfId="8625"/>
    <cellStyle name="Финансовый 31 2 8" xfId="6895"/>
    <cellStyle name="Финансовый 31 3" xfId="4463"/>
    <cellStyle name="Финансовый 31 3 2" xfId="11174"/>
    <cellStyle name="Финансовый 31 3 2 2" xfId="18492"/>
    <cellStyle name="Финансовый 31 3 3" xfId="13378"/>
    <cellStyle name="Финансовый 31 3 4" xfId="15223"/>
    <cellStyle name="Финансовый 31 3 5" xfId="16850"/>
    <cellStyle name="Финансовый 31 3 6" xfId="8972"/>
    <cellStyle name="Финансовый 31 3 7" xfId="7242"/>
    <cellStyle name="Финансовый 31 4" xfId="3308"/>
    <cellStyle name="Финансовый 31 4 2" xfId="17774"/>
    <cellStyle name="Финансовый 31 4 3" xfId="10390"/>
    <cellStyle name="Финансовый 31 5" xfId="12649"/>
    <cellStyle name="Финансовый 31 6" xfId="14494"/>
    <cellStyle name="Финансовый 31 7" xfId="16106"/>
    <cellStyle name="Финансовый 31 8" xfId="8230"/>
    <cellStyle name="Финансовый 31 9" xfId="6474"/>
    <cellStyle name="Финансовый 32" xfId="3526"/>
    <cellStyle name="Финансовый 32 10" xfId="20877"/>
    <cellStyle name="Финансовый 32 2" xfId="4201"/>
    <cellStyle name="Финансовый 32 2 2" xfId="4948"/>
    <cellStyle name="Финансовый 32 2 2 2" xfId="11659"/>
    <cellStyle name="Финансовый 32 2 2 2 2" xfId="18977"/>
    <cellStyle name="Финансовый 32 2 2 3" xfId="13863"/>
    <cellStyle name="Финансовый 32 2 2 4" xfId="15708"/>
    <cellStyle name="Финансовый 32 2 2 5" xfId="17335"/>
    <cellStyle name="Финансовый 32 2 2 6" xfId="9457"/>
    <cellStyle name="Финансовый 32 2 2 7" xfId="7727"/>
    <cellStyle name="Финансовый 32 2 3" xfId="10917"/>
    <cellStyle name="Финансовый 32 2 3 2" xfId="18235"/>
    <cellStyle name="Финансовый 32 2 4" xfId="13121"/>
    <cellStyle name="Финансовый 32 2 5" xfId="14966"/>
    <cellStyle name="Финансовый 32 2 6" xfId="16593"/>
    <cellStyle name="Финансовый 32 2 7" xfId="8715"/>
    <cellStyle name="Финансовый 32 2 8" xfId="6985"/>
    <cellStyle name="Финансовый 32 3" xfId="4553"/>
    <cellStyle name="Финансовый 32 3 2" xfId="11264"/>
    <cellStyle name="Финансовый 32 3 2 2" xfId="18582"/>
    <cellStyle name="Финансовый 32 3 3" xfId="13468"/>
    <cellStyle name="Финансовый 32 3 4" xfId="15313"/>
    <cellStyle name="Финансовый 32 3 5" xfId="16940"/>
    <cellStyle name="Финансовый 32 3 6" xfId="9062"/>
    <cellStyle name="Финансовый 32 3 7" xfId="7332"/>
    <cellStyle name="Финансовый 32 4" xfId="10494"/>
    <cellStyle name="Финансовый 32 4 2" xfId="17860"/>
    <cellStyle name="Финансовый 32 5" xfId="12735"/>
    <cellStyle name="Финансовый 32 6" xfId="14580"/>
    <cellStyle name="Финансовый 32 7" xfId="16196"/>
    <cellStyle name="Финансовый 32 8" xfId="8320"/>
    <cellStyle name="Финансовый 32 9" xfId="6567"/>
    <cellStyle name="Финансовый 33" xfId="3449"/>
    <cellStyle name="Финансовый 33 2" xfId="4170"/>
    <cellStyle name="Финансовый 33 2 2" xfId="4917"/>
    <cellStyle name="Финансовый 33 2 2 2" xfId="11628"/>
    <cellStyle name="Финансовый 33 2 2 2 2" xfId="18946"/>
    <cellStyle name="Финансовый 33 2 2 3" xfId="13832"/>
    <cellStyle name="Финансовый 33 2 2 4" xfId="15677"/>
    <cellStyle name="Финансовый 33 2 2 5" xfId="17304"/>
    <cellStyle name="Финансовый 33 2 2 6" xfId="9426"/>
    <cellStyle name="Финансовый 33 2 2 7" xfId="7696"/>
    <cellStyle name="Финансовый 33 2 3" xfId="10886"/>
    <cellStyle name="Финансовый 33 2 3 2" xfId="18204"/>
    <cellStyle name="Финансовый 33 2 4" xfId="13090"/>
    <cellStyle name="Финансовый 33 2 5" xfId="14935"/>
    <cellStyle name="Финансовый 33 2 6" xfId="16562"/>
    <cellStyle name="Финансовый 33 2 7" xfId="8684"/>
    <cellStyle name="Финансовый 33 2 8" xfId="6954"/>
    <cellStyle name="Финансовый 33 3" xfId="4522"/>
    <cellStyle name="Финансовый 33 3 2" xfId="11233"/>
    <cellStyle name="Финансовый 33 3 2 2" xfId="18551"/>
    <cellStyle name="Финансовый 33 3 3" xfId="13437"/>
    <cellStyle name="Финансовый 33 3 4" xfId="15282"/>
    <cellStyle name="Финансовый 33 3 5" xfId="16909"/>
    <cellStyle name="Финансовый 33 3 6" xfId="9031"/>
    <cellStyle name="Финансовый 33 3 7" xfId="7301"/>
    <cellStyle name="Финансовый 33 4" xfId="10456"/>
    <cellStyle name="Финансовый 33 4 2" xfId="17829"/>
    <cellStyle name="Финансовый 33 5" xfId="12704"/>
    <cellStyle name="Финансовый 33 6" xfId="14549"/>
    <cellStyle name="Финансовый 33 7" xfId="16165"/>
    <cellStyle name="Финансовый 33 8" xfId="8289"/>
    <cellStyle name="Финансовый 33 9" xfId="6534"/>
    <cellStyle name="Финансовый 34" xfId="3603"/>
    <cellStyle name="Финансовый 34 10" xfId="20927"/>
    <cellStyle name="Финансовый 34 2" xfId="4250"/>
    <cellStyle name="Финансовый 34 2 2" xfId="4997"/>
    <cellStyle name="Финансовый 34 2 2 2" xfId="11708"/>
    <cellStyle name="Финансовый 34 2 2 2 2" xfId="19026"/>
    <cellStyle name="Финансовый 34 2 2 3" xfId="13912"/>
    <cellStyle name="Финансовый 34 2 2 4" xfId="15757"/>
    <cellStyle name="Финансовый 34 2 2 5" xfId="17384"/>
    <cellStyle name="Финансовый 34 2 2 6" xfId="9506"/>
    <cellStyle name="Финансовый 34 2 2 7" xfId="7776"/>
    <cellStyle name="Финансовый 34 2 3" xfId="10966"/>
    <cellStyle name="Финансовый 34 2 3 2" xfId="18284"/>
    <cellStyle name="Финансовый 34 2 4" xfId="13170"/>
    <cellStyle name="Финансовый 34 2 5" xfId="15015"/>
    <cellStyle name="Финансовый 34 2 6" xfId="16642"/>
    <cellStyle name="Финансовый 34 2 7" xfId="8764"/>
    <cellStyle name="Финансовый 34 2 8" xfId="7034"/>
    <cellStyle name="Финансовый 34 3" xfId="4602"/>
    <cellStyle name="Финансовый 34 3 2" xfId="11313"/>
    <cellStyle name="Финансовый 34 3 2 2" xfId="18631"/>
    <cellStyle name="Финансовый 34 3 3" xfId="13517"/>
    <cellStyle name="Финансовый 34 3 4" xfId="15362"/>
    <cellStyle name="Финансовый 34 3 5" xfId="16989"/>
    <cellStyle name="Финансовый 34 3 6" xfId="9111"/>
    <cellStyle name="Финансовый 34 3 7" xfId="7381"/>
    <cellStyle name="Финансовый 34 4" xfId="10545"/>
    <cellStyle name="Финансовый 34 4 2" xfId="17909"/>
    <cellStyle name="Финансовый 34 5" xfId="12784"/>
    <cellStyle name="Финансовый 34 6" xfId="14629"/>
    <cellStyle name="Финансовый 34 7" xfId="16245"/>
    <cellStyle name="Финансовый 34 8" xfId="8369"/>
    <cellStyle name="Финансовый 34 9" xfId="6616"/>
    <cellStyle name="Финансовый 35" xfId="3595"/>
    <cellStyle name="Финансовый 35 10" xfId="20923"/>
    <cellStyle name="Финансовый 35 2" xfId="4246"/>
    <cellStyle name="Финансовый 35 2 2" xfId="4993"/>
    <cellStyle name="Финансовый 35 2 2 2" xfId="11704"/>
    <cellStyle name="Финансовый 35 2 2 2 2" xfId="19022"/>
    <cellStyle name="Финансовый 35 2 2 3" xfId="13908"/>
    <cellStyle name="Финансовый 35 2 2 4" xfId="15753"/>
    <cellStyle name="Финансовый 35 2 2 5" xfId="17380"/>
    <cellStyle name="Финансовый 35 2 2 6" xfId="9502"/>
    <cellStyle name="Финансовый 35 2 2 7" xfId="7772"/>
    <cellStyle name="Финансовый 35 2 3" xfId="10962"/>
    <cellStyle name="Финансовый 35 2 3 2" xfId="18280"/>
    <cellStyle name="Финансовый 35 2 4" xfId="13166"/>
    <cellStyle name="Финансовый 35 2 5" xfId="15011"/>
    <cellStyle name="Финансовый 35 2 6" xfId="16638"/>
    <cellStyle name="Финансовый 35 2 7" xfId="8760"/>
    <cellStyle name="Финансовый 35 2 8" xfId="7030"/>
    <cellStyle name="Финансовый 35 3" xfId="4598"/>
    <cellStyle name="Финансовый 35 3 2" xfId="11309"/>
    <cellStyle name="Финансовый 35 3 2 2" xfId="18627"/>
    <cellStyle name="Финансовый 35 3 3" xfId="13513"/>
    <cellStyle name="Финансовый 35 3 4" xfId="15358"/>
    <cellStyle name="Финансовый 35 3 5" xfId="16985"/>
    <cellStyle name="Финансовый 35 3 6" xfId="9107"/>
    <cellStyle name="Финансовый 35 3 7" xfId="7377"/>
    <cellStyle name="Финансовый 35 4" xfId="10541"/>
    <cellStyle name="Финансовый 35 4 2" xfId="17905"/>
    <cellStyle name="Финансовый 35 5" xfId="12780"/>
    <cellStyle name="Финансовый 35 6" xfId="14625"/>
    <cellStyle name="Финансовый 35 7" xfId="16241"/>
    <cellStyle name="Финансовый 35 8" xfId="8365"/>
    <cellStyle name="Финансовый 35 9" xfId="6612"/>
    <cellStyle name="Финансовый 36" xfId="3132"/>
    <cellStyle name="Финансовый 36 2" xfId="4003"/>
    <cellStyle name="Финансовый 36 2 2" xfId="4750"/>
    <cellStyle name="Финансовый 36 2 2 2" xfId="11461"/>
    <cellStyle name="Финансовый 36 2 2 2 2" xfId="18779"/>
    <cellStyle name="Финансовый 36 2 2 3" xfId="13665"/>
    <cellStyle name="Финансовый 36 2 2 4" xfId="15510"/>
    <cellStyle name="Финансовый 36 2 2 5" xfId="17137"/>
    <cellStyle name="Финансовый 36 2 2 6" xfId="9259"/>
    <cellStyle name="Финансовый 36 2 2 7" xfId="7529"/>
    <cellStyle name="Финансовый 36 2 3" xfId="10719"/>
    <cellStyle name="Финансовый 36 2 3 2" xfId="18037"/>
    <cellStyle name="Финансовый 36 2 4" xfId="12923"/>
    <cellStyle name="Финансовый 36 2 5" xfId="14768"/>
    <cellStyle name="Финансовый 36 2 6" xfId="16395"/>
    <cellStyle name="Финансовый 36 2 7" xfId="8517"/>
    <cellStyle name="Финансовый 36 2 8" xfId="6787"/>
    <cellStyle name="Финансовый 36 3" xfId="4355"/>
    <cellStyle name="Финансовый 36 3 2" xfId="11066"/>
    <cellStyle name="Финансовый 36 3 2 2" xfId="18384"/>
    <cellStyle name="Финансовый 36 3 3" xfId="13270"/>
    <cellStyle name="Финансовый 36 3 4" xfId="15115"/>
    <cellStyle name="Финансовый 36 3 5" xfId="16742"/>
    <cellStyle name="Финансовый 36 3 6" xfId="8864"/>
    <cellStyle name="Финансовый 36 3 7" xfId="7134"/>
    <cellStyle name="Финансовый 36 4" xfId="10193"/>
    <cellStyle name="Финансовый 36 4 2" xfId="17671"/>
    <cellStyle name="Финансовый 36 5" xfId="12546"/>
    <cellStyle name="Финансовый 36 6" xfId="14391"/>
    <cellStyle name="Финансовый 36 7" xfId="15997"/>
    <cellStyle name="Финансовый 36 8" xfId="8122"/>
    <cellStyle name="Финансовый 36 9" xfId="6241"/>
    <cellStyle name="Финансовый 37" xfId="3606"/>
    <cellStyle name="Финансовый 37 10" xfId="20930"/>
    <cellStyle name="Финансовый 37 2" xfId="4253"/>
    <cellStyle name="Финансовый 37 2 2" xfId="5000"/>
    <cellStyle name="Финансовый 37 2 2 2" xfId="11711"/>
    <cellStyle name="Финансовый 37 2 2 2 2" xfId="19029"/>
    <cellStyle name="Финансовый 37 2 2 3" xfId="13915"/>
    <cellStyle name="Финансовый 37 2 2 4" xfId="15760"/>
    <cellStyle name="Финансовый 37 2 2 5" xfId="17387"/>
    <cellStyle name="Финансовый 37 2 2 6" xfId="9509"/>
    <cellStyle name="Финансовый 37 2 2 7" xfId="7779"/>
    <cellStyle name="Финансовый 37 2 3" xfId="10969"/>
    <cellStyle name="Финансовый 37 2 3 2" xfId="18287"/>
    <cellStyle name="Финансовый 37 2 4" xfId="13173"/>
    <cellStyle name="Финансовый 37 2 5" xfId="15018"/>
    <cellStyle name="Финансовый 37 2 6" xfId="16645"/>
    <cellStyle name="Финансовый 37 2 7" xfId="8767"/>
    <cellStyle name="Финансовый 37 2 8" xfId="7037"/>
    <cellStyle name="Финансовый 37 3" xfId="4605"/>
    <cellStyle name="Финансовый 37 3 2" xfId="11316"/>
    <cellStyle name="Финансовый 37 3 2 2" xfId="18634"/>
    <cellStyle name="Финансовый 37 3 3" xfId="13520"/>
    <cellStyle name="Финансовый 37 3 4" xfId="15365"/>
    <cellStyle name="Финансовый 37 3 5" xfId="16992"/>
    <cellStyle name="Финансовый 37 3 6" xfId="9114"/>
    <cellStyle name="Финансовый 37 3 7" xfId="7384"/>
    <cellStyle name="Финансовый 37 4" xfId="10548"/>
    <cellStyle name="Финансовый 37 4 2" xfId="17912"/>
    <cellStyle name="Финансовый 37 5" xfId="12787"/>
    <cellStyle name="Финансовый 37 6" xfId="14632"/>
    <cellStyle name="Финансовый 37 7" xfId="16248"/>
    <cellStyle name="Финансовый 37 8" xfId="8372"/>
    <cellStyle name="Финансовый 37 9" xfId="6619"/>
    <cellStyle name="Финансовый 38" xfId="3630"/>
    <cellStyle name="Финансовый 38 10" xfId="20932"/>
    <cellStyle name="Финансовый 38 2" xfId="4260"/>
    <cellStyle name="Финансовый 38 2 2" xfId="5007"/>
    <cellStyle name="Финансовый 38 2 2 2" xfId="11718"/>
    <cellStyle name="Финансовый 38 2 2 2 2" xfId="19036"/>
    <cellStyle name="Финансовый 38 2 2 3" xfId="13922"/>
    <cellStyle name="Финансовый 38 2 2 4" xfId="15767"/>
    <cellStyle name="Финансовый 38 2 2 5" xfId="17394"/>
    <cellStyle name="Финансовый 38 2 2 6" xfId="9516"/>
    <cellStyle name="Финансовый 38 2 2 7" xfId="7786"/>
    <cellStyle name="Финансовый 38 2 3" xfId="10976"/>
    <cellStyle name="Финансовый 38 2 3 2" xfId="18294"/>
    <cellStyle name="Финансовый 38 2 4" xfId="13180"/>
    <cellStyle name="Финансовый 38 2 5" xfId="15025"/>
    <cellStyle name="Финансовый 38 2 6" xfId="16652"/>
    <cellStyle name="Финансовый 38 2 7" xfId="8774"/>
    <cellStyle name="Финансовый 38 2 8" xfId="7044"/>
    <cellStyle name="Финансовый 38 3" xfId="4612"/>
    <cellStyle name="Финансовый 38 3 2" xfId="11323"/>
    <cellStyle name="Финансовый 38 3 2 2" xfId="18641"/>
    <cellStyle name="Финансовый 38 3 3" xfId="13527"/>
    <cellStyle name="Финансовый 38 3 4" xfId="15372"/>
    <cellStyle name="Финансовый 38 3 5" xfId="16999"/>
    <cellStyle name="Финансовый 38 3 6" xfId="9121"/>
    <cellStyle name="Финансовый 38 3 7" xfId="7391"/>
    <cellStyle name="Финансовый 38 4" xfId="10556"/>
    <cellStyle name="Финансовый 38 4 2" xfId="17918"/>
    <cellStyle name="Финансовый 38 5" xfId="12793"/>
    <cellStyle name="Финансовый 38 6" xfId="14638"/>
    <cellStyle name="Финансовый 38 7" xfId="16255"/>
    <cellStyle name="Финансовый 38 8" xfId="8379"/>
    <cellStyle name="Финансовый 38 9" xfId="6626"/>
    <cellStyle name="Финансовый 39" xfId="3667"/>
    <cellStyle name="Финансовый 39 10" xfId="20933"/>
    <cellStyle name="Финансовый 39 2" xfId="4267"/>
    <cellStyle name="Финансовый 39 2 2" xfId="5014"/>
    <cellStyle name="Финансовый 39 2 2 2" xfId="11725"/>
    <cellStyle name="Финансовый 39 2 2 2 2" xfId="19043"/>
    <cellStyle name="Финансовый 39 2 2 3" xfId="13929"/>
    <cellStyle name="Финансовый 39 2 2 4" xfId="15774"/>
    <cellStyle name="Финансовый 39 2 2 5" xfId="17401"/>
    <cellStyle name="Финансовый 39 2 2 6" xfId="9523"/>
    <cellStyle name="Финансовый 39 2 2 7" xfId="7793"/>
    <cellStyle name="Финансовый 39 2 3" xfId="10983"/>
    <cellStyle name="Финансовый 39 2 3 2" xfId="18301"/>
    <cellStyle name="Финансовый 39 2 4" xfId="13187"/>
    <cellStyle name="Финансовый 39 2 5" xfId="15032"/>
    <cellStyle name="Финансовый 39 2 6" xfId="16659"/>
    <cellStyle name="Финансовый 39 2 7" xfId="8781"/>
    <cellStyle name="Финансовый 39 2 8" xfId="7051"/>
    <cellStyle name="Финансовый 39 3" xfId="4619"/>
    <cellStyle name="Финансовый 39 3 2" xfId="11330"/>
    <cellStyle name="Финансовый 39 3 2 2" xfId="18648"/>
    <cellStyle name="Финансовый 39 3 3" xfId="13534"/>
    <cellStyle name="Финансовый 39 3 4" xfId="15379"/>
    <cellStyle name="Финансовый 39 3 5" xfId="17006"/>
    <cellStyle name="Финансовый 39 3 6" xfId="9128"/>
    <cellStyle name="Финансовый 39 3 7" xfId="7398"/>
    <cellStyle name="Финансовый 39 4" xfId="10566"/>
    <cellStyle name="Финансовый 39 4 2" xfId="17925"/>
    <cellStyle name="Финансовый 39 5" xfId="12800"/>
    <cellStyle name="Финансовый 39 6" xfId="14645"/>
    <cellStyle name="Финансовый 39 7" xfId="16262"/>
    <cellStyle name="Финансовый 39 8" xfId="8386"/>
    <cellStyle name="Финансовый 39 9" xfId="6633"/>
    <cellStyle name="Финансовый 4" xfId="25"/>
    <cellStyle name="Финансовый 4 10" xfId="3834"/>
    <cellStyle name="Финансовый 4 10 2" xfId="20951"/>
    <cellStyle name="Финансовый 4 11" xfId="3099"/>
    <cellStyle name="Финансовый 4 11 10" xfId="20985"/>
    <cellStyle name="Финансовый 4 11 2" xfId="3983"/>
    <cellStyle name="Финансовый 4 11 2 2" xfId="4730"/>
    <cellStyle name="Финансовый 4 11 2 2 2" xfId="11441"/>
    <cellStyle name="Финансовый 4 11 2 2 2 2" xfId="18759"/>
    <cellStyle name="Финансовый 4 11 2 2 3" xfId="13645"/>
    <cellStyle name="Финансовый 4 11 2 2 4" xfId="15490"/>
    <cellStyle name="Финансовый 4 11 2 2 5" xfId="17117"/>
    <cellStyle name="Финансовый 4 11 2 2 6" xfId="9239"/>
    <cellStyle name="Финансовый 4 11 2 2 7" xfId="7509"/>
    <cellStyle name="Финансовый 4 11 2 3" xfId="10699"/>
    <cellStyle name="Финансовый 4 11 2 3 2" xfId="18017"/>
    <cellStyle name="Финансовый 4 11 2 4" xfId="12903"/>
    <cellStyle name="Финансовый 4 11 2 5" xfId="14748"/>
    <cellStyle name="Финансовый 4 11 2 6" xfId="16375"/>
    <cellStyle name="Финансовый 4 11 2 7" xfId="8497"/>
    <cellStyle name="Финансовый 4 11 2 8" xfId="6767"/>
    <cellStyle name="Финансовый 4 11 3" xfId="4331"/>
    <cellStyle name="Финансовый 4 11 3 2" xfId="11042"/>
    <cellStyle name="Финансовый 4 11 3 2 2" xfId="18360"/>
    <cellStyle name="Финансовый 4 11 3 3" xfId="13246"/>
    <cellStyle name="Финансовый 4 11 3 4" xfId="15091"/>
    <cellStyle name="Финансовый 4 11 3 5" xfId="16718"/>
    <cellStyle name="Финансовый 4 11 3 6" xfId="8840"/>
    <cellStyle name="Финансовый 4 11 3 7" xfId="7110"/>
    <cellStyle name="Финансовый 4 11 4" xfId="10174"/>
    <cellStyle name="Финансовый 4 11 4 2" xfId="17664"/>
    <cellStyle name="Финансовый 4 11 5" xfId="12539"/>
    <cellStyle name="Финансовый 4 11 6" xfId="14384"/>
    <cellStyle name="Финансовый 4 11 7" xfId="15966"/>
    <cellStyle name="Финансовый 4 11 8" xfId="8098"/>
    <cellStyle name="Финансовый 4 11 9" xfId="6216"/>
    <cellStyle name="Финансовый 4 12" xfId="3015"/>
    <cellStyle name="Финансовый 4 13" xfId="5023"/>
    <cellStyle name="Финансовый 4 13 2" xfId="11733"/>
    <cellStyle name="Финансовый 4 13 2 2" xfId="19049"/>
    <cellStyle name="Финансовый 4 13 3" xfId="13937"/>
    <cellStyle name="Финансовый 4 13 4" xfId="15782"/>
    <cellStyle name="Финансовый 4 13 5" xfId="17407"/>
    <cellStyle name="Финансовый 4 13 6" xfId="9531"/>
    <cellStyle name="Финансовый 4 13 7" xfId="7799"/>
    <cellStyle name="Финансовый 4 14" xfId="3002"/>
    <cellStyle name="Финансовый 4 14 2" xfId="12397"/>
    <cellStyle name="Финансовый 4 14 3" xfId="14242"/>
    <cellStyle name="Финансовый 4 14 4" xfId="17523"/>
    <cellStyle name="Финансовый 4 14 5" xfId="9903"/>
    <cellStyle name="Финансовый 4 14 6" xfId="7914"/>
    <cellStyle name="Финансовый 4 15" xfId="2794"/>
    <cellStyle name="Финансовый 4 15 2" xfId="17536"/>
    <cellStyle name="Финансовый 4 15 3" xfId="9667"/>
    <cellStyle name="Финансовый 4 16" xfId="2313"/>
    <cellStyle name="Финансовый 4 16 2" xfId="12222"/>
    <cellStyle name="Финансовый 4 17" xfId="14067"/>
    <cellStyle name="Финансовый 4 18" xfId="15915"/>
    <cellStyle name="Финансовый 4 19" xfId="8038"/>
    <cellStyle name="Финансовый 4 2" xfId="219"/>
    <cellStyle name="Финансовый 4 2 10" xfId="2318"/>
    <cellStyle name="Финансовый 4 2 10 2" xfId="12225"/>
    <cellStyle name="Финансовый 4 2 11" xfId="14070"/>
    <cellStyle name="Финансовый 4 2 12" xfId="15967"/>
    <cellStyle name="Финансовый 4 2 13" xfId="8099"/>
    <cellStyle name="Финансовый 4 2 14" xfId="6217"/>
    <cellStyle name="Финансовый 4 2 2" xfId="249"/>
    <cellStyle name="Финансовый 4 2 2 10" xfId="8100"/>
    <cellStyle name="Финансовый 4 2 2 11" xfId="6218"/>
    <cellStyle name="Финансовый 4 2 2 12" xfId="20658"/>
    <cellStyle name="Финансовый 4 2 2 2" xfId="2597"/>
    <cellStyle name="Финансовый 4 2 2 2 10" xfId="16008"/>
    <cellStyle name="Финансовый 4 2 2 2 11" xfId="8132"/>
    <cellStyle name="Финансовый 4 2 2 2 12" xfId="6251"/>
    <cellStyle name="Финансовый 4 2 2 2 2" xfId="2739"/>
    <cellStyle name="Финансовый 4 2 2 2 2 2" xfId="4654"/>
    <cellStyle name="Финансовый 4 2 2 2 2 2 2" xfId="11365"/>
    <cellStyle name="Финансовый 4 2 2 2 2 2 2 2" xfId="18683"/>
    <cellStyle name="Финансовый 4 2 2 2 2 2 3" xfId="13569"/>
    <cellStyle name="Финансовый 4 2 2 2 2 2 4" xfId="15414"/>
    <cellStyle name="Финансовый 4 2 2 2 2 2 5" xfId="17041"/>
    <cellStyle name="Финансовый 4 2 2 2 2 2 6" xfId="9163"/>
    <cellStyle name="Финансовый 4 2 2 2 2 2 7" xfId="7433"/>
    <cellStyle name="Финансовый 4 2 2 2 2 3" xfId="3891"/>
    <cellStyle name="Финансовый 4 2 2 2 2 3 2" xfId="17952"/>
    <cellStyle name="Финансовый 4 2 2 2 2 3 3" xfId="10627"/>
    <cellStyle name="Финансовый 4 2 2 2 2 4" xfId="12835"/>
    <cellStyle name="Финансовый 4 2 2 2 2 5" xfId="14680"/>
    <cellStyle name="Финансовый 4 2 2 2 2 6" xfId="16298"/>
    <cellStyle name="Финансовый 4 2 2 2 2 7" xfId="8421"/>
    <cellStyle name="Финансовый 4 2 2 2 2 8" xfId="6687"/>
    <cellStyle name="Финансовый 4 2 2 2 3" xfId="4013"/>
    <cellStyle name="Финансовый 4 2 2 2 3 2" xfId="4760"/>
    <cellStyle name="Финансовый 4 2 2 2 3 2 2" xfId="11471"/>
    <cellStyle name="Финансовый 4 2 2 2 3 2 2 2" xfId="18789"/>
    <cellStyle name="Финансовый 4 2 2 2 3 2 3" xfId="13675"/>
    <cellStyle name="Финансовый 4 2 2 2 3 2 4" xfId="15520"/>
    <cellStyle name="Финансовый 4 2 2 2 3 2 5" xfId="17147"/>
    <cellStyle name="Финансовый 4 2 2 2 3 2 6" xfId="9269"/>
    <cellStyle name="Финансовый 4 2 2 2 3 2 7" xfId="7539"/>
    <cellStyle name="Финансовый 4 2 2 2 3 3" xfId="10729"/>
    <cellStyle name="Финансовый 4 2 2 2 3 3 2" xfId="18047"/>
    <cellStyle name="Финансовый 4 2 2 2 3 4" xfId="12933"/>
    <cellStyle name="Финансовый 4 2 2 2 3 5" xfId="14778"/>
    <cellStyle name="Финансовый 4 2 2 2 3 6" xfId="16405"/>
    <cellStyle name="Финансовый 4 2 2 2 3 7" xfId="8527"/>
    <cellStyle name="Финансовый 4 2 2 2 3 8" xfId="6797"/>
    <cellStyle name="Финансовый 4 2 2 2 4" xfId="4365"/>
    <cellStyle name="Финансовый 4 2 2 2 4 2" xfId="11076"/>
    <cellStyle name="Финансовый 4 2 2 2 4 2 2" xfId="18394"/>
    <cellStyle name="Финансовый 4 2 2 2 4 3" xfId="13280"/>
    <cellStyle name="Финансовый 4 2 2 2 4 4" xfId="15125"/>
    <cellStyle name="Финансовый 4 2 2 2 4 5" xfId="16752"/>
    <cellStyle name="Финансовый 4 2 2 2 4 6" xfId="8874"/>
    <cellStyle name="Финансовый 4 2 2 2 4 7" xfId="7144"/>
    <cellStyle name="Финансовый 4 2 2 2 5" xfId="5113"/>
    <cellStyle name="Финансовый 4 2 2 2 5 2" xfId="11819"/>
    <cellStyle name="Финансовый 4 2 2 2 5 2 2" xfId="19136"/>
    <cellStyle name="Финансовый 4 2 2 2 5 3" xfId="14023"/>
    <cellStyle name="Финансовый 4 2 2 2 5 4" xfId="15868"/>
    <cellStyle name="Финансовый 4 2 2 2 5 5" xfId="17494"/>
    <cellStyle name="Финансовый 4 2 2 2 5 6" xfId="9617"/>
    <cellStyle name="Финансовый 4 2 2 2 5 7" xfId="7886"/>
    <cellStyle name="Финансовый 4 2 2 2 6" xfId="3173"/>
    <cellStyle name="Финансовый 4 2 2 2 6 2" xfId="12556"/>
    <cellStyle name="Финансовый 4 2 2 2 6 3" xfId="14401"/>
    <cellStyle name="Финансовый 4 2 2 2 6 4" xfId="17633"/>
    <cellStyle name="Финансовый 4 2 2 2 6 5" xfId="10215"/>
    <cellStyle name="Финансовый 4 2 2 2 6 6" xfId="8004"/>
    <cellStyle name="Финансовый 4 2 2 2 7" xfId="2963"/>
    <cellStyle name="Финансовый 4 2 2 2 7 2" xfId="17681"/>
    <cellStyle name="Финансовый 4 2 2 2 7 3" xfId="9836"/>
    <cellStyle name="Финансовый 4 2 2 2 8" xfId="12336"/>
    <cellStyle name="Финансовый 4 2 2 2 9" xfId="14181"/>
    <cellStyle name="Финансовый 4 2 2 3" xfId="2687"/>
    <cellStyle name="Финансовый 4 2 2 3 2" xfId="4732"/>
    <cellStyle name="Финансовый 4 2 2 3 2 2" xfId="11443"/>
    <cellStyle name="Финансовый 4 2 2 3 2 2 2" xfId="18761"/>
    <cellStyle name="Финансовый 4 2 2 3 2 3" xfId="13647"/>
    <cellStyle name="Финансовый 4 2 2 3 2 4" xfId="15492"/>
    <cellStyle name="Финансовый 4 2 2 3 2 5" xfId="17119"/>
    <cellStyle name="Финансовый 4 2 2 3 2 6" xfId="9241"/>
    <cellStyle name="Финансовый 4 2 2 3 2 7" xfId="7511"/>
    <cellStyle name="Финансовый 4 2 2 3 3" xfId="3985"/>
    <cellStyle name="Финансовый 4 2 2 3 3 2" xfId="18019"/>
    <cellStyle name="Финансовый 4 2 2 3 3 3" xfId="10701"/>
    <cellStyle name="Финансовый 4 2 2 3 4" xfId="12905"/>
    <cellStyle name="Финансовый 4 2 2 3 5" xfId="14750"/>
    <cellStyle name="Финансовый 4 2 2 3 6" xfId="16377"/>
    <cellStyle name="Финансовый 4 2 2 3 7" xfId="8499"/>
    <cellStyle name="Финансовый 4 2 2 3 8" xfId="6769"/>
    <cellStyle name="Финансовый 4 2 2 4" xfId="4333"/>
    <cellStyle name="Финансовый 4 2 2 4 2" xfId="11044"/>
    <cellStyle name="Финансовый 4 2 2 4 2 2" xfId="18362"/>
    <cellStyle name="Финансовый 4 2 2 4 3" xfId="13248"/>
    <cellStyle name="Финансовый 4 2 2 4 4" xfId="15093"/>
    <cellStyle name="Финансовый 4 2 2 4 5" xfId="16720"/>
    <cellStyle name="Финансовый 4 2 2 4 6" xfId="8842"/>
    <cellStyle name="Финансовый 4 2 2 4 7" xfId="7112"/>
    <cellStyle name="Финансовый 4 2 2 5" xfId="5061"/>
    <cellStyle name="Финансовый 4 2 2 5 2" xfId="11767"/>
    <cellStyle name="Финансовый 4 2 2 5 2 2" xfId="19083"/>
    <cellStyle name="Финансовый 4 2 2 5 3" xfId="13971"/>
    <cellStyle name="Финансовый 4 2 2 5 4" xfId="15816"/>
    <cellStyle name="Финансовый 4 2 2 5 5" xfId="17441"/>
    <cellStyle name="Финансовый 4 2 2 5 6" xfId="9565"/>
    <cellStyle name="Финансовый 4 2 2 5 7" xfId="7833"/>
    <cellStyle name="Финансовый 4 2 2 6" xfId="2898"/>
    <cellStyle name="Финансовый 4 2 2 6 2" xfId="17580"/>
    <cellStyle name="Финансовый 4 2 2 6 3" xfId="9770"/>
    <cellStyle name="Финансовый 4 2 2 6 4" xfId="7951"/>
    <cellStyle name="Финансовый 4 2 2 7" xfId="2469"/>
    <cellStyle name="Финансовый 4 2 2 7 2" xfId="12278"/>
    <cellStyle name="Финансовый 4 2 2 8" xfId="14123"/>
    <cellStyle name="Финансовый 4 2 2 9" xfId="15968"/>
    <cellStyle name="Финансовый 4 2 3" xfId="2493"/>
    <cellStyle name="Финансовый 4 2 3 10" xfId="8101"/>
    <cellStyle name="Финансовый 4 2 3 11" xfId="6219"/>
    <cellStyle name="Финансовый 4 2 3 12" xfId="20659"/>
    <cellStyle name="Финансовый 4 2 3 2" xfId="2615"/>
    <cellStyle name="Финансовый 4 2 3 2 2" xfId="2757"/>
    <cellStyle name="Финансовый 4 2 3 2 2 2" xfId="4668"/>
    <cellStyle name="Финансовый 4 2 3 2 2 2 2" xfId="18697"/>
    <cellStyle name="Финансовый 4 2 3 2 2 2 3" xfId="11379"/>
    <cellStyle name="Финансовый 4 2 3 2 2 3" xfId="13583"/>
    <cellStyle name="Финансовый 4 2 3 2 2 4" xfId="15428"/>
    <cellStyle name="Финансовый 4 2 3 2 2 5" xfId="17055"/>
    <cellStyle name="Финансовый 4 2 3 2 2 6" xfId="9177"/>
    <cellStyle name="Финансовый 4 2 3 2 2 7" xfId="7447"/>
    <cellStyle name="Финансовый 4 2 3 2 3" xfId="5131"/>
    <cellStyle name="Финансовый 4 2 3 2 3 2" xfId="11837"/>
    <cellStyle name="Финансовый 4 2 3 2 3 2 2" xfId="19154"/>
    <cellStyle name="Финансовый 4 2 3 2 3 3" xfId="14041"/>
    <cellStyle name="Финансовый 4 2 3 2 3 4" xfId="15886"/>
    <cellStyle name="Финансовый 4 2 3 2 3 5" xfId="17512"/>
    <cellStyle name="Финансовый 4 2 3 2 3 6" xfId="9635"/>
    <cellStyle name="Финансовый 4 2 3 2 3 7" xfId="7904"/>
    <cellStyle name="Финансовый 4 2 3 2 4" xfId="2981"/>
    <cellStyle name="Финансовый 4 2 3 2 4 2" xfId="17651"/>
    <cellStyle name="Финансовый 4 2 3 2 4 3" xfId="9854"/>
    <cellStyle name="Финансовый 4 2 3 2 4 4" xfId="8022"/>
    <cellStyle name="Финансовый 4 2 3 2 5" xfId="12354"/>
    <cellStyle name="Финансовый 4 2 3 2 6" xfId="14199"/>
    <cellStyle name="Финансовый 4 2 3 2 7" xfId="16312"/>
    <cellStyle name="Финансовый 4 2 3 2 8" xfId="8435"/>
    <cellStyle name="Финансовый 4 2 3 2 9" xfId="6701"/>
    <cellStyle name="Финансовый 4 2 3 3" xfId="2706"/>
    <cellStyle name="Финансовый 4 2 3 3 2" xfId="4733"/>
    <cellStyle name="Финансовый 4 2 3 3 2 2" xfId="11444"/>
    <cellStyle name="Финансовый 4 2 3 3 2 2 2" xfId="18762"/>
    <cellStyle name="Финансовый 4 2 3 3 2 3" xfId="13648"/>
    <cellStyle name="Финансовый 4 2 3 3 2 4" xfId="15493"/>
    <cellStyle name="Финансовый 4 2 3 3 2 5" xfId="17120"/>
    <cellStyle name="Финансовый 4 2 3 3 2 6" xfId="9242"/>
    <cellStyle name="Финансовый 4 2 3 3 2 7" xfId="7512"/>
    <cellStyle name="Финансовый 4 2 3 3 3" xfId="3986"/>
    <cellStyle name="Финансовый 4 2 3 3 3 2" xfId="18020"/>
    <cellStyle name="Финансовый 4 2 3 3 3 3" xfId="10702"/>
    <cellStyle name="Финансовый 4 2 3 3 4" xfId="12906"/>
    <cellStyle name="Финансовый 4 2 3 3 5" xfId="14751"/>
    <cellStyle name="Финансовый 4 2 3 3 6" xfId="16378"/>
    <cellStyle name="Финансовый 4 2 3 3 7" xfId="8500"/>
    <cellStyle name="Финансовый 4 2 3 3 8" xfId="6770"/>
    <cellStyle name="Финансовый 4 2 3 4" xfId="4334"/>
    <cellStyle name="Финансовый 4 2 3 4 2" xfId="11045"/>
    <cellStyle name="Финансовый 4 2 3 4 2 2" xfId="18363"/>
    <cellStyle name="Финансовый 4 2 3 4 3" xfId="13249"/>
    <cellStyle name="Финансовый 4 2 3 4 4" xfId="15094"/>
    <cellStyle name="Финансовый 4 2 3 4 5" xfId="16721"/>
    <cellStyle name="Финансовый 4 2 3 4 6" xfId="8843"/>
    <cellStyle name="Финансовый 4 2 3 4 7" xfId="7113"/>
    <cellStyle name="Финансовый 4 2 3 5" xfId="5080"/>
    <cellStyle name="Финансовый 4 2 3 5 2" xfId="11786"/>
    <cellStyle name="Финансовый 4 2 3 5 2 2" xfId="19102"/>
    <cellStyle name="Финансовый 4 2 3 5 3" xfId="13990"/>
    <cellStyle name="Финансовый 4 2 3 5 4" xfId="15835"/>
    <cellStyle name="Финансовый 4 2 3 5 5" xfId="17460"/>
    <cellStyle name="Финансовый 4 2 3 5 6" xfId="9584"/>
    <cellStyle name="Финансовый 4 2 3 5 7" xfId="7852"/>
    <cellStyle name="Финансовый 4 2 3 6" xfId="2917"/>
    <cellStyle name="Финансовый 4 2 3 6 2" xfId="17599"/>
    <cellStyle name="Финансовый 4 2 3 6 3" xfId="9792"/>
    <cellStyle name="Финансовый 4 2 3 6 4" xfId="7970"/>
    <cellStyle name="Финансовый 4 2 3 7" xfId="12297"/>
    <cellStyle name="Финансовый 4 2 3 8" xfId="14142"/>
    <cellStyle name="Финансовый 4 2 3 9" xfId="15969"/>
    <cellStyle name="Финансовый 4 2 4" xfId="2389"/>
    <cellStyle name="Финансовый 4 2 4 10" xfId="6220"/>
    <cellStyle name="Финансовый 4 2 4 11" xfId="20660"/>
    <cellStyle name="Финансовый 4 2 4 2" xfId="2671"/>
    <cellStyle name="Финансовый 4 2 4 2 2" xfId="4734"/>
    <cellStyle name="Финансовый 4 2 4 2 2 2" xfId="11445"/>
    <cellStyle name="Финансовый 4 2 4 2 2 2 2" xfId="18763"/>
    <cellStyle name="Финансовый 4 2 4 2 2 3" xfId="13649"/>
    <cellStyle name="Финансовый 4 2 4 2 2 4" xfId="15494"/>
    <cellStyle name="Финансовый 4 2 4 2 2 5" xfId="17121"/>
    <cellStyle name="Финансовый 4 2 4 2 2 6" xfId="9243"/>
    <cellStyle name="Финансовый 4 2 4 2 2 7" xfId="7513"/>
    <cellStyle name="Финансовый 4 2 4 2 3" xfId="3987"/>
    <cellStyle name="Финансовый 4 2 4 2 3 2" xfId="18021"/>
    <cellStyle name="Финансовый 4 2 4 2 3 3" xfId="10703"/>
    <cellStyle name="Финансовый 4 2 4 2 4" xfId="12907"/>
    <cellStyle name="Финансовый 4 2 4 2 5" xfId="14752"/>
    <cellStyle name="Финансовый 4 2 4 2 6" xfId="16379"/>
    <cellStyle name="Финансовый 4 2 4 2 7" xfId="8501"/>
    <cellStyle name="Финансовый 4 2 4 2 8" xfId="6771"/>
    <cellStyle name="Финансовый 4 2 4 3" xfId="4335"/>
    <cellStyle name="Финансовый 4 2 4 3 2" xfId="11046"/>
    <cellStyle name="Финансовый 4 2 4 3 2 2" xfId="18364"/>
    <cellStyle name="Финансовый 4 2 4 3 3" xfId="13250"/>
    <cellStyle name="Финансовый 4 2 4 3 4" xfId="15095"/>
    <cellStyle name="Финансовый 4 2 4 3 5" xfId="16722"/>
    <cellStyle name="Финансовый 4 2 4 3 6" xfId="8844"/>
    <cellStyle name="Финансовый 4 2 4 3 7" xfId="7114"/>
    <cellStyle name="Финансовый 4 2 4 4" xfId="5045"/>
    <cellStyle name="Финансовый 4 2 4 4 2" xfId="11751"/>
    <cellStyle name="Финансовый 4 2 4 4 2 2" xfId="19067"/>
    <cellStyle name="Финансовый 4 2 4 4 3" xfId="13955"/>
    <cellStyle name="Финансовый 4 2 4 4 4" xfId="15800"/>
    <cellStyle name="Финансовый 4 2 4 4 5" xfId="17425"/>
    <cellStyle name="Финансовый 4 2 4 4 6" xfId="9549"/>
    <cellStyle name="Финансовый 4 2 4 4 7" xfId="7817"/>
    <cellStyle name="Финансовый 4 2 4 5" xfId="2867"/>
    <cellStyle name="Финансовый 4 2 4 5 2" xfId="17563"/>
    <cellStyle name="Финансовый 4 2 4 5 3" xfId="9743"/>
    <cellStyle name="Финансовый 4 2 4 5 4" xfId="7935"/>
    <cellStyle name="Финансовый 4 2 4 6" xfId="12257"/>
    <cellStyle name="Финансовый 4 2 4 7" xfId="14102"/>
    <cellStyle name="Финансовый 4 2 4 8" xfId="15970"/>
    <cellStyle name="Финансовый 4 2 4 9" xfId="8102"/>
    <cellStyle name="Финансовый 4 2 5" xfId="2655"/>
    <cellStyle name="Финансовый 4 2 5 2" xfId="3156"/>
    <cellStyle name="Финансовый 4 2 6" xfId="3984"/>
    <cellStyle name="Финансовый 4 2 6 2" xfId="4731"/>
    <cellStyle name="Финансовый 4 2 6 2 2" xfId="11442"/>
    <cellStyle name="Финансовый 4 2 6 2 2 2" xfId="18760"/>
    <cellStyle name="Финансовый 4 2 6 2 3" xfId="13646"/>
    <cellStyle name="Финансовый 4 2 6 2 4" xfId="15491"/>
    <cellStyle name="Финансовый 4 2 6 2 5" xfId="17118"/>
    <cellStyle name="Финансовый 4 2 6 2 6" xfId="9240"/>
    <cellStyle name="Финансовый 4 2 6 2 7" xfId="7510"/>
    <cellStyle name="Финансовый 4 2 6 3" xfId="10700"/>
    <cellStyle name="Финансовый 4 2 6 3 2" xfId="18018"/>
    <cellStyle name="Финансовый 4 2 6 4" xfId="12904"/>
    <cellStyle name="Финансовый 4 2 6 5" xfId="14749"/>
    <cellStyle name="Финансовый 4 2 6 6" xfId="16376"/>
    <cellStyle name="Финансовый 4 2 6 7" xfId="8498"/>
    <cellStyle name="Финансовый 4 2 6 8" xfId="6768"/>
    <cellStyle name="Финансовый 4 2 7" xfId="4332"/>
    <cellStyle name="Финансовый 4 2 7 2" xfId="11043"/>
    <cellStyle name="Финансовый 4 2 7 2 2" xfId="18361"/>
    <cellStyle name="Финансовый 4 2 7 3" xfId="13247"/>
    <cellStyle name="Финансовый 4 2 7 4" xfId="15092"/>
    <cellStyle name="Финансовый 4 2 7 5" xfId="16719"/>
    <cellStyle name="Финансовый 4 2 7 6" xfId="8841"/>
    <cellStyle name="Финансовый 4 2 7 7" xfId="7111"/>
    <cellStyle name="Финансовый 4 2 8" xfId="5026"/>
    <cellStyle name="Финансовый 4 2 8 2" xfId="11736"/>
    <cellStyle name="Финансовый 4 2 8 2 2" xfId="19052"/>
    <cellStyle name="Финансовый 4 2 8 3" xfId="13940"/>
    <cellStyle name="Финансовый 4 2 8 4" xfId="15785"/>
    <cellStyle name="Финансовый 4 2 8 5" xfId="17410"/>
    <cellStyle name="Финансовый 4 2 8 6" xfId="9534"/>
    <cellStyle name="Финансовый 4 2 8 7" xfId="7802"/>
    <cellStyle name="Финансовый 4 2 9" xfId="2799"/>
    <cellStyle name="Финансовый 4 2 9 2" xfId="17526"/>
    <cellStyle name="Финансовый 4 2 9 3" xfId="9671"/>
    <cellStyle name="Финансовый 4 2 9 4" xfId="7917"/>
    <cellStyle name="Финансовый 4 20" xfId="5865"/>
    <cellStyle name="Финансовый 4 3" xfId="308"/>
    <cellStyle name="Финансовый 4 3 10" xfId="15971"/>
    <cellStyle name="Финансовый 4 3 11" xfId="8103"/>
    <cellStyle name="Финансовый 4 3 12" xfId="6221"/>
    <cellStyle name="Финансовый 4 3 13" xfId="20661"/>
    <cellStyle name="Финансовый 4 3 2" xfId="347"/>
    <cellStyle name="Финансовый 4 3 2 10" xfId="8151"/>
    <cellStyle name="Финансовый 4 3 2 11" xfId="6270"/>
    <cellStyle name="Финансовый 4 3 2 12" xfId="20711"/>
    <cellStyle name="Финансовый 4 3 2 2" xfId="2729"/>
    <cellStyle name="Финансовый 4 3 2 2 10" xfId="20787"/>
    <cellStyle name="Финансовый 4 3 2 2 2" xfId="4110"/>
    <cellStyle name="Финансовый 4 3 2 2 2 2" xfId="4857"/>
    <cellStyle name="Финансовый 4 3 2 2 2 2 2" xfId="11568"/>
    <cellStyle name="Финансовый 4 3 2 2 2 2 2 2" xfId="18886"/>
    <cellStyle name="Финансовый 4 3 2 2 2 2 3" xfId="13772"/>
    <cellStyle name="Финансовый 4 3 2 2 2 2 4" xfId="15617"/>
    <cellStyle name="Финансовый 4 3 2 2 2 2 5" xfId="17244"/>
    <cellStyle name="Финансовый 4 3 2 2 2 2 6" xfId="9366"/>
    <cellStyle name="Финансовый 4 3 2 2 2 2 7" xfId="7636"/>
    <cellStyle name="Финансовый 4 3 2 2 2 3" xfId="10826"/>
    <cellStyle name="Финансовый 4 3 2 2 2 3 2" xfId="18144"/>
    <cellStyle name="Финансовый 4 3 2 2 2 4" xfId="13030"/>
    <cellStyle name="Финансовый 4 3 2 2 2 5" xfId="14875"/>
    <cellStyle name="Финансовый 4 3 2 2 2 6" xfId="16502"/>
    <cellStyle name="Финансовый 4 3 2 2 2 7" xfId="8624"/>
    <cellStyle name="Финансовый 4 3 2 2 2 8" xfId="6894"/>
    <cellStyle name="Финансовый 4 3 2 2 3" xfId="4462"/>
    <cellStyle name="Финансовый 4 3 2 2 3 2" xfId="11173"/>
    <cellStyle name="Финансовый 4 3 2 2 3 2 2" xfId="18491"/>
    <cellStyle name="Финансовый 4 3 2 2 3 3" xfId="13377"/>
    <cellStyle name="Финансовый 4 3 2 2 3 4" xfId="15222"/>
    <cellStyle name="Финансовый 4 3 2 2 3 5" xfId="16849"/>
    <cellStyle name="Финансовый 4 3 2 2 3 6" xfId="8971"/>
    <cellStyle name="Финансовый 4 3 2 2 3 7" xfId="7241"/>
    <cellStyle name="Финансовый 4 3 2 2 4" xfId="3307"/>
    <cellStyle name="Финансовый 4 3 2 2 4 2" xfId="17773"/>
    <cellStyle name="Финансовый 4 3 2 2 4 3" xfId="10389"/>
    <cellStyle name="Финансовый 4 3 2 2 5" xfId="12648"/>
    <cellStyle name="Финансовый 4 3 2 2 6" xfId="14493"/>
    <cellStyle name="Финансовый 4 3 2 2 7" xfId="16105"/>
    <cellStyle name="Финансовый 4 3 2 2 8" xfId="8229"/>
    <cellStyle name="Финансовый 4 3 2 2 9" xfId="6473"/>
    <cellStyle name="Финансовый 4 3 2 3" xfId="4032"/>
    <cellStyle name="Финансовый 4 3 2 3 2" xfId="4779"/>
    <cellStyle name="Финансовый 4 3 2 3 2 2" xfId="11490"/>
    <cellStyle name="Финансовый 4 3 2 3 2 2 2" xfId="18808"/>
    <cellStyle name="Финансовый 4 3 2 3 2 3" xfId="13694"/>
    <cellStyle name="Финансовый 4 3 2 3 2 4" xfId="15539"/>
    <cellStyle name="Финансовый 4 3 2 3 2 5" xfId="17166"/>
    <cellStyle name="Финансовый 4 3 2 3 2 6" xfId="9288"/>
    <cellStyle name="Финансовый 4 3 2 3 2 7" xfId="7558"/>
    <cellStyle name="Финансовый 4 3 2 3 3" xfId="10748"/>
    <cellStyle name="Финансовый 4 3 2 3 3 2" xfId="18066"/>
    <cellStyle name="Финансовый 4 3 2 3 4" xfId="12952"/>
    <cellStyle name="Финансовый 4 3 2 3 5" xfId="14797"/>
    <cellStyle name="Финансовый 4 3 2 3 6" xfId="16424"/>
    <cellStyle name="Финансовый 4 3 2 3 7" xfId="8546"/>
    <cellStyle name="Финансовый 4 3 2 3 8" xfId="6816"/>
    <cellStyle name="Финансовый 4 3 2 4" xfId="4384"/>
    <cellStyle name="Финансовый 4 3 2 4 2" xfId="11095"/>
    <cellStyle name="Финансовый 4 3 2 4 2 2" xfId="18413"/>
    <cellStyle name="Финансовый 4 3 2 4 3" xfId="13299"/>
    <cellStyle name="Финансовый 4 3 2 4 4" xfId="15144"/>
    <cellStyle name="Финансовый 4 3 2 4 5" xfId="16771"/>
    <cellStyle name="Финансовый 4 3 2 4 6" xfId="8893"/>
    <cellStyle name="Финансовый 4 3 2 4 7" xfId="7163"/>
    <cellStyle name="Финансовый 4 3 2 5" xfId="5103"/>
    <cellStyle name="Финансовый 4 3 2 5 2" xfId="11809"/>
    <cellStyle name="Финансовый 4 3 2 5 2 2" xfId="19126"/>
    <cellStyle name="Финансовый 4 3 2 5 3" xfId="14013"/>
    <cellStyle name="Финансовый 4 3 2 5 4" xfId="15858"/>
    <cellStyle name="Финансовый 4 3 2 5 5" xfId="17484"/>
    <cellStyle name="Финансовый 4 3 2 5 6" xfId="9607"/>
    <cellStyle name="Финансовый 4 3 2 5 7" xfId="7876"/>
    <cellStyle name="Финансовый 4 3 2 6" xfId="2953"/>
    <cellStyle name="Финансовый 4 3 2 6 2" xfId="17623"/>
    <cellStyle name="Финансовый 4 3 2 6 3" xfId="9826"/>
    <cellStyle name="Финансовый 4 3 2 6 4" xfId="7994"/>
    <cellStyle name="Финансовый 4 3 2 7" xfId="2587"/>
    <cellStyle name="Финансовый 4 3 2 7 2" xfId="12326"/>
    <cellStyle name="Финансовый 4 3 2 8" xfId="14171"/>
    <cellStyle name="Финансовый 4 3 2 9" xfId="16027"/>
    <cellStyle name="Финансовый 4 3 3" xfId="2661"/>
    <cellStyle name="Финансовый 4 3 3 10" xfId="20838"/>
    <cellStyle name="Финансовый 4 3 3 2" xfId="4162"/>
    <cellStyle name="Финансовый 4 3 3 2 2" xfId="4909"/>
    <cellStyle name="Финансовый 4 3 3 2 2 2" xfId="11620"/>
    <cellStyle name="Финансовый 4 3 3 2 2 2 2" xfId="18938"/>
    <cellStyle name="Финансовый 4 3 3 2 2 3" xfId="13824"/>
    <cellStyle name="Финансовый 4 3 3 2 2 4" xfId="15669"/>
    <cellStyle name="Финансовый 4 3 3 2 2 5" xfId="17296"/>
    <cellStyle name="Финансовый 4 3 3 2 2 6" xfId="9418"/>
    <cellStyle name="Финансовый 4 3 3 2 2 7" xfId="7688"/>
    <cellStyle name="Финансовый 4 3 3 2 3" xfId="10878"/>
    <cellStyle name="Финансовый 4 3 3 2 3 2" xfId="18196"/>
    <cellStyle name="Финансовый 4 3 3 2 4" xfId="13082"/>
    <cellStyle name="Финансовый 4 3 3 2 5" xfId="14927"/>
    <cellStyle name="Финансовый 4 3 3 2 6" xfId="16554"/>
    <cellStyle name="Финансовый 4 3 3 2 7" xfId="8676"/>
    <cellStyle name="Финансовый 4 3 3 2 8" xfId="6946"/>
    <cellStyle name="Финансовый 4 3 3 3" xfId="4514"/>
    <cellStyle name="Финансовый 4 3 3 3 2" xfId="11225"/>
    <cellStyle name="Финансовый 4 3 3 3 2 2" xfId="18543"/>
    <cellStyle name="Финансовый 4 3 3 3 3" xfId="13429"/>
    <cellStyle name="Финансовый 4 3 3 3 4" xfId="15274"/>
    <cellStyle name="Финансовый 4 3 3 3 5" xfId="16901"/>
    <cellStyle name="Финансовый 4 3 3 3 6" xfId="9023"/>
    <cellStyle name="Финансовый 4 3 3 3 7" xfId="7293"/>
    <cellStyle name="Финансовый 4 3 3 4" xfId="3416"/>
    <cellStyle name="Финансовый 4 3 3 4 2" xfId="17821"/>
    <cellStyle name="Финансовый 4 3 3 4 3" xfId="10446"/>
    <cellStyle name="Финансовый 4 3 3 5" xfId="12696"/>
    <cellStyle name="Финансовый 4 3 3 6" xfId="14541"/>
    <cellStyle name="Финансовый 4 3 3 7" xfId="16157"/>
    <cellStyle name="Финансовый 4 3 3 8" xfId="8281"/>
    <cellStyle name="Финансовый 4 3 3 9" xfId="6526"/>
    <cellStyle name="Финансовый 4 3 4" xfId="3988"/>
    <cellStyle name="Финансовый 4 3 4 2" xfId="4735"/>
    <cellStyle name="Финансовый 4 3 4 2 2" xfId="11446"/>
    <cellStyle name="Финансовый 4 3 4 2 2 2" xfId="18764"/>
    <cellStyle name="Финансовый 4 3 4 2 3" xfId="13650"/>
    <cellStyle name="Финансовый 4 3 4 2 4" xfId="15495"/>
    <cellStyle name="Финансовый 4 3 4 2 5" xfId="17122"/>
    <cellStyle name="Финансовый 4 3 4 2 6" xfId="9244"/>
    <cellStyle name="Финансовый 4 3 4 2 7" xfId="7514"/>
    <cellStyle name="Финансовый 4 3 4 3" xfId="10704"/>
    <cellStyle name="Финансовый 4 3 4 3 2" xfId="18022"/>
    <cellStyle name="Финансовый 4 3 4 4" xfId="12908"/>
    <cellStyle name="Финансовый 4 3 4 5" xfId="14753"/>
    <cellStyle name="Финансовый 4 3 4 6" xfId="16380"/>
    <cellStyle name="Финансовый 4 3 4 7" xfId="8502"/>
    <cellStyle name="Финансовый 4 3 4 8" xfId="6772"/>
    <cellStyle name="Финансовый 4 3 5" xfId="4336"/>
    <cellStyle name="Финансовый 4 3 5 2" xfId="11047"/>
    <cellStyle name="Финансовый 4 3 5 2 2" xfId="18365"/>
    <cellStyle name="Финансовый 4 3 5 3" xfId="13251"/>
    <cellStyle name="Финансовый 4 3 5 4" xfId="15096"/>
    <cellStyle name="Финансовый 4 3 5 5" xfId="16723"/>
    <cellStyle name="Финансовый 4 3 5 6" xfId="8845"/>
    <cellStyle name="Финансовый 4 3 5 7" xfId="7115"/>
    <cellStyle name="Финансовый 4 3 6" xfId="5034"/>
    <cellStyle name="Финансовый 4 3 6 2" xfId="11742"/>
    <cellStyle name="Финансовый 4 3 6 2 2" xfId="19058"/>
    <cellStyle name="Финансовый 4 3 6 3" xfId="13946"/>
    <cellStyle name="Финансовый 4 3 6 4" xfId="15791"/>
    <cellStyle name="Финансовый 4 3 6 5" xfId="17416"/>
    <cellStyle name="Финансовый 4 3 6 6" xfId="9540"/>
    <cellStyle name="Финансовый 4 3 6 7" xfId="7808"/>
    <cellStyle name="Финансовый 4 3 7" xfId="2844"/>
    <cellStyle name="Финансовый 4 3 7 2" xfId="17543"/>
    <cellStyle name="Финансовый 4 3 7 3" xfId="9711"/>
    <cellStyle name="Финансовый 4 3 7 4" xfId="7925"/>
    <cellStyle name="Финансовый 4 3 8" xfId="2324"/>
    <cellStyle name="Финансовый 4 3 8 2" xfId="12242"/>
    <cellStyle name="Финансовый 4 3 9" xfId="14087"/>
    <cellStyle name="Финансовый 4 4" xfId="240"/>
    <cellStyle name="Финансовый 4 4 10" xfId="8104"/>
    <cellStyle name="Финансовый 4 4 11" xfId="6222"/>
    <cellStyle name="Финансовый 4 4 12" xfId="20662"/>
    <cellStyle name="Финансовый 4 4 2" xfId="2605"/>
    <cellStyle name="Финансовый 4 4 2 10" xfId="16006"/>
    <cellStyle name="Финансовый 4 4 2 11" xfId="8130"/>
    <cellStyle name="Финансовый 4 4 2 12" xfId="6249"/>
    <cellStyle name="Финансовый 4 4 2 2" xfId="2747"/>
    <cellStyle name="Финансовый 4 4 2 2 2" xfId="4659"/>
    <cellStyle name="Финансовый 4 4 2 2 2 2" xfId="11370"/>
    <cellStyle name="Финансовый 4 4 2 2 2 2 2" xfId="18688"/>
    <cellStyle name="Финансовый 4 4 2 2 2 3" xfId="13574"/>
    <cellStyle name="Финансовый 4 4 2 2 2 4" xfId="15419"/>
    <cellStyle name="Финансовый 4 4 2 2 2 5" xfId="17046"/>
    <cellStyle name="Финансовый 4 4 2 2 2 6" xfId="9168"/>
    <cellStyle name="Финансовый 4 4 2 2 2 7" xfId="7438"/>
    <cellStyle name="Финансовый 4 4 2 2 3" xfId="3894"/>
    <cellStyle name="Финансовый 4 4 2 2 3 2" xfId="17955"/>
    <cellStyle name="Финансовый 4 4 2 2 3 3" xfId="10630"/>
    <cellStyle name="Финансовый 4 4 2 2 4" xfId="12838"/>
    <cellStyle name="Финансовый 4 4 2 2 5" xfId="14683"/>
    <cellStyle name="Финансовый 4 4 2 2 6" xfId="16303"/>
    <cellStyle name="Финансовый 4 4 2 2 7" xfId="8426"/>
    <cellStyle name="Финансовый 4 4 2 2 8" xfId="6692"/>
    <cellStyle name="Финансовый 4 4 2 3" xfId="4011"/>
    <cellStyle name="Финансовый 4 4 2 3 2" xfId="4758"/>
    <cellStyle name="Финансовый 4 4 2 3 2 2" xfId="11469"/>
    <cellStyle name="Финансовый 4 4 2 3 2 2 2" xfId="18787"/>
    <cellStyle name="Финансовый 4 4 2 3 2 3" xfId="13673"/>
    <cellStyle name="Финансовый 4 4 2 3 2 4" xfId="15518"/>
    <cellStyle name="Финансовый 4 4 2 3 2 5" xfId="17145"/>
    <cellStyle name="Финансовый 4 4 2 3 2 6" xfId="9267"/>
    <cellStyle name="Финансовый 4 4 2 3 2 7" xfId="7537"/>
    <cellStyle name="Финансовый 4 4 2 3 3" xfId="10727"/>
    <cellStyle name="Финансовый 4 4 2 3 3 2" xfId="18045"/>
    <cellStyle name="Финансовый 4 4 2 3 4" xfId="12931"/>
    <cellStyle name="Финансовый 4 4 2 3 5" xfId="14776"/>
    <cellStyle name="Финансовый 4 4 2 3 6" xfId="16403"/>
    <cellStyle name="Финансовый 4 4 2 3 7" xfId="8525"/>
    <cellStyle name="Финансовый 4 4 2 3 8" xfId="6795"/>
    <cellStyle name="Финансовый 4 4 2 4" xfId="4363"/>
    <cellStyle name="Финансовый 4 4 2 4 2" xfId="11074"/>
    <cellStyle name="Финансовый 4 4 2 4 2 2" xfId="18392"/>
    <cellStyle name="Финансовый 4 4 2 4 3" xfId="13278"/>
    <cellStyle name="Финансовый 4 4 2 4 4" xfId="15123"/>
    <cellStyle name="Финансовый 4 4 2 4 5" xfId="16750"/>
    <cellStyle name="Финансовый 4 4 2 4 6" xfId="8872"/>
    <cellStyle name="Финансовый 4 4 2 4 7" xfId="7142"/>
    <cellStyle name="Финансовый 4 4 2 5" xfId="5121"/>
    <cellStyle name="Финансовый 4 4 2 5 2" xfId="11827"/>
    <cellStyle name="Финансовый 4 4 2 5 2 2" xfId="19144"/>
    <cellStyle name="Финансовый 4 4 2 5 3" xfId="14031"/>
    <cellStyle name="Финансовый 4 4 2 5 4" xfId="15876"/>
    <cellStyle name="Финансовый 4 4 2 5 5" xfId="17502"/>
    <cellStyle name="Финансовый 4 4 2 5 6" xfId="9625"/>
    <cellStyle name="Финансовый 4 4 2 5 7" xfId="7894"/>
    <cellStyle name="Финансовый 4 4 2 6" xfId="3169"/>
    <cellStyle name="Финансовый 4 4 2 6 2" xfId="12554"/>
    <cellStyle name="Финансовый 4 4 2 6 3" xfId="14399"/>
    <cellStyle name="Финансовый 4 4 2 6 4" xfId="17641"/>
    <cellStyle name="Финансовый 4 4 2 6 5" xfId="10211"/>
    <cellStyle name="Финансовый 4 4 2 6 6" xfId="8012"/>
    <cellStyle name="Финансовый 4 4 2 7" xfId="2971"/>
    <cellStyle name="Финансовый 4 4 2 7 2" xfId="17679"/>
    <cellStyle name="Финансовый 4 4 2 7 3" xfId="9844"/>
    <cellStyle name="Финансовый 4 4 2 8" xfId="12344"/>
    <cellStyle name="Финансовый 4 4 2 9" xfId="14189"/>
    <cellStyle name="Финансовый 4 4 3" xfId="2696"/>
    <cellStyle name="Финансовый 4 4 3 2" xfId="4736"/>
    <cellStyle name="Финансовый 4 4 3 2 2" xfId="11447"/>
    <cellStyle name="Финансовый 4 4 3 2 2 2" xfId="18765"/>
    <cellStyle name="Финансовый 4 4 3 2 3" xfId="13651"/>
    <cellStyle name="Финансовый 4 4 3 2 4" xfId="15496"/>
    <cellStyle name="Финансовый 4 4 3 2 5" xfId="17123"/>
    <cellStyle name="Финансовый 4 4 3 2 6" xfId="9245"/>
    <cellStyle name="Финансовый 4 4 3 2 7" xfId="7515"/>
    <cellStyle name="Финансовый 4 4 3 3" xfId="3989"/>
    <cellStyle name="Финансовый 4 4 3 3 2" xfId="18023"/>
    <cellStyle name="Финансовый 4 4 3 3 3" xfId="10705"/>
    <cellStyle name="Финансовый 4 4 3 4" xfId="12909"/>
    <cellStyle name="Финансовый 4 4 3 5" xfId="14754"/>
    <cellStyle name="Финансовый 4 4 3 6" xfId="16381"/>
    <cellStyle name="Финансовый 4 4 3 7" xfId="8503"/>
    <cellStyle name="Финансовый 4 4 3 8" xfId="6773"/>
    <cellStyle name="Финансовый 4 4 4" xfId="4337"/>
    <cellStyle name="Финансовый 4 4 4 2" xfId="11048"/>
    <cellStyle name="Финансовый 4 4 4 2 2" xfId="18366"/>
    <cellStyle name="Финансовый 4 4 4 3" xfId="13252"/>
    <cellStyle name="Финансовый 4 4 4 4" xfId="15097"/>
    <cellStyle name="Финансовый 4 4 4 5" xfId="16724"/>
    <cellStyle name="Финансовый 4 4 4 6" xfId="8846"/>
    <cellStyle name="Финансовый 4 4 4 7" xfId="7116"/>
    <cellStyle name="Финансовый 4 4 5" xfId="5070"/>
    <cellStyle name="Финансовый 4 4 5 2" xfId="11776"/>
    <cellStyle name="Финансовый 4 4 5 2 2" xfId="19092"/>
    <cellStyle name="Финансовый 4 4 5 3" xfId="13980"/>
    <cellStyle name="Финансовый 4 4 5 4" xfId="15825"/>
    <cellStyle name="Финансовый 4 4 5 5" xfId="17450"/>
    <cellStyle name="Финансовый 4 4 5 6" xfId="9574"/>
    <cellStyle name="Финансовый 4 4 5 7" xfId="7842"/>
    <cellStyle name="Финансовый 4 4 6" xfId="2907"/>
    <cellStyle name="Финансовый 4 4 6 2" xfId="17589"/>
    <cellStyle name="Финансовый 4 4 6 3" xfId="9782"/>
    <cellStyle name="Финансовый 4 4 6 4" xfId="7960"/>
    <cellStyle name="Финансовый 4 4 7" xfId="2483"/>
    <cellStyle name="Финансовый 4 4 7 2" xfId="12287"/>
    <cellStyle name="Финансовый 4 4 8" xfId="14132"/>
    <cellStyle name="Финансовый 4 4 9" xfId="15972"/>
    <cellStyle name="Финансовый 4 5" xfId="348"/>
    <cellStyle name="Финансовый 4 5 10" xfId="20663"/>
    <cellStyle name="Финансовый 4 5 2" xfId="2714"/>
    <cellStyle name="Финансовый 4 5 2 10" xfId="20819"/>
    <cellStyle name="Финансовый 4 5 2 2" xfId="4143"/>
    <cellStyle name="Финансовый 4 5 2 2 2" xfId="4890"/>
    <cellStyle name="Финансовый 4 5 2 2 2 2" xfId="11601"/>
    <cellStyle name="Финансовый 4 5 2 2 2 2 2" xfId="18919"/>
    <cellStyle name="Финансовый 4 5 2 2 2 3" xfId="13805"/>
    <cellStyle name="Финансовый 4 5 2 2 2 4" xfId="15650"/>
    <cellStyle name="Финансовый 4 5 2 2 2 5" xfId="17277"/>
    <cellStyle name="Финансовый 4 5 2 2 2 6" xfId="9399"/>
    <cellStyle name="Финансовый 4 5 2 2 2 7" xfId="7669"/>
    <cellStyle name="Финансовый 4 5 2 2 3" xfId="10859"/>
    <cellStyle name="Финансовый 4 5 2 2 3 2" xfId="18177"/>
    <cellStyle name="Финансовый 4 5 2 2 4" xfId="13063"/>
    <cellStyle name="Финансовый 4 5 2 2 5" xfId="14908"/>
    <cellStyle name="Финансовый 4 5 2 2 6" xfId="16535"/>
    <cellStyle name="Финансовый 4 5 2 2 7" xfId="8657"/>
    <cellStyle name="Финансовый 4 5 2 2 8" xfId="6927"/>
    <cellStyle name="Финансовый 4 5 2 3" xfId="4495"/>
    <cellStyle name="Финансовый 4 5 2 3 2" xfId="11206"/>
    <cellStyle name="Финансовый 4 5 2 3 2 2" xfId="18524"/>
    <cellStyle name="Финансовый 4 5 2 3 3" xfId="13410"/>
    <cellStyle name="Финансовый 4 5 2 3 4" xfId="15255"/>
    <cellStyle name="Финансовый 4 5 2 3 5" xfId="16882"/>
    <cellStyle name="Финансовый 4 5 2 3 6" xfId="9004"/>
    <cellStyle name="Финансовый 4 5 2 3 7" xfId="7274"/>
    <cellStyle name="Финансовый 4 5 2 4" xfId="3395"/>
    <cellStyle name="Финансовый 4 5 2 4 2" xfId="17805"/>
    <cellStyle name="Финансовый 4 5 2 4 3" xfId="10430"/>
    <cellStyle name="Финансовый 4 5 2 5" xfId="12680"/>
    <cellStyle name="Финансовый 4 5 2 6" xfId="14525"/>
    <cellStyle name="Финансовый 4 5 2 7" xfId="16138"/>
    <cellStyle name="Финансовый 4 5 2 8" xfId="8262"/>
    <cellStyle name="Финансовый 4 5 2 9" xfId="6507"/>
    <cellStyle name="Финансовый 4 5 3" xfId="3194"/>
    <cellStyle name="Финансовый 4 5 3 10" xfId="20712"/>
    <cellStyle name="Финансовый 4 5 3 2" xfId="4033"/>
    <cellStyle name="Финансовый 4 5 3 2 2" xfId="4780"/>
    <cellStyle name="Финансовый 4 5 3 2 2 2" xfId="11491"/>
    <cellStyle name="Финансовый 4 5 3 2 2 2 2" xfId="18809"/>
    <cellStyle name="Финансовый 4 5 3 2 2 3" xfId="13695"/>
    <cellStyle name="Финансовый 4 5 3 2 2 4" xfId="15540"/>
    <cellStyle name="Финансовый 4 5 3 2 2 5" xfId="17167"/>
    <cellStyle name="Финансовый 4 5 3 2 2 6" xfId="9289"/>
    <cellStyle name="Финансовый 4 5 3 2 2 7" xfId="7559"/>
    <cellStyle name="Финансовый 4 5 3 2 3" xfId="10749"/>
    <cellStyle name="Финансовый 4 5 3 2 3 2" xfId="18067"/>
    <cellStyle name="Финансовый 4 5 3 2 4" xfId="12953"/>
    <cellStyle name="Финансовый 4 5 3 2 5" xfId="14798"/>
    <cellStyle name="Финансовый 4 5 3 2 6" xfId="16425"/>
    <cellStyle name="Финансовый 4 5 3 2 7" xfId="8547"/>
    <cellStyle name="Финансовый 4 5 3 2 8" xfId="6817"/>
    <cellStyle name="Финансовый 4 5 3 3" xfId="4385"/>
    <cellStyle name="Финансовый 4 5 3 3 2" xfId="11096"/>
    <cellStyle name="Финансовый 4 5 3 3 2 2" xfId="18414"/>
    <cellStyle name="Финансовый 4 5 3 3 3" xfId="13300"/>
    <cellStyle name="Финансовый 4 5 3 3 4" xfId="15145"/>
    <cellStyle name="Финансовый 4 5 3 3 5" xfId="16772"/>
    <cellStyle name="Финансовый 4 5 3 3 6" xfId="8894"/>
    <cellStyle name="Финансовый 4 5 3 3 7" xfId="7164"/>
    <cellStyle name="Финансовый 4 5 3 4" xfId="10234"/>
    <cellStyle name="Финансовый 4 5 3 4 2" xfId="17699"/>
    <cellStyle name="Финансовый 4 5 3 5" xfId="12574"/>
    <cellStyle name="Финансовый 4 5 3 6" xfId="14419"/>
    <cellStyle name="Финансовый 4 5 3 7" xfId="16028"/>
    <cellStyle name="Финансовый 4 5 3 8" xfId="8152"/>
    <cellStyle name="Финансовый 4 5 3 9" xfId="6271"/>
    <cellStyle name="Финансовый 4 5 4" xfId="3880"/>
    <cellStyle name="Финансовый 4 5 4 2" xfId="4636"/>
    <cellStyle name="Финансовый 4 5 4 2 2" xfId="11347"/>
    <cellStyle name="Финансовый 4 5 4 2 2 2" xfId="18665"/>
    <cellStyle name="Финансовый 4 5 4 2 3" xfId="13551"/>
    <cellStyle name="Финансовый 4 5 4 2 4" xfId="15396"/>
    <cellStyle name="Финансовый 4 5 4 2 5" xfId="17023"/>
    <cellStyle name="Финансовый 4 5 4 2 6" xfId="9145"/>
    <cellStyle name="Финансовый 4 5 4 2 7" xfId="7415"/>
    <cellStyle name="Финансовый 4 5 4 3" xfId="10616"/>
    <cellStyle name="Финансовый 4 5 4 3 2" xfId="17941"/>
    <cellStyle name="Финансовый 4 5 4 4" xfId="12824"/>
    <cellStyle name="Финансовый 4 5 4 5" xfId="14669"/>
    <cellStyle name="Финансовый 4 5 4 6" xfId="16280"/>
    <cellStyle name="Финансовый 4 5 4 7" xfId="8403"/>
    <cellStyle name="Финансовый 4 5 4 8" xfId="6669"/>
    <cellStyle name="Финансовый 4 5 5" xfId="5088"/>
    <cellStyle name="Финансовый 4 5 5 2" xfId="11794"/>
    <cellStyle name="Финансовый 4 5 5 2 2" xfId="19111"/>
    <cellStyle name="Финансовый 4 5 5 3" xfId="13998"/>
    <cellStyle name="Финансовый 4 5 5 4" xfId="15843"/>
    <cellStyle name="Финансовый 4 5 5 5" xfId="17469"/>
    <cellStyle name="Финансовый 4 5 5 6" xfId="9592"/>
    <cellStyle name="Финансовый 4 5 5 7" xfId="7861"/>
    <cellStyle name="Финансовый 4 5 6" xfId="3100"/>
    <cellStyle name="Финансовый 4 5 6 2" xfId="17608"/>
    <cellStyle name="Финансовый 4 5 6 3" xfId="10175"/>
    <cellStyle name="Финансовый 4 5 6 4" xfId="7979"/>
    <cellStyle name="Финансовый 4 5 7" xfId="2938"/>
    <cellStyle name="Финансовый 4 5 7 2" xfId="9811"/>
    <cellStyle name="Финансовый 4 5 8" xfId="2572"/>
    <cellStyle name="Финансовый 4 5 8 2" xfId="12311"/>
    <cellStyle name="Финансовый 4 5 9" xfId="14156"/>
    <cellStyle name="Финансовый 4 6" xfId="2103"/>
    <cellStyle name="Финансовый 4 6 2" xfId="3565"/>
    <cellStyle name="Финансовый 4 6 2 2" xfId="20898"/>
    <cellStyle name="Финансовый 4 6 3" xfId="3626"/>
    <cellStyle name="Финансовый 4 6 4" xfId="3665"/>
    <cellStyle name="Финансовый 4 6 5" xfId="3840"/>
    <cellStyle name="Финансовый 4 6 5 2" xfId="4624"/>
    <cellStyle name="Финансовый 4 6 5 2 2" xfId="11335"/>
    <cellStyle name="Финансовый 4 6 5 2 2 2" xfId="18653"/>
    <cellStyle name="Финансовый 4 6 5 2 3" xfId="13539"/>
    <cellStyle name="Финансовый 4 6 5 2 4" xfId="15384"/>
    <cellStyle name="Финансовый 4 6 5 2 5" xfId="17011"/>
    <cellStyle name="Финансовый 4 6 5 2 6" xfId="9133"/>
    <cellStyle name="Финансовый 4 6 5 2 7" xfId="7403"/>
    <cellStyle name="Финансовый 4 6 5 3" xfId="10599"/>
    <cellStyle name="Финансовый 4 6 5 3 2" xfId="17930"/>
    <cellStyle name="Финансовый 4 6 5 4" xfId="12809"/>
    <cellStyle name="Финансовый 4 6 5 5" xfId="14654"/>
    <cellStyle name="Финансовый 4 6 5 6" xfId="16268"/>
    <cellStyle name="Финансовый 4 6 5 7" xfId="8391"/>
    <cellStyle name="Финансовый 4 6 5 8" xfId="6648"/>
    <cellStyle name="Финансовый 4 6 6" xfId="3249"/>
    <cellStyle name="Финансовый 4 6 7" xfId="2652"/>
    <cellStyle name="Финансовый 4 6 8" xfId="20751"/>
    <cellStyle name="Финансовый 4 7" xfId="2188"/>
    <cellStyle name="Финансовый 4 7 2" xfId="3506"/>
    <cellStyle name="Финансовый 4 7 3" xfId="20868"/>
    <cellStyle name="Финансовый 4 8" xfId="3530"/>
    <cellStyle name="Финансовый 4 8 10" xfId="20880"/>
    <cellStyle name="Финансовый 4 8 2" xfId="4204"/>
    <cellStyle name="Финансовый 4 8 2 2" xfId="4951"/>
    <cellStyle name="Финансовый 4 8 2 2 2" xfId="11662"/>
    <cellStyle name="Финансовый 4 8 2 2 2 2" xfId="18980"/>
    <cellStyle name="Финансовый 4 8 2 2 3" xfId="13866"/>
    <cellStyle name="Финансовый 4 8 2 2 4" xfId="15711"/>
    <cellStyle name="Финансовый 4 8 2 2 5" xfId="17338"/>
    <cellStyle name="Финансовый 4 8 2 2 6" xfId="9460"/>
    <cellStyle name="Финансовый 4 8 2 2 7" xfId="7730"/>
    <cellStyle name="Финансовый 4 8 2 3" xfId="10920"/>
    <cellStyle name="Финансовый 4 8 2 3 2" xfId="18238"/>
    <cellStyle name="Финансовый 4 8 2 4" xfId="13124"/>
    <cellStyle name="Финансовый 4 8 2 5" xfId="14969"/>
    <cellStyle name="Финансовый 4 8 2 6" xfId="16596"/>
    <cellStyle name="Финансовый 4 8 2 7" xfId="8718"/>
    <cellStyle name="Финансовый 4 8 2 8" xfId="6988"/>
    <cellStyle name="Финансовый 4 8 3" xfId="4556"/>
    <cellStyle name="Финансовый 4 8 3 2" xfId="11267"/>
    <cellStyle name="Финансовый 4 8 3 2 2" xfId="18585"/>
    <cellStyle name="Финансовый 4 8 3 3" xfId="13471"/>
    <cellStyle name="Финансовый 4 8 3 4" xfId="15316"/>
    <cellStyle name="Финансовый 4 8 3 5" xfId="16943"/>
    <cellStyle name="Финансовый 4 8 3 6" xfId="9065"/>
    <cellStyle name="Финансовый 4 8 3 7" xfId="7335"/>
    <cellStyle name="Финансовый 4 8 4" xfId="10497"/>
    <cellStyle name="Финансовый 4 8 4 2" xfId="17863"/>
    <cellStyle name="Финансовый 4 8 5" xfId="12738"/>
    <cellStyle name="Финансовый 4 8 6" xfId="14583"/>
    <cellStyle name="Финансовый 4 8 7" xfId="16199"/>
    <cellStyle name="Финансовый 4 8 8" xfId="8323"/>
    <cellStyle name="Финансовый 4 8 9" xfId="6570"/>
    <cellStyle name="Финансовый 4 9" xfId="3136"/>
    <cellStyle name="Финансовый 4 9 10" xfId="20690"/>
    <cellStyle name="Финансовый 4 9 2" xfId="4006"/>
    <cellStyle name="Финансовый 4 9 2 2" xfId="4753"/>
    <cellStyle name="Финансовый 4 9 2 2 2" xfId="11464"/>
    <cellStyle name="Финансовый 4 9 2 2 2 2" xfId="18782"/>
    <cellStyle name="Финансовый 4 9 2 2 3" xfId="13668"/>
    <cellStyle name="Финансовый 4 9 2 2 4" xfId="15513"/>
    <cellStyle name="Финансовый 4 9 2 2 5" xfId="17140"/>
    <cellStyle name="Финансовый 4 9 2 2 6" xfId="9262"/>
    <cellStyle name="Финансовый 4 9 2 2 7" xfId="7532"/>
    <cellStyle name="Финансовый 4 9 2 3" xfId="10722"/>
    <cellStyle name="Финансовый 4 9 2 3 2" xfId="18040"/>
    <cellStyle name="Финансовый 4 9 2 4" xfId="12926"/>
    <cellStyle name="Финансовый 4 9 2 5" xfId="14771"/>
    <cellStyle name="Финансовый 4 9 2 6" xfId="16398"/>
    <cellStyle name="Финансовый 4 9 2 7" xfId="8520"/>
    <cellStyle name="Финансовый 4 9 2 8" xfId="6790"/>
    <cellStyle name="Финансовый 4 9 3" xfId="4358"/>
    <cellStyle name="Финансовый 4 9 3 2" xfId="11069"/>
    <cellStyle name="Финансовый 4 9 3 2 2" xfId="18387"/>
    <cellStyle name="Финансовый 4 9 3 3" xfId="13273"/>
    <cellStyle name="Финансовый 4 9 3 4" xfId="15118"/>
    <cellStyle name="Финансовый 4 9 3 5" xfId="16745"/>
    <cellStyle name="Финансовый 4 9 3 6" xfId="8867"/>
    <cellStyle name="Финансовый 4 9 3 7" xfId="7137"/>
    <cellStyle name="Финансовый 4 9 4" xfId="10198"/>
    <cellStyle name="Финансовый 4 9 4 2" xfId="17674"/>
    <cellStyle name="Финансовый 4 9 5" xfId="12549"/>
    <cellStyle name="Финансовый 4 9 6" xfId="14394"/>
    <cellStyle name="Финансовый 4 9 7" xfId="16000"/>
    <cellStyle name="Финансовый 4 9 8" xfId="8125"/>
    <cellStyle name="Финансовый 4 9 9" xfId="6244"/>
    <cellStyle name="Финансовый 40" xfId="2161"/>
    <cellStyle name="Финансовый 40 2" xfId="19054"/>
    <cellStyle name="Финансовый 40 3" xfId="17412"/>
    <cellStyle name="Финансовый 40 4" xfId="7804"/>
    <cellStyle name="Финансовый 40 5" xfId="20949"/>
    <cellStyle name="Финансовый 41" xfId="5845"/>
    <cellStyle name="Финансовый 41 2" xfId="17528"/>
    <cellStyle name="Финансовый 41 3" xfId="7919"/>
    <cellStyle name="Финансовый 41 4" xfId="20968"/>
    <cellStyle name="Финансовый 42" xfId="5848"/>
    <cellStyle name="Финансовый 42 2" xfId="20990"/>
    <cellStyle name="Финансовый 42 2 2" xfId="20991"/>
    <cellStyle name="Финансовый 43" xfId="5852"/>
    <cellStyle name="Финансовый 44" xfId="5851"/>
    <cellStyle name="Финансовый 5" xfId="220"/>
    <cellStyle name="Финансовый 5 10" xfId="2850"/>
    <cellStyle name="Финансовый 5 10 2" xfId="17533"/>
    <cellStyle name="Финансовый 5 10 3" xfId="9715"/>
    <cellStyle name="Финансовый 5 11" xfId="2328"/>
    <cellStyle name="Финансовый 5 11 2" xfId="12246"/>
    <cellStyle name="Финансовый 5 12" xfId="14091"/>
    <cellStyle name="Финансовый 5 13" xfId="15907"/>
    <cellStyle name="Финансовый 5 14" xfId="8030"/>
    <cellStyle name="Финансовый 5 15" xfId="5857"/>
    <cellStyle name="Финансовый 5 16" xfId="20664"/>
    <cellStyle name="Финансовый 5 2" xfId="317"/>
    <cellStyle name="Финансовый 5 2 10" xfId="14105"/>
    <cellStyle name="Финансовый 5 2 11" xfId="15974"/>
    <cellStyle name="Финансовый 5 2 12" xfId="8106"/>
    <cellStyle name="Финансовый 5 2 13" xfId="6224"/>
    <cellStyle name="Финансовый 5 2 14" xfId="20665"/>
    <cellStyle name="Финансовый 5 2 2" xfId="349"/>
    <cellStyle name="Финансовый 5 2 2 10" xfId="8107"/>
    <cellStyle name="Финансовый 5 2 2 11" xfId="6225"/>
    <cellStyle name="Финансовый 5 2 2 12" xfId="20666"/>
    <cellStyle name="Финансовый 5 2 2 2" xfId="2601"/>
    <cellStyle name="Финансовый 5 2 2 2 10" xfId="6477"/>
    <cellStyle name="Финансовый 5 2 2 2 11" xfId="20790"/>
    <cellStyle name="Финансовый 5 2 2 2 2" xfId="2743"/>
    <cellStyle name="Финансовый 5 2 2 2 2 2" xfId="4860"/>
    <cellStyle name="Финансовый 5 2 2 2 2 2 2" xfId="11571"/>
    <cellStyle name="Финансовый 5 2 2 2 2 2 2 2" xfId="18889"/>
    <cellStyle name="Финансовый 5 2 2 2 2 2 3" xfId="13775"/>
    <cellStyle name="Финансовый 5 2 2 2 2 2 4" xfId="15620"/>
    <cellStyle name="Финансовый 5 2 2 2 2 2 5" xfId="17247"/>
    <cellStyle name="Финансовый 5 2 2 2 2 2 6" xfId="9369"/>
    <cellStyle name="Финансовый 5 2 2 2 2 2 7" xfId="7639"/>
    <cellStyle name="Финансовый 5 2 2 2 2 3" xfId="4113"/>
    <cellStyle name="Финансовый 5 2 2 2 2 3 2" xfId="18147"/>
    <cellStyle name="Финансовый 5 2 2 2 2 3 3" xfId="10829"/>
    <cellStyle name="Финансовый 5 2 2 2 2 4" xfId="13033"/>
    <cellStyle name="Финансовый 5 2 2 2 2 5" xfId="14878"/>
    <cellStyle name="Финансовый 5 2 2 2 2 6" xfId="16505"/>
    <cellStyle name="Финансовый 5 2 2 2 2 7" xfId="8627"/>
    <cellStyle name="Финансовый 5 2 2 2 2 8" xfId="6897"/>
    <cellStyle name="Финансовый 5 2 2 2 3" xfId="4465"/>
    <cellStyle name="Финансовый 5 2 2 2 3 2" xfId="11176"/>
    <cellStyle name="Финансовый 5 2 2 2 3 2 2" xfId="18494"/>
    <cellStyle name="Финансовый 5 2 2 2 3 3" xfId="13380"/>
    <cellStyle name="Финансовый 5 2 2 2 3 4" xfId="15225"/>
    <cellStyle name="Финансовый 5 2 2 2 3 5" xfId="16852"/>
    <cellStyle name="Финансовый 5 2 2 2 3 6" xfId="8974"/>
    <cellStyle name="Финансовый 5 2 2 2 3 7" xfId="7244"/>
    <cellStyle name="Финансовый 5 2 2 2 4" xfId="5117"/>
    <cellStyle name="Финансовый 5 2 2 2 4 2" xfId="11823"/>
    <cellStyle name="Финансовый 5 2 2 2 4 2 2" xfId="19140"/>
    <cellStyle name="Финансовый 5 2 2 2 4 3" xfId="14027"/>
    <cellStyle name="Финансовый 5 2 2 2 4 4" xfId="15872"/>
    <cellStyle name="Финансовый 5 2 2 2 4 5" xfId="17498"/>
    <cellStyle name="Финансовый 5 2 2 2 4 6" xfId="9621"/>
    <cellStyle name="Финансовый 5 2 2 2 4 7" xfId="7890"/>
    <cellStyle name="Финансовый 5 2 2 2 5" xfId="2967"/>
    <cellStyle name="Финансовый 5 2 2 2 5 2" xfId="17637"/>
    <cellStyle name="Финансовый 5 2 2 2 5 3" xfId="9840"/>
    <cellStyle name="Финансовый 5 2 2 2 5 4" xfId="8008"/>
    <cellStyle name="Финансовый 5 2 2 2 6" xfId="12340"/>
    <cellStyle name="Финансовый 5 2 2 2 7" xfId="14185"/>
    <cellStyle name="Финансовый 5 2 2 2 8" xfId="16108"/>
    <cellStyle name="Финансовый 5 2 2 2 9" xfId="8232"/>
    <cellStyle name="Финансовый 5 2 2 3" xfId="2691"/>
    <cellStyle name="Финансовый 5 2 2 3 2" xfId="4739"/>
    <cellStyle name="Финансовый 5 2 2 3 2 2" xfId="11450"/>
    <cellStyle name="Финансовый 5 2 2 3 2 2 2" xfId="18768"/>
    <cellStyle name="Финансовый 5 2 2 3 2 3" xfId="13654"/>
    <cellStyle name="Финансовый 5 2 2 3 2 4" xfId="15499"/>
    <cellStyle name="Финансовый 5 2 2 3 2 5" xfId="17126"/>
    <cellStyle name="Финансовый 5 2 2 3 2 6" xfId="9248"/>
    <cellStyle name="Финансовый 5 2 2 3 2 7" xfId="7518"/>
    <cellStyle name="Финансовый 5 2 2 3 3" xfId="3992"/>
    <cellStyle name="Финансовый 5 2 2 3 3 2" xfId="18026"/>
    <cellStyle name="Финансовый 5 2 2 3 3 3" xfId="10708"/>
    <cellStyle name="Финансовый 5 2 2 3 4" xfId="12912"/>
    <cellStyle name="Финансовый 5 2 2 3 5" xfId="14757"/>
    <cellStyle name="Финансовый 5 2 2 3 6" xfId="16384"/>
    <cellStyle name="Финансовый 5 2 2 3 7" xfId="8506"/>
    <cellStyle name="Финансовый 5 2 2 3 8" xfId="6776"/>
    <cellStyle name="Финансовый 5 2 2 4" xfId="4340"/>
    <cellStyle name="Финансовый 5 2 2 4 2" xfId="11051"/>
    <cellStyle name="Финансовый 5 2 2 4 2 2" xfId="18369"/>
    <cellStyle name="Финансовый 5 2 2 4 3" xfId="13255"/>
    <cellStyle name="Финансовый 5 2 2 4 4" xfId="15100"/>
    <cellStyle name="Финансовый 5 2 2 4 5" xfId="16727"/>
    <cellStyle name="Финансовый 5 2 2 4 6" xfId="8849"/>
    <cellStyle name="Финансовый 5 2 2 4 7" xfId="7119"/>
    <cellStyle name="Финансовый 5 2 2 5" xfId="5065"/>
    <cellStyle name="Финансовый 5 2 2 5 2" xfId="11771"/>
    <cellStyle name="Финансовый 5 2 2 5 2 2" xfId="19087"/>
    <cellStyle name="Финансовый 5 2 2 5 3" xfId="13975"/>
    <cellStyle name="Финансовый 5 2 2 5 4" xfId="15820"/>
    <cellStyle name="Финансовый 5 2 2 5 5" xfId="17445"/>
    <cellStyle name="Финансовый 5 2 2 5 6" xfId="9569"/>
    <cellStyle name="Финансовый 5 2 2 5 7" xfId="7837"/>
    <cellStyle name="Финансовый 5 2 2 6" xfId="2902"/>
    <cellStyle name="Финансовый 5 2 2 6 2" xfId="17584"/>
    <cellStyle name="Финансовый 5 2 2 6 3" xfId="9774"/>
    <cellStyle name="Финансовый 5 2 2 6 4" xfId="7955"/>
    <cellStyle name="Финансовый 5 2 2 7" xfId="2473"/>
    <cellStyle name="Финансовый 5 2 2 7 2" xfId="12282"/>
    <cellStyle name="Финансовый 5 2 2 8" xfId="14127"/>
    <cellStyle name="Финансовый 5 2 2 9" xfId="15975"/>
    <cellStyle name="Финансовый 5 2 3" xfId="2497"/>
    <cellStyle name="Финансовый 5 2 3 10" xfId="8108"/>
    <cellStyle name="Финансовый 5 2 3 11" xfId="6226"/>
    <cellStyle name="Финансовый 5 2 3 12" xfId="20667"/>
    <cellStyle name="Финансовый 5 2 3 2" xfId="2619"/>
    <cellStyle name="Финансовый 5 2 3 2 2" xfId="2761"/>
    <cellStyle name="Финансовый 5 2 3 2 2 2" xfId="4672"/>
    <cellStyle name="Финансовый 5 2 3 2 2 2 2" xfId="18701"/>
    <cellStyle name="Финансовый 5 2 3 2 2 2 3" xfId="11383"/>
    <cellStyle name="Финансовый 5 2 3 2 2 3" xfId="13587"/>
    <cellStyle name="Финансовый 5 2 3 2 2 4" xfId="15432"/>
    <cellStyle name="Финансовый 5 2 3 2 2 5" xfId="17059"/>
    <cellStyle name="Финансовый 5 2 3 2 2 6" xfId="9181"/>
    <cellStyle name="Финансовый 5 2 3 2 2 7" xfId="7451"/>
    <cellStyle name="Финансовый 5 2 3 2 3" xfId="5135"/>
    <cellStyle name="Финансовый 5 2 3 2 3 2" xfId="11841"/>
    <cellStyle name="Финансовый 5 2 3 2 3 2 2" xfId="19158"/>
    <cellStyle name="Финансовый 5 2 3 2 3 3" xfId="14045"/>
    <cellStyle name="Финансовый 5 2 3 2 3 4" xfId="15890"/>
    <cellStyle name="Финансовый 5 2 3 2 3 5" xfId="17516"/>
    <cellStyle name="Финансовый 5 2 3 2 3 6" xfId="9639"/>
    <cellStyle name="Финансовый 5 2 3 2 3 7" xfId="7908"/>
    <cellStyle name="Финансовый 5 2 3 2 4" xfId="2985"/>
    <cellStyle name="Финансовый 5 2 3 2 4 2" xfId="17655"/>
    <cellStyle name="Финансовый 5 2 3 2 4 3" xfId="9858"/>
    <cellStyle name="Финансовый 5 2 3 2 4 4" xfId="8026"/>
    <cellStyle name="Финансовый 5 2 3 2 5" xfId="12358"/>
    <cellStyle name="Финансовый 5 2 3 2 6" xfId="14203"/>
    <cellStyle name="Финансовый 5 2 3 2 7" xfId="16316"/>
    <cellStyle name="Финансовый 5 2 3 2 8" xfId="8439"/>
    <cellStyle name="Финансовый 5 2 3 2 9" xfId="6705"/>
    <cellStyle name="Финансовый 5 2 3 3" xfId="2710"/>
    <cellStyle name="Финансовый 5 2 3 3 2" xfId="4740"/>
    <cellStyle name="Финансовый 5 2 3 3 2 2" xfId="11451"/>
    <cellStyle name="Финансовый 5 2 3 3 2 2 2" xfId="18769"/>
    <cellStyle name="Финансовый 5 2 3 3 2 3" xfId="13655"/>
    <cellStyle name="Финансовый 5 2 3 3 2 4" xfId="15500"/>
    <cellStyle name="Финансовый 5 2 3 3 2 5" xfId="17127"/>
    <cellStyle name="Финансовый 5 2 3 3 2 6" xfId="9249"/>
    <cellStyle name="Финансовый 5 2 3 3 2 7" xfId="7519"/>
    <cellStyle name="Финансовый 5 2 3 3 3" xfId="3993"/>
    <cellStyle name="Финансовый 5 2 3 3 3 2" xfId="18027"/>
    <cellStyle name="Финансовый 5 2 3 3 3 3" xfId="10709"/>
    <cellStyle name="Финансовый 5 2 3 3 4" xfId="12913"/>
    <cellStyle name="Финансовый 5 2 3 3 5" xfId="14758"/>
    <cellStyle name="Финансовый 5 2 3 3 6" xfId="16385"/>
    <cellStyle name="Финансовый 5 2 3 3 7" xfId="8507"/>
    <cellStyle name="Финансовый 5 2 3 3 8" xfId="6777"/>
    <cellStyle name="Финансовый 5 2 3 4" xfId="4341"/>
    <cellStyle name="Финансовый 5 2 3 4 2" xfId="11052"/>
    <cellStyle name="Финансовый 5 2 3 4 2 2" xfId="18370"/>
    <cellStyle name="Финансовый 5 2 3 4 3" xfId="13256"/>
    <cellStyle name="Финансовый 5 2 3 4 4" xfId="15101"/>
    <cellStyle name="Финансовый 5 2 3 4 5" xfId="16728"/>
    <cellStyle name="Финансовый 5 2 3 4 6" xfId="8850"/>
    <cellStyle name="Финансовый 5 2 3 4 7" xfId="7120"/>
    <cellStyle name="Финансовый 5 2 3 5" xfId="5084"/>
    <cellStyle name="Финансовый 5 2 3 5 2" xfId="11790"/>
    <cellStyle name="Финансовый 5 2 3 5 2 2" xfId="19106"/>
    <cellStyle name="Финансовый 5 2 3 5 3" xfId="13994"/>
    <cellStyle name="Финансовый 5 2 3 5 4" xfId="15839"/>
    <cellStyle name="Финансовый 5 2 3 5 5" xfId="17464"/>
    <cellStyle name="Финансовый 5 2 3 5 6" xfId="9588"/>
    <cellStyle name="Финансовый 5 2 3 5 7" xfId="7856"/>
    <cellStyle name="Финансовый 5 2 3 6" xfId="2921"/>
    <cellStyle name="Финансовый 5 2 3 6 2" xfId="17603"/>
    <cellStyle name="Финансовый 5 2 3 6 3" xfId="9796"/>
    <cellStyle name="Финансовый 5 2 3 6 4" xfId="7974"/>
    <cellStyle name="Финансовый 5 2 3 7" xfId="12301"/>
    <cellStyle name="Финансовый 5 2 3 8" xfId="14146"/>
    <cellStyle name="Финансовый 5 2 3 9" xfId="15976"/>
    <cellStyle name="Финансовый 5 2 4" xfId="2583"/>
    <cellStyle name="Финансовый 5 2 4 2" xfId="2725"/>
    <cellStyle name="Финансовый 5 2 4 2 2" xfId="4645"/>
    <cellStyle name="Финансовый 5 2 4 2 2 2" xfId="18674"/>
    <cellStyle name="Финансовый 5 2 4 2 2 3" xfId="11356"/>
    <cellStyle name="Финансовый 5 2 4 2 3" xfId="13560"/>
    <cellStyle name="Финансовый 5 2 4 2 4" xfId="15405"/>
    <cellStyle name="Финансовый 5 2 4 2 5" xfId="17032"/>
    <cellStyle name="Финансовый 5 2 4 2 6" xfId="9154"/>
    <cellStyle name="Финансовый 5 2 4 2 7" xfId="7424"/>
    <cellStyle name="Финансовый 5 2 4 3" xfId="5099"/>
    <cellStyle name="Финансовый 5 2 4 3 2" xfId="11805"/>
    <cellStyle name="Финансовый 5 2 4 3 2 2" xfId="19122"/>
    <cellStyle name="Финансовый 5 2 4 3 3" xfId="14009"/>
    <cellStyle name="Финансовый 5 2 4 3 4" xfId="15854"/>
    <cellStyle name="Финансовый 5 2 4 3 5" xfId="17480"/>
    <cellStyle name="Финансовый 5 2 4 3 6" xfId="9603"/>
    <cellStyle name="Финансовый 5 2 4 3 7" xfId="7872"/>
    <cellStyle name="Финансовый 5 2 4 4" xfId="2949"/>
    <cellStyle name="Финансовый 5 2 4 4 2" xfId="17619"/>
    <cellStyle name="Финансовый 5 2 4 4 3" xfId="9822"/>
    <cellStyle name="Финансовый 5 2 4 4 4" xfId="7990"/>
    <cellStyle name="Финансовый 5 2 4 5" xfId="12322"/>
    <cellStyle name="Финансовый 5 2 4 6" xfId="14167"/>
    <cellStyle name="Финансовый 5 2 4 7" xfId="16289"/>
    <cellStyle name="Финансовый 5 2 4 8" xfId="8412"/>
    <cellStyle name="Финансовый 5 2 4 9" xfId="6678"/>
    <cellStyle name="Финансовый 5 2 5" xfId="2674"/>
    <cellStyle name="Финансовый 5 2 5 2" xfId="4738"/>
    <cellStyle name="Финансовый 5 2 5 2 2" xfId="11449"/>
    <cellStyle name="Финансовый 5 2 5 2 2 2" xfId="18767"/>
    <cellStyle name="Финансовый 5 2 5 2 3" xfId="13653"/>
    <cellStyle name="Финансовый 5 2 5 2 4" xfId="15498"/>
    <cellStyle name="Финансовый 5 2 5 2 5" xfId="17125"/>
    <cellStyle name="Финансовый 5 2 5 2 6" xfId="9247"/>
    <cellStyle name="Финансовый 5 2 5 2 7" xfId="7517"/>
    <cellStyle name="Финансовый 5 2 5 3" xfId="3991"/>
    <cellStyle name="Финансовый 5 2 5 3 2" xfId="18025"/>
    <cellStyle name="Финансовый 5 2 5 3 3" xfId="10707"/>
    <cellStyle name="Финансовый 5 2 5 4" xfId="12911"/>
    <cellStyle name="Финансовый 5 2 5 5" xfId="14756"/>
    <cellStyle name="Финансовый 5 2 5 6" xfId="16383"/>
    <cellStyle name="Финансовый 5 2 5 7" xfId="8505"/>
    <cellStyle name="Финансовый 5 2 5 8" xfId="6775"/>
    <cellStyle name="Финансовый 5 2 6" xfId="4339"/>
    <cellStyle name="Финансовый 5 2 6 2" xfId="11050"/>
    <cellStyle name="Финансовый 5 2 6 2 2" xfId="18368"/>
    <cellStyle name="Финансовый 5 2 6 3" xfId="13254"/>
    <cellStyle name="Финансовый 5 2 6 4" xfId="15099"/>
    <cellStyle name="Финансовый 5 2 6 5" xfId="16726"/>
    <cellStyle name="Финансовый 5 2 6 6" xfId="8848"/>
    <cellStyle name="Финансовый 5 2 6 7" xfId="7118"/>
    <cellStyle name="Финансовый 5 2 7" xfId="5048"/>
    <cellStyle name="Финансовый 5 2 7 2" xfId="11754"/>
    <cellStyle name="Финансовый 5 2 7 2 2" xfId="19070"/>
    <cellStyle name="Финансовый 5 2 7 3" xfId="13958"/>
    <cellStyle name="Финансовый 5 2 7 4" xfId="15803"/>
    <cellStyle name="Финансовый 5 2 7 5" xfId="17428"/>
    <cellStyle name="Финансовый 5 2 7 6" xfId="9552"/>
    <cellStyle name="Финансовый 5 2 7 7" xfId="7820"/>
    <cellStyle name="Финансовый 5 2 8" xfId="2870"/>
    <cellStyle name="Финансовый 5 2 8 2" xfId="17566"/>
    <cellStyle name="Финансовый 5 2 8 3" xfId="9746"/>
    <cellStyle name="Финансовый 5 2 8 4" xfId="7938"/>
    <cellStyle name="Финансовый 5 2 9" xfId="2392"/>
    <cellStyle name="Финансовый 5 2 9 2" xfId="12260"/>
    <cellStyle name="Финансовый 5 3" xfId="2104"/>
    <cellStyle name="Финансовый 5 3 10" xfId="15977"/>
    <cellStyle name="Финансовый 5 3 11" xfId="8109"/>
    <cellStyle name="Финансовый 5 3 12" xfId="6227"/>
    <cellStyle name="Финансовый 5 3 13" xfId="20668"/>
    <cellStyle name="Финансовый 5 3 2" xfId="2591"/>
    <cellStyle name="Финансовый 5 3 2 10" xfId="16217"/>
    <cellStyle name="Финансовый 5 3 2 11" xfId="8341"/>
    <cellStyle name="Финансовый 5 3 2 12" xfId="6588"/>
    <cellStyle name="Финансовый 5 3 2 13" xfId="20899"/>
    <cellStyle name="Финансовый 5 3 2 2" xfId="2733"/>
    <cellStyle name="Финансовый 5 3 2 2 2" xfId="4651"/>
    <cellStyle name="Финансовый 5 3 2 2 2 2" xfId="11362"/>
    <cellStyle name="Финансовый 5 3 2 2 2 2 2" xfId="18680"/>
    <cellStyle name="Финансовый 5 3 2 2 2 3" xfId="13566"/>
    <cellStyle name="Финансовый 5 3 2 2 2 4" xfId="15411"/>
    <cellStyle name="Финансовый 5 3 2 2 2 5" xfId="17038"/>
    <cellStyle name="Финансовый 5 3 2 2 2 6" xfId="9160"/>
    <cellStyle name="Финансовый 5 3 2 2 2 7" xfId="7430"/>
    <cellStyle name="Финансовый 5 3 2 2 3" xfId="3889"/>
    <cellStyle name="Финансовый 5 3 2 2 3 2" xfId="17950"/>
    <cellStyle name="Финансовый 5 3 2 2 3 3" xfId="10625"/>
    <cellStyle name="Финансовый 5 3 2 2 4" xfId="12833"/>
    <cellStyle name="Финансовый 5 3 2 2 5" xfId="14678"/>
    <cellStyle name="Финансовый 5 3 2 2 6" xfId="16295"/>
    <cellStyle name="Финансовый 5 3 2 2 7" xfId="8418"/>
    <cellStyle name="Финансовый 5 3 2 2 8" xfId="6684"/>
    <cellStyle name="Финансовый 5 3 2 3" xfId="4222"/>
    <cellStyle name="Финансовый 5 3 2 3 2" xfId="4969"/>
    <cellStyle name="Финансовый 5 3 2 3 2 2" xfId="11680"/>
    <cellStyle name="Финансовый 5 3 2 3 2 2 2" xfId="18998"/>
    <cellStyle name="Финансовый 5 3 2 3 2 3" xfId="13884"/>
    <cellStyle name="Финансовый 5 3 2 3 2 4" xfId="15729"/>
    <cellStyle name="Финансовый 5 3 2 3 2 5" xfId="17356"/>
    <cellStyle name="Финансовый 5 3 2 3 2 6" xfId="9478"/>
    <cellStyle name="Финансовый 5 3 2 3 2 7" xfId="7748"/>
    <cellStyle name="Финансовый 5 3 2 3 3" xfId="10938"/>
    <cellStyle name="Финансовый 5 3 2 3 3 2" xfId="18256"/>
    <cellStyle name="Финансовый 5 3 2 3 4" xfId="13142"/>
    <cellStyle name="Финансовый 5 3 2 3 5" xfId="14987"/>
    <cellStyle name="Финансовый 5 3 2 3 6" xfId="16614"/>
    <cellStyle name="Финансовый 5 3 2 3 7" xfId="8736"/>
    <cellStyle name="Финансовый 5 3 2 3 8" xfId="7006"/>
    <cellStyle name="Финансовый 5 3 2 4" xfId="4574"/>
    <cellStyle name="Финансовый 5 3 2 4 2" xfId="11285"/>
    <cellStyle name="Финансовый 5 3 2 4 2 2" xfId="18603"/>
    <cellStyle name="Финансовый 5 3 2 4 3" xfId="13489"/>
    <cellStyle name="Финансовый 5 3 2 4 4" xfId="15334"/>
    <cellStyle name="Финансовый 5 3 2 4 5" xfId="16961"/>
    <cellStyle name="Финансовый 5 3 2 4 6" xfId="9083"/>
    <cellStyle name="Финансовый 5 3 2 4 7" xfId="7353"/>
    <cellStyle name="Финансовый 5 3 2 5" xfId="5107"/>
    <cellStyle name="Финансовый 5 3 2 5 2" xfId="11813"/>
    <cellStyle name="Финансовый 5 3 2 5 2 2" xfId="19130"/>
    <cellStyle name="Финансовый 5 3 2 5 3" xfId="14017"/>
    <cellStyle name="Финансовый 5 3 2 5 4" xfId="15862"/>
    <cellStyle name="Финансовый 5 3 2 5 5" xfId="17488"/>
    <cellStyle name="Финансовый 5 3 2 5 6" xfId="9611"/>
    <cellStyle name="Финансовый 5 3 2 5 7" xfId="7880"/>
    <cellStyle name="Финансовый 5 3 2 6" xfId="3566"/>
    <cellStyle name="Финансовый 5 3 2 6 2" xfId="12756"/>
    <cellStyle name="Финансовый 5 3 2 6 3" xfId="14601"/>
    <cellStyle name="Финансовый 5 3 2 6 4" xfId="17627"/>
    <cellStyle name="Финансовый 5 3 2 6 5" xfId="10517"/>
    <cellStyle name="Финансовый 5 3 2 6 6" xfId="7998"/>
    <cellStyle name="Финансовый 5 3 2 7" xfId="2957"/>
    <cellStyle name="Финансовый 5 3 2 7 2" xfId="17881"/>
    <cellStyle name="Финансовый 5 3 2 7 3" xfId="9830"/>
    <cellStyle name="Финансовый 5 3 2 8" xfId="12330"/>
    <cellStyle name="Финансовый 5 3 2 9" xfId="14175"/>
    <cellStyle name="Финансовый 5 3 3" xfId="2681"/>
    <cellStyle name="Финансовый 5 3 3 10" xfId="20752"/>
    <cellStyle name="Финансовый 5 3 3 2" xfId="4074"/>
    <cellStyle name="Финансовый 5 3 3 2 2" xfId="4821"/>
    <cellStyle name="Финансовый 5 3 3 2 2 2" xfId="11532"/>
    <cellStyle name="Финансовый 5 3 3 2 2 2 2" xfId="18850"/>
    <cellStyle name="Финансовый 5 3 3 2 2 3" xfId="13736"/>
    <cellStyle name="Финансовый 5 3 3 2 2 4" xfId="15581"/>
    <cellStyle name="Финансовый 5 3 3 2 2 5" xfId="17208"/>
    <cellStyle name="Финансовый 5 3 3 2 2 6" xfId="9330"/>
    <cellStyle name="Финансовый 5 3 3 2 2 7" xfId="7600"/>
    <cellStyle name="Финансовый 5 3 3 2 3" xfId="10790"/>
    <cellStyle name="Финансовый 5 3 3 2 3 2" xfId="18108"/>
    <cellStyle name="Финансовый 5 3 3 2 4" xfId="12994"/>
    <cellStyle name="Финансовый 5 3 3 2 5" xfId="14839"/>
    <cellStyle name="Финансовый 5 3 3 2 6" xfId="16466"/>
    <cellStyle name="Финансовый 5 3 3 2 7" xfId="8588"/>
    <cellStyle name="Финансовый 5 3 3 2 8" xfId="6858"/>
    <cellStyle name="Финансовый 5 3 3 3" xfId="4426"/>
    <cellStyle name="Финансовый 5 3 3 3 2" xfId="11137"/>
    <cellStyle name="Финансовый 5 3 3 3 2 2" xfId="18455"/>
    <cellStyle name="Финансовый 5 3 3 3 3" xfId="13341"/>
    <cellStyle name="Финансовый 5 3 3 3 4" xfId="15186"/>
    <cellStyle name="Финансовый 5 3 3 3 5" xfId="16813"/>
    <cellStyle name="Финансовый 5 3 3 3 6" xfId="8935"/>
    <cellStyle name="Финансовый 5 3 3 3 7" xfId="7205"/>
    <cellStyle name="Финансовый 5 3 3 4" xfId="3250"/>
    <cellStyle name="Финансовый 5 3 3 4 2" xfId="17739"/>
    <cellStyle name="Финансовый 5 3 3 4 3" xfId="10356"/>
    <cellStyle name="Финансовый 5 3 3 5" xfId="12615"/>
    <cellStyle name="Финансовый 5 3 3 6" xfId="14460"/>
    <cellStyle name="Финансовый 5 3 3 7" xfId="16069"/>
    <cellStyle name="Финансовый 5 3 3 8" xfId="8193"/>
    <cellStyle name="Финансовый 5 3 3 9" xfId="6437"/>
    <cellStyle name="Финансовый 5 3 4" xfId="3994"/>
    <cellStyle name="Финансовый 5 3 4 2" xfId="4741"/>
    <cellStyle name="Финансовый 5 3 4 2 2" xfId="11452"/>
    <cellStyle name="Финансовый 5 3 4 2 2 2" xfId="18770"/>
    <cellStyle name="Финансовый 5 3 4 2 3" xfId="13656"/>
    <cellStyle name="Финансовый 5 3 4 2 4" xfId="15501"/>
    <cellStyle name="Финансовый 5 3 4 2 5" xfId="17128"/>
    <cellStyle name="Финансовый 5 3 4 2 6" xfId="9250"/>
    <cellStyle name="Финансовый 5 3 4 2 7" xfId="7520"/>
    <cellStyle name="Финансовый 5 3 4 3" xfId="10710"/>
    <cellStyle name="Финансовый 5 3 4 3 2" xfId="18028"/>
    <cellStyle name="Финансовый 5 3 4 4" xfId="12914"/>
    <cellStyle name="Финансовый 5 3 4 5" xfId="14759"/>
    <cellStyle name="Финансовый 5 3 4 6" xfId="16386"/>
    <cellStyle name="Финансовый 5 3 4 7" xfId="8508"/>
    <cellStyle name="Финансовый 5 3 4 8" xfId="6778"/>
    <cellStyle name="Финансовый 5 3 5" xfId="4342"/>
    <cellStyle name="Финансовый 5 3 5 2" xfId="11053"/>
    <cellStyle name="Финансовый 5 3 5 2 2" xfId="18371"/>
    <cellStyle name="Финансовый 5 3 5 3" xfId="13257"/>
    <cellStyle name="Финансовый 5 3 5 4" xfId="15102"/>
    <cellStyle name="Финансовый 5 3 5 5" xfId="16729"/>
    <cellStyle name="Финансовый 5 3 5 6" xfId="8851"/>
    <cellStyle name="Финансовый 5 3 5 7" xfId="7121"/>
    <cellStyle name="Финансовый 5 3 6" xfId="5055"/>
    <cellStyle name="Финансовый 5 3 6 2" xfId="11761"/>
    <cellStyle name="Финансовый 5 3 6 2 2" xfId="19077"/>
    <cellStyle name="Финансовый 5 3 6 3" xfId="13965"/>
    <cellStyle name="Финансовый 5 3 6 4" xfId="15810"/>
    <cellStyle name="Финансовый 5 3 6 5" xfId="17435"/>
    <cellStyle name="Финансовый 5 3 6 6" xfId="9559"/>
    <cellStyle name="Финансовый 5 3 6 7" xfId="7827"/>
    <cellStyle name="Финансовый 5 3 7" xfId="2891"/>
    <cellStyle name="Финансовый 5 3 7 2" xfId="17574"/>
    <cellStyle name="Финансовый 5 3 7 3" xfId="9763"/>
    <cellStyle name="Финансовый 5 3 7 4" xfId="7945"/>
    <cellStyle name="Финансовый 5 3 8" xfId="2459"/>
    <cellStyle name="Финансовый 5 3 8 2" xfId="12272"/>
    <cellStyle name="Финансовый 5 3 9" xfId="14117"/>
    <cellStyle name="Финансовый 5 4" xfId="2487"/>
    <cellStyle name="Финансовый 5 4 10" xfId="8110"/>
    <cellStyle name="Финансовый 5 4 11" xfId="6228"/>
    <cellStyle name="Финансовый 5 4 12" xfId="20669"/>
    <cellStyle name="Финансовый 5 4 2" xfId="2609"/>
    <cellStyle name="Финансовый 5 4 2 10" xfId="16088"/>
    <cellStyle name="Финансовый 5 4 2 11" xfId="8212"/>
    <cellStyle name="Финансовый 5 4 2 12" xfId="6456"/>
    <cellStyle name="Финансовый 5 4 2 13" xfId="20771"/>
    <cellStyle name="Финансовый 5 4 2 2" xfId="2751"/>
    <cellStyle name="Финансовый 5 4 2 2 2" xfId="4663"/>
    <cellStyle name="Финансовый 5 4 2 2 2 2" xfId="11374"/>
    <cellStyle name="Финансовый 5 4 2 2 2 2 2" xfId="18692"/>
    <cellStyle name="Финансовый 5 4 2 2 2 3" xfId="13578"/>
    <cellStyle name="Финансовый 5 4 2 2 2 4" xfId="15423"/>
    <cellStyle name="Финансовый 5 4 2 2 2 5" xfId="17050"/>
    <cellStyle name="Финансовый 5 4 2 2 2 6" xfId="9172"/>
    <cellStyle name="Финансовый 5 4 2 2 2 7" xfId="7442"/>
    <cellStyle name="Финансовый 5 4 2 2 3" xfId="3897"/>
    <cellStyle name="Финансовый 5 4 2 2 3 2" xfId="17958"/>
    <cellStyle name="Финансовый 5 4 2 2 3 3" xfId="10633"/>
    <cellStyle name="Финансовый 5 4 2 2 4" xfId="12841"/>
    <cellStyle name="Финансовый 5 4 2 2 5" xfId="14686"/>
    <cellStyle name="Финансовый 5 4 2 2 6" xfId="16307"/>
    <cellStyle name="Финансовый 5 4 2 2 7" xfId="8430"/>
    <cellStyle name="Финансовый 5 4 2 2 8" xfId="6696"/>
    <cellStyle name="Финансовый 5 4 2 3" xfId="4093"/>
    <cellStyle name="Финансовый 5 4 2 3 2" xfId="4840"/>
    <cellStyle name="Финансовый 5 4 2 3 2 2" xfId="11551"/>
    <cellStyle name="Финансовый 5 4 2 3 2 2 2" xfId="18869"/>
    <cellStyle name="Финансовый 5 4 2 3 2 3" xfId="13755"/>
    <cellStyle name="Финансовый 5 4 2 3 2 4" xfId="15600"/>
    <cellStyle name="Финансовый 5 4 2 3 2 5" xfId="17227"/>
    <cellStyle name="Финансовый 5 4 2 3 2 6" xfId="9349"/>
    <cellStyle name="Финансовый 5 4 2 3 2 7" xfId="7619"/>
    <cellStyle name="Финансовый 5 4 2 3 3" xfId="10809"/>
    <cellStyle name="Финансовый 5 4 2 3 3 2" xfId="18127"/>
    <cellStyle name="Финансовый 5 4 2 3 4" xfId="13013"/>
    <cellStyle name="Финансовый 5 4 2 3 5" xfId="14858"/>
    <cellStyle name="Финансовый 5 4 2 3 6" xfId="16485"/>
    <cellStyle name="Финансовый 5 4 2 3 7" xfId="8607"/>
    <cellStyle name="Финансовый 5 4 2 3 8" xfId="6877"/>
    <cellStyle name="Финансовый 5 4 2 4" xfId="4445"/>
    <cellStyle name="Финансовый 5 4 2 4 2" xfId="11156"/>
    <cellStyle name="Финансовый 5 4 2 4 2 2" xfId="18474"/>
    <cellStyle name="Финансовый 5 4 2 4 3" xfId="13360"/>
    <cellStyle name="Финансовый 5 4 2 4 4" xfId="15205"/>
    <cellStyle name="Финансовый 5 4 2 4 5" xfId="16832"/>
    <cellStyle name="Финансовый 5 4 2 4 6" xfId="8954"/>
    <cellStyle name="Финансовый 5 4 2 4 7" xfId="7224"/>
    <cellStyle name="Финансовый 5 4 2 5" xfId="5125"/>
    <cellStyle name="Финансовый 5 4 2 5 2" xfId="11831"/>
    <cellStyle name="Финансовый 5 4 2 5 2 2" xfId="19148"/>
    <cellStyle name="Финансовый 5 4 2 5 3" xfId="14035"/>
    <cellStyle name="Финансовый 5 4 2 5 4" xfId="15880"/>
    <cellStyle name="Финансовый 5 4 2 5 5" xfId="17506"/>
    <cellStyle name="Финансовый 5 4 2 5 6" xfId="9629"/>
    <cellStyle name="Финансовый 5 4 2 5 7" xfId="7898"/>
    <cellStyle name="Финансовый 5 4 2 6" xfId="3274"/>
    <cellStyle name="Финансовый 5 4 2 6 2" xfId="12632"/>
    <cellStyle name="Финансовый 5 4 2 6 3" xfId="14477"/>
    <cellStyle name="Финансовый 5 4 2 6 4" xfId="17645"/>
    <cellStyle name="Финансовый 5 4 2 6 5" xfId="10373"/>
    <cellStyle name="Финансовый 5 4 2 6 6" xfId="8016"/>
    <cellStyle name="Финансовый 5 4 2 7" xfId="2975"/>
    <cellStyle name="Финансовый 5 4 2 7 2" xfId="17757"/>
    <cellStyle name="Финансовый 5 4 2 7 3" xfId="9848"/>
    <cellStyle name="Финансовый 5 4 2 8" xfId="12348"/>
    <cellStyle name="Финансовый 5 4 2 9" xfId="14193"/>
    <cellStyle name="Финансовый 5 4 3" xfId="2700"/>
    <cellStyle name="Финансовый 5 4 3 2" xfId="4742"/>
    <cellStyle name="Финансовый 5 4 3 2 2" xfId="11453"/>
    <cellStyle name="Финансовый 5 4 3 2 2 2" xfId="18771"/>
    <cellStyle name="Финансовый 5 4 3 2 3" xfId="13657"/>
    <cellStyle name="Финансовый 5 4 3 2 4" xfId="15502"/>
    <cellStyle name="Финансовый 5 4 3 2 5" xfId="17129"/>
    <cellStyle name="Финансовый 5 4 3 2 6" xfId="9251"/>
    <cellStyle name="Финансовый 5 4 3 2 7" xfId="7521"/>
    <cellStyle name="Финансовый 5 4 3 3" xfId="3995"/>
    <cellStyle name="Финансовый 5 4 3 3 2" xfId="18029"/>
    <cellStyle name="Финансовый 5 4 3 3 3" xfId="10711"/>
    <cellStyle name="Финансовый 5 4 3 4" xfId="12915"/>
    <cellStyle name="Финансовый 5 4 3 5" xfId="14760"/>
    <cellStyle name="Финансовый 5 4 3 6" xfId="16387"/>
    <cellStyle name="Финансовый 5 4 3 7" xfId="8509"/>
    <cellStyle name="Финансовый 5 4 3 8" xfId="6779"/>
    <cellStyle name="Финансовый 5 4 4" xfId="4343"/>
    <cellStyle name="Финансовый 5 4 4 2" xfId="11054"/>
    <cellStyle name="Финансовый 5 4 4 2 2" xfId="18372"/>
    <cellStyle name="Финансовый 5 4 4 3" xfId="13258"/>
    <cellStyle name="Финансовый 5 4 4 4" xfId="15103"/>
    <cellStyle name="Финансовый 5 4 4 5" xfId="16730"/>
    <cellStyle name="Финансовый 5 4 4 6" xfId="8852"/>
    <cellStyle name="Финансовый 5 4 4 7" xfId="7122"/>
    <cellStyle name="Финансовый 5 4 5" xfId="5074"/>
    <cellStyle name="Финансовый 5 4 5 2" xfId="11780"/>
    <cellStyle name="Финансовый 5 4 5 2 2" xfId="19096"/>
    <cellStyle name="Финансовый 5 4 5 3" xfId="13984"/>
    <cellStyle name="Финансовый 5 4 5 4" xfId="15829"/>
    <cellStyle name="Финансовый 5 4 5 5" xfId="17454"/>
    <cellStyle name="Финансовый 5 4 5 6" xfId="9578"/>
    <cellStyle name="Финансовый 5 4 5 7" xfId="7846"/>
    <cellStyle name="Финансовый 5 4 6" xfId="2911"/>
    <cellStyle name="Финансовый 5 4 6 2" xfId="17593"/>
    <cellStyle name="Финансовый 5 4 6 3" xfId="9786"/>
    <cellStyle name="Финансовый 5 4 6 4" xfId="7964"/>
    <cellStyle name="Финансовый 5 4 7" xfId="12291"/>
    <cellStyle name="Финансовый 5 4 8" xfId="14136"/>
    <cellStyle name="Финансовый 5 4 9" xfId="15978"/>
    <cellStyle name="Финансовый 5 5" xfId="2576"/>
    <cellStyle name="Финансовый 5 5 2" xfId="2718"/>
    <cellStyle name="Финансовый 5 5 2 2" xfId="4640"/>
    <cellStyle name="Финансовый 5 5 2 2 2" xfId="11351"/>
    <cellStyle name="Финансовый 5 5 2 2 2 2" xfId="18669"/>
    <cellStyle name="Финансовый 5 5 2 2 3" xfId="13555"/>
    <cellStyle name="Финансовый 5 5 2 2 4" xfId="15400"/>
    <cellStyle name="Финансовый 5 5 2 2 5" xfId="17027"/>
    <cellStyle name="Финансовый 5 5 2 2 6" xfId="9149"/>
    <cellStyle name="Финансовый 5 5 2 2 7" xfId="7419"/>
    <cellStyle name="Финансовый 5 5 2 3" xfId="3884"/>
    <cellStyle name="Финансовый 5 5 2 3 2" xfId="17945"/>
    <cellStyle name="Финансовый 5 5 2 3 3" xfId="10620"/>
    <cellStyle name="Финансовый 5 5 2 4" xfId="12828"/>
    <cellStyle name="Финансовый 5 5 2 5" xfId="14673"/>
    <cellStyle name="Финансовый 5 5 2 6" xfId="16284"/>
    <cellStyle name="Финансовый 5 5 2 7" xfId="8407"/>
    <cellStyle name="Финансовый 5 5 2 8" xfId="6673"/>
    <cellStyle name="Финансовый 5 5 3" xfId="5092"/>
    <cellStyle name="Финансовый 5 5 3 2" xfId="11798"/>
    <cellStyle name="Финансовый 5 5 3 2 2" xfId="19115"/>
    <cellStyle name="Финансовый 5 5 3 3" xfId="14002"/>
    <cellStyle name="Финансовый 5 5 3 4" xfId="15847"/>
    <cellStyle name="Финансовый 5 5 3 5" xfId="17473"/>
    <cellStyle name="Финансовый 5 5 3 6" xfId="9596"/>
    <cellStyle name="Финансовый 5 5 3 7" xfId="7865"/>
    <cellStyle name="Финансовый 5 5 4" xfId="3157"/>
    <cellStyle name="Финансовый 5 5 4 2" xfId="17612"/>
    <cellStyle name="Финансовый 5 5 4 3" xfId="10202"/>
    <cellStyle name="Финансовый 5 5 4 4" xfId="7983"/>
    <cellStyle name="Финансовый 5 5 5" xfId="2942"/>
    <cellStyle name="Финансовый 5 5 5 2" xfId="9815"/>
    <cellStyle name="Финансовый 5 5 6" xfId="12315"/>
    <cellStyle name="Финансовый 5 5 7" xfId="14160"/>
    <cellStyle name="Финансовый 5 6" xfId="2665"/>
    <cellStyle name="Финансовый 5 6 10" xfId="20955"/>
    <cellStyle name="Финансовый 5 6 2" xfId="3990"/>
    <cellStyle name="Финансовый 5 6 2 2" xfId="4737"/>
    <cellStyle name="Финансовый 5 6 2 2 2" xfId="11448"/>
    <cellStyle name="Финансовый 5 6 2 2 2 2" xfId="18766"/>
    <cellStyle name="Финансовый 5 6 2 2 3" xfId="13652"/>
    <cellStyle name="Финансовый 5 6 2 2 4" xfId="15497"/>
    <cellStyle name="Финансовый 5 6 2 2 5" xfId="17124"/>
    <cellStyle name="Финансовый 5 6 2 2 6" xfId="9246"/>
    <cellStyle name="Финансовый 5 6 2 2 7" xfId="7516"/>
    <cellStyle name="Финансовый 5 6 2 3" xfId="10706"/>
    <cellStyle name="Финансовый 5 6 2 3 2" xfId="18024"/>
    <cellStyle name="Финансовый 5 6 2 4" xfId="12910"/>
    <cellStyle name="Финансовый 5 6 2 5" xfId="14755"/>
    <cellStyle name="Финансовый 5 6 2 6" xfId="16382"/>
    <cellStyle name="Финансовый 5 6 2 7" xfId="8504"/>
    <cellStyle name="Финансовый 5 6 2 8" xfId="6774"/>
    <cellStyle name="Финансовый 5 6 3" xfId="4338"/>
    <cellStyle name="Финансовый 5 6 3 2" xfId="11049"/>
    <cellStyle name="Финансовый 5 6 3 2 2" xfId="18367"/>
    <cellStyle name="Финансовый 5 6 3 3" xfId="13253"/>
    <cellStyle name="Финансовый 5 6 3 4" xfId="15098"/>
    <cellStyle name="Финансовый 5 6 3 5" xfId="16725"/>
    <cellStyle name="Финансовый 5 6 3 6" xfId="8847"/>
    <cellStyle name="Финансовый 5 6 3 7" xfId="7117"/>
    <cellStyle name="Финансовый 5 6 4" xfId="3101"/>
    <cellStyle name="Финансовый 5 6 4 2" xfId="17665"/>
    <cellStyle name="Финансовый 5 6 4 3" xfId="10176"/>
    <cellStyle name="Финансовый 5 6 5" xfId="12540"/>
    <cellStyle name="Финансовый 5 6 6" xfId="14385"/>
    <cellStyle name="Финансовый 5 6 7" xfId="15973"/>
    <cellStyle name="Финансовый 5 6 8" xfId="8105"/>
    <cellStyle name="Финансовый 5 6 9" xfId="6223"/>
    <cellStyle name="Финансовый 5 7" xfId="3012"/>
    <cellStyle name="Финансовый 5 8" xfId="5038"/>
    <cellStyle name="Финансовый 5 8 2" xfId="11746"/>
    <cellStyle name="Финансовый 5 8 2 2" xfId="19062"/>
    <cellStyle name="Финансовый 5 8 3" xfId="13950"/>
    <cellStyle name="Финансовый 5 8 4" xfId="15795"/>
    <cellStyle name="Финансовый 5 8 5" xfId="17420"/>
    <cellStyle name="Финансовый 5 8 6" xfId="9544"/>
    <cellStyle name="Финансовый 5 8 7" xfId="7812"/>
    <cellStyle name="Финансовый 5 9" xfId="2996"/>
    <cellStyle name="Финансовый 5 9 2" xfId="12392"/>
    <cellStyle name="Финансовый 5 9 3" xfId="14237"/>
    <cellStyle name="Финансовый 5 9 4" xfId="17547"/>
    <cellStyle name="Финансовый 5 9 5" xfId="9898"/>
    <cellStyle name="Финансовый 5 9 6" xfId="7929"/>
    <cellStyle name="Финансовый 6" xfId="221"/>
    <cellStyle name="Финансовый 6 10" xfId="2851"/>
    <cellStyle name="Финансовый 6 10 2" xfId="17548"/>
    <cellStyle name="Финансовый 6 10 3" xfId="9716"/>
    <cellStyle name="Финансовый 6 10 4" xfId="7930"/>
    <cellStyle name="Финансовый 6 11" xfId="2329"/>
    <cellStyle name="Финансовый 6 11 2" xfId="12247"/>
    <cellStyle name="Финансовый 6 12" xfId="14092"/>
    <cellStyle name="Финансовый 6 13" xfId="15979"/>
    <cellStyle name="Финансовый 6 14" xfId="8111"/>
    <cellStyle name="Финансовый 6 15" xfId="6229"/>
    <cellStyle name="Финансовый 6 16" xfId="20670"/>
    <cellStyle name="Финансовый 6 2" xfId="318"/>
    <cellStyle name="Финансовый 6 2 10" xfId="14106"/>
    <cellStyle name="Финансовый 6 2 11" xfId="15980"/>
    <cellStyle name="Финансовый 6 2 12" xfId="8112"/>
    <cellStyle name="Финансовый 6 2 13" xfId="6230"/>
    <cellStyle name="Финансовый 6 2 14" xfId="20671"/>
    <cellStyle name="Финансовый 6 2 2" xfId="350"/>
    <cellStyle name="Финансовый 6 2 2 10" xfId="8113"/>
    <cellStyle name="Финансовый 6 2 2 11" xfId="6231"/>
    <cellStyle name="Финансовый 6 2 2 12" xfId="20672"/>
    <cellStyle name="Финансовый 6 2 2 2" xfId="2602"/>
    <cellStyle name="Финансовый 6 2 2 2 10" xfId="6471"/>
    <cellStyle name="Финансовый 6 2 2 2 11" xfId="20785"/>
    <cellStyle name="Финансовый 6 2 2 2 2" xfId="2744"/>
    <cellStyle name="Финансовый 6 2 2 2 2 2" xfId="4855"/>
    <cellStyle name="Финансовый 6 2 2 2 2 2 2" xfId="11566"/>
    <cellStyle name="Финансовый 6 2 2 2 2 2 2 2" xfId="18884"/>
    <cellStyle name="Финансовый 6 2 2 2 2 2 3" xfId="13770"/>
    <cellStyle name="Финансовый 6 2 2 2 2 2 4" xfId="15615"/>
    <cellStyle name="Финансовый 6 2 2 2 2 2 5" xfId="17242"/>
    <cellStyle name="Финансовый 6 2 2 2 2 2 6" xfId="9364"/>
    <cellStyle name="Финансовый 6 2 2 2 2 2 7" xfId="7634"/>
    <cellStyle name="Финансовый 6 2 2 2 2 3" xfId="4108"/>
    <cellStyle name="Финансовый 6 2 2 2 2 3 2" xfId="18142"/>
    <cellStyle name="Финансовый 6 2 2 2 2 3 3" xfId="10824"/>
    <cellStyle name="Финансовый 6 2 2 2 2 4" xfId="13028"/>
    <cellStyle name="Финансовый 6 2 2 2 2 5" xfId="14873"/>
    <cellStyle name="Финансовый 6 2 2 2 2 6" xfId="16500"/>
    <cellStyle name="Финансовый 6 2 2 2 2 7" xfId="8622"/>
    <cellStyle name="Финансовый 6 2 2 2 2 8" xfId="6892"/>
    <cellStyle name="Финансовый 6 2 2 2 3" xfId="4460"/>
    <cellStyle name="Финансовый 6 2 2 2 3 2" xfId="11171"/>
    <cellStyle name="Финансовый 6 2 2 2 3 2 2" xfId="18489"/>
    <cellStyle name="Финансовый 6 2 2 2 3 3" xfId="13375"/>
    <cellStyle name="Финансовый 6 2 2 2 3 4" xfId="15220"/>
    <cellStyle name="Финансовый 6 2 2 2 3 5" xfId="16847"/>
    <cellStyle name="Финансовый 6 2 2 2 3 6" xfId="8969"/>
    <cellStyle name="Финансовый 6 2 2 2 3 7" xfId="7239"/>
    <cellStyle name="Финансовый 6 2 2 2 4" xfId="5118"/>
    <cellStyle name="Финансовый 6 2 2 2 4 2" xfId="11824"/>
    <cellStyle name="Финансовый 6 2 2 2 4 2 2" xfId="19141"/>
    <cellStyle name="Финансовый 6 2 2 2 4 3" xfId="14028"/>
    <cellStyle name="Финансовый 6 2 2 2 4 4" xfId="15873"/>
    <cellStyle name="Финансовый 6 2 2 2 4 5" xfId="17499"/>
    <cellStyle name="Финансовый 6 2 2 2 4 6" xfId="9622"/>
    <cellStyle name="Финансовый 6 2 2 2 4 7" xfId="7891"/>
    <cellStyle name="Финансовый 6 2 2 2 5" xfId="2968"/>
    <cellStyle name="Финансовый 6 2 2 2 5 2" xfId="17638"/>
    <cellStyle name="Финансовый 6 2 2 2 5 3" xfId="9841"/>
    <cellStyle name="Финансовый 6 2 2 2 5 4" xfId="8009"/>
    <cellStyle name="Финансовый 6 2 2 2 6" xfId="12341"/>
    <cellStyle name="Финансовый 6 2 2 2 7" xfId="14186"/>
    <cellStyle name="Финансовый 6 2 2 2 8" xfId="16103"/>
    <cellStyle name="Финансовый 6 2 2 2 9" xfId="8227"/>
    <cellStyle name="Финансовый 6 2 2 3" xfId="2692"/>
    <cellStyle name="Финансовый 6 2 2 3 2" xfId="4745"/>
    <cellStyle name="Финансовый 6 2 2 3 2 2" xfId="11456"/>
    <cellStyle name="Финансовый 6 2 2 3 2 2 2" xfId="18774"/>
    <cellStyle name="Финансовый 6 2 2 3 2 3" xfId="13660"/>
    <cellStyle name="Финансовый 6 2 2 3 2 4" xfId="15505"/>
    <cellStyle name="Финансовый 6 2 2 3 2 5" xfId="17132"/>
    <cellStyle name="Финансовый 6 2 2 3 2 6" xfId="9254"/>
    <cellStyle name="Финансовый 6 2 2 3 2 7" xfId="7524"/>
    <cellStyle name="Финансовый 6 2 2 3 3" xfId="3998"/>
    <cellStyle name="Финансовый 6 2 2 3 3 2" xfId="18032"/>
    <cellStyle name="Финансовый 6 2 2 3 3 3" xfId="10714"/>
    <cellStyle name="Финансовый 6 2 2 3 4" xfId="12918"/>
    <cellStyle name="Финансовый 6 2 2 3 5" xfId="14763"/>
    <cellStyle name="Финансовый 6 2 2 3 6" xfId="16390"/>
    <cellStyle name="Финансовый 6 2 2 3 7" xfId="8512"/>
    <cellStyle name="Финансовый 6 2 2 3 8" xfId="6782"/>
    <cellStyle name="Финансовый 6 2 2 4" xfId="4346"/>
    <cellStyle name="Финансовый 6 2 2 4 2" xfId="11057"/>
    <cellStyle name="Финансовый 6 2 2 4 2 2" xfId="18375"/>
    <cellStyle name="Финансовый 6 2 2 4 3" xfId="13261"/>
    <cellStyle name="Финансовый 6 2 2 4 4" xfId="15106"/>
    <cellStyle name="Финансовый 6 2 2 4 5" xfId="16733"/>
    <cellStyle name="Финансовый 6 2 2 4 6" xfId="8855"/>
    <cellStyle name="Финансовый 6 2 2 4 7" xfId="7125"/>
    <cellStyle name="Финансовый 6 2 2 5" xfId="5066"/>
    <cellStyle name="Финансовый 6 2 2 5 2" xfId="11772"/>
    <cellStyle name="Финансовый 6 2 2 5 2 2" xfId="19088"/>
    <cellStyle name="Финансовый 6 2 2 5 3" xfId="13976"/>
    <cellStyle name="Финансовый 6 2 2 5 4" xfId="15821"/>
    <cellStyle name="Финансовый 6 2 2 5 5" xfId="17446"/>
    <cellStyle name="Финансовый 6 2 2 5 6" xfId="9570"/>
    <cellStyle name="Финансовый 6 2 2 5 7" xfId="7838"/>
    <cellStyle name="Финансовый 6 2 2 6" xfId="2903"/>
    <cellStyle name="Финансовый 6 2 2 6 2" xfId="17585"/>
    <cellStyle name="Финансовый 6 2 2 6 3" xfId="9775"/>
    <cellStyle name="Финансовый 6 2 2 6 4" xfId="7956"/>
    <cellStyle name="Финансовый 6 2 2 7" xfId="2474"/>
    <cellStyle name="Финансовый 6 2 2 7 2" xfId="12283"/>
    <cellStyle name="Финансовый 6 2 2 8" xfId="14128"/>
    <cellStyle name="Финансовый 6 2 2 9" xfId="15981"/>
    <cellStyle name="Финансовый 6 2 3" xfId="2498"/>
    <cellStyle name="Финансовый 6 2 3 10" xfId="8114"/>
    <cellStyle name="Финансовый 6 2 3 11" xfId="6232"/>
    <cellStyle name="Финансовый 6 2 3 12" xfId="20673"/>
    <cellStyle name="Финансовый 6 2 3 2" xfId="2620"/>
    <cellStyle name="Финансовый 6 2 3 2 2" xfId="2762"/>
    <cellStyle name="Финансовый 6 2 3 2 2 2" xfId="4673"/>
    <cellStyle name="Финансовый 6 2 3 2 2 2 2" xfId="18702"/>
    <cellStyle name="Финансовый 6 2 3 2 2 2 3" xfId="11384"/>
    <cellStyle name="Финансовый 6 2 3 2 2 3" xfId="13588"/>
    <cellStyle name="Финансовый 6 2 3 2 2 4" xfId="15433"/>
    <cellStyle name="Финансовый 6 2 3 2 2 5" xfId="17060"/>
    <cellStyle name="Финансовый 6 2 3 2 2 6" xfId="9182"/>
    <cellStyle name="Финансовый 6 2 3 2 2 7" xfId="7452"/>
    <cellStyle name="Финансовый 6 2 3 2 3" xfId="5136"/>
    <cellStyle name="Финансовый 6 2 3 2 3 2" xfId="11842"/>
    <cellStyle name="Финансовый 6 2 3 2 3 2 2" xfId="19159"/>
    <cellStyle name="Финансовый 6 2 3 2 3 3" xfId="14046"/>
    <cellStyle name="Финансовый 6 2 3 2 3 4" xfId="15891"/>
    <cellStyle name="Финансовый 6 2 3 2 3 5" xfId="17517"/>
    <cellStyle name="Финансовый 6 2 3 2 3 6" xfId="9640"/>
    <cellStyle name="Финансовый 6 2 3 2 3 7" xfId="7909"/>
    <cellStyle name="Финансовый 6 2 3 2 4" xfId="2986"/>
    <cellStyle name="Финансовый 6 2 3 2 4 2" xfId="17656"/>
    <cellStyle name="Финансовый 6 2 3 2 4 3" xfId="9859"/>
    <cellStyle name="Финансовый 6 2 3 2 4 4" xfId="8027"/>
    <cellStyle name="Финансовый 6 2 3 2 5" xfId="12359"/>
    <cellStyle name="Финансовый 6 2 3 2 6" xfId="14204"/>
    <cellStyle name="Финансовый 6 2 3 2 7" xfId="16317"/>
    <cellStyle name="Финансовый 6 2 3 2 8" xfId="8440"/>
    <cellStyle name="Финансовый 6 2 3 2 9" xfId="6706"/>
    <cellStyle name="Финансовый 6 2 3 3" xfId="2711"/>
    <cellStyle name="Финансовый 6 2 3 3 2" xfId="4746"/>
    <cellStyle name="Финансовый 6 2 3 3 2 2" xfId="11457"/>
    <cellStyle name="Финансовый 6 2 3 3 2 2 2" xfId="18775"/>
    <cellStyle name="Финансовый 6 2 3 3 2 3" xfId="13661"/>
    <cellStyle name="Финансовый 6 2 3 3 2 4" xfId="15506"/>
    <cellStyle name="Финансовый 6 2 3 3 2 5" xfId="17133"/>
    <cellStyle name="Финансовый 6 2 3 3 2 6" xfId="9255"/>
    <cellStyle name="Финансовый 6 2 3 3 2 7" xfId="7525"/>
    <cellStyle name="Финансовый 6 2 3 3 3" xfId="3999"/>
    <cellStyle name="Финансовый 6 2 3 3 3 2" xfId="18033"/>
    <cellStyle name="Финансовый 6 2 3 3 3 3" xfId="10715"/>
    <cellStyle name="Финансовый 6 2 3 3 4" xfId="12919"/>
    <cellStyle name="Финансовый 6 2 3 3 5" xfId="14764"/>
    <cellStyle name="Финансовый 6 2 3 3 6" xfId="16391"/>
    <cellStyle name="Финансовый 6 2 3 3 7" xfId="8513"/>
    <cellStyle name="Финансовый 6 2 3 3 8" xfId="6783"/>
    <cellStyle name="Финансовый 6 2 3 4" xfId="4347"/>
    <cellStyle name="Финансовый 6 2 3 4 2" xfId="11058"/>
    <cellStyle name="Финансовый 6 2 3 4 2 2" xfId="18376"/>
    <cellStyle name="Финансовый 6 2 3 4 3" xfId="13262"/>
    <cellStyle name="Финансовый 6 2 3 4 4" xfId="15107"/>
    <cellStyle name="Финансовый 6 2 3 4 5" xfId="16734"/>
    <cellStyle name="Финансовый 6 2 3 4 6" xfId="8856"/>
    <cellStyle name="Финансовый 6 2 3 4 7" xfId="7126"/>
    <cellStyle name="Финансовый 6 2 3 5" xfId="5085"/>
    <cellStyle name="Финансовый 6 2 3 5 2" xfId="11791"/>
    <cellStyle name="Финансовый 6 2 3 5 2 2" xfId="19107"/>
    <cellStyle name="Финансовый 6 2 3 5 3" xfId="13995"/>
    <cellStyle name="Финансовый 6 2 3 5 4" xfId="15840"/>
    <cellStyle name="Финансовый 6 2 3 5 5" xfId="17465"/>
    <cellStyle name="Финансовый 6 2 3 5 6" xfId="9589"/>
    <cellStyle name="Финансовый 6 2 3 5 7" xfId="7857"/>
    <cellStyle name="Финансовый 6 2 3 6" xfId="2922"/>
    <cellStyle name="Финансовый 6 2 3 6 2" xfId="17604"/>
    <cellStyle name="Финансовый 6 2 3 6 3" xfId="9797"/>
    <cellStyle name="Финансовый 6 2 3 6 4" xfId="7975"/>
    <cellStyle name="Финансовый 6 2 3 7" xfId="12302"/>
    <cellStyle name="Финансовый 6 2 3 8" xfId="14147"/>
    <cellStyle name="Финансовый 6 2 3 9" xfId="15982"/>
    <cellStyle name="Финансовый 6 2 4" xfId="2584"/>
    <cellStyle name="Финансовый 6 2 4 2" xfId="2726"/>
    <cellStyle name="Финансовый 6 2 4 2 2" xfId="4646"/>
    <cellStyle name="Финансовый 6 2 4 2 2 2" xfId="18675"/>
    <cellStyle name="Финансовый 6 2 4 2 2 3" xfId="11357"/>
    <cellStyle name="Финансовый 6 2 4 2 3" xfId="13561"/>
    <cellStyle name="Финансовый 6 2 4 2 4" xfId="15406"/>
    <cellStyle name="Финансовый 6 2 4 2 5" xfId="17033"/>
    <cellStyle name="Финансовый 6 2 4 2 6" xfId="9155"/>
    <cellStyle name="Финансовый 6 2 4 2 7" xfId="7425"/>
    <cellStyle name="Финансовый 6 2 4 3" xfId="5100"/>
    <cellStyle name="Финансовый 6 2 4 3 2" xfId="11806"/>
    <cellStyle name="Финансовый 6 2 4 3 2 2" xfId="19123"/>
    <cellStyle name="Финансовый 6 2 4 3 3" xfId="14010"/>
    <cellStyle name="Финансовый 6 2 4 3 4" xfId="15855"/>
    <cellStyle name="Финансовый 6 2 4 3 5" xfId="17481"/>
    <cellStyle name="Финансовый 6 2 4 3 6" xfId="9604"/>
    <cellStyle name="Финансовый 6 2 4 3 7" xfId="7873"/>
    <cellStyle name="Финансовый 6 2 4 4" xfId="2950"/>
    <cellStyle name="Финансовый 6 2 4 4 2" xfId="17620"/>
    <cellStyle name="Финансовый 6 2 4 4 3" xfId="9823"/>
    <cellStyle name="Финансовый 6 2 4 4 4" xfId="7991"/>
    <cellStyle name="Финансовый 6 2 4 5" xfId="12323"/>
    <cellStyle name="Финансовый 6 2 4 6" xfId="14168"/>
    <cellStyle name="Финансовый 6 2 4 7" xfId="16290"/>
    <cellStyle name="Финансовый 6 2 4 8" xfId="8413"/>
    <cellStyle name="Финансовый 6 2 4 9" xfId="6679"/>
    <cellStyle name="Финансовый 6 2 5" xfId="2675"/>
    <cellStyle name="Финансовый 6 2 5 2" xfId="4744"/>
    <cellStyle name="Финансовый 6 2 5 2 2" xfId="11455"/>
    <cellStyle name="Финансовый 6 2 5 2 2 2" xfId="18773"/>
    <cellStyle name="Финансовый 6 2 5 2 3" xfId="13659"/>
    <cellStyle name="Финансовый 6 2 5 2 4" xfId="15504"/>
    <cellStyle name="Финансовый 6 2 5 2 5" xfId="17131"/>
    <cellStyle name="Финансовый 6 2 5 2 6" xfId="9253"/>
    <cellStyle name="Финансовый 6 2 5 2 7" xfId="7523"/>
    <cellStyle name="Финансовый 6 2 5 3" xfId="3997"/>
    <cellStyle name="Финансовый 6 2 5 3 2" xfId="18031"/>
    <cellStyle name="Финансовый 6 2 5 3 3" xfId="10713"/>
    <cellStyle name="Финансовый 6 2 5 4" xfId="12917"/>
    <cellStyle name="Финансовый 6 2 5 5" xfId="14762"/>
    <cellStyle name="Финансовый 6 2 5 6" xfId="16389"/>
    <cellStyle name="Финансовый 6 2 5 7" xfId="8511"/>
    <cellStyle name="Финансовый 6 2 5 8" xfId="6781"/>
    <cellStyle name="Финансовый 6 2 6" xfId="4345"/>
    <cellStyle name="Финансовый 6 2 6 2" xfId="11056"/>
    <cellStyle name="Финансовый 6 2 6 2 2" xfId="18374"/>
    <cellStyle name="Финансовый 6 2 6 3" xfId="13260"/>
    <cellStyle name="Финансовый 6 2 6 4" xfId="15105"/>
    <cellStyle name="Финансовый 6 2 6 5" xfId="16732"/>
    <cellStyle name="Финансовый 6 2 6 6" xfId="8854"/>
    <cellStyle name="Финансовый 6 2 6 7" xfId="7124"/>
    <cellStyle name="Финансовый 6 2 7" xfId="5049"/>
    <cellStyle name="Финансовый 6 2 7 2" xfId="11755"/>
    <cellStyle name="Финансовый 6 2 7 2 2" xfId="19071"/>
    <cellStyle name="Финансовый 6 2 7 3" xfId="13959"/>
    <cellStyle name="Финансовый 6 2 7 4" xfId="15804"/>
    <cellStyle name="Финансовый 6 2 7 5" xfId="17429"/>
    <cellStyle name="Финансовый 6 2 7 6" xfId="9553"/>
    <cellStyle name="Финансовый 6 2 7 7" xfId="7821"/>
    <cellStyle name="Финансовый 6 2 8" xfId="2871"/>
    <cellStyle name="Финансовый 6 2 8 2" xfId="17567"/>
    <cellStyle name="Финансовый 6 2 8 3" xfId="9747"/>
    <cellStyle name="Финансовый 6 2 8 4" xfId="7939"/>
    <cellStyle name="Финансовый 6 2 9" xfId="2393"/>
    <cellStyle name="Финансовый 6 2 9 2" xfId="12261"/>
    <cellStyle name="Финансовый 6 3" xfId="2460"/>
    <cellStyle name="Финансовый 6 3 10" xfId="8115"/>
    <cellStyle name="Финансовый 6 3 11" xfId="6233"/>
    <cellStyle name="Финансовый 6 3 12" xfId="20674"/>
    <cellStyle name="Финансовый 6 3 2" xfId="2592"/>
    <cellStyle name="Финансовый 6 3 2 2" xfId="2734"/>
    <cellStyle name="Финансовый 6 3 2 2 2" xfId="4652"/>
    <cellStyle name="Финансовый 6 3 2 2 2 2" xfId="18681"/>
    <cellStyle name="Финансовый 6 3 2 2 2 3" xfId="11363"/>
    <cellStyle name="Финансовый 6 3 2 2 3" xfId="13567"/>
    <cellStyle name="Финансовый 6 3 2 2 4" xfId="15412"/>
    <cellStyle name="Финансовый 6 3 2 2 5" xfId="17039"/>
    <cellStyle name="Финансовый 6 3 2 2 6" xfId="9161"/>
    <cellStyle name="Финансовый 6 3 2 2 7" xfId="7431"/>
    <cellStyle name="Финансовый 6 3 2 3" xfId="5108"/>
    <cellStyle name="Финансовый 6 3 2 3 2" xfId="11814"/>
    <cellStyle name="Финансовый 6 3 2 3 2 2" xfId="19131"/>
    <cellStyle name="Финансовый 6 3 2 3 3" xfId="14018"/>
    <cellStyle name="Финансовый 6 3 2 3 4" xfId="15863"/>
    <cellStyle name="Финансовый 6 3 2 3 5" xfId="17489"/>
    <cellStyle name="Финансовый 6 3 2 3 6" xfId="9612"/>
    <cellStyle name="Финансовый 6 3 2 3 7" xfId="7881"/>
    <cellStyle name="Финансовый 6 3 2 4" xfId="2958"/>
    <cellStyle name="Финансовый 6 3 2 4 2" xfId="17628"/>
    <cellStyle name="Финансовый 6 3 2 4 3" xfId="9831"/>
    <cellStyle name="Финансовый 6 3 2 4 4" xfId="7999"/>
    <cellStyle name="Финансовый 6 3 2 5" xfId="12331"/>
    <cellStyle name="Финансовый 6 3 2 6" xfId="14176"/>
    <cellStyle name="Финансовый 6 3 2 7" xfId="16296"/>
    <cellStyle name="Финансовый 6 3 2 8" xfId="8419"/>
    <cellStyle name="Финансовый 6 3 2 9" xfId="6685"/>
    <cellStyle name="Финансовый 6 3 3" xfId="2682"/>
    <cellStyle name="Финансовый 6 3 3 2" xfId="4747"/>
    <cellStyle name="Финансовый 6 3 3 2 2" xfId="11458"/>
    <cellStyle name="Финансовый 6 3 3 2 2 2" xfId="18776"/>
    <cellStyle name="Финансовый 6 3 3 2 3" xfId="13662"/>
    <cellStyle name="Финансовый 6 3 3 2 4" xfId="15507"/>
    <cellStyle name="Финансовый 6 3 3 2 5" xfId="17134"/>
    <cellStyle name="Финансовый 6 3 3 2 6" xfId="9256"/>
    <cellStyle name="Финансовый 6 3 3 2 7" xfId="7526"/>
    <cellStyle name="Финансовый 6 3 3 3" xfId="4000"/>
    <cellStyle name="Финансовый 6 3 3 3 2" xfId="18034"/>
    <cellStyle name="Финансовый 6 3 3 3 3" xfId="10716"/>
    <cellStyle name="Финансовый 6 3 3 4" xfId="12920"/>
    <cellStyle name="Финансовый 6 3 3 5" xfId="14765"/>
    <cellStyle name="Финансовый 6 3 3 6" xfId="16392"/>
    <cellStyle name="Финансовый 6 3 3 7" xfId="8514"/>
    <cellStyle name="Финансовый 6 3 3 8" xfId="6784"/>
    <cellStyle name="Финансовый 6 3 4" xfId="4348"/>
    <cellStyle name="Финансовый 6 3 4 2" xfId="11059"/>
    <cellStyle name="Финансовый 6 3 4 2 2" xfId="18377"/>
    <cellStyle name="Финансовый 6 3 4 3" xfId="13263"/>
    <cellStyle name="Финансовый 6 3 4 4" xfId="15108"/>
    <cellStyle name="Финансовый 6 3 4 5" xfId="16735"/>
    <cellStyle name="Финансовый 6 3 4 6" xfId="8857"/>
    <cellStyle name="Финансовый 6 3 4 7" xfId="7127"/>
    <cellStyle name="Финансовый 6 3 5" xfId="5056"/>
    <cellStyle name="Финансовый 6 3 5 2" xfId="11762"/>
    <cellStyle name="Финансовый 6 3 5 2 2" xfId="19078"/>
    <cellStyle name="Финансовый 6 3 5 3" xfId="13966"/>
    <cellStyle name="Финансовый 6 3 5 4" xfId="15811"/>
    <cellStyle name="Финансовый 6 3 5 5" xfId="17436"/>
    <cellStyle name="Финансовый 6 3 5 6" xfId="9560"/>
    <cellStyle name="Финансовый 6 3 5 7" xfId="7828"/>
    <cellStyle name="Финансовый 6 3 6" xfId="2892"/>
    <cellStyle name="Финансовый 6 3 6 2" xfId="17575"/>
    <cellStyle name="Финансовый 6 3 6 3" xfId="9764"/>
    <cellStyle name="Финансовый 6 3 6 4" xfId="7946"/>
    <cellStyle name="Финансовый 6 3 7" xfId="12273"/>
    <cellStyle name="Финансовый 6 3 8" xfId="14118"/>
    <cellStyle name="Финансовый 6 3 9" xfId="15983"/>
    <cellStyle name="Финансовый 6 4" xfId="2488"/>
    <cellStyle name="Финансовый 6 4 10" xfId="8116"/>
    <cellStyle name="Финансовый 6 4 11" xfId="6234"/>
    <cellStyle name="Финансовый 6 4 12" xfId="20675"/>
    <cellStyle name="Финансовый 6 4 2" xfId="2610"/>
    <cellStyle name="Финансовый 6 4 2 2" xfId="2752"/>
    <cellStyle name="Финансовый 6 4 2 2 2" xfId="4664"/>
    <cellStyle name="Финансовый 6 4 2 2 2 2" xfId="18693"/>
    <cellStyle name="Финансовый 6 4 2 2 2 3" xfId="11375"/>
    <cellStyle name="Финансовый 6 4 2 2 3" xfId="13579"/>
    <cellStyle name="Финансовый 6 4 2 2 4" xfId="15424"/>
    <cellStyle name="Финансовый 6 4 2 2 5" xfId="17051"/>
    <cellStyle name="Финансовый 6 4 2 2 6" xfId="9173"/>
    <cellStyle name="Финансовый 6 4 2 2 7" xfId="7443"/>
    <cellStyle name="Финансовый 6 4 2 3" xfId="5126"/>
    <cellStyle name="Финансовый 6 4 2 3 2" xfId="11832"/>
    <cellStyle name="Финансовый 6 4 2 3 2 2" xfId="19149"/>
    <cellStyle name="Финансовый 6 4 2 3 3" xfId="14036"/>
    <cellStyle name="Финансовый 6 4 2 3 4" xfId="15881"/>
    <cellStyle name="Финансовый 6 4 2 3 5" xfId="17507"/>
    <cellStyle name="Финансовый 6 4 2 3 6" xfId="9630"/>
    <cellStyle name="Финансовый 6 4 2 3 7" xfId="7899"/>
    <cellStyle name="Финансовый 6 4 2 4" xfId="2976"/>
    <cellStyle name="Финансовый 6 4 2 4 2" xfId="17646"/>
    <cellStyle name="Финансовый 6 4 2 4 3" xfId="9849"/>
    <cellStyle name="Финансовый 6 4 2 4 4" xfId="8017"/>
    <cellStyle name="Финансовый 6 4 2 5" xfId="12349"/>
    <cellStyle name="Финансовый 6 4 2 6" xfId="14194"/>
    <cellStyle name="Финансовый 6 4 2 7" xfId="16308"/>
    <cellStyle name="Финансовый 6 4 2 8" xfId="8431"/>
    <cellStyle name="Финансовый 6 4 2 9" xfId="6697"/>
    <cellStyle name="Финансовый 6 4 3" xfId="2701"/>
    <cellStyle name="Финансовый 6 4 3 2" xfId="4748"/>
    <cellStyle name="Финансовый 6 4 3 2 2" xfId="11459"/>
    <cellStyle name="Финансовый 6 4 3 2 2 2" xfId="18777"/>
    <cellStyle name="Финансовый 6 4 3 2 3" xfId="13663"/>
    <cellStyle name="Финансовый 6 4 3 2 4" xfId="15508"/>
    <cellStyle name="Финансовый 6 4 3 2 5" xfId="17135"/>
    <cellStyle name="Финансовый 6 4 3 2 6" xfId="9257"/>
    <cellStyle name="Финансовый 6 4 3 2 7" xfId="7527"/>
    <cellStyle name="Финансовый 6 4 3 3" xfId="4001"/>
    <cellStyle name="Финансовый 6 4 3 3 2" xfId="18035"/>
    <cellStyle name="Финансовый 6 4 3 3 3" xfId="10717"/>
    <cellStyle name="Финансовый 6 4 3 4" xfId="12921"/>
    <cellStyle name="Финансовый 6 4 3 5" xfId="14766"/>
    <cellStyle name="Финансовый 6 4 3 6" xfId="16393"/>
    <cellStyle name="Финансовый 6 4 3 7" xfId="8515"/>
    <cellStyle name="Финансовый 6 4 3 8" xfId="6785"/>
    <cellStyle name="Финансовый 6 4 4" xfId="4349"/>
    <cellStyle name="Финансовый 6 4 4 2" xfId="11060"/>
    <cellStyle name="Финансовый 6 4 4 2 2" xfId="18378"/>
    <cellStyle name="Финансовый 6 4 4 3" xfId="13264"/>
    <cellStyle name="Финансовый 6 4 4 4" xfId="15109"/>
    <cellStyle name="Финансовый 6 4 4 5" xfId="16736"/>
    <cellStyle name="Финансовый 6 4 4 6" xfId="8858"/>
    <cellStyle name="Финансовый 6 4 4 7" xfId="7128"/>
    <cellStyle name="Финансовый 6 4 5" xfId="5075"/>
    <cellStyle name="Финансовый 6 4 5 2" xfId="11781"/>
    <cellStyle name="Финансовый 6 4 5 2 2" xfId="19097"/>
    <cellStyle name="Финансовый 6 4 5 3" xfId="13985"/>
    <cellStyle name="Финансовый 6 4 5 4" xfId="15830"/>
    <cellStyle name="Финансовый 6 4 5 5" xfId="17455"/>
    <cellStyle name="Финансовый 6 4 5 6" xfId="9579"/>
    <cellStyle name="Финансовый 6 4 5 7" xfId="7847"/>
    <cellStyle name="Финансовый 6 4 6" xfId="2912"/>
    <cellStyle name="Финансовый 6 4 6 2" xfId="17594"/>
    <cellStyle name="Финансовый 6 4 6 3" xfId="9787"/>
    <cellStyle name="Финансовый 6 4 6 4" xfId="7965"/>
    <cellStyle name="Финансовый 6 4 7" xfId="12292"/>
    <cellStyle name="Финансовый 6 4 8" xfId="14137"/>
    <cellStyle name="Финансовый 6 4 9" xfId="15984"/>
    <cellStyle name="Финансовый 6 5" xfId="2577"/>
    <cellStyle name="Финансовый 6 5 2" xfId="2719"/>
    <cellStyle name="Финансовый 6 5 2 2" xfId="4641"/>
    <cellStyle name="Финансовый 6 5 2 2 2" xfId="11352"/>
    <cellStyle name="Финансовый 6 5 2 2 2 2" xfId="18670"/>
    <cellStyle name="Финансовый 6 5 2 2 3" xfId="13556"/>
    <cellStyle name="Финансовый 6 5 2 2 4" xfId="15401"/>
    <cellStyle name="Финансовый 6 5 2 2 5" xfId="17028"/>
    <cellStyle name="Финансовый 6 5 2 2 6" xfId="9150"/>
    <cellStyle name="Финансовый 6 5 2 2 7" xfId="7420"/>
    <cellStyle name="Финансовый 6 5 2 3" xfId="3885"/>
    <cellStyle name="Финансовый 6 5 2 3 2" xfId="17946"/>
    <cellStyle name="Финансовый 6 5 2 3 3" xfId="10621"/>
    <cellStyle name="Финансовый 6 5 2 4" xfId="12829"/>
    <cellStyle name="Финансовый 6 5 2 5" xfId="14674"/>
    <cellStyle name="Финансовый 6 5 2 6" xfId="16285"/>
    <cellStyle name="Финансовый 6 5 2 7" xfId="8408"/>
    <cellStyle name="Финансовый 6 5 2 8" xfId="6674"/>
    <cellStyle name="Финансовый 6 5 3" xfId="5093"/>
    <cellStyle name="Финансовый 6 5 3 2" xfId="11799"/>
    <cellStyle name="Финансовый 6 5 3 2 2" xfId="19116"/>
    <cellStyle name="Финансовый 6 5 3 3" xfId="14003"/>
    <cellStyle name="Финансовый 6 5 3 4" xfId="15848"/>
    <cellStyle name="Финансовый 6 5 3 5" xfId="17474"/>
    <cellStyle name="Финансовый 6 5 3 6" xfId="9597"/>
    <cellStyle name="Финансовый 6 5 3 7" xfId="7866"/>
    <cellStyle name="Финансовый 6 5 4" xfId="3158"/>
    <cellStyle name="Финансовый 6 5 4 2" xfId="17613"/>
    <cellStyle name="Финансовый 6 5 4 3" xfId="10203"/>
    <cellStyle name="Финансовый 6 5 4 4" xfId="7984"/>
    <cellStyle name="Финансовый 6 5 5" xfId="2943"/>
    <cellStyle name="Финансовый 6 5 5 2" xfId="9816"/>
    <cellStyle name="Финансовый 6 5 6" xfId="12316"/>
    <cellStyle name="Финансовый 6 5 7" xfId="14161"/>
    <cellStyle name="Финансовый 6 6" xfId="2666"/>
    <cellStyle name="Финансовый 6 6 2" xfId="3836"/>
    <cellStyle name="Финансовый 6 7" xfId="3996"/>
    <cellStyle name="Финансовый 6 7 2" xfId="4743"/>
    <cellStyle name="Финансовый 6 7 2 2" xfId="11454"/>
    <cellStyle name="Финансовый 6 7 2 2 2" xfId="18772"/>
    <cellStyle name="Финансовый 6 7 2 3" xfId="13658"/>
    <cellStyle name="Финансовый 6 7 2 4" xfId="15503"/>
    <cellStyle name="Финансовый 6 7 2 5" xfId="17130"/>
    <cellStyle name="Финансовый 6 7 2 6" xfId="9252"/>
    <cellStyle name="Финансовый 6 7 2 7" xfId="7522"/>
    <cellStyle name="Финансовый 6 7 3" xfId="10712"/>
    <cellStyle name="Финансовый 6 7 3 2" xfId="18030"/>
    <cellStyle name="Финансовый 6 7 4" xfId="12916"/>
    <cellStyle name="Финансовый 6 7 5" xfId="14761"/>
    <cellStyle name="Финансовый 6 7 6" xfId="16388"/>
    <cellStyle name="Финансовый 6 7 7" xfId="8510"/>
    <cellStyle name="Финансовый 6 7 8" xfId="6780"/>
    <cellStyle name="Финансовый 6 8" xfId="4344"/>
    <cellStyle name="Финансовый 6 8 2" xfId="11055"/>
    <cellStyle name="Финансовый 6 8 2 2" xfId="18373"/>
    <cellStyle name="Финансовый 6 8 3" xfId="13259"/>
    <cellStyle name="Финансовый 6 8 4" xfId="15104"/>
    <cellStyle name="Финансовый 6 8 5" xfId="16731"/>
    <cellStyle name="Финансовый 6 8 6" xfId="8853"/>
    <cellStyle name="Финансовый 6 8 7" xfId="7123"/>
    <cellStyle name="Финансовый 6 9" xfId="5039"/>
    <cellStyle name="Финансовый 6 9 2" xfId="11747"/>
    <cellStyle name="Финансовый 6 9 2 2" xfId="19063"/>
    <cellStyle name="Финансовый 6 9 3" xfId="13951"/>
    <cellStyle name="Финансовый 6 9 4" xfId="15796"/>
    <cellStyle name="Финансовый 6 9 5" xfId="17421"/>
    <cellStyle name="Финансовый 6 9 6" xfId="9545"/>
    <cellStyle name="Финансовый 6 9 7" xfId="7813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10" xfId="6272"/>
    <cellStyle name="Финансовый 9 2 11" xfId="20713"/>
    <cellStyle name="Финансовый 9 2 2" xfId="3275"/>
    <cellStyle name="Финансовый 9 2 2 10" xfId="20772"/>
    <cellStyle name="Финансовый 9 2 2 2" xfId="4094"/>
    <cellStyle name="Финансовый 9 2 2 2 2" xfId="4841"/>
    <cellStyle name="Финансовый 9 2 2 2 2 2" xfId="11552"/>
    <cellStyle name="Финансовый 9 2 2 2 2 2 2" xfId="18870"/>
    <cellStyle name="Финансовый 9 2 2 2 2 3" xfId="13756"/>
    <cellStyle name="Финансовый 9 2 2 2 2 4" xfId="15601"/>
    <cellStyle name="Финансовый 9 2 2 2 2 5" xfId="17228"/>
    <cellStyle name="Финансовый 9 2 2 2 2 6" xfId="9350"/>
    <cellStyle name="Финансовый 9 2 2 2 2 7" xfId="7620"/>
    <cellStyle name="Финансовый 9 2 2 2 3" xfId="10810"/>
    <cellStyle name="Финансовый 9 2 2 2 3 2" xfId="18128"/>
    <cellStyle name="Финансовый 9 2 2 2 4" xfId="13014"/>
    <cellStyle name="Финансовый 9 2 2 2 5" xfId="14859"/>
    <cellStyle name="Финансовый 9 2 2 2 6" xfId="16486"/>
    <cellStyle name="Финансовый 9 2 2 2 7" xfId="8608"/>
    <cellStyle name="Финансовый 9 2 2 2 8" xfId="6878"/>
    <cellStyle name="Финансовый 9 2 2 3" xfId="4446"/>
    <cellStyle name="Финансовый 9 2 2 3 2" xfId="11157"/>
    <cellStyle name="Финансовый 9 2 2 3 2 2" xfId="18475"/>
    <cellStyle name="Финансовый 9 2 2 3 3" xfId="13361"/>
    <cellStyle name="Финансовый 9 2 2 3 4" xfId="15206"/>
    <cellStyle name="Финансовый 9 2 2 3 5" xfId="16833"/>
    <cellStyle name="Финансовый 9 2 2 3 6" xfId="8955"/>
    <cellStyle name="Финансовый 9 2 2 3 7" xfId="7225"/>
    <cellStyle name="Финансовый 9 2 2 4" xfId="10374"/>
    <cellStyle name="Финансовый 9 2 2 4 2" xfId="17758"/>
    <cellStyle name="Финансовый 9 2 2 5" xfId="12633"/>
    <cellStyle name="Финансовый 9 2 2 6" xfId="14478"/>
    <cellStyle name="Финансовый 9 2 2 7" xfId="16089"/>
    <cellStyle name="Финансовый 9 2 2 8" xfId="8213"/>
    <cellStyle name="Финансовый 9 2 2 9" xfId="6457"/>
    <cellStyle name="Финансовый 9 2 3" xfId="4034"/>
    <cellStyle name="Финансовый 9 2 3 2" xfId="4781"/>
    <cellStyle name="Финансовый 9 2 3 2 2" xfId="11492"/>
    <cellStyle name="Финансовый 9 2 3 2 2 2" xfId="18810"/>
    <cellStyle name="Финансовый 9 2 3 2 3" xfId="13696"/>
    <cellStyle name="Финансовый 9 2 3 2 4" xfId="15541"/>
    <cellStyle name="Финансовый 9 2 3 2 5" xfId="17168"/>
    <cellStyle name="Финансовый 9 2 3 2 6" xfId="9290"/>
    <cellStyle name="Финансовый 9 2 3 2 7" xfId="7560"/>
    <cellStyle name="Финансовый 9 2 3 3" xfId="10750"/>
    <cellStyle name="Финансовый 9 2 3 3 2" xfId="18068"/>
    <cellStyle name="Финансовый 9 2 3 4" xfId="12954"/>
    <cellStyle name="Финансовый 9 2 3 5" xfId="14799"/>
    <cellStyle name="Финансовый 9 2 3 6" xfId="16426"/>
    <cellStyle name="Финансовый 9 2 3 7" xfId="8548"/>
    <cellStyle name="Финансовый 9 2 3 8" xfId="6818"/>
    <cellStyle name="Финансовый 9 2 4" xfId="4386"/>
    <cellStyle name="Финансовый 9 2 4 2" xfId="11097"/>
    <cellStyle name="Финансовый 9 2 4 2 2" xfId="18415"/>
    <cellStyle name="Финансовый 9 2 4 3" xfId="13301"/>
    <cellStyle name="Финансовый 9 2 4 4" xfId="15146"/>
    <cellStyle name="Финансовый 9 2 4 5" xfId="16773"/>
    <cellStyle name="Финансовый 9 2 4 6" xfId="8895"/>
    <cellStyle name="Финансовый 9 2 4 7" xfId="7165"/>
    <cellStyle name="Финансовый 9 2 5" xfId="3195"/>
    <cellStyle name="Финансовый 9 2 5 2" xfId="17700"/>
    <cellStyle name="Финансовый 9 2 5 3" xfId="10235"/>
    <cellStyle name="Финансовый 9 2 6" xfId="12575"/>
    <cellStyle name="Финансовый 9 2 7" xfId="14420"/>
    <cellStyle name="Финансовый 9 2 8" xfId="16029"/>
    <cellStyle name="Финансовый 9 2 9" xfId="8153"/>
    <cellStyle name="Финансовый 9 3" xfId="3536"/>
    <cellStyle name="Финансовый 9 3 10" xfId="20884"/>
    <cellStyle name="Финансовый 9 3 2" xfId="4208"/>
    <cellStyle name="Финансовый 9 3 2 2" xfId="4955"/>
    <cellStyle name="Финансовый 9 3 2 2 2" xfId="11666"/>
    <cellStyle name="Финансовый 9 3 2 2 2 2" xfId="18984"/>
    <cellStyle name="Финансовый 9 3 2 2 3" xfId="13870"/>
    <cellStyle name="Финансовый 9 3 2 2 4" xfId="15715"/>
    <cellStyle name="Финансовый 9 3 2 2 5" xfId="17342"/>
    <cellStyle name="Финансовый 9 3 2 2 6" xfId="9464"/>
    <cellStyle name="Финансовый 9 3 2 2 7" xfId="7734"/>
    <cellStyle name="Финансовый 9 3 2 3" xfId="10924"/>
    <cellStyle name="Финансовый 9 3 2 3 2" xfId="18242"/>
    <cellStyle name="Финансовый 9 3 2 4" xfId="13128"/>
    <cellStyle name="Финансовый 9 3 2 5" xfId="14973"/>
    <cellStyle name="Финансовый 9 3 2 6" xfId="16600"/>
    <cellStyle name="Финансовый 9 3 2 7" xfId="8722"/>
    <cellStyle name="Финансовый 9 3 2 8" xfId="6992"/>
    <cellStyle name="Финансовый 9 3 3" xfId="4560"/>
    <cellStyle name="Финансовый 9 3 3 2" xfId="11271"/>
    <cellStyle name="Финансовый 9 3 3 2 2" xfId="18589"/>
    <cellStyle name="Финансовый 9 3 3 3" xfId="13475"/>
    <cellStyle name="Финансовый 9 3 3 4" xfId="15320"/>
    <cellStyle name="Финансовый 9 3 3 5" xfId="16947"/>
    <cellStyle name="Финансовый 9 3 3 6" xfId="9069"/>
    <cellStyle name="Финансовый 9 3 3 7" xfId="7339"/>
    <cellStyle name="Финансовый 9 3 4" xfId="10501"/>
    <cellStyle name="Финансовый 9 3 4 2" xfId="17867"/>
    <cellStyle name="Финансовый 9 3 5" xfId="12742"/>
    <cellStyle name="Финансовый 9 3 6" xfId="14587"/>
    <cellStyle name="Финансовый 9 3 7" xfId="16203"/>
    <cellStyle name="Финансовый 9 3 8" xfId="8327"/>
    <cellStyle name="Финансовый 9 3 9" xfId="6574"/>
    <cellStyle name="Финансовый 9 4" xfId="3177"/>
    <cellStyle name="Финансовый 9 4 10" xfId="20694"/>
    <cellStyle name="Финансовый 9 4 2" xfId="4015"/>
    <cellStyle name="Финансовый 9 4 2 2" xfId="4762"/>
    <cellStyle name="Финансовый 9 4 2 2 2" xfId="11473"/>
    <cellStyle name="Финансовый 9 4 2 2 2 2" xfId="18791"/>
    <cellStyle name="Финансовый 9 4 2 2 3" xfId="13677"/>
    <cellStyle name="Финансовый 9 4 2 2 4" xfId="15522"/>
    <cellStyle name="Финансовый 9 4 2 2 5" xfId="17149"/>
    <cellStyle name="Финансовый 9 4 2 2 6" xfId="9271"/>
    <cellStyle name="Финансовый 9 4 2 2 7" xfId="7541"/>
    <cellStyle name="Финансовый 9 4 2 3" xfId="10731"/>
    <cellStyle name="Финансовый 9 4 2 3 2" xfId="18049"/>
    <cellStyle name="Финансовый 9 4 2 4" xfId="12935"/>
    <cellStyle name="Финансовый 9 4 2 5" xfId="14780"/>
    <cellStyle name="Финансовый 9 4 2 6" xfId="16407"/>
    <cellStyle name="Финансовый 9 4 2 7" xfId="8529"/>
    <cellStyle name="Финансовый 9 4 2 8" xfId="6799"/>
    <cellStyle name="Финансовый 9 4 3" xfId="4367"/>
    <cellStyle name="Финансовый 9 4 3 2" xfId="11078"/>
    <cellStyle name="Финансовый 9 4 3 2 2" xfId="18396"/>
    <cellStyle name="Финансовый 9 4 3 3" xfId="13282"/>
    <cellStyle name="Финансовый 9 4 3 4" xfId="15127"/>
    <cellStyle name="Финансовый 9 4 3 5" xfId="16754"/>
    <cellStyle name="Финансовый 9 4 3 6" xfId="8876"/>
    <cellStyle name="Финансовый 9 4 3 7" xfId="7146"/>
    <cellStyle name="Финансовый 9 4 4" xfId="10217"/>
    <cellStyle name="Финансовый 9 4 4 2" xfId="17683"/>
    <cellStyle name="Финансовый 9 4 5" xfId="12558"/>
    <cellStyle name="Финансовый 9 4 6" xfId="14403"/>
    <cellStyle name="Финансовый 9 4 7" xfId="16010"/>
    <cellStyle name="Финансовый 9 4 8" xfId="8134"/>
    <cellStyle name="Финансовый 9 4 9" xfId="6253"/>
    <cellStyle name="Финансовый 9 5" xfId="2412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 4" xfId="3832"/>
    <cellStyle name="Хороший 2 5" xfId="2309"/>
    <cellStyle name="Хороший 2 6" xfId="2252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5 2" xfId="3102"/>
    <cellStyle name="Хороший 5 3" xfId="2452"/>
    <cellStyle name="Хороший 6" xfId="2127"/>
    <cellStyle name="Хороший 6 2" xfId="3878"/>
    <cellStyle name="Хороший 6 3" xfId="3103"/>
    <cellStyle name="Хороший 6 4" xfId="2569"/>
    <cellStyle name="Хороший 7" xfId="2128"/>
    <cellStyle name="Хороший 8" xfId="2129"/>
    <cellStyle name="Хороший 9" xfId="2130"/>
  </cellStyles>
  <dxfs count="16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5" formatCode="_-* #,##0.00\ _₽_-;\-* #,##0.0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0E4C28"/>
      <color rgb="FF9C7C07"/>
      <color rgb="FF900000"/>
      <color rgb="FFBF9000"/>
      <color rgb="FF5CC38B"/>
      <color rgb="FF636363"/>
      <color rgb="FFA6A6A6"/>
      <color rgb="FFA6C000"/>
      <color rgb="FFC4DFB6"/>
      <color rgb="FF7D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'[2]7 (рус)'!$B$3:$B$9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'[2]7 (рус)'!$B$2</c15:sqref>
                        </c15:formulaRef>
                      </c:ext>
                    </c:extLst>
                    <c:strCache>
                      <c:ptCount val="1"/>
                      <c:pt idx="0">
                        <c:v>#ССЫЛКА!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'[2]7 (рус)'!$A$3:$A$9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22C-49C5-9982-057191AB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'[2]7 (рус)'!$C$3:$C$9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'[2]7 (рус)'!$C$2</c15:sqref>
                        </c15:formulaRef>
                      </c:ext>
                    </c:extLst>
                    <c:strCache>
                      <c:ptCount val="1"/>
                      <c:pt idx="0">
                        <c:v>#ССЫЛКА!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'[2]7 (рус)'!$A$3:$A$9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22C-49C5-9982-057191AB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825065189101723E-2"/>
          <c:y val="0.23166597596353086"/>
          <c:w val="0.89807510825011538"/>
          <c:h val="0.61527887139107607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'16'!$D$2</c:f>
              <c:strCache>
                <c:ptCount val="1"/>
                <c:pt idx="0">
                  <c:v>Горнодобывающая</c:v>
                </c:pt>
              </c:strCache>
            </c:strRef>
          </c:tx>
          <c:spPr>
            <a:solidFill>
              <a:srgbClr val="395721"/>
            </a:solidFill>
            <a:ln>
              <a:noFill/>
            </a:ln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'16'!$D$3:$D$10</c:f>
              <c:numCache>
                <c:formatCode>0.0</c:formatCode>
                <c:ptCount val="8"/>
                <c:pt idx="0">
                  <c:v>-8.7460351413954616</c:v>
                </c:pt>
                <c:pt idx="1">
                  <c:v>-10.199346292722332</c:v>
                </c:pt>
                <c:pt idx="2">
                  <c:v>-8.3529663500454561</c:v>
                </c:pt>
                <c:pt idx="3">
                  <c:v>-5.294500093756529</c:v>
                </c:pt>
                <c:pt idx="4">
                  <c:v>-7.9486204030079861</c:v>
                </c:pt>
                <c:pt idx="5">
                  <c:v>-4.2113045455122373</c:v>
                </c:pt>
                <c:pt idx="6">
                  <c:v>-3.5493355694391431</c:v>
                </c:pt>
                <c:pt idx="7">
                  <c:v>-2.8291320164734017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F2FF-412C-9B96-16F6A80FABF8}"/>
            </c:ext>
          </c:extLst>
        </c:ser>
        <c:ser>
          <c:idx val="6"/>
          <c:order val="2"/>
          <c:tx>
            <c:strRef>
              <c:f>'16'!$E$2</c:f>
              <c:strCache>
                <c:ptCount val="1"/>
                <c:pt idx="0">
                  <c:v>Обрабатывающая</c:v>
                </c:pt>
              </c:strCache>
            </c:strRef>
          </c:tx>
          <c:spPr>
            <a:solidFill>
              <a:srgbClr val="558231"/>
            </a:solidFill>
            <a:ln>
              <a:noFill/>
              <a:prstDash val="sysDash"/>
            </a:ln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'16'!$E$3:$E$10</c:f>
              <c:numCache>
                <c:formatCode>0.0</c:formatCode>
                <c:ptCount val="8"/>
                <c:pt idx="0">
                  <c:v>2.5833921146310739</c:v>
                </c:pt>
                <c:pt idx="1">
                  <c:v>0.81998588939326356</c:v>
                </c:pt>
                <c:pt idx="2">
                  <c:v>0.5559011068973565</c:v>
                </c:pt>
                <c:pt idx="3">
                  <c:v>2.2770457372819224</c:v>
                </c:pt>
                <c:pt idx="4">
                  <c:v>2.2682473519267705</c:v>
                </c:pt>
                <c:pt idx="5">
                  <c:v>4.8392390224871695</c:v>
                </c:pt>
                <c:pt idx="6">
                  <c:v>2.8923818343358723</c:v>
                </c:pt>
                <c:pt idx="7">
                  <c:v>3.2151078431690174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2FF-412C-9B96-16F6A80FABF8}"/>
            </c:ext>
          </c:extLst>
        </c:ser>
        <c:ser>
          <c:idx val="1"/>
          <c:order val="3"/>
          <c:tx>
            <c:strRef>
              <c:f>'16'!$G$2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rgbClr val="99BC58"/>
            </a:solidFill>
            <a:ln>
              <a:noFill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'16'!$G$3:$G$10</c:f>
              <c:numCache>
                <c:formatCode>0.0</c:formatCode>
                <c:ptCount val="8"/>
                <c:pt idx="0">
                  <c:v>4.3996472359377279</c:v>
                </c:pt>
                <c:pt idx="1">
                  <c:v>3.8203714073766206</c:v>
                </c:pt>
                <c:pt idx="2">
                  <c:v>4.1650311298699991</c:v>
                </c:pt>
                <c:pt idx="3">
                  <c:v>3.719125257680695</c:v>
                </c:pt>
                <c:pt idx="4">
                  <c:v>0.86345915495659153</c:v>
                </c:pt>
                <c:pt idx="5">
                  <c:v>2.6086123489064565</c:v>
                </c:pt>
                <c:pt idx="6">
                  <c:v>2.7</c:v>
                </c:pt>
                <c:pt idx="7">
                  <c:v>1.6259001431508449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F2FF-412C-9B96-16F6A80FABF8}"/>
            </c:ext>
          </c:extLst>
        </c:ser>
        <c:ser>
          <c:idx val="3"/>
          <c:order val="4"/>
          <c:tx>
            <c:strRef>
              <c:f>'16'!$I$2</c:f>
              <c:strCache>
                <c:ptCount val="1"/>
                <c:pt idx="0">
                  <c:v>Государственный сектор*</c:v>
                </c:pt>
              </c:strCache>
            </c:strRef>
          </c:tx>
          <c:spPr>
            <a:solidFill>
              <a:srgbClr val="7D6100"/>
            </a:solidFill>
            <a:ln w="25400" cap="rnd">
              <a:noFill/>
              <a:round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'16'!$I$3:$I$10</c:f>
              <c:numCache>
                <c:formatCode>0.0</c:formatCode>
                <c:ptCount val="8"/>
                <c:pt idx="0">
                  <c:v>-1.1988433397200544</c:v>
                </c:pt>
                <c:pt idx="1">
                  <c:v>0.18832152996541696</c:v>
                </c:pt>
                <c:pt idx="2">
                  <c:v>1.8225389455526251</c:v>
                </c:pt>
                <c:pt idx="3">
                  <c:v>3.3381202018857414</c:v>
                </c:pt>
                <c:pt idx="4">
                  <c:v>9.6273489663328249</c:v>
                </c:pt>
                <c:pt idx="5">
                  <c:v>7.3797918698167981</c:v>
                </c:pt>
                <c:pt idx="6">
                  <c:v>3.7478576909334098</c:v>
                </c:pt>
                <c:pt idx="7">
                  <c:v>1.1825034262678815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2FF-412C-9B96-16F6A80FABF8}"/>
            </c:ext>
          </c:extLst>
        </c:ser>
        <c:ser>
          <c:idx val="7"/>
          <c:order val="5"/>
          <c:tx>
            <c:strRef>
              <c:f>'16'!$J$2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C4DFB6"/>
            </a:solidFill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'16'!$J$3:$J$10</c:f>
              <c:numCache>
                <c:formatCode>0.0</c:formatCode>
                <c:ptCount val="8"/>
                <c:pt idx="0">
                  <c:v>0.35185402388157627</c:v>
                </c:pt>
                <c:pt idx="1">
                  <c:v>1.3643937667903172E-2</c:v>
                </c:pt>
                <c:pt idx="2">
                  <c:v>0.70439553462417304</c:v>
                </c:pt>
                <c:pt idx="3">
                  <c:v>-0.46266420528106528</c:v>
                </c:pt>
                <c:pt idx="4">
                  <c:v>0.57307196234362823</c:v>
                </c:pt>
                <c:pt idx="5">
                  <c:v>2.2493144347377729</c:v>
                </c:pt>
                <c:pt idx="6">
                  <c:v>1.8343271468798559</c:v>
                </c:pt>
                <c:pt idx="7">
                  <c:v>3.369399697981307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F2FF-412C-9B96-16F6A80FABF8}"/>
            </c:ext>
          </c:extLst>
        </c:ser>
        <c:ser>
          <c:idx val="0"/>
          <c:order val="6"/>
          <c:tx>
            <c:strRef>
              <c:f>'16'!$F$2</c:f>
              <c:strCache>
                <c:ptCount val="1"/>
                <c:pt idx="0">
                  <c:v>ЖКХ</c:v>
                </c:pt>
              </c:strCache>
            </c:strRef>
          </c:tx>
          <c:spPr>
            <a:solidFill>
              <a:srgbClr val="A6A6A6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'16'!$F$3:$F$10</c:f>
              <c:numCache>
                <c:formatCode>0.0</c:formatCode>
                <c:ptCount val="8"/>
                <c:pt idx="0">
                  <c:v>1.2985671873389455</c:v>
                </c:pt>
                <c:pt idx="1">
                  <c:v>-0.18188512590972747</c:v>
                </c:pt>
                <c:pt idx="2">
                  <c:v>-0.16443859505049241</c:v>
                </c:pt>
                <c:pt idx="3">
                  <c:v>0.49919765734720423</c:v>
                </c:pt>
                <c:pt idx="4">
                  <c:v>0.33681367534799245</c:v>
                </c:pt>
                <c:pt idx="5">
                  <c:v>4.0860053612921128</c:v>
                </c:pt>
                <c:pt idx="6">
                  <c:v>3.6387368765615293</c:v>
                </c:pt>
                <c:pt idx="7">
                  <c:v>4.4938290659669615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2FF-412C-9B96-16F6A80FABF8}"/>
            </c:ext>
          </c:extLst>
        </c:ser>
        <c:ser>
          <c:idx val="2"/>
          <c:order val="7"/>
          <c:tx>
            <c:strRef>
              <c:f>'16'!$H$2</c:f>
              <c:strCache>
                <c:ptCount val="1"/>
                <c:pt idx="0">
                  <c:v>Операции с НИ</c:v>
                </c:pt>
              </c:strCache>
            </c:strRef>
          </c:tx>
          <c:spPr>
            <a:solidFill>
              <a:srgbClr val="636363"/>
            </a:solidFill>
            <a:ln>
              <a:noFill/>
              <a:prstDash val="solid"/>
            </a:ln>
            <a:effectLst/>
          </c:spPr>
          <c:invertIfNegative val="0"/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'16'!$H$3:$H$10</c:f>
              <c:numCache>
                <c:formatCode>0.0</c:formatCode>
                <c:ptCount val="8"/>
                <c:pt idx="0">
                  <c:v>-0.79360313227488866</c:v>
                </c:pt>
                <c:pt idx="1">
                  <c:v>0.87481934746460011</c:v>
                </c:pt>
                <c:pt idx="2">
                  <c:v>0.76745108060187561</c:v>
                </c:pt>
                <c:pt idx="3">
                  <c:v>2.3996374924090174</c:v>
                </c:pt>
                <c:pt idx="4">
                  <c:v>0.62216507156183021</c:v>
                </c:pt>
                <c:pt idx="5">
                  <c:v>2.3700504068914094</c:v>
                </c:pt>
                <c:pt idx="6">
                  <c:v>2.256240187841339</c:v>
                </c:pt>
                <c:pt idx="7">
                  <c:v>1.9116601492263796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F2FF-412C-9B96-16F6A80FA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6262992"/>
        <c:axId val="294152176"/>
      </c:barChart>
      <c:lineChart>
        <c:grouping val="standard"/>
        <c:varyColors val="0"/>
        <c:ser>
          <c:idx val="4"/>
          <c:order val="0"/>
          <c:tx>
            <c:strRef>
              <c:f>'16'!$C$2</c:f>
              <c:strCache>
                <c:ptCount val="1"/>
                <c:pt idx="0">
                  <c:v>Всего по экономике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'16'!$A$3:$B$10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'16'!$C$3:$C$10</c:f>
              <c:numCache>
                <c:formatCode>0.0</c:formatCode>
                <c:ptCount val="8"/>
                <c:pt idx="0">
                  <c:v>-0.79999999999999716</c:v>
                </c:pt>
                <c:pt idx="1">
                  <c:v>-3.5</c:v>
                </c:pt>
                <c:pt idx="2">
                  <c:v>0.59999999999999432</c:v>
                </c:pt>
                <c:pt idx="3">
                  <c:v>7.5</c:v>
                </c:pt>
                <c:pt idx="4">
                  <c:v>6.2999999999999972</c:v>
                </c:pt>
                <c:pt idx="5">
                  <c:v>19.299999999999997</c:v>
                </c:pt>
                <c:pt idx="6">
                  <c:v>13.5</c:v>
                </c:pt>
                <c:pt idx="7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F2FF-412C-9B96-16F6A80FA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20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/>
                  <a:t>г/г накопленным итогом в %, п.п.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1428554689596302E-2"/>
          <c:y val="3.6527835336372426E-3"/>
          <c:w val="0.71309507098446956"/>
          <c:h val="0.288203505811773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06654484668316"/>
          <c:y val="2.7325979287021306E-2"/>
          <c:w val="0.86831309433489023"/>
          <c:h val="0.83014511615800102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Всего, за искл. инвестиций из ГБ</c:v>
                </c:pt>
              </c:strCache>
            </c:strRef>
          </c:tx>
          <c:spPr>
            <a:ln w="349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'17'!$C$3:$C$10</c:f>
              <c:numCache>
                <c:formatCode>0.0</c:formatCode>
                <c:ptCount val="8"/>
                <c:pt idx="0">
                  <c:v>2</c:v>
                </c:pt>
                <c:pt idx="1">
                  <c:v>-9.2999999999999972</c:v>
                </c:pt>
                <c:pt idx="2">
                  <c:v>-3.5</c:v>
                </c:pt>
                <c:pt idx="3">
                  <c:v>10.266666666665998</c:v>
                </c:pt>
                <c:pt idx="4">
                  <c:v>-8.4666666666666544</c:v>
                </c:pt>
                <c:pt idx="5">
                  <c:v>23.066666666666663</c:v>
                </c:pt>
                <c:pt idx="6">
                  <c:v>5.5999999999999801</c:v>
                </c:pt>
                <c:pt idx="7">
                  <c:v>17.166666666666671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EDC-4369-96E1-D0F7312BE470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Несырьевой сектор, за искл. инвестиций из ГБ</c:v>
                </c:pt>
              </c:strCache>
            </c:strRef>
          </c:tx>
          <c:spPr>
            <a:ln w="34925" cap="rnd">
              <a:solidFill>
                <a:srgbClr val="255531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'17'!$A$3:$B$9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'17'!$D$3:$D$10</c:f>
              <c:numCache>
                <c:formatCode>0.0</c:formatCode>
                <c:ptCount val="8"/>
                <c:pt idx="0">
                  <c:v>21.966666666666001</c:v>
                </c:pt>
                <c:pt idx="1">
                  <c:v>11.966666666666001</c:v>
                </c:pt>
                <c:pt idx="2">
                  <c:v>4.7000000000000028</c:v>
                </c:pt>
                <c:pt idx="3">
                  <c:v>16.066666666665995</c:v>
                </c:pt>
                <c:pt idx="4">
                  <c:v>1.1000000000000001</c:v>
                </c:pt>
                <c:pt idx="5">
                  <c:v>32.666666666666657</c:v>
                </c:pt>
                <c:pt idx="6">
                  <c:v>11.666666666666671</c:v>
                </c:pt>
                <c:pt idx="7">
                  <c:v>23.899999999999991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DC-4369-96E1-D0F7312BE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%, г/г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315678404853325"/>
          <c:y val="3.6710700418646013E-2"/>
          <c:w val="0.75219979886729516"/>
          <c:h val="0.115897702869785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44764074066813E-2"/>
          <c:y val="0.17333410158774146"/>
          <c:w val="0.79140821683003915"/>
          <c:h val="0.65035084900101769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Рабочая сила</c:v>
                </c:pt>
              </c:strCache>
            </c:strRef>
          </c:tx>
          <c:spPr>
            <a:ln w="2222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'18'!$C$3:$C$10</c:f>
              <c:numCache>
                <c:formatCode>0.0</c:formatCode>
                <c:ptCount val="8"/>
                <c:pt idx="0">
                  <c:v>1.4193055538423778</c:v>
                </c:pt>
                <c:pt idx="1">
                  <c:v>0.76969185464675149</c:v>
                </c:pt>
                <c:pt idx="2">
                  <c:v>1.3061620544108337</c:v>
                </c:pt>
                <c:pt idx="3">
                  <c:v>1.656084708503073</c:v>
                </c:pt>
                <c:pt idx="4">
                  <c:v>1.2</c:v>
                </c:pt>
                <c:pt idx="5">
                  <c:v>1.1000000000000001</c:v>
                </c:pt>
                <c:pt idx="6">
                  <c:v>1</c:v>
                </c:pt>
                <c:pt idx="7">
                  <c:v>0.82225591049893865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B77-48F5-95BE-FD9C7CDC0B5A}"/>
            </c:ext>
          </c:extLst>
        </c:ser>
        <c:ser>
          <c:idx val="2"/>
          <c:order val="1"/>
          <c:tx>
            <c:strRef>
              <c:f>'18'!$D$2</c:f>
              <c:strCache>
                <c:ptCount val="1"/>
                <c:pt idx="0">
                  <c:v>Наемные  работники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'18'!$D$3:$D$10</c:f>
              <c:numCache>
                <c:formatCode>0.0</c:formatCode>
                <c:ptCount val="8"/>
                <c:pt idx="0">
                  <c:v>1.173191838277333</c:v>
                </c:pt>
                <c:pt idx="1">
                  <c:v>0.36295210644674114</c:v>
                </c:pt>
                <c:pt idx="2">
                  <c:v>1.5</c:v>
                </c:pt>
                <c:pt idx="3">
                  <c:v>2.0499999999999998</c:v>
                </c:pt>
                <c:pt idx="4">
                  <c:v>2.2999999999999998</c:v>
                </c:pt>
                <c:pt idx="5">
                  <c:v>2.4</c:v>
                </c:pt>
                <c:pt idx="6">
                  <c:v>1.9</c:v>
                </c:pt>
                <c:pt idx="7">
                  <c:v>1.3372921911784346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B77-48F5-95BE-FD9C7CDC0B5A}"/>
            </c:ext>
          </c:extLst>
        </c:ser>
        <c:ser>
          <c:idx val="3"/>
          <c:order val="2"/>
          <c:tx>
            <c:strRef>
              <c:f>'18'!$E$2</c:f>
              <c:strCache>
                <c:ptCount val="1"/>
                <c:pt idx="0">
                  <c:v>Самостоятельно занятые </c:v>
                </c:pt>
              </c:strCache>
            </c:strRef>
          </c:tx>
          <c:spPr>
            <a:ln w="222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'18'!$E$3:$E$10</c:f>
              <c:numCache>
                <c:formatCode>0.0</c:formatCode>
                <c:ptCount val="8"/>
                <c:pt idx="0">
                  <c:v>2.5547928110180465</c:v>
                </c:pt>
                <c:pt idx="1">
                  <c:v>2.3074206803972857</c:v>
                </c:pt>
                <c:pt idx="2">
                  <c:v>1.08</c:v>
                </c:pt>
                <c:pt idx="3">
                  <c:v>0.62</c:v>
                </c:pt>
                <c:pt idx="4">
                  <c:v>-2</c:v>
                </c:pt>
                <c:pt idx="5">
                  <c:v>-2.6</c:v>
                </c:pt>
                <c:pt idx="6">
                  <c:v>-1.8</c:v>
                </c:pt>
                <c:pt idx="7">
                  <c:v>-0.57662726326084623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B77-48F5-95BE-FD9C7CDC0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39680"/>
        <c:axId val="1551625536"/>
      </c:lineChart>
      <c:lineChart>
        <c:grouping val="standard"/>
        <c:varyColors val="0"/>
        <c:ser>
          <c:idx val="4"/>
          <c:order val="3"/>
          <c:tx>
            <c:strRef>
              <c:f>'18'!$F$2</c:f>
              <c:strCache>
                <c:ptCount val="1"/>
                <c:pt idx="0">
                  <c:v>Безработица (пр. ось)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'18'!$F$3:$F$10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77-48F5-95BE-FD9C7CDC0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197008"/>
        <c:axId val="746203248"/>
      </c:lineChart>
      <c:catAx>
        <c:axId val="15516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  <c:majorUnit val="1"/>
      </c:valAx>
      <c:valAx>
        <c:axId val="746203248"/>
        <c:scaling>
          <c:orientation val="minMax"/>
          <c:max val="5"/>
          <c:min val="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6197008"/>
        <c:crosses val="max"/>
        <c:crossBetween val="between"/>
        <c:majorUnit val="0.2"/>
      </c:valAx>
      <c:catAx>
        <c:axId val="74619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203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750428963124888E-2"/>
          <c:y val="4.283522636664653E-3"/>
          <c:w val="0.87547040532507547"/>
          <c:h val="0.17343353461259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90472834389077"/>
          <c:y val="2.5970223549642502E-2"/>
          <c:w val="0.58240654417437443"/>
          <c:h val="0.878473164992306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Самостоятельно занятые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20762050083751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D7-4D8E-AA18-F1C37A2FE051}"/>
                </c:ext>
              </c:extLst>
            </c:dLbl>
            <c:dLbl>
              <c:idx val="1"/>
              <c:layout>
                <c:manualLayout>
                  <c:x val="3.527757487841719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7-4D8E-AA18-F1C37A2FE0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'19'!$A$3:$A$22</c:f>
              <c:strCache>
                <c:ptCount val="20"/>
                <c:pt idx="0">
                  <c:v>Здравоохранение </c:v>
                </c:pt>
                <c:pt idx="1">
                  <c:v>Образование</c:v>
                </c:pt>
                <c:pt idx="2">
                  <c:v>Операции с недвиж.</c:v>
                </c:pt>
                <c:pt idx="3">
                  <c:v>Развлеч./отдых</c:v>
                </c:pt>
                <c:pt idx="4">
                  <c:v>Прочие услуги</c:v>
                </c:pt>
                <c:pt idx="5">
                  <c:v>Проф.науч.тех.деят-ть</c:v>
                </c:pt>
                <c:pt idx="6">
                  <c:v>Транспорт </c:v>
                </c:pt>
                <c:pt idx="7">
                  <c:v>Обрабат.пром.</c:v>
                </c:pt>
                <c:pt idx="8">
                  <c:v>Торговля</c:v>
                </c:pt>
                <c:pt idx="9">
                  <c:v>Промышленность</c:v>
                </c:pt>
                <c:pt idx="10">
                  <c:v>Строительство</c:v>
                </c:pt>
                <c:pt idx="11">
                  <c:v>Связь</c:v>
                </c:pt>
                <c:pt idx="12">
                  <c:v>Фин/страх.деят-ть</c:v>
                </c:pt>
                <c:pt idx="13">
                  <c:v>Адм.вспом.обслуживание</c:v>
                </c:pt>
                <c:pt idx="14">
                  <c:v>Сельское хозяйство</c:v>
                </c:pt>
                <c:pt idx="15">
                  <c:v>Водоснабжение</c:v>
                </c:pt>
                <c:pt idx="16">
                  <c:v>Проживание/питание</c:v>
                </c:pt>
                <c:pt idx="17">
                  <c:v>Горнодобыча</c:v>
                </c:pt>
                <c:pt idx="18">
                  <c:v>Госуправление</c:v>
                </c:pt>
                <c:pt idx="19">
                  <c:v>Электроснабжение</c:v>
                </c:pt>
              </c:strCache>
            </c:strRef>
          </c:cat>
          <c:val>
            <c:numRef>
              <c:f>'19'!$B$3:$B$22</c:f>
              <c:numCache>
                <c:formatCode>#\ ##0.0</c:formatCode>
                <c:ptCount val="20"/>
                <c:pt idx="0">
                  <c:v>115.09815527276314</c:v>
                </c:pt>
                <c:pt idx="1">
                  <c:v>106.85043822448401</c:v>
                </c:pt>
                <c:pt idx="2">
                  <c:v>42.755355892085106</c:v>
                </c:pt>
                <c:pt idx="3">
                  <c:v>27.988609605169486</c:v>
                </c:pt>
                <c:pt idx="4">
                  <c:v>8.8952232174556798</c:v>
                </c:pt>
                <c:pt idx="5">
                  <c:v>3.2642075219480517</c:v>
                </c:pt>
                <c:pt idx="6">
                  <c:v>1.7235652196631293</c:v>
                </c:pt>
                <c:pt idx="7">
                  <c:v>-4.3931699227859298</c:v>
                </c:pt>
                <c:pt idx="8">
                  <c:v>-4.5795794692595706</c:v>
                </c:pt>
                <c:pt idx="9">
                  <c:v>-4.8797503212777684</c:v>
                </c:pt>
                <c:pt idx="10">
                  <c:v>-5.4209002300990221</c:v>
                </c:pt>
                <c:pt idx="11">
                  <c:v>-5.5200351408072663</c:v>
                </c:pt>
                <c:pt idx="12">
                  <c:v>-9.6045718499400863</c:v>
                </c:pt>
                <c:pt idx="13">
                  <c:v>-11.481755316835546</c:v>
                </c:pt>
                <c:pt idx="14">
                  <c:v>-13.018379789887689</c:v>
                </c:pt>
                <c:pt idx="15">
                  <c:v>-13.194598184635836</c:v>
                </c:pt>
                <c:pt idx="16">
                  <c:v>-15.984481931912285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7-4D8E-AA18-F1C37A2FE051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Наемные работники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'19'!$A$3:$A$22</c:f>
              <c:strCache>
                <c:ptCount val="20"/>
                <c:pt idx="0">
                  <c:v>Здравоохранение </c:v>
                </c:pt>
                <c:pt idx="1">
                  <c:v>Образование</c:v>
                </c:pt>
                <c:pt idx="2">
                  <c:v>Операции с недвиж.</c:v>
                </c:pt>
                <c:pt idx="3">
                  <c:v>Развлеч./отдых</c:v>
                </c:pt>
                <c:pt idx="4">
                  <c:v>Прочие услуги</c:v>
                </c:pt>
                <c:pt idx="5">
                  <c:v>Проф.науч.тех.деят-ть</c:v>
                </c:pt>
                <c:pt idx="6">
                  <c:v>Транспорт </c:v>
                </c:pt>
                <c:pt idx="7">
                  <c:v>Обрабат.пром.</c:v>
                </c:pt>
                <c:pt idx="8">
                  <c:v>Торговля</c:v>
                </c:pt>
                <c:pt idx="9">
                  <c:v>Промышленность</c:v>
                </c:pt>
                <c:pt idx="10">
                  <c:v>Строительство</c:v>
                </c:pt>
                <c:pt idx="11">
                  <c:v>Связь</c:v>
                </c:pt>
                <c:pt idx="12">
                  <c:v>Фин/страх.деят-ть</c:v>
                </c:pt>
                <c:pt idx="13">
                  <c:v>Адм.вспом.обслуживание</c:v>
                </c:pt>
                <c:pt idx="14">
                  <c:v>Сельское хозяйство</c:v>
                </c:pt>
                <c:pt idx="15">
                  <c:v>Водоснабжение</c:v>
                </c:pt>
                <c:pt idx="16">
                  <c:v>Проживание/питание</c:v>
                </c:pt>
                <c:pt idx="17">
                  <c:v>Горнодобыча</c:v>
                </c:pt>
                <c:pt idx="18">
                  <c:v>Госуправление</c:v>
                </c:pt>
                <c:pt idx="19">
                  <c:v>Электроснабжение</c:v>
                </c:pt>
              </c:strCache>
            </c:strRef>
          </c:cat>
          <c:val>
            <c:numRef>
              <c:f>'19'!$C$3:$C$22</c:f>
              <c:numCache>
                <c:formatCode>#\ ##0.0</c:formatCode>
                <c:ptCount val="20"/>
                <c:pt idx="0">
                  <c:v>0.23346452980557331</c:v>
                </c:pt>
                <c:pt idx="1">
                  <c:v>-2.0422897170371783</c:v>
                </c:pt>
                <c:pt idx="2">
                  <c:v>5.7065054504662669</c:v>
                </c:pt>
                <c:pt idx="3">
                  <c:v>-6.5413989236906502</c:v>
                </c:pt>
                <c:pt idx="4">
                  <c:v>-1.3779020979020942</c:v>
                </c:pt>
                <c:pt idx="5">
                  <c:v>2.3827784473354541</c:v>
                </c:pt>
                <c:pt idx="6">
                  <c:v>-3.5035438530824763</c:v>
                </c:pt>
                <c:pt idx="7">
                  <c:v>0.91253364967833761</c:v>
                </c:pt>
                <c:pt idx="8">
                  <c:v>7.4125959593863229</c:v>
                </c:pt>
                <c:pt idx="9">
                  <c:v>0.95973012310615502</c:v>
                </c:pt>
                <c:pt idx="10">
                  <c:v>-3.1746318474763768</c:v>
                </c:pt>
                <c:pt idx="11">
                  <c:v>14.315109869364946</c:v>
                </c:pt>
                <c:pt idx="12">
                  <c:v>7.9196870518250648</c:v>
                </c:pt>
                <c:pt idx="13">
                  <c:v>2.5574323521725546</c:v>
                </c:pt>
                <c:pt idx="14">
                  <c:v>8.6169478456075836</c:v>
                </c:pt>
                <c:pt idx="15">
                  <c:v>6.9922955721251299</c:v>
                </c:pt>
                <c:pt idx="16">
                  <c:v>-5.2953465136698128</c:v>
                </c:pt>
                <c:pt idx="17">
                  <c:v>0.95570641589226568</c:v>
                </c:pt>
                <c:pt idx="18">
                  <c:v>-0.29879078949865345</c:v>
                </c:pt>
                <c:pt idx="19">
                  <c:v>-1.9760268499280755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7-4D8E-AA18-F1C37A2FE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8060128"/>
        <c:axId val="378058048"/>
      </c:barChart>
      <c:catAx>
        <c:axId val="37806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8058048"/>
        <c:crosses val="autoZero"/>
        <c:auto val="1"/>
        <c:lblAlgn val="ctr"/>
        <c:lblOffset val="100"/>
        <c:tickLblSkip val="1"/>
        <c:noMultiLvlLbl val="0"/>
      </c:catAx>
      <c:valAx>
        <c:axId val="378058048"/>
        <c:scaling>
          <c:orientation val="minMax"/>
          <c:max val="50"/>
          <c:min val="-2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806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574399441651358"/>
          <c:y val="1.2211964883699881E-2"/>
          <c:w val="0.41749492371459218"/>
          <c:h val="0.11877771744049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94722511307034E-2"/>
          <c:y val="0.22723316429602664"/>
          <c:w val="0.79140821683003915"/>
          <c:h val="0.65035084900101769"/>
        </c:manualLayout>
      </c:layout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Общий дефицит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'20'!$B$3:$B$13</c:f>
              <c:numCache>
                <c:formatCode>0.0</c:formatCode>
                <c:ptCount val="11"/>
                <c:pt idx="0">
                  <c:v>-2.2390873153523247</c:v>
                </c:pt>
                <c:pt idx="1">
                  <c:v>-1.5705760350000904</c:v>
                </c:pt>
                <c:pt idx="2">
                  <c:v>-2.6762602862513538</c:v>
                </c:pt>
                <c:pt idx="3">
                  <c:v>-1.3475874867774014</c:v>
                </c:pt>
                <c:pt idx="4">
                  <c:v>-1.848494416469652</c:v>
                </c:pt>
                <c:pt idx="5">
                  <c:v>-3.9759385976457775</c:v>
                </c:pt>
                <c:pt idx="6">
                  <c:v>-3.0193665617247007</c:v>
                </c:pt>
                <c:pt idx="7">
                  <c:v>-2.0904099678385455</c:v>
                </c:pt>
                <c:pt idx="8">
                  <c:v>-2.3463372119376826</c:v>
                </c:pt>
                <c:pt idx="9">
                  <c:v>-2.6711094164302116</c:v>
                </c:pt>
                <c:pt idx="10">
                  <c:v>-2.747452587642373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4E3-40C5-8456-501C464EA713}"/>
            </c:ext>
          </c:extLst>
        </c:ser>
        <c:ser>
          <c:idx val="2"/>
          <c:order val="1"/>
          <c:tx>
            <c:strRef>
              <c:f>'20'!$C$2</c:f>
              <c:strCache>
                <c:ptCount val="1"/>
                <c:pt idx="0">
                  <c:v>Ненефтяной дефицит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'20'!$C$3:$C$13</c:f>
              <c:numCache>
                <c:formatCode>0.0</c:formatCode>
                <c:ptCount val="11"/>
                <c:pt idx="0">
                  <c:v>-9.8316524746306655</c:v>
                </c:pt>
                <c:pt idx="1">
                  <c:v>-9.0103574229586361</c:v>
                </c:pt>
                <c:pt idx="2">
                  <c:v>-12.36540775685825</c:v>
                </c:pt>
                <c:pt idx="3">
                  <c:v>-7.2692901786211879</c:v>
                </c:pt>
                <c:pt idx="4">
                  <c:v>-7.9228995574380443</c:v>
                </c:pt>
                <c:pt idx="5">
                  <c:v>-11.55153778512342</c:v>
                </c:pt>
                <c:pt idx="6">
                  <c:v>-9.5981635300196011</c:v>
                </c:pt>
                <c:pt idx="7">
                  <c:v>-8.0667474187114419</c:v>
                </c:pt>
                <c:pt idx="8">
                  <c:v>-8.1415617521578802</c:v>
                </c:pt>
                <c:pt idx="9">
                  <c:v>-8.2315037328434073</c:v>
                </c:pt>
                <c:pt idx="10">
                  <c:v>-7.1405029863311462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4E3-40C5-8456-501C464EA713}"/>
            </c:ext>
          </c:extLst>
        </c:ser>
        <c:ser>
          <c:idx val="3"/>
          <c:order val="2"/>
          <c:tx>
            <c:strRef>
              <c:f>'20'!$D$2</c:f>
              <c:strCache>
                <c:ptCount val="1"/>
                <c:pt idx="0">
                  <c:v>Цель по общему дефициту до 2030 года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'20'!$D$3:$D$13</c:f>
              <c:numCache>
                <c:formatCode>General</c:formatCode>
                <c:ptCount val="1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4E3-40C5-8456-501C464EA713}"/>
            </c:ext>
          </c:extLst>
        </c:ser>
        <c:ser>
          <c:idx val="4"/>
          <c:order val="3"/>
          <c:tx>
            <c:strRef>
              <c:f>'20'!$E$2</c:f>
              <c:strCache>
                <c:ptCount val="1"/>
                <c:pt idx="0">
                  <c:v>Цель по ненефтяному дефициту до 2030 года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'20'!$A$3:$A$13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'20'!$E$3:$E$13</c:f>
              <c:numCache>
                <c:formatCode>General</c:formatCode>
                <c:ptCount val="11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  <c:pt idx="10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E3-40C5-8456-501C464EA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39680"/>
        <c:axId val="1551625536"/>
      </c:lineChart>
      <c:catAx>
        <c:axId val="15516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815900600894453E-2"/>
          <c:y val="4.283522636664653E-3"/>
          <c:w val="0.91240474320706999"/>
          <c:h val="0.188420698263535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Декомпозиция</a:t>
            </a:r>
            <a:r>
              <a:rPr lang="ru-RU" sz="1200" baseline="0"/>
              <a:t> дефицита госбюджета</a:t>
            </a:r>
            <a:endParaRPr lang="ru-RU" sz="1200"/>
          </a:p>
        </c:rich>
      </c:tx>
      <c:layout>
        <c:manualLayout>
          <c:xMode val="edge"/>
          <c:yMode val="edge"/>
          <c:x val="0.19165826771653546"/>
          <c:y val="1.1658032277144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6769816272965877E-2"/>
          <c:y val="0.28981929438000231"/>
          <c:w val="0.92323018372703414"/>
          <c:h val="0.567091057799667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'21'!$D$2</c:f>
              <c:strCache>
                <c:ptCount val="1"/>
                <c:pt idx="0">
                  <c:v>Обслуживание долга</c:v>
                </c:pt>
              </c:strCache>
            </c:strRef>
          </c:tx>
          <c:spPr>
            <a:solidFill>
              <a:srgbClr val="FFC000"/>
            </a:solidFill>
            <a:ln w="22225">
              <a:noFill/>
              <a:prstDash val="sysDot"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'21'!$D$3:$D$13</c:f>
              <c:numCache>
                <c:formatCode>0.0</c:formatCode>
                <c:ptCount val="11"/>
                <c:pt idx="0">
                  <c:v>-0.72724408702108345</c:v>
                </c:pt>
                <c:pt idx="1">
                  <c:v>-1.1139042412987548</c:v>
                </c:pt>
                <c:pt idx="2">
                  <c:v>-0.84384548927377434</c:v>
                </c:pt>
                <c:pt idx="3">
                  <c:v>-0.95060996956489641</c:v>
                </c:pt>
                <c:pt idx="4">
                  <c:v>-0.97744573669297541</c:v>
                </c:pt>
                <c:pt idx="5">
                  <c:v>-1.0864852705563985</c:v>
                </c:pt>
                <c:pt idx="6">
                  <c:v>-1.2254941847991891</c:v>
                </c:pt>
                <c:pt idx="7">
                  <c:v>-1.308287962494828</c:v>
                </c:pt>
                <c:pt idx="8">
                  <c:v>-1.5571985134646811</c:v>
                </c:pt>
                <c:pt idx="9">
                  <c:v>-1.6330931245295328</c:v>
                </c:pt>
                <c:pt idx="10">
                  <c:v>-1.6673976746933499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B1-4D98-AE06-04A8D18F76DE}"/>
            </c:ext>
          </c:extLst>
        </c:ser>
        <c:ser>
          <c:idx val="3"/>
          <c:order val="1"/>
          <c:tx>
            <c:strRef>
              <c:f>'21'!$E$2</c:f>
              <c:strCache>
                <c:ptCount val="1"/>
                <c:pt idx="0">
                  <c:v>ЭТП+Трансферты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'21'!$E$3:$E$13</c:f>
              <c:numCache>
                <c:formatCode>0.0</c:formatCode>
                <c:ptCount val="11"/>
                <c:pt idx="0">
                  <c:v>7.5925651592783421</c:v>
                </c:pt>
                <c:pt idx="1">
                  <c:v>7.4397813879585453</c:v>
                </c:pt>
                <c:pt idx="2">
                  <c:v>9.6891474706068959</c:v>
                </c:pt>
                <c:pt idx="3">
                  <c:v>5.9217026918437883</c:v>
                </c:pt>
                <c:pt idx="4">
                  <c:v>6.0744051409683903</c:v>
                </c:pt>
                <c:pt idx="5">
                  <c:v>7.5755991874776409</c:v>
                </c:pt>
                <c:pt idx="6">
                  <c:v>6.5787969682949008</c:v>
                </c:pt>
                <c:pt idx="7">
                  <c:v>5.9763374508728946</c:v>
                </c:pt>
                <c:pt idx="8">
                  <c:v>5.7952245402201212</c:v>
                </c:pt>
                <c:pt idx="9">
                  <c:v>5.6080822676767585</c:v>
                </c:pt>
                <c:pt idx="10">
                  <c:v>4.3930503986887617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8-4ECF-9406-46A95AEAA16E}"/>
            </c:ext>
          </c:extLst>
        </c:ser>
        <c:ser>
          <c:idx val="1"/>
          <c:order val="2"/>
          <c:tx>
            <c:strRef>
              <c:f>'21'!$C$2</c:f>
              <c:strCache>
                <c:ptCount val="1"/>
                <c:pt idx="0">
                  <c:v>Цикл</c:v>
                </c:pt>
              </c:strCache>
            </c:strRef>
          </c:tx>
          <c:spPr>
            <a:solidFill>
              <a:srgbClr val="C00000"/>
            </a:solidFill>
            <a:ln w="22225">
              <a:noFill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'21'!$C$3:$C$13</c:f>
              <c:numCache>
                <c:formatCode>0.0</c:formatCode>
                <c:ptCount val="11"/>
                <c:pt idx="0">
                  <c:v>-0.23163716290159961</c:v>
                </c:pt>
                <c:pt idx="1">
                  <c:v>-0.40183585755924989</c:v>
                </c:pt>
                <c:pt idx="2">
                  <c:v>-0.20542585419845968</c:v>
                </c:pt>
                <c:pt idx="3">
                  <c:v>-8.0896962370847869E-2</c:v>
                </c:pt>
                <c:pt idx="4">
                  <c:v>0.17429647060731568</c:v>
                </c:pt>
                <c:pt idx="5">
                  <c:v>-0.36578635798528286</c:v>
                </c:pt>
                <c:pt idx="6">
                  <c:v>0.10192760882017926</c:v>
                </c:pt>
                <c:pt idx="7">
                  <c:v>3.2324178886931884E-2</c:v>
                </c:pt>
                <c:pt idx="8">
                  <c:v>0.18955264075374301</c:v>
                </c:pt>
                <c:pt idx="9">
                  <c:v>7.1851722463717557E-2</c:v>
                </c:pt>
                <c:pt idx="10">
                  <c:v>0.29340253997442306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1-4D98-AE06-04A8D18F76DE}"/>
            </c:ext>
          </c:extLst>
        </c:ser>
        <c:ser>
          <c:idx val="0"/>
          <c:order val="3"/>
          <c:tx>
            <c:strRef>
              <c:f>'21'!$B$2</c:f>
              <c:strCache>
                <c:ptCount val="1"/>
                <c:pt idx="0">
                  <c:v>Ненефтяной структурный дефицит</c:v>
                </c:pt>
              </c:strCache>
            </c:strRef>
          </c:tx>
          <c:spPr>
            <a:solidFill>
              <a:srgbClr val="002060"/>
            </a:solidFill>
            <a:ln w="22225">
              <a:noFill/>
            </a:ln>
            <a:effectLst/>
          </c:spPr>
          <c:invertIfNegative val="0"/>
          <c:cat>
            <c:numRef>
              <c:f>'21'!$A$3:$A$13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'21'!$B$3:$B$13</c:f>
              <c:numCache>
                <c:formatCode>0.0</c:formatCode>
                <c:ptCount val="11"/>
                <c:pt idx="0">
                  <c:v>-8.8727712244633867</c:v>
                </c:pt>
                <c:pt idx="1">
                  <c:v>-7.4946173238877298</c:v>
                </c:pt>
                <c:pt idx="2">
                  <c:v>-11.316136413202123</c:v>
                </c:pt>
                <c:pt idx="3">
                  <c:v>-6.2377832465236844</c:v>
                </c:pt>
                <c:pt idx="4">
                  <c:v>-7.1197502912085691</c:v>
                </c:pt>
                <c:pt idx="5">
                  <c:v>-10.095285903960571</c:v>
                </c:pt>
                <c:pt idx="6">
                  <c:v>-8.4745969540405994</c:v>
                </c:pt>
                <c:pt idx="7">
                  <c:v>-6.7907836351035815</c:v>
                </c:pt>
                <c:pt idx="8">
                  <c:v>-6.7739158794469425</c:v>
                </c:pt>
                <c:pt idx="9">
                  <c:v>-6.6702623307774935</c:v>
                </c:pt>
                <c:pt idx="10">
                  <c:v>-5.7665078516122419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1-4D98-AE06-04A8D18F7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 % от ВВП</a:t>
                </a:r>
              </a:p>
            </c:rich>
          </c:tx>
          <c:layout>
            <c:manualLayout>
              <c:xMode val="edge"/>
              <c:yMode val="edge"/>
              <c:x val="0"/>
              <c:y val="8.53790222123762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1718897637795274E-2"/>
          <c:y val="0.159032389440699"/>
          <c:w val="0.91828110236220473"/>
          <c:h val="0.190416363103949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158230221222"/>
          <c:y val="5.0357407407407406E-2"/>
          <c:w val="0.87335911136107991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'22'!$B$2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'22'!$B$3:$B$515</c:f>
              <c:numCache>
                <c:formatCode>_(* #,##0.00_);_(* \(#,##0.00\);_(* "-"??_);_(@_)</c:formatCode>
                <c:ptCount val="513"/>
                <c:pt idx="0">
                  <c:v>15.74</c:v>
                </c:pt>
                <c:pt idx="1">
                  <c:v>14.88</c:v>
                </c:pt>
                <c:pt idx="2">
                  <c:v>14.69</c:v>
                </c:pt>
                <c:pt idx="3">
                  <c:v>14.7</c:v>
                </c:pt>
                <c:pt idx="4">
                  <c:v>14.75</c:v>
                </c:pt>
                <c:pt idx="5">
                  <c:v>14.65</c:v>
                </c:pt>
                <c:pt idx="6">
                  <c:v>14.75</c:v>
                </c:pt>
                <c:pt idx="7">
                  <c:v>14.75</c:v>
                </c:pt>
                <c:pt idx="8">
                  <c:v>14.75</c:v>
                </c:pt>
                <c:pt idx="9">
                  <c:v>14.75</c:v>
                </c:pt>
                <c:pt idx="10">
                  <c:v>14.82</c:v>
                </c:pt>
                <c:pt idx="11">
                  <c:v>15.54</c:v>
                </c:pt>
                <c:pt idx="12">
                  <c:v>15.31</c:v>
                </c:pt>
                <c:pt idx="13">
                  <c:v>15.01</c:v>
                </c:pt>
                <c:pt idx="14">
                  <c:v>14.42</c:v>
                </c:pt>
                <c:pt idx="15">
                  <c:v>14.61</c:v>
                </c:pt>
                <c:pt idx="16">
                  <c:v>15.1</c:v>
                </c:pt>
                <c:pt idx="17">
                  <c:v>15.01</c:v>
                </c:pt>
                <c:pt idx="18">
                  <c:v>14.96</c:v>
                </c:pt>
                <c:pt idx="19">
                  <c:v>14.51</c:v>
                </c:pt>
                <c:pt idx="20">
                  <c:v>14.32</c:v>
                </c:pt>
                <c:pt idx="21">
                  <c:v>14.21</c:v>
                </c:pt>
                <c:pt idx="22">
                  <c:v>14.07</c:v>
                </c:pt>
                <c:pt idx="23">
                  <c:v>14.12</c:v>
                </c:pt>
                <c:pt idx="24">
                  <c:v>14.14</c:v>
                </c:pt>
                <c:pt idx="25">
                  <c:v>14.07</c:v>
                </c:pt>
                <c:pt idx="26">
                  <c:v>14.04</c:v>
                </c:pt>
                <c:pt idx="27">
                  <c:v>14.01</c:v>
                </c:pt>
                <c:pt idx="28">
                  <c:v>14.14</c:v>
                </c:pt>
                <c:pt idx="29">
                  <c:v>14.38</c:v>
                </c:pt>
                <c:pt idx="30">
                  <c:v>14.98</c:v>
                </c:pt>
                <c:pt idx="31">
                  <c:v>14.48</c:v>
                </c:pt>
                <c:pt idx="32">
                  <c:v>14.41</c:v>
                </c:pt>
                <c:pt idx="33">
                  <c:v>14.31</c:v>
                </c:pt>
                <c:pt idx="34">
                  <c:v>14.29</c:v>
                </c:pt>
                <c:pt idx="35">
                  <c:v>14.47</c:v>
                </c:pt>
                <c:pt idx="36">
                  <c:v>14.49</c:v>
                </c:pt>
                <c:pt idx="37">
                  <c:v>14.79</c:v>
                </c:pt>
                <c:pt idx="38">
                  <c:v>15.41</c:v>
                </c:pt>
                <c:pt idx="39">
                  <c:v>15.61</c:v>
                </c:pt>
                <c:pt idx="40">
                  <c:v>15.31</c:v>
                </c:pt>
                <c:pt idx="41">
                  <c:v>15.03</c:v>
                </c:pt>
                <c:pt idx="42">
                  <c:v>14.11</c:v>
                </c:pt>
                <c:pt idx="43">
                  <c:v>13.88</c:v>
                </c:pt>
                <c:pt idx="44">
                  <c:v>13.55</c:v>
                </c:pt>
                <c:pt idx="45">
                  <c:v>13.51</c:v>
                </c:pt>
                <c:pt idx="46">
                  <c:v>13.5</c:v>
                </c:pt>
                <c:pt idx="47">
                  <c:v>13.58</c:v>
                </c:pt>
                <c:pt idx="48">
                  <c:v>13.62</c:v>
                </c:pt>
                <c:pt idx="49">
                  <c:v>13.72</c:v>
                </c:pt>
                <c:pt idx="50">
                  <c:v>13.57</c:v>
                </c:pt>
                <c:pt idx="51">
                  <c:v>13.54</c:v>
                </c:pt>
                <c:pt idx="52">
                  <c:v>13.48</c:v>
                </c:pt>
                <c:pt idx="53">
                  <c:v>13.62</c:v>
                </c:pt>
                <c:pt idx="54">
                  <c:v>13.83</c:v>
                </c:pt>
                <c:pt idx="55">
                  <c:v>13.79</c:v>
                </c:pt>
                <c:pt idx="56">
                  <c:v>13.74</c:v>
                </c:pt>
                <c:pt idx="57">
                  <c:v>13.79</c:v>
                </c:pt>
                <c:pt idx="58">
                  <c:v>13.91</c:v>
                </c:pt>
                <c:pt idx="59">
                  <c:v>14</c:v>
                </c:pt>
                <c:pt idx="60">
                  <c:v>13.83</c:v>
                </c:pt>
                <c:pt idx="61">
                  <c:v>13.52</c:v>
                </c:pt>
                <c:pt idx="62">
                  <c:v>13.24</c:v>
                </c:pt>
                <c:pt idx="63">
                  <c:v>13.2</c:v>
                </c:pt>
                <c:pt idx="64">
                  <c:v>13.64</c:v>
                </c:pt>
                <c:pt idx="65">
                  <c:v>13.5</c:v>
                </c:pt>
                <c:pt idx="66">
                  <c:v>13.46</c:v>
                </c:pt>
                <c:pt idx="67">
                  <c:v>13.06</c:v>
                </c:pt>
                <c:pt idx="68">
                  <c:v>12.92</c:v>
                </c:pt>
                <c:pt idx="69">
                  <c:v>12.93</c:v>
                </c:pt>
                <c:pt idx="70">
                  <c:v>13.44</c:v>
                </c:pt>
                <c:pt idx="71">
                  <c:v>13.48</c:v>
                </c:pt>
                <c:pt idx="72">
                  <c:v>13.28</c:v>
                </c:pt>
                <c:pt idx="73">
                  <c:v>13.66</c:v>
                </c:pt>
                <c:pt idx="74">
                  <c:v>13.81</c:v>
                </c:pt>
                <c:pt idx="75">
                  <c:v>13.8</c:v>
                </c:pt>
                <c:pt idx="76">
                  <c:v>13.98</c:v>
                </c:pt>
                <c:pt idx="77">
                  <c:v>14.21</c:v>
                </c:pt>
                <c:pt idx="78">
                  <c:v>15.08</c:v>
                </c:pt>
                <c:pt idx="79">
                  <c:v>15.21</c:v>
                </c:pt>
                <c:pt idx="80">
                  <c:v>14.23</c:v>
                </c:pt>
                <c:pt idx="81">
                  <c:v>13.72</c:v>
                </c:pt>
                <c:pt idx="82">
                  <c:v>13.28</c:v>
                </c:pt>
                <c:pt idx="83">
                  <c:v>13.4</c:v>
                </c:pt>
                <c:pt idx="84">
                  <c:v>13.85</c:v>
                </c:pt>
                <c:pt idx="85">
                  <c:v>13.65</c:v>
                </c:pt>
                <c:pt idx="86">
                  <c:v>13.58</c:v>
                </c:pt>
                <c:pt idx="87">
                  <c:v>13.68</c:v>
                </c:pt>
                <c:pt idx="88">
                  <c:v>13.74</c:v>
                </c:pt>
                <c:pt idx="89">
                  <c:v>15.32</c:v>
                </c:pt>
                <c:pt idx="90">
                  <c:v>15.13</c:v>
                </c:pt>
                <c:pt idx="91">
                  <c:v>13.87</c:v>
                </c:pt>
                <c:pt idx="92">
                  <c:v>13.08</c:v>
                </c:pt>
                <c:pt idx="93">
                  <c:v>13.04</c:v>
                </c:pt>
                <c:pt idx="94">
                  <c:v>13.07</c:v>
                </c:pt>
                <c:pt idx="95">
                  <c:v>13</c:v>
                </c:pt>
                <c:pt idx="96">
                  <c:v>12.88</c:v>
                </c:pt>
                <c:pt idx="97">
                  <c:v>13.17</c:v>
                </c:pt>
                <c:pt idx="98">
                  <c:v>13.47</c:v>
                </c:pt>
                <c:pt idx="99">
                  <c:v>13.15</c:v>
                </c:pt>
                <c:pt idx="100">
                  <c:v>13.06</c:v>
                </c:pt>
                <c:pt idx="101">
                  <c:v>13</c:v>
                </c:pt>
                <c:pt idx="102">
                  <c:v>13.14</c:v>
                </c:pt>
                <c:pt idx="103">
                  <c:v>13.34</c:v>
                </c:pt>
                <c:pt idx="104">
                  <c:v>13.61</c:v>
                </c:pt>
                <c:pt idx="105">
                  <c:v>13.94</c:v>
                </c:pt>
                <c:pt idx="106">
                  <c:v>13.62</c:v>
                </c:pt>
                <c:pt idx="107">
                  <c:v>13.61</c:v>
                </c:pt>
                <c:pt idx="108">
                  <c:v>13.55</c:v>
                </c:pt>
                <c:pt idx="109">
                  <c:v>13.57</c:v>
                </c:pt>
                <c:pt idx="110">
                  <c:v>13.54</c:v>
                </c:pt>
                <c:pt idx="111">
                  <c:v>13.49</c:v>
                </c:pt>
                <c:pt idx="112">
                  <c:v>13.43</c:v>
                </c:pt>
                <c:pt idx="113">
                  <c:v>13.38</c:v>
                </c:pt>
                <c:pt idx="114">
                  <c:v>13.51</c:v>
                </c:pt>
                <c:pt idx="115">
                  <c:v>14.45</c:v>
                </c:pt>
                <c:pt idx="116">
                  <c:v>15.08</c:v>
                </c:pt>
                <c:pt idx="117">
                  <c:v>14.37</c:v>
                </c:pt>
                <c:pt idx="118">
                  <c:v>13.25</c:v>
                </c:pt>
                <c:pt idx="119">
                  <c:v>13.08</c:v>
                </c:pt>
                <c:pt idx="120">
                  <c:v>13.12</c:v>
                </c:pt>
                <c:pt idx="121">
                  <c:v>13.09</c:v>
                </c:pt>
                <c:pt idx="122">
                  <c:v>12.97</c:v>
                </c:pt>
                <c:pt idx="123">
                  <c:v>12.98</c:v>
                </c:pt>
                <c:pt idx="124">
                  <c:v>13.16</c:v>
                </c:pt>
                <c:pt idx="125">
                  <c:v>13.07</c:v>
                </c:pt>
                <c:pt idx="126">
                  <c:v>13.13</c:v>
                </c:pt>
                <c:pt idx="127">
                  <c:v>13.02</c:v>
                </c:pt>
                <c:pt idx="128">
                  <c:v>13.03</c:v>
                </c:pt>
                <c:pt idx="129">
                  <c:v>13.03</c:v>
                </c:pt>
                <c:pt idx="130">
                  <c:v>13.03</c:v>
                </c:pt>
                <c:pt idx="131">
                  <c:v>13.09</c:v>
                </c:pt>
                <c:pt idx="132">
                  <c:v>13.17</c:v>
                </c:pt>
                <c:pt idx="133">
                  <c:v>13.14</c:v>
                </c:pt>
                <c:pt idx="134">
                  <c:v>13.13</c:v>
                </c:pt>
                <c:pt idx="135">
                  <c:v>13.16</c:v>
                </c:pt>
                <c:pt idx="136">
                  <c:v>13.13</c:v>
                </c:pt>
                <c:pt idx="137">
                  <c:v>13.42</c:v>
                </c:pt>
                <c:pt idx="138">
                  <c:v>14.12</c:v>
                </c:pt>
                <c:pt idx="139">
                  <c:v>14.22</c:v>
                </c:pt>
                <c:pt idx="140">
                  <c:v>13.62</c:v>
                </c:pt>
                <c:pt idx="141">
                  <c:v>13.42</c:v>
                </c:pt>
                <c:pt idx="142">
                  <c:v>13.75</c:v>
                </c:pt>
                <c:pt idx="143">
                  <c:v>13.42</c:v>
                </c:pt>
                <c:pt idx="144">
                  <c:v>13.02</c:v>
                </c:pt>
                <c:pt idx="145">
                  <c:v>13.03</c:v>
                </c:pt>
                <c:pt idx="146">
                  <c:v>12.99</c:v>
                </c:pt>
                <c:pt idx="147">
                  <c:v>13</c:v>
                </c:pt>
                <c:pt idx="148">
                  <c:v>12.99</c:v>
                </c:pt>
                <c:pt idx="149">
                  <c:v>13</c:v>
                </c:pt>
                <c:pt idx="150">
                  <c:v>12.99</c:v>
                </c:pt>
                <c:pt idx="151">
                  <c:v>13.05</c:v>
                </c:pt>
                <c:pt idx="152">
                  <c:v>13.14</c:v>
                </c:pt>
                <c:pt idx="153">
                  <c:v>13.03</c:v>
                </c:pt>
                <c:pt idx="154">
                  <c:v>13.14</c:v>
                </c:pt>
                <c:pt idx="155">
                  <c:v>13.2</c:v>
                </c:pt>
                <c:pt idx="156">
                  <c:v>13.18</c:v>
                </c:pt>
                <c:pt idx="157">
                  <c:v>13.13</c:v>
                </c:pt>
                <c:pt idx="158">
                  <c:v>13.12</c:v>
                </c:pt>
                <c:pt idx="159">
                  <c:v>13.13</c:v>
                </c:pt>
                <c:pt idx="160">
                  <c:v>13.14</c:v>
                </c:pt>
                <c:pt idx="161">
                  <c:v>13.19</c:v>
                </c:pt>
                <c:pt idx="162">
                  <c:v>13.24</c:v>
                </c:pt>
                <c:pt idx="163">
                  <c:v>13.29</c:v>
                </c:pt>
                <c:pt idx="164">
                  <c:v>13.07</c:v>
                </c:pt>
                <c:pt idx="165">
                  <c:v>12.97</c:v>
                </c:pt>
                <c:pt idx="166">
                  <c:v>13.04</c:v>
                </c:pt>
                <c:pt idx="167">
                  <c:v>13.18</c:v>
                </c:pt>
                <c:pt idx="168">
                  <c:v>13.25</c:v>
                </c:pt>
                <c:pt idx="169">
                  <c:v>13.5</c:v>
                </c:pt>
                <c:pt idx="170">
                  <c:v>13.76</c:v>
                </c:pt>
                <c:pt idx="171">
                  <c:v>13.62</c:v>
                </c:pt>
                <c:pt idx="172">
                  <c:v>13.25</c:v>
                </c:pt>
                <c:pt idx="173">
                  <c:v>13.22</c:v>
                </c:pt>
                <c:pt idx="174">
                  <c:v>13.34</c:v>
                </c:pt>
                <c:pt idx="175">
                  <c:v>13.35</c:v>
                </c:pt>
                <c:pt idx="176">
                  <c:v>13.29</c:v>
                </c:pt>
                <c:pt idx="177">
                  <c:v>13.26</c:v>
                </c:pt>
                <c:pt idx="178">
                  <c:v>13.26</c:v>
                </c:pt>
                <c:pt idx="179">
                  <c:v>13.38</c:v>
                </c:pt>
                <c:pt idx="180">
                  <c:v>14.17</c:v>
                </c:pt>
                <c:pt idx="181">
                  <c:v>14.44</c:v>
                </c:pt>
                <c:pt idx="182">
                  <c:v>14.06</c:v>
                </c:pt>
                <c:pt idx="183">
                  <c:v>13.39</c:v>
                </c:pt>
                <c:pt idx="184">
                  <c:v>13.18</c:v>
                </c:pt>
                <c:pt idx="185">
                  <c:v>13.23</c:v>
                </c:pt>
                <c:pt idx="186">
                  <c:v>13.28</c:v>
                </c:pt>
                <c:pt idx="187">
                  <c:v>13.33</c:v>
                </c:pt>
                <c:pt idx="188">
                  <c:v>13.52</c:v>
                </c:pt>
                <c:pt idx="189">
                  <c:v>13.85</c:v>
                </c:pt>
                <c:pt idx="190">
                  <c:v>14.1</c:v>
                </c:pt>
                <c:pt idx="191">
                  <c:v>13.79</c:v>
                </c:pt>
                <c:pt idx="192">
                  <c:v>13.99</c:v>
                </c:pt>
                <c:pt idx="193">
                  <c:v>13.83</c:v>
                </c:pt>
                <c:pt idx="194">
                  <c:v>13.79</c:v>
                </c:pt>
                <c:pt idx="195">
                  <c:v>13.8</c:v>
                </c:pt>
                <c:pt idx="196">
                  <c:v>13.94</c:v>
                </c:pt>
                <c:pt idx="197">
                  <c:v>13.84</c:v>
                </c:pt>
                <c:pt idx="198">
                  <c:v>13.77</c:v>
                </c:pt>
                <c:pt idx="199">
                  <c:v>14.03</c:v>
                </c:pt>
                <c:pt idx="200">
                  <c:v>14.52</c:v>
                </c:pt>
                <c:pt idx="201">
                  <c:v>13.79</c:v>
                </c:pt>
                <c:pt idx="202">
                  <c:v>13.81</c:v>
                </c:pt>
                <c:pt idx="203">
                  <c:v>13.77</c:v>
                </c:pt>
                <c:pt idx="204">
                  <c:v>13.5</c:v>
                </c:pt>
                <c:pt idx="205">
                  <c:v>13.58</c:v>
                </c:pt>
                <c:pt idx="206">
                  <c:v>13.67</c:v>
                </c:pt>
                <c:pt idx="207">
                  <c:v>13.62</c:v>
                </c:pt>
                <c:pt idx="208">
                  <c:v>13.63</c:v>
                </c:pt>
                <c:pt idx="209">
                  <c:v>13.66</c:v>
                </c:pt>
                <c:pt idx="210">
                  <c:v>13.76</c:v>
                </c:pt>
                <c:pt idx="211">
                  <c:v>13.66</c:v>
                </c:pt>
                <c:pt idx="212">
                  <c:v>13.6</c:v>
                </c:pt>
                <c:pt idx="213">
                  <c:v>13.73</c:v>
                </c:pt>
                <c:pt idx="214">
                  <c:v>13.81</c:v>
                </c:pt>
                <c:pt idx="215">
                  <c:v>13.82</c:v>
                </c:pt>
                <c:pt idx="216">
                  <c:v>13.67</c:v>
                </c:pt>
                <c:pt idx="217">
                  <c:v>13.65</c:v>
                </c:pt>
                <c:pt idx="218">
                  <c:v>13.65</c:v>
                </c:pt>
                <c:pt idx="219">
                  <c:v>13.58</c:v>
                </c:pt>
                <c:pt idx="220">
                  <c:v>13.61</c:v>
                </c:pt>
                <c:pt idx="221">
                  <c:v>13.77</c:v>
                </c:pt>
                <c:pt idx="222">
                  <c:v>13.78</c:v>
                </c:pt>
                <c:pt idx="223">
                  <c:v>13.71</c:v>
                </c:pt>
                <c:pt idx="224">
                  <c:v>13.69</c:v>
                </c:pt>
                <c:pt idx="225">
                  <c:v>13.71</c:v>
                </c:pt>
                <c:pt idx="226">
                  <c:v>14.02</c:v>
                </c:pt>
                <c:pt idx="227">
                  <c:v>14.96</c:v>
                </c:pt>
                <c:pt idx="228">
                  <c:v>14.9</c:v>
                </c:pt>
                <c:pt idx="229">
                  <c:v>14.78</c:v>
                </c:pt>
                <c:pt idx="230">
                  <c:v>14.62</c:v>
                </c:pt>
                <c:pt idx="231">
                  <c:v>14.57</c:v>
                </c:pt>
                <c:pt idx="232">
                  <c:v>14.82</c:v>
                </c:pt>
                <c:pt idx="233">
                  <c:v>15.02</c:v>
                </c:pt>
                <c:pt idx="234">
                  <c:v>14.89</c:v>
                </c:pt>
                <c:pt idx="235">
                  <c:v>14.78</c:v>
                </c:pt>
                <c:pt idx="236">
                  <c:v>14.71</c:v>
                </c:pt>
                <c:pt idx="237">
                  <c:v>14.8</c:v>
                </c:pt>
                <c:pt idx="238">
                  <c:v>14.79</c:v>
                </c:pt>
                <c:pt idx="239">
                  <c:v>14.73</c:v>
                </c:pt>
                <c:pt idx="240">
                  <c:v>14.78</c:v>
                </c:pt>
                <c:pt idx="241">
                  <c:v>14.91</c:v>
                </c:pt>
                <c:pt idx="242">
                  <c:v>14.92</c:v>
                </c:pt>
                <c:pt idx="243">
                  <c:v>14.87</c:v>
                </c:pt>
                <c:pt idx="244">
                  <c:v>14.68</c:v>
                </c:pt>
                <c:pt idx="245">
                  <c:v>15.08</c:v>
                </c:pt>
                <c:pt idx="246">
                  <c:v>15.05</c:v>
                </c:pt>
                <c:pt idx="247">
                  <c:v>15.02</c:v>
                </c:pt>
                <c:pt idx="248">
                  <c:v>14.44</c:v>
                </c:pt>
                <c:pt idx="249">
                  <c:v>14.43</c:v>
                </c:pt>
                <c:pt idx="250">
                  <c:v>14.3</c:v>
                </c:pt>
                <c:pt idx="251">
                  <c:v>14.31</c:v>
                </c:pt>
                <c:pt idx="252">
                  <c:v>14.68</c:v>
                </c:pt>
                <c:pt idx="253">
                  <c:v>15.93</c:v>
                </c:pt>
                <c:pt idx="254">
                  <c:v>14.83</c:v>
                </c:pt>
                <c:pt idx="255">
                  <c:v>14.63</c:v>
                </c:pt>
                <c:pt idx="256">
                  <c:v>14.76</c:v>
                </c:pt>
                <c:pt idx="257">
                  <c:v>14.71</c:v>
                </c:pt>
                <c:pt idx="258">
                  <c:v>14.99</c:v>
                </c:pt>
                <c:pt idx="259">
                  <c:v>14.83</c:v>
                </c:pt>
                <c:pt idx="260">
                  <c:v>14.76</c:v>
                </c:pt>
                <c:pt idx="261">
                  <c:v>14.84</c:v>
                </c:pt>
                <c:pt idx="262">
                  <c:v>14.98</c:v>
                </c:pt>
                <c:pt idx="263">
                  <c:v>15.06</c:v>
                </c:pt>
                <c:pt idx="264">
                  <c:v>14.97</c:v>
                </c:pt>
                <c:pt idx="265">
                  <c:v>14.82</c:v>
                </c:pt>
                <c:pt idx="266">
                  <c:v>14.46</c:v>
                </c:pt>
                <c:pt idx="267">
                  <c:v>14.41</c:v>
                </c:pt>
                <c:pt idx="268">
                  <c:v>14.58</c:v>
                </c:pt>
                <c:pt idx="269">
                  <c:v>14.62</c:v>
                </c:pt>
                <c:pt idx="270">
                  <c:v>14.78</c:v>
                </c:pt>
                <c:pt idx="271">
                  <c:v>14.82</c:v>
                </c:pt>
                <c:pt idx="272">
                  <c:v>14.79</c:v>
                </c:pt>
                <c:pt idx="273">
                  <c:v>14.87</c:v>
                </c:pt>
                <c:pt idx="274">
                  <c:v>14.68</c:v>
                </c:pt>
                <c:pt idx="275">
                  <c:v>14.63</c:v>
                </c:pt>
                <c:pt idx="276">
                  <c:v>14.62</c:v>
                </c:pt>
                <c:pt idx="277">
                  <c:v>14.63</c:v>
                </c:pt>
                <c:pt idx="278">
                  <c:v>14.75</c:v>
                </c:pt>
                <c:pt idx="279">
                  <c:v>14.65</c:v>
                </c:pt>
                <c:pt idx="280">
                  <c:v>15.11</c:v>
                </c:pt>
                <c:pt idx="281">
                  <c:v>14.91</c:v>
                </c:pt>
                <c:pt idx="282">
                  <c:v>14.82</c:v>
                </c:pt>
                <c:pt idx="283">
                  <c:v>14.76</c:v>
                </c:pt>
                <c:pt idx="284">
                  <c:v>15.05</c:v>
                </c:pt>
                <c:pt idx="285">
                  <c:v>15.72</c:v>
                </c:pt>
                <c:pt idx="286">
                  <c:v>15.71</c:v>
                </c:pt>
                <c:pt idx="287">
                  <c:v>15.08</c:v>
                </c:pt>
                <c:pt idx="288">
                  <c:v>14.71</c:v>
                </c:pt>
                <c:pt idx="289">
                  <c:v>14.54</c:v>
                </c:pt>
                <c:pt idx="290">
                  <c:v>14.53</c:v>
                </c:pt>
                <c:pt idx="291">
                  <c:v>14.69</c:v>
                </c:pt>
                <c:pt idx="292">
                  <c:v>14.42</c:v>
                </c:pt>
                <c:pt idx="293">
                  <c:v>14.65</c:v>
                </c:pt>
                <c:pt idx="294">
                  <c:v>15.58</c:v>
                </c:pt>
                <c:pt idx="295">
                  <c:v>15.51</c:v>
                </c:pt>
                <c:pt idx="296">
                  <c:v>15.85</c:v>
                </c:pt>
                <c:pt idx="297">
                  <c:v>15.64</c:v>
                </c:pt>
                <c:pt idx="298">
                  <c:v>15.63</c:v>
                </c:pt>
                <c:pt idx="299">
                  <c:v>15.72</c:v>
                </c:pt>
                <c:pt idx="300">
                  <c:v>16.059999999999999</c:v>
                </c:pt>
                <c:pt idx="301">
                  <c:v>16.07</c:v>
                </c:pt>
                <c:pt idx="302">
                  <c:v>15.78</c:v>
                </c:pt>
                <c:pt idx="303">
                  <c:v>15.82</c:v>
                </c:pt>
                <c:pt idx="304">
                  <c:v>16.170000000000002</c:v>
                </c:pt>
                <c:pt idx="305">
                  <c:v>16.66</c:v>
                </c:pt>
                <c:pt idx="306">
                  <c:v>16.82</c:v>
                </c:pt>
                <c:pt idx="307">
                  <c:v>16.02</c:v>
                </c:pt>
                <c:pt idx="308">
                  <c:v>15.73</c:v>
                </c:pt>
                <c:pt idx="309">
                  <c:v>15.84</c:v>
                </c:pt>
                <c:pt idx="310">
                  <c:v>16.16</c:v>
                </c:pt>
                <c:pt idx="311">
                  <c:v>16.829999999999998</c:v>
                </c:pt>
                <c:pt idx="312">
                  <c:v>16.61</c:v>
                </c:pt>
                <c:pt idx="313">
                  <c:v>15.9</c:v>
                </c:pt>
                <c:pt idx="314">
                  <c:v>15.91</c:v>
                </c:pt>
                <c:pt idx="315">
                  <c:v>15.75</c:v>
                </c:pt>
                <c:pt idx="316">
                  <c:v>15.64</c:v>
                </c:pt>
                <c:pt idx="317">
                  <c:v>15.64</c:v>
                </c:pt>
                <c:pt idx="318">
                  <c:v>15.51</c:v>
                </c:pt>
                <c:pt idx="319">
                  <c:v>15.63</c:v>
                </c:pt>
                <c:pt idx="320">
                  <c:v>15.94</c:v>
                </c:pt>
                <c:pt idx="321">
                  <c:v>16.12</c:v>
                </c:pt>
                <c:pt idx="322">
                  <c:v>16.010000000000002</c:v>
                </c:pt>
                <c:pt idx="323">
                  <c:v>16.09</c:v>
                </c:pt>
                <c:pt idx="324">
                  <c:v>15.85</c:v>
                </c:pt>
                <c:pt idx="325">
                  <c:v>15.73</c:v>
                </c:pt>
                <c:pt idx="326">
                  <c:v>15.6</c:v>
                </c:pt>
                <c:pt idx="327">
                  <c:v>15.54</c:v>
                </c:pt>
                <c:pt idx="328">
                  <c:v>15.64</c:v>
                </c:pt>
                <c:pt idx="329">
                  <c:v>15.78</c:v>
                </c:pt>
                <c:pt idx="330">
                  <c:v>15.78</c:v>
                </c:pt>
                <c:pt idx="331">
                  <c:v>15.81</c:v>
                </c:pt>
                <c:pt idx="332">
                  <c:v>15.62</c:v>
                </c:pt>
                <c:pt idx="333">
                  <c:v>15.53</c:v>
                </c:pt>
                <c:pt idx="334">
                  <c:v>15.69</c:v>
                </c:pt>
                <c:pt idx="335">
                  <c:v>15.75</c:v>
                </c:pt>
                <c:pt idx="336">
                  <c:v>15.99</c:v>
                </c:pt>
                <c:pt idx="337">
                  <c:v>15.82</c:v>
                </c:pt>
                <c:pt idx="338">
                  <c:v>15.61</c:v>
                </c:pt>
                <c:pt idx="339">
                  <c:v>15.65</c:v>
                </c:pt>
                <c:pt idx="340">
                  <c:v>15.73</c:v>
                </c:pt>
                <c:pt idx="341">
                  <c:v>16</c:v>
                </c:pt>
                <c:pt idx="342">
                  <c:v>16.010000000000002</c:v>
                </c:pt>
                <c:pt idx="343">
                  <c:v>15.69</c:v>
                </c:pt>
                <c:pt idx="344">
                  <c:v>15.43</c:v>
                </c:pt>
                <c:pt idx="345">
                  <c:v>15.46</c:v>
                </c:pt>
                <c:pt idx="346">
                  <c:v>15.42</c:v>
                </c:pt>
                <c:pt idx="347">
                  <c:v>15.5</c:v>
                </c:pt>
                <c:pt idx="348">
                  <c:v>15.17</c:v>
                </c:pt>
                <c:pt idx="349">
                  <c:v>14.97</c:v>
                </c:pt>
                <c:pt idx="350">
                  <c:v>15.04</c:v>
                </c:pt>
                <c:pt idx="351">
                  <c:v>14.96</c:v>
                </c:pt>
                <c:pt idx="352">
                  <c:v>15.41</c:v>
                </c:pt>
                <c:pt idx="353">
                  <c:v>15.75</c:v>
                </c:pt>
                <c:pt idx="354">
                  <c:v>15.55</c:v>
                </c:pt>
                <c:pt idx="355">
                  <c:v>15.57</c:v>
                </c:pt>
                <c:pt idx="356">
                  <c:v>15.62</c:v>
                </c:pt>
                <c:pt idx="357">
                  <c:v>15.67</c:v>
                </c:pt>
                <c:pt idx="358">
                  <c:v>15.59</c:v>
                </c:pt>
                <c:pt idx="359">
                  <c:v>15.52</c:v>
                </c:pt>
                <c:pt idx="360">
                  <c:v>15.52</c:v>
                </c:pt>
                <c:pt idx="361">
                  <c:v>15.51</c:v>
                </c:pt>
                <c:pt idx="362">
                  <c:v>15.51</c:v>
                </c:pt>
                <c:pt idx="363">
                  <c:v>15.52</c:v>
                </c:pt>
                <c:pt idx="364">
                  <c:v>15.5</c:v>
                </c:pt>
                <c:pt idx="365">
                  <c:v>15.5</c:v>
                </c:pt>
                <c:pt idx="366">
                  <c:v>15.54</c:v>
                </c:pt>
                <c:pt idx="367">
                  <c:v>15.52</c:v>
                </c:pt>
                <c:pt idx="368">
                  <c:v>15.51</c:v>
                </c:pt>
                <c:pt idx="369">
                  <c:v>15.52</c:v>
                </c:pt>
                <c:pt idx="370">
                  <c:v>15.51</c:v>
                </c:pt>
                <c:pt idx="371">
                  <c:v>15.53</c:v>
                </c:pt>
                <c:pt idx="372">
                  <c:v>15.55</c:v>
                </c:pt>
                <c:pt idx="373">
                  <c:v>15.51</c:v>
                </c:pt>
                <c:pt idx="374">
                  <c:v>15.51</c:v>
                </c:pt>
                <c:pt idx="375">
                  <c:v>15.51</c:v>
                </c:pt>
                <c:pt idx="376">
                  <c:v>15.56</c:v>
                </c:pt>
                <c:pt idx="377">
                  <c:v>15.7</c:v>
                </c:pt>
                <c:pt idx="378">
                  <c:v>15.68</c:v>
                </c:pt>
                <c:pt idx="379">
                  <c:v>15.65</c:v>
                </c:pt>
                <c:pt idx="380">
                  <c:v>15.64</c:v>
                </c:pt>
                <c:pt idx="381">
                  <c:v>15.63</c:v>
                </c:pt>
                <c:pt idx="382">
                  <c:v>15.62</c:v>
                </c:pt>
                <c:pt idx="383">
                  <c:v>15.65</c:v>
                </c:pt>
                <c:pt idx="384">
                  <c:v>15.64</c:v>
                </c:pt>
                <c:pt idx="385">
                  <c:v>15.59</c:v>
                </c:pt>
                <c:pt idx="386">
                  <c:v>15.65</c:v>
                </c:pt>
                <c:pt idx="387">
                  <c:v>15.57</c:v>
                </c:pt>
                <c:pt idx="388">
                  <c:v>15.54</c:v>
                </c:pt>
                <c:pt idx="389">
                  <c:v>15.54</c:v>
                </c:pt>
                <c:pt idx="390">
                  <c:v>15.52</c:v>
                </c:pt>
                <c:pt idx="391">
                  <c:v>15.51</c:v>
                </c:pt>
                <c:pt idx="392">
                  <c:v>15.51</c:v>
                </c:pt>
                <c:pt idx="393">
                  <c:v>15.51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15.51</c:v>
                </c:pt>
                <c:pt idx="405">
                  <c:v>15.55</c:v>
                </c:pt>
                <c:pt idx="406">
                  <c:v>15.7</c:v>
                </c:pt>
                <c:pt idx="407">
                  <c:v>15.88</c:v>
                </c:pt>
                <c:pt idx="408">
                  <c:v>15.66</c:v>
                </c:pt>
                <c:pt idx="409">
                  <c:v>15.69</c:v>
                </c:pt>
                <c:pt idx="410">
                  <c:v>15.65</c:v>
                </c:pt>
                <c:pt idx="411">
                  <c:v>15.83</c:v>
                </c:pt>
                <c:pt idx="412">
                  <c:v>15.84</c:v>
                </c:pt>
                <c:pt idx="413">
                  <c:v>15.9</c:v>
                </c:pt>
                <c:pt idx="414">
                  <c:v>16.11</c:v>
                </c:pt>
                <c:pt idx="415">
                  <c:v>16.41</c:v>
                </c:pt>
                <c:pt idx="416">
                  <c:v>16.329999999999998</c:v>
                </c:pt>
                <c:pt idx="417">
                  <c:v>15.8</c:v>
                </c:pt>
                <c:pt idx="418">
                  <c:v>15.75</c:v>
                </c:pt>
                <c:pt idx="419">
                  <c:v>15.78</c:v>
                </c:pt>
                <c:pt idx="420">
                  <c:v>15.59</c:v>
                </c:pt>
                <c:pt idx="421">
                  <c:v>15.63</c:v>
                </c:pt>
                <c:pt idx="422">
                  <c:v>15.72</c:v>
                </c:pt>
                <c:pt idx="423">
                  <c:v>15.77</c:v>
                </c:pt>
                <c:pt idx="424">
                  <c:v>15.77</c:v>
                </c:pt>
                <c:pt idx="425">
                  <c:v>15.85</c:v>
                </c:pt>
                <c:pt idx="426">
                  <c:v>16.07</c:v>
                </c:pt>
                <c:pt idx="427">
                  <c:v>15.91</c:v>
                </c:pt>
                <c:pt idx="428">
                  <c:v>15.74</c:v>
                </c:pt>
                <c:pt idx="429">
                  <c:v>15.7</c:v>
                </c:pt>
                <c:pt idx="430">
                  <c:v>15.86</c:v>
                </c:pt>
                <c:pt idx="431">
                  <c:v>15.73</c:v>
                </c:pt>
                <c:pt idx="432">
                  <c:v>15.72</c:v>
                </c:pt>
                <c:pt idx="433">
                  <c:v>15.56</c:v>
                </c:pt>
                <c:pt idx="434">
                  <c:v>15.52</c:v>
                </c:pt>
                <c:pt idx="435">
                  <c:v>15.53</c:v>
                </c:pt>
                <c:pt idx="436">
                  <c:v>15.59</c:v>
                </c:pt>
                <c:pt idx="437">
                  <c:v>16.07</c:v>
                </c:pt>
                <c:pt idx="438">
                  <c:v>16.96</c:v>
                </c:pt>
                <c:pt idx="439">
                  <c:v>16.850000000000001</c:v>
                </c:pt>
                <c:pt idx="440">
                  <c:v>17.02</c:v>
                </c:pt>
                <c:pt idx="441">
                  <c:v>17.07</c:v>
                </c:pt>
                <c:pt idx="442">
                  <c:v>17.010000000000002</c:v>
                </c:pt>
                <c:pt idx="443">
                  <c:v>17</c:v>
                </c:pt>
                <c:pt idx="444">
                  <c:v>17.12</c:v>
                </c:pt>
                <c:pt idx="445">
                  <c:v>17.170000000000002</c:v>
                </c:pt>
                <c:pt idx="446">
                  <c:v>17.07</c:v>
                </c:pt>
                <c:pt idx="447">
                  <c:v>17.010000000000002</c:v>
                </c:pt>
                <c:pt idx="448">
                  <c:v>17.13</c:v>
                </c:pt>
                <c:pt idx="449">
                  <c:v>17.18</c:v>
                </c:pt>
                <c:pt idx="450">
                  <c:v>17.57</c:v>
                </c:pt>
                <c:pt idx="451">
                  <c:v>17.329999999999998</c:v>
                </c:pt>
                <c:pt idx="452">
                  <c:v>17.04</c:v>
                </c:pt>
                <c:pt idx="453">
                  <c:v>17.02</c:v>
                </c:pt>
                <c:pt idx="454">
                  <c:v>17.03</c:v>
                </c:pt>
                <c:pt idx="455">
                  <c:v>17.04</c:v>
                </c:pt>
                <c:pt idx="456">
                  <c:v>17</c:v>
                </c:pt>
                <c:pt idx="457">
                  <c:v>17.02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17.05</c:v>
                </c:pt>
                <c:pt idx="467">
                  <c:v>17.149999999999999</c:v>
                </c:pt>
                <c:pt idx="468">
                  <c:v>17.34</c:v>
                </c:pt>
                <c:pt idx="469">
                  <c:v>17.600000000000001</c:v>
                </c:pt>
                <c:pt idx="470">
                  <c:v>17.46</c:v>
                </c:pt>
                <c:pt idx="471">
                  <c:v>17.52</c:v>
                </c:pt>
                <c:pt idx="472">
                  <c:v>17.190000000000001</c:v>
                </c:pt>
                <c:pt idx="473">
                  <c:v>17.05</c:v>
                </c:pt>
                <c:pt idx="474">
                  <c:v>17.07</c:v>
                </c:pt>
                <c:pt idx="475">
                  <c:v>17.170000000000002</c:v>
                </c:pt>
                <c:pt idx="476">
                  <c:v>17.059999999999999</c:v>
                </c:pt>
                <c:pt idx="477">
                  <c:v>17.16</c:v>
                </c:pt>
                <c:pt idx="478">
                  <c:v>17.07</c:v>
                </c:pt>
                <c:pt idx="479">
                  <c:v>17.059999999999999</c:v>
                </c:pt>
                <c:pt idx="480">
                  <c:v>17.04</c:v>
                </c:pt>
                <c:pt idx="481">
                  <c:v>17.010000000000002</c:v>
                </c:pt>
                <c:pt idx="482">
                  <c:v>17.010000000000002</c:v>
                </c:pt>
                <c:pt idx="483">
                  <c:v>17.010000000000002</c:v>
                </c:pt>
                <c:pt idx="484">
                  <c:v>17</c:v>
                </c:pt>
                <c:pt idx="485">
                  <c:v>17</c:v>
                </c:pt>
                <c:pt idx="486">
                  <c:v>17</c:v>
                </c:pt>
                <c:pt idx="487">
                  <c:v>17.02</c:v>
                </c:pt>
                <c:pt idx="488">
                  <c:v>17.03</c:v>
                </c:pt>
                <c:pt idx="489">
                  <c:v>17.059999999999999</c:v>
                </c:pt>
                <c:pt idx="490">
                  <c:v>17.02</c:v>
                </c:pt>
                <c:pt idx="491">
                  <c:v>17.079999999999998</c:v>
                </c:pt>
                <c:pt idx="492">
                  <c:v>17</c:v>
                </c:pt>
                <c:pt idx="493">
                  <c:v>17</c:v>
                </c:pt>
                <c:pt idx="494">
                  <c:v>17</c:v>
                </c:pt>
                <c:pt idx="495">
                  <c:v>17</c:v>
                </c:pt>
                <c:pt idx="496">
                  <c:v>17</c:v>
                </c:pt>
                <c:pt idx="497">
                  <c:v>17</c:v>
                </c:pt>
                <c:pt idx="498">
                  <c:v>17.010000000000002</c:v>
                </c:pt>
                <c:pt idx="499">
                  <c:v>17</c:v>
                </c:pt>
                <c:pt idx="500">
                  <c:v>17</c:v>
                </c:pt>
                <c:pt idx="501">
                  <c:v>17.010000000000002</c:v>
                </c:pt>
                <c:pt idx="502">
                  <c:v>17.170000000000002</c:v>
                </c:pt>
                <c:pt idx="503">
                  <c:v>17.46</c:v>
                </c:pt>
                <c:pt idx="504">
                  <c:v>17.62</c:v>
                </c:pt>
                <c:pt idx="505">
                  <c:v>17.670000000000002</c:v>
                </c:pt>
                <c:pt idx="506">
                  <c:v>17.54</c:v>
                </c:pt>
                <c:pt idx="507">
                  <c:v>17.59</c:v>
                </c:pt>
                <c:pt idx="508">
                  <c:v>17.8</c:v>
                </c:pt>
                <c:pt idx="509">
                  <c:v>17.93</c:v>
                </c:pt>
                <c:pt idx="510">
                  <c:v>18.059999999999999</c:v>
                </c:pt>
                <c:pt idx="511">
                  <c:v>18.05</c:v>
                </c:pt>
                <c:pt idx="512">
                  <c:v>17.95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'22'!$C$3:$C$515</c:f>
              <c:numCache>
                <c:formatCode>_(* #,##0.00_);_(* \(#,##0.00\);_(* "-"??_);_(@_)</c:formatCode>
                <c:ptCount val="513"/>
                <c:pt idx="0">
                  <c:v>14.75</c:v>
                </c:pt>
                <c:pt idx="1">
                  <c:v>14.75</c:v>
                </c:pt>
                <c:pt idx="2">
                  <c:v>14.75</c:v>
                </c:pt>
                <c:pt idx="3">
                  <c:v>14.75</c:v>
                </c:pt>
                <c:pt idx="4">
                  <c:v>14.75</c:v>
                </c:pt>
                <c:pt idx="5">
                  <c:v>14.75</c:v>
                </c:pt>
                <c:pt idx="6">
                  <c:v>14.75</c:v>
                </c:pt>
                <c:pt idx="7">
                  <c:v>14.75</c:v>
                </c:pt>
                <c:pt idx="8">
                  <c:v>14.75</c:v>
                </c:pt>
                <c:pt idx="9">
                  <c:v>14.75</c:v>
                </c:pt>
                <c:pt idx="10">
                  <c:v>14.75</c:v>
                </c:pt>
                <c:pt idx="11">
                  <c:v>14.75</c:v>
                </c:pt>
                <c:pt idx="12">
                  <c:v>14.75</c:v>
                </c:pt>
                <c:pt idx="13">
                  <c:v>14.25</c:v>
                </c:pt>
                <c:pt idx="14">
                  <c:v>14.25</c:v>
                </c:pt>
                <c:pt idx="15">
                  <c:v>14.25</c:v>
                </c:pt>
                <c:pt idx="16">
                  <c:v>14.25</c:v>
                </c:pt>
                <c:pt idx="17">
                  <c:v>14.25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14.25</c:v>
                </c:pt>
                <c:pt idx="24">
                  <c:v>14.25</c:v>
                </c:pt>
                <c:pt idx="25">
                  <c:v>14.25</c:v>
                </c:pt>
                <c:pt idx="26">
                  <c:v>14.25</c:v>
                </c:pt>
                <c:pt idx="27">
                  <c:v>14.25</c:v>
                </c:pt>
                <c:pt idx="28">
                  <c:v>14.25</c:v>
                </c:pt>
                <c:pt idx="29">
                  <c:v>14.25</c:v>
                </c:pt>
                <c:pt idx="30">
                  <c:v>14.25</c:v>
                </c:pt>
                <c:pt idx="31">
                  <c:v>14.25</c:v>
                </c:pt>
                <c:pt idx="32">
                  <c:v>14.25</c:v>
                </c:pt>
                <c:pt idx="33">
                  <c:v>14.25</c:v>
                </c:pt>
                <c:pt idx="34">
                  <c:v>14.25</c:v>
                </c:pt>
                <c:pt idx="35">
                  <c:v>14.25</c:v>
                </c:pt>
                <c:pt idx="36">
                  <c:v>14.25</c:v>
                </c:pt>
                <c:pt idx="37">
                  <c:v>14.25</c:v>
                </c:pt>
                <c:pt idx="38">
                  <c:v>13.75</c:v>
                </c:pt>
                <c:pt idx="39">
                  <c:v>13.75</c:v>
                </c:pt>
                <c:pt idx="40">
                  <c:v>13.75</c:v>
                </c:pt>
                <c:pt idx="41">
                  <c:v>13.75</c:v>
                </c:pt>
                <c:pt idx="42">
                  <c:v>13.75</c:v>
                </c:pt>
                <c:pt idx="43">
                  <c:v>13.75</c:v>
                </c:pt>
                <c:pt idx="44">
                  <c:v>13.75</c:v>
                </c:pt>
                <c:pt idx="45">
                  <c:v>13.75</c:v>
                </c:pt>
                <c:pt idx="46">
                  <c:v>13.75</c:v>
                </c:pt>
                <c:pt idx="47">
                  <c:v>13.75</c:v>
                </c:pt>
                <c:pt idx="48">
                  <c:v>13.75</c:v>
                </c:pt>
                <c:pt idx="49">
                  <c:v>13.75</c:v>
                </c:pt>
                <c:pt idx="50">
                  <c:v>13.75</c:v>
                </c:pt>
                <c:pt idx="51">
                  <c:v>13.75</c:v>
                </c:pt>
                <c:pt idx="52">
                  <c:v>13.75</c:v>
                </c:pt>
                <c:pt idx="53">
                  <c:v>13.75</c:v>
                </c:pt>
                <c:pt idx="54">
                  <c:v>13.75</c:v>
                </c:pt>
                <c:pt idx="55">
                  <c:v>13.75</c:v>
                </c:pt>
                <c:pt idx="56">
                  <c:v>13.75</c:v>
                </c:pt>
                <c:pt idx="57">
                  <c:v>13.75</c:v>
                </c:pt>
                <c:pt idx="58">
                  <c:v>13.75</c:v>
                </c:pt>
                <c:pt idx="59">
                  <c:v>13.75</c:v>
                </c:pt>
                <c:pt idx="60">
                  <c:v>13.75</c:v>
                </c:pt>
                <c:pt idx="61">
                  <c:v>13.75</c:v>
                </c:pt>
                <c:pt idx="62">
                  <c:v>13.75</c:v>
                </c:pt>
                <c:pt idx="63">
                  <c:v>13.75</c:v>
                </c:pt>
                <c:pt idx="64">
                  <c:v>13.75</c:v>
                </c:pt>
                <c:pt idx="65">
                  <c:v>13.75</c:v>
                </c:pt>
                <c:pt idx="66">
                  <c:v>13.75</c:v>
                </c:pt>
                <c:pt idx="67">
                  <c:v>13.75</c:v>
                </c:pt>
                <c:pt idx="68">
                  <c:v>13.75</c:v>
                </c:pt>
                <c:pt idx="69">
                  <c:v>13.75</c:v>
                </c:pt>
                <c:pt idx="70">
                  <c:v>13.75</c:v>
                </c:pt>
                <c:pt idx="71">
                  <c:v>13.75</c:v>
                </c:pt>
                <c:pt idx="72">
                  <c:v>13.75</c:v>
                </c:pt>
                <c:pt idx="73">
                  <c:v>13.75</c:v>
                </c:pt>
                <c:pt idx="74">
                  <c:v>13.75</c:v>
                </c:pt>
                <c:pt idx="75">
                  <c:v>13.75</c:v>
                </c:pt>
                <c:pt idx="76">
                  <c:v>13.75</c:v>
                </c:pt>
                <c:pt idx="77">
                  <c:v>13.75</c:v>
                </c:pt>
                <c:pt idx="78">
                  <c:v>13.75</c:v>
                </c:pt>
                <c:pt idx="79">
                  <c:v>13.75</c:v>
                </c:pt>
                <c:pt idx="80">
                  <c:v>13.75</c:v>
                </c:pt>
                <c:pt idx="81">
                  <c:v>13.75</c:v>
                </c:pt>
                <c:pt idx="82">
                  <c:v>13.75</c:v>
                </c:pt>
                <c:pt idx="83">
                  <c:v>13.75</c:v>
                </c:pt>
                <c:pt idx="84">
                  <c:v>13.75</c:v>
                </c:pt>
                <c:pt idx="85">
                  <c:v>13.75</c:v>
                </c:pt>
                <c:pt idx="86">
                  <c:v>13.75</c:v>
                </c:pt>
                <c:pt idx="87">
                  <c:v>13.75</c:v>
                </c:pt>
                <c:pt idx="88">
                  <c:v>13.75</c:v>
                </c:pt>
                <c:pt idx="89">
                  <c:v>13.75</c:v>
                </c:pt>
                <c:pt idx="90">
                  <c:v>13.75</c:v>
                </c:pt>
                <c:pt idx="91">
                  <c:v>13.75</c:v>
                </c:pt>
                <c:pt idx="92">
                  <c:v>13.75</c:v>
                </c:pt>
                <c:pt idx="93">
                  <c:v>13.75</c:v>
                </c:pt>
                <c:pt idx="94">
                  <c:v>13.75</c:v>
                </c:pt>
                <c:pt idx="95">
                  <c:v>13.75</c:v>
                </c:pt>
                <c:pt idx="96">
                  <c:v>13.75</c:v>
                </c:pt>
                <c:pt idx="97">
                  <c:v>13.75</c:v>
                </c:pt>
                <c:pt idx="98">
                  <c:v>13.75</c:v>
                </c:pt>
                <c:pt idx="99">
                  <c:v>13.75</c:v>
                </c:pt>
                <c:pt idx="100">
                  <c:v>13.75</c:v>
                </c:pt>
                <c:pt idx="101">
                  <c:v>13.5</c:v>
                </c:pt>
                <c:pt idx="102">
                  <c:v>13.5</c:v>
                </c:pt>
                <c:pt idx="103">
                  <c:v>13.5</c:v>
                </c:pt>
                <c:pt idx="104">
                  <c:v>13.5</c:v>
                </c:pt>
                <c:pt idx="105">
                  <c:v>13.5</c:v>
                </c:pt>
                <c:pt idx="106">
                  <c:v>13.5</c:v>
                </c:pt>
                <c:pt idx="107">
                  <c:v>13.5</c:v>
                </c:pt>
                <c:pt idx="108">
                  <c:v>13.5</c:v>
                </c:pt>
                <c:pt idx="109">
                  <c:v>13.5</c:v>
                </c:pt>
                <c:pt idx="110">
                  <c:v>13.5</c:v>
                </c:pt>
                <c:pt idx="111">
                  <c:v>13.5</c:v>
                </c:pt>
                <c:pt idx="112">
                  <c:v>13.5</c:v>
                </c:pt>
                <c:pt idx="113">
                  <c:v>13.5</c:v>
                </c:pt>
                <c:pt idx="114">
                  <c:v>13.5</c:v>
                </c:pt>
                <c:pt idx="115">
                  <c:v>13.5</c:v>
                </c:pt>
                <c:pt idx="116">
                  <c:v>13.5</c:v>
                </c:pt>
                <c:pt idx="117">
                  <c:v>13.5</c:v>
                </c:pt>
                <c:pt idx="118">
                  <c:v>13.5</c:v>
                </c:pt>
                <c:pt idx="119">
                  <c:v>13.5</c:v>
                </c:pt>
                <c:pt idx="120">
                  <c:v>13.5</c:v>
                </c:pt>
                <c:pt idx="121">
                  <c:v>13.5</c:v>
                </c:pt>
                <c:pt idx="122">
                  <c:v>13.5</c:v>
                </c:pt>
                <c:pt idx="123">
                  <c:v>13.5</c:v>
                </c:pt>
                <c:pt idx="124">
                  <c:v>13.5</c:v>
                </c:pt>
                <c:pt idx="125">
                  <c:v>13.5</c:v>
                </c:pt>
                <c:pt idx="126">
                  <c:v>13.5</c:v>
                </c:pt>
                <c:pt idx="127">
                  <c:v>13.5</c:v>
                </c:pt>
                <c:pt idx="128">
                  <c:v>13.5</c:v>
                </c:pt>
                <c:pt idx="129">
                  <c:v>13.5</c:v>
                </c:pt>
                <c:pt idx="130">
                  <c:v>13.25</c:v>
                </c:pt>
                <c:pt idx="131">
                  <c:v>13.25</c:v>
                </c:pt>
                <c:pt idx="132">
                  <c:v>13.25</c:v>
                </c:pt>
                <c:pt idx="133">
                  <c:v>13.25</c:v>
                </c:pt>
                <c:pt idx="134">
                  <c:v>13.25</c:v>
                </c:pt>
                <c:pt idx="135">
                  <c:v>13.25</c:v>
                </c:pt>
                <c:pt idx="136">
                  <c:v>13.25</c:v>
                </c:pt>
                <c:pt idx="137">
                  <c:v>13.25</c:v>
                </c:pt>
                <c:pt idx="138">
                  <c:v>13.25</c:v>
                </c:pt>
                <c:pt idx="139">
                  <c:v>13.25</c:v>
                </c:pt>
                <c:pt idx="140">
                  <c:v>13.25</c:v>
                </c:pt>
                <c:pt idx="141">
                  <c:v>13.25</c:v>
                </c:pt>
                <c:pt idx="142">
                  <c:v>13.25</c:v>
                </c:pt>
                <c:pt idx="143">
                  <c:v>13.25</c:v>
                </c:pt>
                <c:pt idx="144">
                  <c:v>13.25</c:v>
                </c:pt>
                <c:pt idx="145">
                  <c:v>13.25</c:v>
                </c:pt>
                <c:pt idx="146">
                  <c:v>13.25</c:v>
                </c:pt>
                <c:pt idx="147">
                  <c:v>13.25</c:v>
                </c:pt>
                <c:pt idx="148">
                  <c:v>13.25</c:v>
                </c:pt>
                <c:pt idx="149">
                  <c:v>13.25</c:v>
                </c:pt>
                <c:pt idx="150">
                  <c:v>13.25</c:v>
                </c:pt>
                <c:pt idx="151">
                  <c:v>13.25</c:v>
                </c:pt>
                <c:pt idx="152">
                  <c:v>13.25</c:v>
                </c:pt>
                <c:pt idx="153">
                  <c:v>13.25</c:v>
                </c:pt>
                <c:pt idx="154">
                  <c:v>13.25</c:v>
                </c:pt>
                <c:pt idx="155">
                  <c:v>13.25</c:v>
                </c:pt>
                <c:pt idx="156">
                  <c:v>13.25</c:v>
                </c:pt>
                <c:pt idx="157">
                  <c:v>13.25</c:v>
                </c:pt>
                <c:pt idx="158">
                  <c:v>13.25</c:v>
                </c:pt>
                <c:pt idx="159">
                  <c:v>13.25</c:v>
                </c:pt>
                <c:pt idx="160">
                  <c:v>13.25</c:v>
                </c:pt>
                <c:pt idx="161">
                  <c:v>13.25</c:v>
                </c:pt>
                <c:pt idx="162">
                  <c:v>13.25</c:v>
                </c:pt>
                <c:pt idx="163">
                  <c:v>13.25</c:v>
                </c:pt>
                <c:pt idx="164">
                  <c:v>13.25</c:v>
                </c:pt>
                <c:pt idx="165">
                  <c:v>13.25</c:v>
                </c:pt>
                <c:pt idx="166">
                  <c:v>13.25</c:v>
                </c:pt>
                <c:pt idx="167">
                  <c:v>13.25</c:v>
                </c:pt>
                <c:pt idx="168">
                  <c:v>13.25</c:v>
                </c:pt>
                <c:pt idx="169">
                  <c:v>13.25</c:v>
                </c:pt>
                <c:pt idx="170">
                  <c:v>13.25</c:v>
                </c:pt>
                <c:pt idx="171">
                  <c:v>13.25</c:v>
                </c:pt>
                <c:pt idx="172">
                  <c:v>13.25</c:v>
                </c:pt>
                <c:pt idx="173">
                  <c:v>13.25</c:v>
                </c:pt>
                <c:pt idx="174">
                  <c:v>13.25</c:v>
                </c:pt>
                <c:pt idx="175">
                  <c:v>13.25</c:v>
                </c:pt>
                <c:pt idx="176">
                  <c:v>13.25</c:v>
                </c:pt>
                <c:pt idx="177">
                  <c:v>13.25</c:v>
                </c:pt>
                <c:pt idx="178">
                  <c:v>13.25</c:v>
                </c:pt>
                <c:pt idx="179">
                  <c:v>13.25</c:v>
                </c:pt>
                <c:pt idx="180">
                  <c:v>13.25</c:v>
                </c:pt>
                <c:pt idx="181">
                  <c:v>13.25</c:v>
                </c:pt>
                <c:pt idx="182">
                  <c:v>13.25</c:v>
                </c:pt>
                <c:pt idx="183">
                  <c:v>13.25</c:v>
                </c:pt>
                <c:pt idx="184">
                  <c:v>13.25</c:v>
                </c:pt>
                <c:pt idx="185">
                  <c:v>13.25</c:v>
                </c:pt>
                <c:pt idx="186">
                  <c:v>13.25</c:v>
                </c:pt>
                <c:pt idx="187">
                  <c:v>13.25</c:v>
                </c:pt>
                <c:pt idx="188">
                  <c:v>13.25</c:v>
                </c:pt>
                <c:pt idx="189">
                  <c:v>13.25</c:v>
                </c:pt>
                <c:pt idx="190">
                  <c:v>13.25</c:v>
                </c:pt>
                <c:pt idx="191">
                  <c:v>13.25</c:v>
                </c:pt>
                <c:pt idx="192">
                  <c:v>13.25</c:v>
                </c:pt>
                <c:pt idx="193">
                  <c:v>13.25</c:v>
                </c:pt>
                <c:pt idx="194">
                  <c:v>13.25</c:v>
                </c:pt>
                <c:pt idx="195">
                  <c:v>13.25</c:v>
                </c:pt>
                <c:pt idx="196">
                  <c:v>13.25</c:v>
                </c:pt>
                <c:pt idx="197">
                  <c:v>13.25</c:v>
                </c:pt>
                <c:pt idx="198">
                  <c:v>13.25</c:v>
                </c:pt>
                <c:pt idx="199">
                  <c:v>13.25</c:v>
                </c:pt>
                <c:pt idx="200">
                  <c:v>13.25</c:v>
                </c:pt>
                <c:pt idx="201">
                  <c:v>13.25</c:v>
                </c:pt>
                <c:pt idx="202">
                  <c:v>13.25</c:v>
                </c:pt>
                <c:pt idx="203">
                  <c:v>13.25</c:v>
                </c:pt>
                <c:pt idx="204">
                  <c:v>13.25</c:v>
                </c:pt>
                <c:pt idx="205">
                  <c:v>13.25</c:v>
                </c:pt>
                <c:pt idx="206">
                  <c:v>13.25</c:v>
                </c:pt>
                <c:pt idx="207">
                  <c:v>13.25</c:v>
                </c:pt>
                <c:pt idx="208">
                  <c:v>13.25</c:v>
                </c:pt>
                <c:pt idx="209">
                  <c:v>13.25</c:v>
                </c:pt>
                <c:pt idx="210">
                  <c:v>13.25</c:v>
                </c:pt>
                <c:pt idx="211">
                  <c:v>13.25</c:v>
                </c:pt>
                <c:pt idx="212">
                  <c:v>13.25</c:v>
                </c:pt>
                <c:pt idx="213">
                  <c:v>13.25</c:v>
                </c:pt>
                <c:pt idx="214">
                  <c:v>13.25</c:v>
                </c:pt>
                <c:pt idx="215">
                  <c:v>13.25</c:v>
                </c:pt>
                <c:pt idx="216">
                  <c:v>13.25</c:v>
                </c:pt>
                <c:pt idx="217">
                  <c:v>13.25</c:v>
                </c:pt>
                <c:pt idx="218">
                  <c:v>13.25</c:v>
                </c:pt>
                <c:pt idx="219">
                  <c:v>13.25</c:v>
                </c:pt>
                <c:pt idx="220">
                  <c:v>13.25</c:v>
                </c:pt>
                <c:pt idx="221">
                  <c:v>13.25</c:v>
                </c:pt>
                <c:pt idx="222">
                  <c:v>13.25</c:v>
                </c:pt>
                <c:pt idx="223">
                  <c:v>13.25</c:v>
                </c:pt>
                <c:pt idx="224">
                  <c:v>13.25</c:v>
                </c:pt>
                <c:pt idx="225">
                  <c:v>13.25</c:v>
                </c:pt>
                <c:pt idx="226">
                  <c:v>13.25</c:v>
                </c:pt>
                <c:pt idx="227">
                  <c:v>13.25</c:v>
                </c:pt>
                <c:pt idx="228">
                  <c:v>14.25</c:v>
                </c:pt>
                <c:pt idx="229">
                  <c:v>14.25</c:v>
                </c:pt>
                <c:pt idx="230">
                  <c:v>14.25</c:v>
                </c:pt>
                <c:pt idx="231">
                  <c:v>14.25</c:v>
                </c:pt>
                <c:pt idx="232">
                  <c:v>14.25</c:v>
                </c:pt>
                <c:pt idx="233">
                  <c:v>14.25</c:v>
                </c:pt>
                <c:pt idx="234">
                  <c:v>14.25</c:v>
                </c:pt>
                <c:pt idx="235">
                  <c:v>14.25</c:v>
                </c:pt>
                <c:pt idx="236">
                  <c:v>14.25</c:v>
                </c:pt>
                <c:pt idx="237">
                  <c:v>14.25</c:v>
                </c:pt>
                <c:pt idx="238">
                  <c:v>14.25</c:v>
                </c:pt>
                <c:pt idx="239">
                  <c:v>14.25</c:v>
                </c:pt>
                <c:pt idx="240">
                  <c:v>14.25</c:v>
                </c:pt>
                <c:pt idx="241">
                  <c:v>14.25</c:v>
                </c:pt>
                <c:pt idx="242">
                  <c:v>14.25</c:v>
                </c:pt>
                <c:pt idx="243">
                  <c:v>14.25</c:v>
                </c:pt>
                <c:pt idx="244">
                  <c:v>14.25</c:v>
                </c:pt>
                <c:pt idx="245">
                  <c:v>14.25</c:v>
                </c:pt>
                <c:pt idx="246">
                  <c:v>14.25</c:v>
                </c:pt>
                <c:pt idx="247">
                  <c:v>14.25</c:v>
                </c:pt>
                <c:pt idx="248">
                  <c:v>14.25</c:v>
                </c:pt>
                <c:pt idx="249">
                  <c:v>14.25</c:v>
                </c:pt>
                <c:pt idx="250">
                  <c:v>14.25</c:v>
                </c:pt>
                <c:pt idx="251">
                  <c:v>14.25</c:v>
                </c:pt>
                <c:pt idx="252">
                  <c:v>14.25</c:v>
                </c:pt>
                <c:pt idx="253">
                  <c:v>14.25</c:v>
                </c:pt>
                <c:pt idx="254">
                  <c:v>14.25</c:v>
                </c:pt>
                <c:pt idx="255">
                  <c:v>14.25</c:v>
                </c:pt>
                <c:pt idx="256">
                  <c:v>14.25</c:v>
                </c:pt>
                <c:pt idx="257">
                  <c:v>14.25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14.25</c:v>
                </c:pt>
                <c:pt idx="284">
                  <c:v>14.25</c:v>
                </c:pt>
                <c:pt idx="285">
                  <c:v>14.25</c:v>
                </c:pt>
                <c:pt idx="286">
                  <c:v>14.25</c:v>
                </c:pt>
                <c:pt idx="287">
                  <c:v>14.25</c:v>
                </c:pt>
                <c:pt idx="288">
                  <c:v>14.25</c:v>
                </c:pt>
                <c:pt idx="289">
                  <c:v>14.25</c:v>
                </c:pt>
                <c:pt idx="290">
                  <c:v>14.25</c:v>
                </c:pt>
                <c:pt idx="291">
                  <c:v>14.25</c:v>
                </c:pt>
                <c:pt idx="292">
                  <c:v>14.25</c:v>
                </c:pt>
                <c:pt idx="293">
                  <c:v>14.25</c:v>
                </c:pt>
                <c:pt idx="294">
                  <c:v>15.5</c:v>
                </c:pt>
                <c:pt idx="295">
                  <c:v>15.5</c:v>
                </c:pt>
                <c:pt idx="296">
                  <c:v>15.5</c:v>
                </c:pt>
                <c:pt idx="297">
                  <c:v>15.5</c:v>
                </c:pt>
                <c:pt idx="298">
                  <c:v>15.5</c:v>
                </c:pt>
                <c:pt idx="299">
                  <c:v>15.5</c:v>
                </c:pt>
                <c:pt idx="300">
                  <c:v>15.5</c:v>
                </c:pt>
                <c:pt idx="301">
                  <c:v>15.5</c:v>
                </c:pt>
                <c:pt idx="302">
                  <c:v>15.5</c:v>
                </c:pt>
                <c:pt idx="303">
                  <c:v>15.5</c:v>
                </c:pt>
                <c:pt idx="304">
                  <c:v>15.5</c:v>
                </c:pt>
                <c:pt idx="305">
                  <c:v>15.5</c:v>
                </c:pt>
                <c:pt idx="306">
                  <c:v>15.5</c:v>
                </c:pt>
                <c:pt idx="307">
                  <c:v>15.5</c:v>
                </c:pt>
                <c:pt idx="308">
                  <c:v>15.5</c:v>
                </c:pt>
                <c:pt idx="309">
                  <c:v>15.5</c:v>
                </c:pt>
                <c:pt idx="310">
                  <c:v>15.5</c:v>
                </c:pt>
                <c:pt idx="311">
                  <c:v>15.5</c:v>
                </c:pt>
                <c:pt idx="312">
                  <c:v>15.5</c:v>
                </c:pt>
                <c:pt idx="313">
                  <c:v>15.5</c:v>
                </c:pt>
                <c:pt idx="314">
                  <c:v>15.5</c:v>
                </c:pt>
                <c:pt idx="315">
                  <c:v>15.5</c:v>
                </c:pt>
                <c:pt idx="316">
                  <c:v>15.5</c:v>
                </c:pt>
                <c:pt idx="317">
                  <c:v>15.5</c:v>
                </c:pt>
                <c:pt idx="318">
                  <c:v>15.5</c:v>
                </c:pt>
                <c:pt idx="319">
                  <c:v>15.5</c:v>
                </c:pt>
                <c:pt idx="320">
                  <c:v>15.5</c:v>
                </c:pt>
                <c:pt idx="321">
                  <c:v>15.5</c:v>
                </c:pt>
                <c:pt idx="322">
                  <c:v>15.5</c:v>
                </c:pt>
                <c:pt idx="323">
                  <c:v>15.5</c:v>
                </c:pt>
                <c:pt idx="324">
                  <c:v>15.5</c:v>
                </c:pt>
                <c:pt idx="325">
                  <c:v>15.5</c:v>
                </c:pt>
                <c:pt idx="326">
                  <c:v>15.5</c:v>
                </c:pt>
                <c:pt idx="327">
                  <c:v>15.5</c:v>
                </c:pt>
                <c:pt idx="328">
                  <c:v>15.5</c:v>
                </c:pt>
                <c:pt idx="329">
                  <c:v>15.5</c:v>
                </c:pt>
                <c:pt idx="330">
                  <c:v>15.5</c:v>
                </c:pt>
                <c:pt idx="331">
                  <c:v>15.5</c:v>
                </c:pt>
                <c:pt idx="332">
                  <c:v>15.5</c:v>
                </c:pt>
                <c:pt idx="333">
                  <c:v>15.5</c:v>
                </c:pt>
                <c:pt idx="334">
                  <c:v>15.5</c:v>
                </c:pt>
                <c:pt idx="335">
                  <c:v>15.5</c:v>
                </c:pt>
                <c:pt idx="336">
                  <c:v>15.5</c:v>
                </c:pt>
                <c:pt idx="337">
                  <c:v>15.5</c:v>
                </c:pt>
                <c:pt idx="338">
                  <c:v>15.5</c:v>
                </c:pt>
                <c:pt idx="339">
                  <c:v>15.5</c:v>
                </c:pt>
                <c:pt idx="340">
                  <c:v>15.5</c:v>
                </c:pt>
                <c:pt idx="341">
                  <c:v>15.5</c:v>
                </c:pt>
                <c:pt idx="342">
                  <c:v>15.5</c:v>
                </c:pt>
                <c:pt idx="343">
                  <c:v>15.5</c:v>
                </c:pt>
                <c:pt idx="344">
                  <c:v>15.5</c:v>
                </c:pt>
                <c:pt idx="345">
                  <c:v>15.5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15.5</c:v>
                </c:pt>
                <c:pt idx="376">
                  <c:v>15.5</c:v>
                </c:pt>
                <c:pt idx="377">
                  <c:v>15.5</c:v>
                </c:pt>
                <c:pt idx="378">
                  <c:v>15.5</c:v>
                </c:pt>
                <c:pt idx="379">
                  <c:v>15.5</c:v>
                </c:pt>
                <c:pt idx="380">
                  <c:v>15.5</c:v>
                </c:pt>
                <c:pt idx="381">
                  <c:v>15.5</c:v>
                </c:pt>
                <c:pt idx="382">
                  <c:v>15.5</c:v>
                </c:pt>
                <c:pt idx="383">
                  <c:v>15.5</c:v>
                </c:pt>
                <c:pt idx="384">
                  <c:v>15.5</c:v>
                </c:pt>
                <c:pt idx="385">
                  <c:v>15.5</c:v>
                </c:pt>
                <c:pt idx="386">
                  <c:v>15.5</c:v>
                </c:pt>
                <c:pt idx="387">
                  <c:v>15.5</c:v>
                </c:pt>
                <c:pt idx="388">
                  <c:v>15.5</c:v>
                </c:pt>
                <c:pt idx="389">
                  <c:v>15.5</c:v>
                </c:pt>
                <c:pt idx="390">
                  <c:v>15.5</c:v>
                </c:pt>
                <c:pt idx="391">
                  <c:v>15.5</c:v>
                </c:pt>
                <c:pt idx="392">
                  <c:v>15.5</c:v>
                </c:pt>
                <c:pt idx="393">
                  <c:v>15.5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</c:v>
                </c:pt>
                <c:pt idx="405">
                  <c:v>15.5</c:v>
                </c:pt>
                <c:pt idx="406">
                  <c:v>15.5</c:v>
                </c:pt>
                <c:pt idx="407">
                  <c:v>15.5</c:v>
                </c:pt>
                <c:pt idx="408">
                  <c:v>15.5</c:v>
                </c:pt>
                <c:pt idx="409">
                  <c:v>15.5</c:v>
                </c:pt>
                <c:pt idx="410">
                  <c:v>15.5</c:v>
                </c:pt>
                <c:pt idx="411">
                  <c:v>15.5</c:v>
                </c:pt>
                <c:pt idx="412">
                  <c:v>15.5</c:v>
                </c:pt>
                <c:pt idx="413">
                  <c:v>15.5</c:v>
                </c:pt>
                <c:pt idx="414">
                  <c:v>15.5</c:v>
                </c:pt>
                <c:pt idx="415">
                  <c:v>15.5</c:v>
                </c:pt>
                <c:pt idx="416">
                  <c:v>15.5</c:v>
                </c:pt>
                <c:pt idx="417">
                  <c:v>15.5</c:v>
                </c:pt>
                <c:pt idx="418">
                  <c:v>15.5</c:v>
                </c:pt>
                <c:pt idx="419">
                  <c:v>15.5</c:v>
                </c:pt>
                <c:pt idx="420">
                  <c:v>15.5</c:v>
                </c:pt>
                <c:pt idx="421">
                  <c:v>15.5</c:v>
                </c:pt>
                <c:pt idx="422">
                  <c:v>15.5</c:v>
                </c:pt>
                <c:pt idx="423">
                  <c:v>15.5</c:v>
                </c:pt>
                <c:pt idx="424">
                  <c:v>15.5</c:v>
                </c:pt>
                <c:pt idx="425">
                  <c:v>15.5</c:v>
                </c:pt>
                <c:pt idx="426">
                  <c:v>15.5</c:v>
                </c:pt>
                <c:pt idx="427">
                  <c:v>15.5</c:v>
                </c:pt>
                <c:pt idx="428">
                  <c:v>15.5</c:v>
                </c:pt>
                <c:pt idx="429">
                  <c:v>15.5</c:v>
                </c:pt>
                <c:pt idx="430">
                  <c:v>15.5</c:v>
                </c:pt>
                <c:pt idx="431">
                  <c:v>15.5</c:v>
                </c:pt>
                <c:pt idx="432">
                  <c:v>15.5</c:v>
                </c:pt>
                <c:pt idx="433">
                  <c:v>15.5</c:v>
                </c:pt>
                <c:pt idx="434">
                  <c:v>15.5</c:v>
                </c:pt>
                <c:pt idx="435">
                  <c:v>15.5</c:v>
                </c:pt>
                <c:pt idx="436">
                  <c:v>15.5</c:v>
                </c:pt>
                <c:pt idx="437">
                  <c:v>15.5</c:v>
                </c:pt>
                <c:pt idx="438">
                  <c:v>17</c:v>
                </c:pt>
                <c:pt idx="439">
                  <c:v>17</c:v>
                </c:pt>
                <c:pt idx="440">
                  <c:v>17</c:v>
                </c:pt>
                <c:pt idx="441">
                  <c:v>17</c:v>
                </c:pt>
                <c:pt idx="442">
                  <c:v>17</c:v>
                </c:pt>
                <c:pt idx="443">
                  <c:v>17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</c:v>
                </c:pt>
                <c:pt idx="473">
                  <c:v>17</c:v>
                </c:pt>
                <c:pt idx="474">
                  <c:v>17</c:v>
                </c:pt>
                <c:pt idx="475">
                  <c:v>17</c:v>
                </c:pt>
                <c:pt idx="476">
                  <c:v>17</c:v>
                </c:pt>
                <c:pt idx="477">
                  <c:v>17</c:v>
                </c:pt>
                <c:pt idx="478">
                  <c:v>17</c:v>
                </c:pt>
                <c:pt idx="479">
                  <c:v>17</c:v>
                </c:pt>
                <c:pt idx="480">
                  <c:v>17</c:v>
                </c:pt>
                <c:pt idx="481">
                  <c:v>17</c:v>
                </c:pt>
                <c:pt idx="482">
                  <c:v>17</c:v>
                </c:pt>
                <c:pt idx="483">
                  <c:v>17</c:v>
                </c:pt>
                <c:pt idx="484">
                  <c:v>17</c:v>
                </c:pt>
                <c:pt idx="485">
                  <c:v>17</c:v>
                </c:pt>
                <c:pt idx="486">
                  <c:v>17</c:v>
                </c:pt>
                <c:pt idx="487">
                  <c:v>17</c:v>
                </c:pt>
                <c:pt idx="488">
                  <c:v>17</c:v>
                </c:pt>
                <c:pt idx="489">
                  <c:v>17</c:v>
                </c:pt>
                <c:pt idx="490">
                  <c:v>17</c:v>
                </c:pt>
                <c:pt idx="491">
                  <c:v>17</c:v>
                </c:pt>
                <c:pt idx="492">
                  <c:v>17</c:v>
                </c:pt>
                <c:pt idx="493">
                  <c:v>17</c:v>
                </c:pt>
                <c:pt idx="494">
                  <c:v>17</c:v>
                </c:pt>
                <c:pt idx="495">
                  <c:v>17</c:v>
                </c:pt>
                <c:pt idx="496">
                  <c:v>17</c:v>
                </c:pt>
                <c:pt idx="497">
                  <c:v>17</c:v>
                </c:pt>
                <c:pt idx="498">
                  <c:v>17</c:v>
                </c:pt>
                <c:pt idx="499">
                  <c:v>17</c:v>
                </c:pt>
                <c:pt idx="500">
                  <c:v>17</c:v>
                </c:pt>
                <c:pt idx="501">
                  <c:v>17</c:v>
                </c:pt>
                <c:pt idx="502">
                  <c:v>17</c:v>
                </c:pt>
                <c:pt idx="503">
                  <c:v>17</c:v>
                </c:pt>
                <c:pt idx="504">
                  <c:v>17</c:v>
                </c:pt>
                <c:pt idx="505">
                  <c:v>17</c:v>
                </c:pt>
                <c:pt idx="506">
                  <c:v>17</c:v>
                </c:pt>
                <c:pt idx="507">
                  <c:v>17</c:v>
                </c:pt>
                <c:pt idx="508">
                  <c:v>17</c:v>
                </c:pt>
                <c:pt idx="509">
                  <c:v>17</c:v>
                </c:pt>
                <c:pt idx="510">
                  <c:v>17</c:v>
                </c:pt>
                <c:pt idx="511">
                  <c:v>17</c:v>
                </c:pt>
                <c:pt idx="512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'22'!$D$2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'22'!$D$3:$D$515</c:f>
              <c:numCache>
                <c:formatCode>_(* #,##0.00_);_(* \(#,##0.00\);_(* "-"??_);_(@_)</c:formatCode>
                <c:ptCount val="513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16.25</c:v>
                </c:pt>
                <c:pt idx="14">
                  <c:v>16.25</c:v>
                </c:pt>
                <c:pt idx="15">
                  <c:v>16.25</c:v>
                </c:pt>
                <c:pt idx="16">
                  <c:v>16.25</c:v>
                </c:pt>
                <c:pt idx="17">
                  <c:v>16.25</c:v>
                </c:pt>
                <c:pt idx="18">
                  <c:v>16.25</c:v>
                </c:pt>
                <c:pt idx="19">
                  <c:v>16.25</c:v>
                </c:pt>
                <c:pt idx="20">
                  <c:v>16.25</c:v>
                </c:pt>
                <c:pt idx="21">
                  <c:v>16.25</c:v>
                </c:pt>
                <c:pt idx="22">
                  <c:v>16.25</c:v>
                </c:pt>
                <c:pt idx="23">
                  <c:v>16.25</c:v>
                </c:pt>
                <c:pt idx="24">
                  <c:v>16.25</c:v>
                </c:pt>
                <c:pt idx="25">
                  <c:v>16.25</c:v>
                </c:pt>
                <c:pt idx="26">
                  <c:v>16.25</c:v>
                </c:pt>
                <c:pt idx="27">
                  <c:v>16.25</c:v>
                </c:pt>
                <c:pt idx="28">
                  <c:v>16.25</c:v>
                </c:pt>
                <c:pt idx="29">
                  <c:v>16.25</c:v>
                </c:pt>
                <c:pt idx="30">
                  <c:v>16.25</c:v>
                </c:pt>
                <c:pt idx="31">
                  <c:v>16.25</c:v>
                </c:pt>
                <c:pt idx="32">
                  <c:v>16.25</c:v>
                </c:pt>
                <c:pt idx="33">
                  <c:v>16.25</c:v>
                </c:pt>
                <c:pt idx="34">
                  <c:v>16.25</c:v>
                </c:pt>
                <c:pt idx="35">
                  <c:v>16.25</c:v>
                </c:pt>
                <c:pt idx="36">
                  <c:v>16.25</c:v>
                </c:pt>
                <c:pt idx="37">
                  <c:v>16.25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15.5</c:v>
                </c:pt>
                <c:pt idx="102">
                  <c:v>15.5</c:v>
                </c:pt>
                <c:pt idx="103">
                  <c:v>15.5</c:v>
                </c:pt>
                <c:pt idx="104">
                  <c:v>15.5</c:v>
                </c:pt>
                <c:pt idx="105">
                  <c:v>15.5</c:v>
                </c:pt>
                <c:pt idx="106">
                  <c:v>15.5</c:v>
                </c:pt>
                <c:pt idx="107">
                  <c:v>15.5</c:v>
                </c:pt>
                <c:pt idx="108">
                  <c:v>15.5</c:v>
                </c:pt>
                <c:pt idx="109">
                  <c:v>15.5</c:v>
                </c:pt>
                <c:pt idx="110">
                  <c:v>15.5</c:v>
                </c:pt>
                <c:pt idx="111">
                  <c:v>15.5</c:v>
                </c:pt>
                <c:pt idx="112">
                  <c:v>15.5</c:v>
                </c:pt>
                <c:pt idx="113">
                  <c:v>15.5</c:v>
                </c:pt>
                <c:pt idx="114">
                  <c:v>15.5</c:v>
                </c:pt>
                <c:pt idx="115">
                  <c:v>15.5</c:v>
                </c:pt>
                <c:pt idx="116">
                  <c:v>15.5</c:v>
                </c:pt>
                <c:pt idx="117">
                  <c:v>15.5</c:v>
                </c:pt>
                <c:pt idx="118">
                  <c:v>15.5</c:v>
                </c:pt>
                <c:pt idx="119">
                  <c:v>15.5</c:v>
                </c:pt>
                <c:pt idx="120">
                  <c:v>15.5</c:v>
                </c:pt>
                <c:pt idx="121">
                  <c:v>15.5</c:v>
                </c:pt>
                <c:pt idx="122">
                  <c:v>15.5</c:v>
                </c:pt>
                <c:pt idx="123">
                  <c:v>15.5</c:v>
                </c:pt>
                <c:pt idx="124">
                  <c:v>15.5</c:v>
                </c:pt>
                <c:pt idx="125">
                  <c:v>15.5</c:v>
                </c:pt>
                <c:pt idx="126">
                  <c:v>15.5</c:v>
                </c:pt>
                <c:pt idx="127">
                  <c:v>15.5</c:v>
                </c:pt>
                <c:pt idx="128">
                  <c:v>15.5</c:v>
                </c:pt>
                <c:pt idx="129">
                  <c:v>15.5</c:v>
                </c:pt>
                <c:pt idx="130">
                  <c:v>15.25</c:v>
                </c:pt>
                <c:pt idx="131">
                  <c:v>15.25</c:v>
                </c:pt>
                <c:pt idx="132">
                  <c:v>15.25</c:v>
                </c:pt>
                <c:pt idx="133">
                  <c:v>15.25</c:v>
                </c:pt>
                <c:pt idx="134">
                  <c:v>15.25</c:v>
                </c:pt>
                <c:pt idx="135">
                  <c:v>15.25</c:v>
                </c:pt>
                <c:pt idx="136">
                  <c:v>15.25</c:v>
                </c:pt>
                <c:pt idx="137">
                  <c:v>15.25</c:v>
                </c:pt>
                <c:pt idx="138">
                  <c:v>15.25</c:v>
                </c:pt>
                <c:pt idx="139">
                  <c:v>15.25</c:v>
                </c:pt>
                <c:pt idx="140">
                  <c:v>15.25</c:v>
                </c:pt>
                <c:pt idx="141">
                  <c:v>15.25</c:v>
                </c:pt>
                <c:pt idx="142">
                  <c:v>15.25</c:v>
                </c:pt>
                <c:pt idx="143">
                  <c:v>15.25</c:v>
                </c:pt>
                <c:pt idx="144">
                  <c:v>15.25</c:v>
                </c:pt>
                <c:pt idx="145">
                  <c:v>15.25</c:v>
                </c:pt>
                <c:pt idx="146">
                  <c:v>15.25</c:v>
                </c:pt>
                <c:pt idx="147">
                  <c:v>15.25</c:v>
                </c:pt>
                <c:pt idx="148">
                  <c:v>15.25</c:v>
                </c:pt>
                <c:pt idx="149">
                  <c:v>15.25</c:v>
                </c:pt>
                <c:pt idx="150">
                  <c:v>15.25</c:v>
                </c:pt>
                <c:pt idx="151">
                  <c:v>15.25</c:v>
                </c:pt>
                <c:pt idx="152">
                  <c:v>15.25</c:v>
                </c:pt>
                <c:pt idx="153">
                  <c:v>15.25</c:v>
                </c:pt>
                <c:pt idx="154">
                  <c:v>15.25</c:v>
                </c:pt>
                <c:pt idx="155">
                  <c:v>15.25</c:v>
                </c:pt>
                <c:pt idx="156">
                  <c:v>15.25</c:v>
                </c:pt>
                <c:pt idx="157">
                  <c:v>15.25</c:v>
                </c:pt>
                <c:pt idx="158">
                  <c:v>15.25</c:v>
                </c:pt>
                <c:pt idx="159">
                  <c:v>15.25</c:v>
                </c:pt>
                <c:pt idx="160">
                  <c:v>15.25</c:v>
                </c:pt>
                <c:pt idx="161">
                  <c:v>15.25</c:v>
                </c:pt>
                <c:pt idx="162">
                  <c:v>15.25</c:v>
                </c:pt>
                <c:pt idx="163">
                  <c:v>15.25</c:v>
                </c:pt>
                <c:pt idx="164">
                  <c:v>15.25</c:v>
                </c:pt>
                <c:pt idx="165">
                  <c:v>15.25</c:v>
                </c:pt>
                <c:pt idx="166">
                  <c:v>15.25</c:v>
                </c:pt>
                <c:pt idx="167">
                  <c:v>15.25</c:v>
                </c:pt>
                <c:pt idx="168">
                  <c:v>15.25</c:v>
                </c:pt>
                <c:pt idx="169">
                  <c:v>15.25</c:v>
                </c:pt>
                <c:pt idx="170">
                  <c:v>15.25</c:v>
                </c:pt>
                <c:pt idx="171">
                  <c:v>15.25</c:v>
                </c:pt>
                <c:pt idx="172">
                  <c:v>15.25</c:v>
                </c:pt>
                <c:pt idx="173">
                  <c:v>15.25</c:v>
                </c:pt>
                <c:pt idx="174">
                  <c:v>15.25</c:v>
                </c:pt>
                <c:pt idx="175">
                  <c:v>15.25</c:v>
                </c:pt>
                <c:pt idx="176">
                  <c:v>15.25</c:v>
                </c:pt>
                <c:pt idx="177">
                  <c:v>15.25</c:v>
                </c:pt>
                <c:pt idx="178">
                  <c:v>15.25</c:v>
                </c:pt>
                <c:pt idx="179">
                  <c:v>15.25</c:v>
                </c:pt>
                <c:pt idx="180">
                  <c:v>15.25</c:v>
                </c:pt>
                <c:pt idx="181">
                  <c:v>15.25</c:v>
                </c:pt>
                <c:pt idx="182">
                  <c:v>15.25</c:v>
                </c:pt>
                <c:pt idx="183">
                  <c:v>15.25</c:v>
                </c:pt>
                <c:pt idx="184">
                  <c:v>15.25</c:v>
                </c:pt>
                <c:pt idx="185">
                  <c:v>15.25</c:v>
                </c:pt>
                <c:pt idx="186">
                  <c:v>15.25</c:v>
                </c:pt>
                <c:pt idx="187">
                  <c:v>15.25</c:v>
                </c:pt>
                <c:pt idx="188">
                  <c:v>15.25</c:v>
                </c:pt>
                <c:pt idx="189">
                  <c:v>15.25</c:v>
                </c:pt>
                <c:pt idx="190">
                  <c:v>15.25</c:v>
                </c:pt>
                <c:pt idx="191">
                  <c:v>15.25</c:v>
                </c:pt>
                <c:pt idx="192">
                  <c:v>15.25</c:v>
                </c:pt>
                <c:pt idx="193">
                  <c:v>15.25</c:v>
                </c:pt>
                <c:pt idx="194">
                  <c:v>15.25</c:v>
                </c:pt>
                <c:pt idx="195">
                  <c:v>15.25</c:v>
                </c:pt>
                <c:pt idx="196">
                  <c:v>15.25</c:v>
                </c:pt>
                <c:pt idx="197">
                  <c:v>15.25</c:v>
                </c:pt>
                <c:pt idx="198">
                  <c:v>15.25</c:v>
                </c:pt>
                <c:pt idx="199">
                  <c:v>15.25</c:v>
                </c:pt>
                <c:pt idx="200">
                  <c:v>15.25</c:v>
                </c:pt>
                <c:pt idx="201">
                  <c:v>15.25</c:v>
                </c:pt>
                <c:pt idx="202">
                  <c:v>15.25</c:v>
                </c:pt>
                <c:pt idx="203">
                  <c:v>15.25</c:v>
                </c:pt>
                <c:pt idx="204">
                  <c:v>15.25</c:v>
                </c:pt>
                <c:pt idx="205">
                  <c:v>15.25</c:v>
                </c:pt>
                <c:pt idx="206">
                  <c:v>15.25</c:v>
                </c:pt>
                <c:pt idx="207">
                  <c:v>15.25</c:v>
                </c:pt>
                <c:pt idx="208">
                  <c:v>15.25</c:v>
                </c:pt>
                <c:pt idx="209">
                  <c:v>15.25</c:v>
                </c:pt>
                <c:pt idx="210">
                  <c:v>15.25</c:v>
                </c:pt>
                <c:pt idx="211">
                  <c:v>15.25</c:v>
                </c:pt>
                <c:pt idx="212">
                  <c:v>15.25</c:v>
                </c:pt>
                <c:pt idx="213">
                  <c:v>15.25</c:v>
                </c:pt>
                <c:pt idx="214">
                  <c:v>15.25</c:v>
                </c:pt>
                <c:pt idx="215">
                  <c:v>15.25</c:v>
                </c:pt>
                <c:pt idx="216">
                  <c:v>15.25</c:v>
                </c:pt>
                <c:pt idx="217">
                  <c:v>15.25</c:v>
                </c:pt>
                <c:pt idx="218">
                  <c:v>15.25</c:v>
                </c:pt>
                <c:pt idx="219">
                  <c:v>15.25</c:v>
                </c:pt>
                <c:pt idx="220">
                  <c:v>15.25</c:v>
                </c:pt>
                <c:pt idx="221">
                  <c:v>15.25</c:v>
                </c:pt>
                <c:pt idx="222">
                  <c:v>15.25</c:v>
                </c:pt>
                <c:pt idx="223">
                  <c:v>15.25</c:v>
                </c:pt>
                <c:pt idx="224">
                  <c:v>15.25</c:v>
                </c:pt>
                <c:pt idx="225">
                  <c:v>15.25</c:v>
                </c:pt>
                <c:pt idx="226">
                  <c:v>15.25</c:v>
                </c:pt>
                <c:pt idx="227">
                  <c:v>15.25</c:v>
                </c:pt>
                <c:pt idx="228">
                  <c:v>16.25</c:v>
                </c:pt>
                <c:pt idx="229">
                  <c:v>16.25</c:v>
                </c:pt>
                <c:pt idx="230">
                  <c:v>16.25</c:v>
                </c:pt>
                <c:pt idx="231">
                  <c:v>16.25</c:v>
                </c:pt>
                <c:pt idx="232">
                  <c:v>16.25</c:v>
                </c:pt>
                <c:pt idx="233">
                  <c:v>16.25</c:v>
                </c:pt>
                <c:pt idx="234">
                  <c:v>16.25</c:v>
                </c:pt>
                <c:pt idx="235">
                  <c:v>16.25</c:v>
                </c:pt>
                <c:pt idx="236">
                  <c:v>16.25</c:v>
                </c:pt>
                <c:pt idx="237">
                  <c:v>16.25</c:v>
                </c:pt>
                <c:pt idx="238">
                  <c:v>16.25</c:v>
                </c:pt>
                <c:pt idx="239">
                  <c:v>16.25</c:v>
                </c:pt>
                <c:pt idx="240">
                  <c:v>16.25</c:v>
                </c:pt>
                <c:pt idx="241">
                  <c:v>16.25</c:v>
                </c:pt>
                <c:pt idx="242">
                  <c:v>16.25</c:v>
                </c:pt>
                <c:pt idx="243">
                  <c:v>16.25</c:v>
                </c:pt>
                <c:pt idx="244">
                  <c:v>16.25</c:v>
                </c:pt>
                <c:pt idx="245">
                  <c:v>16.25</c:v>
                </c:pt>
                <c:pt idx="246">
                  <c:v>16.25</c:v>
                </c:pt>
                <c:pt idx="247">
                  <c:v>16.25</c:v>
                </c:pt>
                <c:pt idx="248">
                  <c:v>16.25</c:v>
                </c:pt>
                <c:pt idx="249">
                  <c:v>16.25</c:v>
                </c:pt>
                <c:pt idx="250">
                  <c:v>16.25</c:v>
                </c:pt>
                <c:pt idx="251">
                  <c:v>16.25</c:v>
                </c:pt>
                <c:pt idx="252">
                  <c:v>16.25</c:v>
                </c:pt>
                <c:pt idx="253">
                  <c:v>16.25</c:v>
                </c:pt>
                <c:pt idx="254">
                  <c:v>16.25</c:v>
                </c:pt>
                <c:pt idx="255">
                  <c:v>16.25</c:v>
                </c:pt>
                <c:pt idx="256">
                  <c:v>16.25</c:v>
                </c:pt>
                <c:pt idx="257">
                  <c:v>16.25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16.25</c:v>
                </c:pt>
                <c:pt idx="284">
                  <c:v>16.25</c:v>
                </c:pt>
                <c:pt idx="285">
                  <c:v>16.25</c:v>
                </c:pt>
                <c:pt idx="286">
                  <c:v>16.25</c:v>
                </c:pt>
                <c:pt idx="287">
                  <c:v>16.25</c:v>
                </c:pt>
                <c:pt idx="288">
                  <c:v>16.25</c:v>
                </c:pt>
                <c:pt idx="289">
                  <c:v>16.25</c:v>
                </c:pt>
                <c:pt idx="290">
                  <c:v>16.25</c:v>
                </c:pt>
                <c:pt idx="291">
                  <c:v>16.25</c:v>
                </c:pt>
                <c:pt idx="292">
                  <c:v>16.25</c:v>
                </c:pt>
                <c:pt idx="293">
                  <c:v>16.25</c:v>
                </c:pt>
                <c:pt idx="294">
                  <c:v>17.5</c:v>
                </c:pt>
                <c:pt idx="295">
                  <c:v>17.5</c:v>
                </c:pt>
                <c:pt idx="296">
                  <c:v>17.5</c:v>
                </c:pt>
                <c:pt idx="297">
                  <c:v>17.5</c:v>
                </c:pt>
                <c:pt idx="298">
                  <c:v>17.5</c:v>
                </c:pt>
                <c:pt idx="299">
                  <c:v>17.5</c:v>
                </c:pt>
                <c:pt idx="300">
                  <c:v>17.5</c:v>
                </c:pt>
                <c:pt idx="301">
                  <c:v>17.5</c:v>
                </c:pt>
                <c:pt idx="302">
                  <c:v>17.5</c:v>
                </c:pt>
                <c:pt idx="303">
                  <c:v>17.5</c:v>
                </c:pt>
                <c:pt idx="304">
                  <c:v>17.5</c:v>
                </c:pt>
                <c:pt idx="305">
                  <c:v>17.5</c:v>
                </c:pt>
                <c:pt idx="306">
                  <c:v>17.5</c:v>
                </c:pt>
                <c:pt idx="307">
                  <c:v>17.5</c:v>
                </c:pt>
                <c:pt idx="308">
                  <c:v>17.5</c:v>
                </c:pt>
                <c:pt idx="309">
                  <c:v>17.5</c:v>
                </c:pt>
                <c:pt idx="310">
                  <c:v>17.5</c:v>
                </c:pt>
                <c:pt idx="311">
                  <c:v>17.5</c:v>
                </c:pt>
                <c:pt idx="312">
                  <c:v>17.5</c:v>
                </c:pt>
                <c:pt idx="313">
                  <c:v>17.5</c:v>
                </c:pt>
                <c:pt idx="314">
                  <c:v>17.5</c:v>
                </c:pt>
                <c:pt idx="315">
                  <c:v>17.5</c:v>
                </c:pt>
                <c:pt idx="316">
                  <c:v>17.5</c:v>
                </c:pt>
                <c:pt idx="317">
                  <c:v>17.5</c:v>
                </c:pt>
                <c:pt idx="318">
                  <c:v>17.5</c:v>
                </c:pt>
                <c:pt idx="319">
                  <c:v>17.5</c:v>
                </c:pt>
                <c:pt idx="320">
                  <c:v>17.5</c:v>
                </c:pt>
                <c:pt idx="321">
                  <c:v>17.5</c:v>
                </c:pt>
                <c:pt idx="322">
                  <c:v>17.5</c:v>
                </c:pt>
                <c:pt idx="323">
                  <c:v>17.5</c:v>
                </c:pt>
                <c:pt idx="324">
                  <c:v>17.5</c:v>
                </c:pt>
                <c:pt idx="325">
                  <c:v>17.5</c:v>
                </c:pt>
                <c:pt idx="326">
                  <c:v>17.5</c:v>
                </c:pt>
                <c:pt idx="327">
                  <c:v>17.5</c:v>
                </c:pt>
                <c:pt idx="328">
                  <c:v>17.5</c:v>
                </c:pt>
                <c:pt idx="329">
                  <c:v>17.5</c:v>
                </c:pt>
                <c:pt idx="330">
                  <c:v>17.5</c:v>
                </c:pt>
                <c:pt idx="331">
                  <c:v>17.5</c:v>
                </c:pt>
                <c:pt idx="332">
                  <c:v>17.5</c:v>
                </c:pt>
                <c:pt idx="333">
                  <c:v>17.5</c:v>
                </c:pt>
                <c:pt idx="334">
                  <c:v>17.5</c:v>
                </c:pt>
                <c:pt idx="335">
                  <c:v>17.5</c:v>
                </c:pt>
                <c:pt idx="336">
                  <c:v>17.5</c:v>
                </c:pt>
                <c:pt idx="337">
                  <c:v>17.5</c:v>
                </c:pt>
                <c:pt idx="338">
                  <c:v>17.5</c:v>
                </c:pt>
                <c:pt idx="339">
                  <c:v>17.5</c:v>
                </c:pt>
                <c:pt idx="340">
                  <c:v>17.5</c:v>
                </c:pt>
                <c:pt idx="341">
                  <c:v>17.5</c:v>
                </c:pt>
                <c:pt idx="342">
                  <c:v>17.5</c:v>
                </c:pt>
                <c:pt idx="343">
                  <c:v>17.5</c:v>
                </c:pt>
                <c:pt idx="344">
                  <c:v>17.5</c:v>
                </c:pt>
                <c:pt idx="345">
                  <c:v>17.5</c:v>
                </c:pt>
                <c:pt idx="346">
                  <c:v>17.5</c:v>
                </c:pt>
                <c:pt idx="347">
                  <c:v>17.5</c:v>
                </c:pt>
                <c:pt idx="348">
                  <c:v>17.5</c:v>
                </c:pt>
                <c:pt idx="349">
                  <c:v>17.5</c:v>
                </c:pt>
                <c:pt idx="350">
                  <c:v>17.5</c:v>
                </c:pt>
                <c:pt idx="351">
                  <c:v>17.5</c:v>
                </c:pt>
                <c:pt idx="352">
                  <c:v>17.5</c:v>
                </c:pt>
                <c:pt idx="353">
                  <c:v>17.5</c:v>
                </c:pt>
                <c:pt idx="354">
                  <c:v>17.5</c:v>
                </c:pt>
                <c:pt idx="355">
                  <c:v>17.5</c:v>
                </c:pt>
                <c:pt idx="356">
                  <c:v>17.5</c:v>
                </c:pt>
                <c:pt idx="357">
                  <c:v>17.5</c:v>
                </c:pt>
                <c:pt idx="358">
                  <c:v>17.5</c:v>
                </c:pt>
                <c:pt idx="359">
                  <c:v>17.5</c:v>
                </c:pt>
                <c:pt idx="360">
                  <c:v>17.5</c:v>
                </c:pt>
                <c:pt idx="361">
                  <c:v>17.5</c:v>
                </c:pt>
                <c:pt idx="362">
                  <c:v>17.5</c:v>
                </c:pt>
                <c:pt idx="363">
                  <c:v>17.5</c:v>
                </c:pt>
                <c:pt idx="364">
                  <c:v>17.5</c:v>
                </c:pt>
                <c:pt idx="365">
                  <c:v>17.5</c:v>
                </c:pt>
                <c:pt idx="366">
                  <c:v>17.5</c:v>
                </c:pt>
                <c:pt idx="367">
                  <c:v>17.5</c:v>
                </c:pt>
                <c:pt idx="368">
                  <c:v>17.5</c:v>
                </c:pt>
                <c:pt idx="369">
                  <c:v>17.5</c:v>
                </c:pt>
                <c:pt idx="370">
                  <c:v>17.5</c:v>
                </c:pt>
                <c:pt idx="371">
                  <c:v>17.5</c:v>
                </c:pt>
                <c:pt idx="372">
                  <c:v>17.5</c:v>
                </c:pt>
                <c:pt idx="373">
                  <c:v>17.5</c:v>
                </c:pt>
                <c:pt idx="374">
                  <c:v>17.5</c:v>
                </c:pt>
                <c:pt idx="375">
                  <c:v>17.5</c:v>
                </c:pt>
                <c:pt idx="376">
                  <c:v>17.5</c:v>
                </c:pt>
                <c:pt idx="377">
                  <c:v>17.5</c:v>
                </c:pt>
                <c:pt idx="378">
                  <c:v>17.5</c:v>
                </c:pt>
                <c:pt idx="379">
                  <c:v>17.5</c:v>
                </c:pt>
                <c:pt idx="380">
                  <c:v>17.5</c:v>
                </c:pt>
                <c:pt idx="381">
                  <c:v>17.5</c:v>
                </c:pt>
                <c:pt idx="382">
                  <c:v>17.5</c:v>
                </c:pt>
                <c:pt idx="383">
                  <c:v>17.5</c:v>
                </c:pt>
                <c:pt idx="384">
                  <c:v>17.5</c:v>
                </c:pt>
                <c:pt idx="385">
                  <c:v>17.5</c:v>
                </c:pt>
                <c:pt idx="386">
                  <c:v>17.5</c:v>
                </c:pt>
                <c:pt idx="387">
                  <c:v>17.5</c:v>
                </c:pt>
                <c:pt idx="388">
                  <c:v>17.5</c:v>
                </c:pt>
                <c:pt idx="389">
                  <c:v>17.5</c:v>
                </c:pt>
                <c:pt idx="390">
                  <c:v>17.5</c:v>
                </c:pt>
                <c:pt idx="391">
                  <c:v>17.5</c:v>
                </c:pt>
                <c:pt idx="392">
                  <c:v>17.5</c:v>
                </c:pt>
                <c:pt idx="393">
                  <c:v>17.5</c:v>
                </c:pt>
                <c:pt idx="394">
                  <c:v>17.5</c:v>
                </c:pt>
                <c:pt idx="395">
                  <c:v>17.5</c:v>
                </c:pt>
                <c:pt idx="396">
                  <c:v>17.5</c:v>
                </c:pt>
                <c:pt idx="397">
                  <c:v>17.5</c:v>
                </c:pt>
                <c:pt idx="398">
                  <c:v>17.5</c:v>
                </c:pt>
                <c:pt idx="399">
                  <c:v>17.5</c:v>
                </c:pt>
                <c:pt idx="400">
                  <c:v>17.5</c:v>
                </c:pt>
                <c:pt idx="401">
                  <c:v>17.5</c:v>
                </c:pt>
                <c:pt idx="402">
                  <c:v>17.5</c:v>
                </c:pt>
                <c:pt idx="403">
                  <c:v>17.5</c:v>
                </c:pt>
                <c:pt idx="404">
                  <c:v>17.5</c:v>
                </c:pt>
                <c:pt idx="405">
                  <c:v>17.5</c:v>
                </c:pt>
                <c:pt idx="406">
                  <c:v>17.5</c:v>
                </c:pt>
                <c:pt idx="407">
                  <c:v>17.5</c:v>
                </c:pt>
                <c:pt idx="408">
                  <c:v>17.5</c:v>
                </c:pt>
                <c:pt idx="409">
                  <c:v>17.5</c:v>
                </c:pt>
                <c:pt idx="410">
                  <c:v>17.5</c:v>
                </c:pt>
                <c:pt idx="411">
                  <c:v>17.5</c:v>
                </c:pt>
                <c:pt idx="412">
                  <c:v>17.5</c:v>
                </c:pt>
                <c:pt idx="413">
                  <c:v>17.5</c:v>
                </c:pt>
                <c:pt idx="414">
                  <c:v>17.5</c:v>
                </c:pt>
                <c:pt idx="415">
                  <c:v>17.5</c:v>
                </c:pt>
                <c:pt idx="416">
                  <c:v>17.5</c:v>
                </c:pt>
                <c:pt idx="417">
                  <c:v>17.5</c:v>
                </c:pt>
                <c:pt idx="418">
                  <c:v>17.5</c:v>
                </c:pt>
                <c:pt idx="419">
                  <c:v>17.5</c:v>
                </c:pt>
                <c:pt idx="420">
                  <c:v>17.5</c:v>
                </c:pt>
                <c:pt idx="421">
                  <c:v>17.5</c:v>
                </c:pt>
                <c:pt idx="422">
                  <c:v>17.5</c:v>
                </c:pt>
                <c:pt idx="423">
                  <c:v>17.5</c:v>
                </c:pt>
                <c:pt idx="424">
                  <c:v>17.5</c:v>
                </c:pt>
                <c:pt idx="425">
                  <c:v>17.5</c:v>
                </c:pt>
                <c:pt idx="426">
                  <c:v>17.5</c:v>
                </c:pt>
                <c:pt idx="427">
                  <c:v>17.5</c:v>
                </c:pt>
                <c:pt idx="428">
                  <c:v>17.5</c:v>
                </c:pt>
                <c:pt idx="429">
                  <c:v>17.5</c:v>
                </c:pt>
                <c:pt idx="430">
                  <c:v>17.5</c:v>
                </c:pt>
                <c:pt idx="431">
                  <c:v>17.5</c:v>
                </c:pt>
                <c:pt idx="432">
                  <c:v>17.5</c:v>
                </c:pt>
                <c:pt idx="433">
                  <c:v>17.5</c:v>
                </c:pt>
                <c:pt idx="434">
                  <c:v>17.5</c:v>
                </c:pt>
                <c:pt idx="435">
                  <c:v>17.5</c:v>
                </c:pt>
                <c:pt idx="436">
                  <c:v>17.5</c:v>
                </c:pt>
                <c:pt idx="437">
                  <c:v>17.5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'22'!$E$2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'22'!$A$3:$A$515</c:f>
              <c:numCache>
                <c:formatCode>m/d/yyyy</c:formatCode>
                <c:ptCount val="513"/>
                <c:pt idx="0">
                  <c:v>45294</c:v>
                </c:pt>
                <c:pt idx="1">
                  <c:v>45295</c:v>
                </c:pt>
                <c:pt idx="2">
                  <c:v>45296</c:v>
                </c:pt>
                <c:pt idx="3">
                  <c:v>45299</c:v>
                </c:pt>
                <c:pt idx="4">
                  <c:v>45300</c:v>
                </c:pt>
                <c:pt idx="5">
                  <c:v>45301</c:v>
                </c:pt>
                <c:pt idx="6">
                  <c:v>45302</c:v>
                </c:pt>
                <c:pt idx="7">
                  <c:v>45303</c:v>
                </c:pt>
                <c:pt idx="8">
                  <c:v>45306</c:v>
                </c:pt>
                <c:pt idx="9">
                  <c:v>45307</c:v>
                </c:pt>
                <c:pt idx="10">
                  <c:v>45308</c:v>
                </c:pt>
                <c:pt idx="11">
                  <c:v>45309</c:v>
                </c:pt>
                <c:pt idx="12">
                  <c:v>45310</c:v>
                </c:pt>
                <c:pt idx="13">
                  <c:v>45313</c:v>
                </c:pt>
                <c:pt idx="14">
                  <c:v>45314</c:v>
                </c:pt>
                <c:pt idx="15">
                  <c:v>45315</c:v>
                </c:pt>
                <c:pt idx="16">
                  <c:v>45316</c:v>
                </c:pt>
                <c:pt idx="17">
                  <c:v>45317</c:v>
                </c:pt>
                <c:pt idx="18">
                  <c:v>45320</c:v>
                </c:pt>
                <c:pt idx="19">
                  <c:v>45321</c:v>
                </c:pt>
                <c:pt idx="20">
                  <c:v>45322</c:v>
                </c:pt>
                <c:pt idx="21">
                  <c:v>45323</c:v>
                </c:pt>
                <c:pt idx="22">
                  <c:v>45324</c:v>
                </c:pt>
                <c:pt idx="23">
                  <c:v>45327</c:v>
                </c:pt>
                <c:pt idx="24">
                  <c:v>45328</c:v>
                </c:pt>
                <c:pt idx="25">
                  <c:v>45329</c:v>
                </c:pt>
                <c:pt idx="26">
                  <c:v>45330</c:v>
                </c:pt>
                <c:pt idx="27">
                  <c:v>45331</c:v>
                </c:pt>
                <c:pt idx="28">
                  <c:v>45334</c:v>
                </c:pt>
                <c:pt idx="29">
                  <c:v>45335</c:v>
                </c:pt>
                <c:pt idx="30">
                  <c:v>45336</c:v>
                </c:pt>
                <c:pt idx="31">
                  <c:v>45337</c:v>
                </c:pt>
                <c:pt idx="32">
                  <c:v>45338</c:v>
                </c:pt>
                <c:pt idx="33">
                  <c:v>45341</c:v>
                </c:pt>
                <c:pt idx="34">
                  <c:v>45342</c:v>
                </c:pt>
                <c:pt idx="35">
                  <c:v>45343</c:v>
                </c:pt>
                <c:pt idx="36">
                  <c:v>45344</c:v>
                </c:pt>
                <c:pt idx="37">
                  <c:v>45345</c:v>
                </c:pt>
                <c:pt idx="38">
                  <c:v>45348</c:v>
                </c:pt>
                <c:pt idx="39">
                  <c:v>45349</c:v>
                </c:pt>
                <c:pt idx="40">
                  <c:v>45350</c:v>
                </c:pt>
                <c:pt idx="41">
                  <c:v>45351</c:v>
                </c:pt>
                <c:pt idx="42">
                  <c:v>45352</c:v>
                </c:pt>
                <c:pt idx="43">
                  <c:v>45355</c:v>
                </c:pt>
                <c:pt idx="44">
                  <c:v>45356</c:v>
                </c:pt>
                <c:pt idx="45">
                  <c:v>45357</c:v>
                </c:pt>
                <c:pt idx="46">
                  <c:v>45358</c:v>
                </c:pt>
                <c:pt idx="47">
                  <c:v>45362</c:v>
                </c:pt>
                <c:pt idx="48">
                  <c:v>45363</c:v>
                </c:pt>
                <c:pt idx="49">
                  <c:v>45364</c:v>
                </c:pt>
                <c:pt idx="50">
                  <c:v>45365</c:v>
                </c:pt>
                <c:pt idx="51">
                  <c:v>45366</c:v>
                </c:pt>
                <c:pt idx="52">
                  <c:v>45369</c:v>
                </c:pt>
                <c:pt idx="53">
                  <c:v>45370</c:v>
                </c:pt>
                <c:pt idx="54">
                  <c:v>45371</c:v>
                </c:pt>
                <c:pt idx="55">
                  <c:v>45377</c:v>
                </c:pt>
                <c:pt idx="56">
                  <c:v>45378</c:v>
                </c:pt>
                <c:pt idx="57">
                  <c:v>45379</c:v>
                </c:pt>
                <c:pt idx="58">
                  <c:v>45380</c:v>
                </c:pt>
                <c:pt idx="59">
                  <c:v>45383</c:v>
                </c:pt>
                <c:pt idx="60">
                  <c:v>45384</c:v>
                </c:pt>
                <c:pt idx="61">
                  <c:v>45385</c:v>
                </c:pt>
                <c:pt idx="62">
                  <c:v>45386</c:v>
                </c:pt>
                <c:pt idx="63">
                  <c:v>45387</c:v>
                </c:pt>
                <c:pt idx="64">
                  <c:v>45390</c:v>
                </c:pt>
                <c:pt idx="65">
                  <c:v>45391</c:v>
                </c:pt>
                <c:pt idx="66">
                  <c:v>45392</c:v>
                </c:pt>
                <c:pt idx="67">
                  <c:v>45393</c:v>
                </c:pt>
                <c:pt idx="68">
                  <c:v>45394</c:v>
                </c:pt>
                <c:pt idx="69">
                  <c:v>45397</c:v>
                </c:pt>
                <c:pt idx="70">
                  <c:v>45398</c:v>
                </c:pt>
                <c:pt idx="71">
                  <c:v>45399</c:v>
                </c:pt>
                <c:pt idx="72">
                  <c:v>45400</c:v>
                </c:pt>
                <c:pt idx="73">
                  <c:v>45401</c:v>
                </c:pt>
                <c:pt idx="74">
                  <c:v>45404</c:v>
                </c:pt>
                <c:pt idx="75">
                  <c:v>45405</c:v>
                </c:pt>
                <c:pt idx="76">
                  <c:v>45406</c:v>
                </c:pt>
                <c:pt idx="77">
                  <c:v>45407</c:v>
                </c:pt>
                <c:pt idx="78">
                  <c:v>45408</c:v>
                </c:pt>
                <c:pt idx="79">
                  <c:v>45411</c:v>
                </c:pt>
                <c:pt idx="80">
                  <c:v>45412</c:v>
                </c:pt>
                <c:pt idx="81">
                  <c:v>45414</c:v>
                </c:pt>
                <c:pt idx="82">
                  <c:v>45415</c:v>
                </c:pt>
                <c:pt idx="83">
                  <c:v>45416</c:v>
                </c:pt>
                <c:pt idx="84">
                  <c:v>45418</c:v>
                </c:pt>
                <c:pt idx="85">
                  <c:v>45422</c:v>
                </c:pt>
                <c:pt idx="86">
                  <c:v>45425</c:v>
                </c:pt>
                <c:pt idx="87">
                  <c:v>45426</c:v>
                </c:pt>
                <c:pt idx="88">
                  <c:v>45427</c:v>
                </c:pt>
                <c:pt idx="89">
                  <c:v>45428</c:v>
                </c:pt>
                <c:pt idx="90">
                  <c:v>45429</c:v>
                </c:pt>
                <c:pt idx="91">
                  <c:v>45432</c:v>
                </c:pt>
                <c:pt idx="92">
                  <c:v>45433</c:v>
                </c:pt>
                <c:pt idx="93">
                  <c:v>45434</c:v>
                </c:pt>
                <c:pt idx="94">
                  <c:v>45435</c:v>
                </c:pt>
                <c:pt idx="95">
                  <c:v>45436</c:v>
                </c:pt>
                <c:pt idx="96">
                  <c:v>45439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45449</c:v>
                </c:pt>
                <c:pt idx="105">
                  <c:v>45450</c:v>
                </c:pt>
                <c:pt idx="106">
                  <c:v>45453</c:v>
                </c:pt>
                <c:pt idx="107">
                  <c:v>45454</c:v>
                </c:pt>
                <c:pt idx="108">
                  <c:v>45455</c:v>
                </c:pt>
                <c:pt idx="109">
                  <c:v>45456</c:v>
                </c:pt>
                <c:pt idx="110">
                  <c:v>45457</c:v>
                </c:pt>
                <c:pt idx="111">
                  <c:v>45460</c:v>
                </c:pt>
                <c:pt idx="112">
                  <c:v>45461</c:v>
                </c:pt>
                <c:pt idx="113">
                  <c:v>45462</c:v>
                </c:pt>
                <c:pt idx="114">
                  <c:v>45463</c:v>
                </c:pt>
                <c:pt idx="115">
                  <c:v>45464</c:v>
                </c:pt>
                <c:pt idx="116">
                  <c:v>45467</c:v>
                </c:pt>
                <c:pt idx="117">
                  <c:v>45468</c:v>
                </c:pt>
                <c:pt idx="118">
                  <c:v>45469</c:v>
                </c:pt>
                <c:pt idx="119">
                  <c:v>45470</c:v>
                </c:pt>
                <c:pt idx="120">
                  <c:v>45471</c:v>
                </c:pt>
                <c:pt idx="121">
                  <c:v>45474</c:v>
                </c:pt>
                <c:pt idx="122">
                  <c:v>45475</c:v>
                </c:pt>
                <c:pt idx="123">
                  <c:v>45476</c:v>
                </c:pt>
                <c:pt idx="124">
                  <c:v>45477</c:v>
                </c:pt>
                <c:pt idx="125">
                  <c:v>45478</c:v>
                </c:pt>
                <c:pt idx="126">
                  <c:v>45482</c:v>
                </c:pt>
                <c:pt idx="127">
                  <c:v>45483</c:v>
                </c:pt>
                <c:pt idx="128">
                  <c:v>45484</c:v>
                </c:pt>
                <c:pt idx="129">
                  <c:v>45485</c:v>
                </c:pt>
                <c:pt idx="130">
                  <c:v>45488</c:v>
                </c:pt>
                <c:pt idx="131">
                  <c:v>45489</c:v>
                </c:pt>
                <c:pt idx="132">
                  <c:v>45490</c:v>
                </c:pt>
                <c:pt idx="133">
                  <c:v>45491</c:v>
                </c:pt>
                <c:pt idx="134">
                  <c:v>45492</c:v>
                </c:pt>
                <c:pt idx="135">
                  <c:v>45495</c:v>
                </c:pt>
                <c:pt idx="136">
                  <c:v>45496</c:v>
                </c:pt>
                <c:pt idx="137">
                  <c:v>45497</c:v>
                </c:pt>
                <c:pt idx="138">
                  <c:v>45498</c:v>
                </c:pt>
                <c:pt idx="139">
                  <c:v>45499</c:v>
                </c:pt>
                <c:pt idx="140">
                  <c:v>45502</c:v>
                </c:pt>
                <c:pt idx="141">
                  <c:v>45503</c:v>
                </c:pt>
                <c:pt idx="142">
                  <c:v>45504</c:v>
                </c:pt>
                <c:pt idx="143">
                  <c:v>45505</c:v>
                </c:pt>
                <c:pt idx="144">
                  <c:v>45506</c:v>
                </c:pt>
                <c:pt idx="145">
                  <c:v>45509</c:v>
                </c:pt>
                <c:pt idx="146">
                  <c:v>45510</c:v>
                </c:pt>
                <c:pt idx="147">
                  <c:v>45511</c:v>
                </c:pt>
                <c:pt idx="148">
                  <c:v>45512</c:v>
                </c:pt>
                <c:pt idx="149">
                  <c:v>45513</c:v>
                </c:pt>
                <c:pt idx="150">
                  <c:v>45516</c:v>
                </c:pt>
                <c:pt idx="151">
                  <c:v>45517</c:v>
                </c:pt>
                <c:pt idx="152">
                  <c:v>45518</c:v>
                </c:pt>
                <c:pt idx="153">
                  <c:v>45519</c:v>
                </c:pt>
                <c:pt idx="154">
                  <c:v>45520</c:v>
                </c:pt>
                <c:pt idx="155">
                  <c:v>45523</c:v>
                </c:pt>
                <c:pt idx="156">
                  <c:v>45524</c:v>
                </c:pt>
                <c:pt idx="157">
                  <c:v>45525</c:v>
                </c:pt>
                <c:pt idx="158">
                  <c:v>45526</c:v>
                </c:pt>
                <c:pt idx="159">
                  <c:v>45527</c:v>
                </c:pt>
                <c:pt idx="160">
                  <c:v>45530</c:v>
                </c:pt>
                <c:pt idx="161">
                  <c:v>45531</c:v>
                </c:pt>
                <c:pt idx="162">
                  <c:v>45532</c:v>
                </c:pt>
                <c:pt idx="163">
                  <c:v>45533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45593</c:v>
                </c:pt>
                <c:pt idx="204">
                  <c:v>45594</c:v>
                </c:pt>
                <c:pt idx="205">
                  <c:v>45595</c:v>
                </c:pt>
                <c:pt idx="206">
                  <c:v>45596</c:v>
                </c:pt>
                <c:pt idx="207">
                  <c:v>45597</c:v>
                </c:pt>
                <c:pt idx="208">
                  <c:v>45600</c:v>
                </c:pt>
                <c:pt idx="209">
                  <c:v>45601</c:v>
                </c:pt>
                <c:pt idx="210">
                  <c:v>45602</c:v>
                </c:pt>
                <c:pt idx="211">
                  <c:v>45603</c:v>
                </c:pt>
                <c:pt idx="212">
                  <c:v>45604</c:v>
                </c:pt>
                <c:pt idx="213">
                  <c:v>45607</c:v>
                </c:pt>
                <c:pt idx="214">
                  <c:v>45608</c:v>
                </c:pt>
                <c:pt idx="215">
                  <c:v>45609</c:v>
                </c:pt>
                <c:pt idx="216">
                  <c:v>45610</c:v>
                </c:pt>
                <c:pt idx="217">
                  <c:v>45611</c:v>
                </c:pt>
                <c:pt idx="218">
                  <c:v>45614</c:v>
                </c:pt>
                <c:pt idx="219">
                  <c:v>45615</c:v>
                </c:pt>
                <c:pt idx="220">
                  <c:v>45616</c:v>
                </c:pt>
                <c:pt idx="221">
                  <c:v>45617</c:v>
                </c:pt>
                <c:pt idx="222">
                  <c:v>45618</c:v>
                </c:pt>
                <c:pt idx="223">
                  <c:v>45621</c:v>
                </c:pt>
                <c:pt idx="224">
                  <c:v>45622</c:v>
                </c:pt>
                <c:pt idx="225">
                  <c:v>45623</c:v>
                </c:pt>
                <c:pt idx="226">
                  <c:v>45624</c:v>
                </c:pt>
                <c:pt idx="227">
                  <c:v>45625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45643</c:v>
                </c:pt>
                <c:pt idx="239">
                  <c:v>45644</c:v>
                </c:pt>
                <c:pt idx="240">
                  <c:v>45645</c:v>
                </c:pt>
                <c:pt idx="241">
                  <c:v>45646</c:v>
                </c:pt>
                <c:pt idx="242">
                  <c:v>45649</c:v>
                </c:pt>
                <c:pt idx="243">
                  <c:v>45650</c:v>
                </c:pt>
                <c:pt idx="244">
                  <c:v>45651</c:v>
                </c:pt>
                <c:pt idx="245">
                  <c:v>45652</c:v>
                </c:pt>
                <c:pt idx="246">
                  <c:v>45653</c:v>
                </c:pt>
                <c:pt idx="247">
                  <c:v>45656</c:v>
                </c:pt>
                <c:pt idx="248">
                  <c:v>45657</c:v>
                </c:pt>
                <c:pt idx="249">
                  <c:v>45662</c:v>
                </c:pt>
                <c:pt idx="250">
                  <c:v>45663</c:v>
                </c:pt>
                <c:pt idx="251">
                  <c:v>45665</c:v>
                </c:pt>
                <c:pt idx="252">
                  <c:v>45666</c:v>
                </c:pt>
                <c:pt idx="253">
                  <c:v>45667</c:v>
                </c:pt>
                <c:pt idx="254">
                  <c:v>45670</c:v>
                </c:pt>
                <c:pt idx="255">
                  <c:v>45671</c:v>
                </c:pt>
                <c:pt idx="256">
                  <c:v>45672</c:v>
                </c:pt>
                <c:pt idx="257">
                  <c:v>45673</c:v>
                </c:pt>
                <c:pt idx="258">
                  <c:v>45674</c:v>
                </c:pt>
                <c:pt idx="259">
                  <c:v>45677</c:v>
                </c:pt>
                <c:pt idx="260">
                  <c:v>45678</c:v>
                </c:pt>
                <c:pt idx="261">
                  <c:v>45679</c:v>
                </c:pt>
                <c:pt idx="262">
                  <c:v>45680</c:v>
                </c:pt>
                <c:pt idx="263">
                  <c:v>45681</c:v>
                </c:pt>
                <c:pt idx="264">
                  <c:v>45684</c:v>
                </c:pt>
                <c:pt idx="265">
                  <c:v>45685</c:v>
                </c:pt>
                <c:pt idx="266">
                  <c:v>45686</c:v>
                </c:pt>
                <c:pt idx="267">
                  <c:v>45687</c:v>
                </c:pt>
                <c:pt idx="268">
                  <c:v>45688</c:v>
                </c:pt>
                <c:pt idx="269">
                  <c:v>45691</c:v>
                </c:pt>
                <c:pt idx="270">
                  <c:v>45692</c:v>
                </c:pt>
                <c:pt idx="271">
                  <c:v>45693</c:v>
                </c:pt>
                <c:pt idx="272">
                  <c:v>45694</c:v>
                </c:pt>
                <c:pt idx="273">
                  <c:v>45695</c:v>
                </c:pt>
                <c:pt idx="274">
                  <c:v>45698</c:v>
                </c:pt>
                <c:pt idx="275">
                  <c:v>45699</c:v>
                </c:pt>
                <c:pt idx="276">
                  <c:v>45700</c:v>
                </c:pt>
                <c:pt idx="277">
                  <c:v>45701</c:v>
                </c:pt>
                <c:pt idx="278">
                  <c:v>45702</c:v>
                </c:pt>
                <c:pt idx="279">
                  <c:v>45705</c:v>
                </c:pt>
                <c:pt idx="280">
                  <c:v>45706</c:v>
                </c:pt>
                <c:pt idx="281">
                  <c:v>45707</c:v>
                </c:pt>
                <c:pt idx="282">
                  <c:v>45708</c:v>
                </c:pt>
                <c:pt idx="283">
                  <c:v>45709</c:v>
                </c:pt>
                <c:pt idx="284">
                  <c:v>45712</c:v>
                </c:pt>
                <c:pt idx="285">
                  <c:v>45713</c:v>
                </c:pt>
                <c:pt idx="286">
                  <c:v>45714</c:v>
                </c:pt>
                <c:pt idx="287">
                  <c:v>45715</c:v>
                </c:pt>
                <c:pt idx="288">
                  <c:v>45716</c:v>
                </c:pt>
                <c:pt idx="289">
                  <c:v>45719</c:v>
                </c:pt>
                <c:pt idx="290">
                  <c:v>45720</c:v>
                </c:pt>
                <c:pt idx="291">
                  <c:v>45721</c:v>
                </c:pt>
                <c:pt idx="292">
                  <c:v>45722</c:v>
                </c:pt>
                <c:pt idx="293">
                  <c:v>45723</c:v>
                </c:pt>
                <c:pt idx="294">
                  <c:v>45727</c:v>
                </c:pt>
                <c:pt idx="295">
                  <c:v>45728</c:v>
                </c:pt>
                <c:pt idx="296">
                  <c:v>45729</c:v>
                </c:pt>
                <c:pt idx="297">
                  <c:v>45730</c:v>
                </c:pt>
                <c:pt idx="298">
                  <c:v>45733</c:v>
                </c:pt>
                <c:pt idx="299">
                  <c:v>45734</c:v>
                </c:pt>
                <c:pt idx="300">
                  <c:v>45735</c:v>
                </c:pt>
                <c:pt idx="301">
                  <c:v>45736</c:v>
                </c:pt>
                <c:pt idx="302">
                  <c:v>45742</c:v>
                </c:pt>
                <c:pt idx="303">
                  <c:v>45743</c:v>
                </c:pt>
                <c:pt idx="304">
                  <c:v>45744</c:v>
                </c:pt>
                <c:pt idx="305">
                  <c:v>45747</c:v>
                </c:pt>
                <c:pt idx="306">
                  <c:v>45748</c:v>
                </c:pt>
                <c:pt idx="307">
                  <c:v>45749</c:v>
                </c:pt>
                <c:pt idx="308">
                  <c:v>45750</c:v>
                </c:pt>
                <c:pt idx="309">
                  <c:v>45751</c:v>
                </c:pt>
                <c:pt idx="310">
                  <c:v>45754</c:v>
                </c:pt>
                <c:pt idx="311">
                  <c:v>45755</c:v>
                </c:pt>
                <c:pt idx="312">
                  <c:v>45756</c:v>
                </c:pt>
                <c:pt idx="313">
                  <c:v>45757</c:v>
                </c:pt>
                <c:pt idx="314">
                  <c:v>45758</c:v>
                </c:pt>
                <c:pt idx="315">
                  <c:v>45761</c:v>
                </c:pt>
                <c:pt idx="316">
                  <c:v>45762</c:v>
                </c:pt>
                <c:pt idx="317">
                  <c:v>45763</c:v>
                </c:pt>
                <c:pt idx="318">
                  <c:v>45764</c:v>
                </c:pt>
                <c:pt idx="319">
                  <c:v>45765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45779</c:v>
                </c:pt>
                <c:pt idx="329">
                  <c:v>45782</c:v>
                </c:pt>
                <c:pt idx="330">
                  <c:v>45783</c:v>
                </c:pt>
                <c:pt idx="331">
                  <c:v>45785</c:v>
                </c:pt>
                <c:pt idx="332">
                  <c:v>45789</c:v>
                </c:pt>
                <c:pt idx="333">
                  <c:v>45790</c:v>
                </c:pt>
                <c:pt idx="334">
                  <c:v>45791</c:v>
                </c:pt>
                <c:pt idx="335">
                  <c:v>45792</c:v>
                </c:pt>
                <c:pt idx="336">
                  <c:v>45793</c:v>
                </c:pt>
                <c:pt idx="337">
                  <c:v>45796</c:v>
                </c:pt>
                <c:pt idx="338">
                  <c:v>45797</c:v>
                </c:pt>
                <c:pt idx="339">
                  <c:v>45798</c:v>
                </c:pt>
                <c:pt idx="340">
                  <c:v>45799</c:v>
                </c:pt>
                <c:pt idx="341">
                  <c:v>45800</c:v>
                </c:pt>
                <c:pt idx="342">
                  <c:v>45803</c:v>
                </c:pt>
                <c:pt idx="343">
                  <c:v>45804</c:v>
                </c:pt>
                <c:pt idx="344">
                  <c:v>45805</c:v>
                </c:pt>
                <c:pt idx="345">
                  <c:v>45806</c:v>
                </c:pt>
                <c:pt idx="346">
                  <c:v>45807</c:v>
                </c:pt>
                <c:pt idx="347">
                  <c:v>45810</c:v>
                </c:pt>
                <c:pt idx="348">
                  <c:v>45811</c:v>
                </c:pt>
                <c:pt idx="349">
                  <c:v>45812</c:v>
                </c:pt>
                <c:pt idx="350">
                  <c:v>45813</c:v>
                </c:pt>
                <c:pt idx="351">
                  <c:v>45817</c:v>
                </c:pt>
                <c:pt idx="352">
                  <c:v>45818</c:v>
                </c:pt>
                <c:pt idx="353">
                  <c:v>45819</c:v>
                </c:pt>
                <c:pt idx="354">
                  <c:v>45820</c:v>
                </c:pt>
                <c:pt idx="355">
                  <c:v>45821</c:v>
                </c:pt>
                <c:pt idx="356">
                  <c:v>45824</c:v>
                </c:pt>
                <c:pt idx="357">
                  <c:v>45825</c:v>
                </c:pt>
                <c:pt idx="358">
                  <c:v>45826</c:v>
                </c:pt>
                <c:pt idx="359">
                  <c:v>45827</c:v>
                </c:pt>
                <c:pt idx="360">
                  <c:v>45828</c:v>
                </c:pt>
                <c:pt idx="361">
                  <c:v>45831</c:v>
                </c:pt>
                <c:pt idx="362">
                  <c:v>45832</c:v>
                </c:pt>
                <c:pt idx="363">
                  <c:v>45833</c:v>
                </c:pt>
                <c:pt idx="364">
                  <c:v>45835</c:v>
                </c:pt>
                <c:pt idx="365">
                  <c:v>45838</c:v>
                </c:pt>
                <c:pt idx="366">
                  <c:v>45839</c:v>
                </c:pt>
                <c:pt idx="367">
                  <c:v>45840</c:v>
                </c:pt>
                <c:pt idx="368">
                  <c:v>45841</c:v>
                </c:pt>
                <c:pt idx="369">
                  <c:v>45842</c:v>
                </c:pt>
                <c:pt idx="370">
                  <c:v>45846</c:v>
                </c:pt>
                <c:pt idx="371">
                  <c:v>45847</c:v>
                </c:pt>
                <c:pt idx="372">
                  <c:v>45848</c:v>
                </c:pt>
                <c:pt idx="373">
                  <c:v>45849</c:v>
                </c:pt>
                <c:pt idx="374">
                  <c:v>45852</c:v>
                </c:pt>
                <c:pt idx="375">
                  <c:v>45853</c:v>
                </c:pt>
                <c:pt idx="376">
                  <c:v>45854</c:v>
                </c:pt>
                <c:pt idx="377">
                  <c:v>45855</c:v>
                </c:pt>
                <c:pt idx="378">
                  <c:v>45856</c:v>
                </c:pt>
                <c:pt idx="379">
                  <c:v>45859</c:v>
                </c:pt>
                <c:pt idx="380">
                  <c:v>45860</c:v>
                </c:pt>
                <c:pt idx="381">
                  <c:v>45861</c:v>
                </c:pt>
                <c:pt idx="382">
                  <c:v>45862</c:v>
                </c:pt>
                <c:pt idx="383">
                  <c:v>45863</c:v>
                </c:pt>
                <c:pt idx="384">
                  <c:v>45866</c:v>
                </c:pt>
                <c:pt idx="385">
                  <c:v>45867</c:v>
                </c:pt>
                <c:pt idx="386">
                  <c:v>45868</c:v>
                </c:pt>
                <c:pt idx="387">
                  <c:v>45869</c:v>
                </c:pt>
                <c:pt idx="388">
                  <c:v>45870</c:v>
                </c:pt>
                <c:pt idx="389">
                  <c:v>45873</c:v>
                </c:pt>
                <c:pt idx="390">
                  <c:v>45874</c:v>
                </c:pt>
                <c:pt idx="391">
                  <c:v>45875</c:v>
                </c:pt>
                <c:pt idx="392">
                  <c:v>45876</c:v>
                </c:pt>
                <c:pt idx="393">
                  <c:v>45877</c:v>
                </c:pt>
                <c:pt idx="394">
                  <c:v>45880</c:v>
                </c:pt>
                <c:pt idx="395">
                  <c:v>45881</c:v>
                </c:pt>
                <c:pt idx="396">
                  <c:v>45882</c:v>
                </c:pt>
                <c:pt idx="397">
                  <c:v>45883</c:v>
                </c:pt>
                <c:pt idx="398">
                  <c:v>45884</c:v>
                </c:pt>
                <c:pt idx="399">
                  <c:v>45887</c:v>
                </c:pt>
                <c:pt idx="400">
                  <c:v>45888</c:v>
                </c:pt>
                <c:pt idx="401">
                  <c:v>45889</c:v>
                </c:pt>
                <c:pt idx="402">
                  <c:v>45890</c:v>
                </c:pt>
                <c:pt idx="403">
                  <c:v>45891</c:v>
                </c:pt>
                <c:pt idx="404">
                  <c:v>45894</c:v>
                </c:pt>
                <c:pt idx="405">
                  <c:v>45895</c:v>
                </c:pt>
                <c:pt idx="406">
                  <c:v>45896</c:v>
                </c:pt>
                <c:pt idx="407">
                  <c:v>45897</c:v>
                </c:pt>
                <c:pt idx="408">
                  <c:v>45898</c:v>
                </c:pt>
                <c:pt idx="409">
                  <c:v>45902</c:v>
                </c:pt>
                <c:pt idx="410">
                  <c:v>45903</c:v>
                </c:pt>
                <c:pt idx="411">
                  <c:v>45904</c:v>
                </c:pt>
                <c:pt idx="412">
                  <c:v>45905</c:v>
                </c:pt>
                <c:pt idx="413">
                  <c:v>45908</c:v>
                </c:pt>
                <c:pt idx="414">
                  <c:v>45909</c:v>
                </c:pt>
                <c:pt idx="415">
                  <c:v>45910</c:v>
                </c:pt>
                <c:pt idx="416">
                  <c:v>45911</c:v>
                </c:pt>
                <c:pt idx="417">
                  <c:v>45912</c:v>
                </c:pt>
                <c:pt idx="418">
                  <c:v>45915</c:v>
                </c:pt>
                <c:pt idx="419">
                  <c:v>45916</c:v>
                </c:pt>
                <c:pt idx="420">
                  <c:v>45917</c:v>
                </c:pt>
                <c:pt idx="421">
                  <c:v>45918</c:v>
                </c:pt>
                <c:pt idx="422">
                  <c:v>45919</c:v>
                </c:pt>
                <c:pt idx="423">
                  <c:v>45922</c:v>
                </c:pt>
                <c:pt idx="424">
                  <c:v>45923</c:v>
                </c:pt>
                <c:pt idx="425">
                  <c:v>45924</c:v>
                </c:pt>
                <c:pt idx="426">
                  <c:v>45925</c:v>
                </c:pt>
                <c:pt idx="427">
                  <c:v>45926</c:v>
                </c:pt>
                <c:pt idx="428">
                  <c:v>45929</c:v>
                </c:pt>
                <c:pt idx="429">
                  <c:v>45930</c:v>
                </c:pt>
                <c:pt idx="430">
                  <c:v>45931</c:v>
                </c:pt>
                <c:pt idx="431">
                  <c:v>45932</c:v>
                </c:pt>
                <c:pt idx="432">
                  <c:v>45933</c:v>
                </c:pt>
                <c:pt idx="433">
                  <c:v>45936</c:v>
                </c:pt>
                <c:pt idx="434">
                  <c:v>45937</c:v>
                </c:pt>
                <c:pt idx="435">
                  <c:v>45938</c:v>
                </c:pt>
                <c:pt idx="436">
                  <c:v>45939</c:v>
                </c:pt>
                <c:pt idx="437">
                  <c:v>45940</c:v>
                </c:pt>
                <c:pt idx="438">
                  <c:v>45943</c:v>
                </c:pt>
                <c:pt idx="439">
                  <c:v>45944</c:v>
                </c:pt>
                <c:pt idx="440">
                  <c:v>45945</c:v>
                </c:pt>
                <c:pt idx="441">
                  <c:v>45946</c:v>
                </c:pt>
                <c:pt idx="442">
                  <c:v>45947</c:v>
                </c:pt>
                <c:pt idx="443">
                  <c:v>45950</c:v>
                </c:pt>
                <c:pt idx="444">
                  <c:v>45951</c:v>
                </c:pt>
                <c:pt idx="445">
                  <c:v>45952</c:v>
                </c:pt>
                <c:pt idx="446">
                  <c:v>45953</c:v>
                </c:pt>
                <c:pt idx="447">
                  <c:v>45954</c:v>
                </c:pt>
                <c:pt idx="448">
                  <c:v>45958</c:v>
                </c:pt>
                <c:pt idx="449">
                  <c:v>45959</c:v>
                </c:pt>
                <c:pt idx="450">
                  <c:v>45960</c:v>
                </c:pt>
                <c:pt idx="451">
                  <c:v>45961</c:v>
                </c:pt>
                <c:pt idx="452">
                  <c:v>45964</c:v>
                </c:pt>
                <c:pt idx="453">
                  <c:v>45965</c:v>
                </c:pt>
                <c:pt idx="454">
                  <c:v>45966</c:v>
                </c:pt>
                <c:pt idx="455">
                  <c:v>45967</c:v>
                </c:pt>
                <c:pt idx="456">
                  <c:v>45968</c:v>
                </c:pt>
                <c:pt idx="457">
                  <c:v>45971</c:v>
                </c:pt>
                <c:pt idx="458">
                  <c:v>45972</c:v>
                </c:pt>
                <c:pt idx="459">
                  <c:v>45973</c:v>
                </c:pt>
                <c:pt idx="460">
                  <c:v>45974</c:v>
                </c:pt>
                <c:pt idx="461">
                  <c:v>45975</c:v>
                </c:pt>
                <c:pt idx="462">
                  <c:v>45978</c:v>
                </c:pt>
                <c:pt idx="463">
                  <c:v>45979</c:v>
                </c:pt>
                <c:pt idx="464">
                  <c:v>45980</c:v>
                </c:pt>
                <c:pt idx="465">
                  <c:v>45981</c:v>
                </c:pt>
                <c:pt idx="466">
                  <c:v>45982</c:v>
                </c:pt>
                <c:pt idx="467">
                  <c:v>45985</c:v>
                </c:pt>
                <c:pt idx="468">
                  <c:v>45986</c:v>
                </c:pt>
                <c:pt idx="469">
                  <c:v>45987</c:v>
                </c:pt>
                <c:pt idx="470">
                  <c:v>45988</c:v>
                </c:pt>
                <c:pt idx="471">
                  <c:v>45989</c:v>
                </c:pt>
                <c:pt idx="472">
                  <c:v>45992</c:v>
                </c:pt>
                <c:pt idx="473">
                  <c:v>45993</c:v>
                </c:pt>
                <c:pt idx="474">
                  <c:v>45994</c:v>
                </c:pt>
                <c:pt idx="475">
                  <c:v>45995</c:v>
                </c:pt>
                <c:pt idx="476">
                  <c:v>45996</c:v>
                </c:pt>
                <c:pt idx="477">
                  <c:v>45999</c:v>
                </c:pt>
                <c:pt idx="478">
                  <c:v>46000</c:v>
                </c:pt>
                <c:pt idx="479">
                  <c:v>46001</c:v>
                </c:pt>
                <c:pt idx="480">
                  <c:v>46002</c:v>
                </c:pt>
                <c:pt idx="481">
                  <c:v>46003</c:v>
                </c:pt>
                <c:pt idx="482">
                  <c:v>46006</c:v>
                </c:pt>
                <c:pt idx="483">
                  <c:v>46008</c:v>
                </c:pt>
                <c:pt idx="484">
                  <c:v>46009</c:v>
                </c:pt>
                <c:pt idx="485">
                  <c:v>46010</c:v>
                </c:pt>
                <c:pt idx="486">
                  <c:v>46013</c:v>
                </c:pt>
                <c:pt idx="487">
                  <c:v>46014</c:v>
                </c:pt>
                <c:pt idx="488">
                  <c:v>46015</c:v>
                </c:pt>
                <c:pt idx="489">
                  <c:v>46016</c:v>
                </c:pt>
                <c:pt idx="490">
                  <c:v>46017</c:v>
                </c:pt>
                <c:pt idx="491">
                  <c:v>46020</c:v>
                </c:pt>
                <c:pt idx="492">
                  <c:v>46021</c:v>
                </c:pt>
                <c:pt idx="493">
                  <c:v>46022</c:v>
                </c:pt>
                <c:pt idx="494">
                  <c:v>46027</c:v>
                </c:pt>
                <c:pt idx="495">
                  <c:v>46028</c:v>
                </c:pt>
                <c:pt idx="496">
                  <c:v>46030</c:v>
                </c:pt>
                <c:pt idx="497">
                  <c:v>46031</c:v>
                </c:pt>
                <c:pt idx="498">
                  <c:v>46034</c:v>
                </c:pt>
                <c:pt idx="499">
                  <c:v>46035</c:v>
                </c:pt>
                <c:pt idx="500">
                  <c:v>46036</c:v>
                </c:pt>
                <c:pt idx="501">
                  <c:v>46037</c:v>
                </c:pt>
                <c:pt idx="502">
                  <c:v>46038</c:v>
                </c:pt>
                <c:pt idx="503">
                  <c:v>46041</c:v>
                </c:pt>
                <c:pt idx="504">
                  <c:v>46042</c:v>
                </c:pt>
                <c:pt idx="505">
                  <c:v>46043</c:v>
                </c:pt>
                <c:pt idx="506">
                  <c:v>46044</c:v>
                </c:pt>
                <c:pt idx="507">
                  <c:v>46045</c:v>
                </c:pt>
                <c:pt idx="508">
                  <c:v>46048</c:v>
                </c:pt>
                <c:pt idx="509">
                  <c:v>46049</c:v>
                </c:pt>
                <c:pt idx="510">
                  <c:v>46050</c:v>
                </c:pt>
                <c:pt idx="511">
                  <c:v>46051</c:v>
                </c:pt>
                <c:pt idx="512">
                  <c:v>46052</c:v>
                </c:pt>
              </c:numCache>
            </c:numRef>
          </c:cat>
          <c:val>
            <c:numRef>
              <c:f>'22'!$E$3:$E$515</c:f>
              <c:numCache>
                <c:formatCode>_(* #,##0.00_);_(* \(#,##0.00\);_(* "-"??_);_(@_)</c:formatCode>
                <c:ptCount val="513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15.25</c:v>
                </c:pt>
                <c:pt idx="14">
                  <c:v>15.25</c:v>
                </c:pt>
                <c:pt idx="15">
                  <c:v>15.25</c:v>
                </c:pt>
                <c:pt idx="16">
                  <c:v>15.25</c:v>
                </c:pt>
                <c:pt idx="17">
                  <c:v>15.25</c:v>
                </c:pt>
                <c:pt idx="18">
                  <c:v>15.25</c:v>
                </c:pt>
                <c:pt idx="19">
                  <c:v>15.25</c:v>
                </c:pt>
                <c:pt idx="20">
                  <c:v>15.25</c:v>
                </c:pt>
                <c:pt idx="21">
                  <c:v>15.25</c:v>
                </c:pt>
                <c:pt idx="22">
                  <c:v>15.25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15.25</c:v>
                </c:pt>
                <c:pt idx="27">
                  <c:v>15.25</c:v>
                </c:pt>
                <c:pt idx="28">
                  <c:v>15.25</c:v>
                </c:pt>
                <c:pt idx="29">
                  <c:v>15.25</c:v>
                </c:pt>
                <c:pt idx="30">
                  <c:v>15.25</c:v>
                </c:pt>
                <c:pt idx="31">
                  <c:v>15.25</c:v>
                </c:pt>
                <c:pt idx="32">
                  <c:v>15.25</c:v>
                </c:pt>
                <c:pt idx="33">
                  <c:v>15.25</c:v>
                </c:pt>
                <c:pt idx="34">
                  <c:v>15.25</c:v>
                </c:pt>
                <c:pt idx="35">
                  <c:v>15.25</c:v>
                </c:pt>
                <c:pt idx="36">
                  <c:v>15.25</c:v>
                </c:pt>
                <c:pt idx="37">
                  <c:v>15.25</c:v>
                </c:pt>
                <c:pt idx="38">
                  <c:v>14.75</c:v>
                </c:pt>
                <c:pt idx="39">
                  <c:v>14.75</c:v>
                </c:pt>
                <c:pt idx="40">
                  <c:v>14.75</c:v>
                </c:pt>
                <c:pt idx="41">
                  <c:v>14.75</c:v>
                </c:pt>
                <c:pt idx="42">
                  <c:v>14.75</c:v>
                </c:pt>
                <c:pt idx="43">
                  <c:v>14.75</c:v>
                </c:pt>
                <c:pt idx="44">
                  <c:v>14.75</c:v>
                </c:pt>
                <c:pt idx="45">
                  <c:v>14.75</c:v>
                </c:pt>
                <c:pt idx="46">
                  <c:v>14.75</c:v>
                </c:pt>
                <c:pt idx="47">
                  <c:v>14.75</c:v>
                </c:pt>
                <c:pt idx="48">
                  <c:v>14.75</c:v>
                </c:pt>
                <c:pt idx="49">
                  <c:v>14.75</c:v>
                </c:pt>
                <c:pt idx="50">
                  <c:v>14.75</c:v>
                </c:pt>
                <c:pt idx="51">
                  <c:v>14.75</c:v>
                </c:pt>
                <c:pt idx="52">
                  <c:v>14.75</c:v>
                </c:pt>
                <c:pt idx="53">
                  <c:v>14.75</c:v>
                </c:pt>
                <c:pt idx="54">
                  <c:v>14.75</c:v>
                </c:pt>
                <c:pt idx="55">
                  <c:v>14.75</c:v>
                </c:pt>
                <c:pt idx="56">
                  <c:v>14.75</c:v>
                </c:pt>
                <c:pt idx="57">
                  <c:v>14.75</c:v>
                </c:pt>
                <c:pt idx="58">
                  <c:v>14.75</c:v>
                </c:pt>
                <c:pt idx="59">
                  <c:v>14.75</c:v>
                </c:pt>
                <c:pt idx="60">
                  <c:v>14.75</c:v>
                </c:pt>
                <c:pt idx="61">
                  <c:v>14.75</c:v>
                </c:pt>
                <c:pt idx="62">
                  <c:v>14.75</c:v>
                </c:pt>
                <c:pt idx="63">
                  <c:v>14.75</c:v>
                </c:pt>
                <c:pt idx="64">
                  <c:v>14.75</c:v>
                </c:pt>
                <c:pt idx="65">
                  <c:v>14.75</c:v>
                </c:pt>
                <c:pt idx="66">
                  <c:v>14.75</c:v>
                </c:pt>
                <c:pt idx="67">
                  <c:v>14.75</c:v>
                </c:pt>
                <c:pt idx="68">
                  <c:v>14.75</c:v>
                </c:pt>
                <c:pt idx="69">
                  <c:v>14.75</c:v>
                </c:pt>
                <c:pt idx="70">
                  <c:v>14.75</c:v>
                </c:pt>
                <c:pt idx="71">
                  <c:v>14.75</c:v>
                </c:pt>
                <c:pt idx="72">
                  <c:v>14.75</c:v>
                </c:pt>
                <c:pt idx="73">
                  <c:v>14.75</c:v>
                </c:pt>
                <c:pt idx="74">
                  <c:v>14.75</c:v>
                </c:pt>
                <c:pt idx="75">
                  <c:v>14.75</c:v>
                </c:pt>
                <c:pt idx="76">
                  <c:v>14.75</c:v>
                </c:pt>
                <c:pt idx="77">
                  <c:v>14.75</c:v>
                </c:pt>
                <c:pt idx="78">
                  <c:v>14.75</c:v>
                </c:pt>
                <c:pt idx="79">
                  <c:v>14.75</c:v>
                </c:pt>
                <c:pt idx="80">
                  <c:v>14.75</c:v>
                </c:pt>
                <c:pt idx="81">
                  <c:v>14.75</c:v>
                </c:pt>
                <c:pt idx="82">
                  <c:v>14.75</c:v>
                </c:pt>
                <c:pt idx="83">
                  <c:v>14.75</c:v>
                </c:pt>
                <c:pt idx="84">
                  <c:v>14.75</c:v>
                </c:pt>
                <c:pt idx="85">
                  <c:v>14.75</c:v>
                </c:pt>
                <c:pt idx="86">
                  <c:v>14.75</c:v>
                </c:pt>
                <c:pt idx="87">
                  <c:v>14.75</c:v>
                </c:pt>
                <c:pt idx="88">
                  <c:v>14.75</c:v>
                </c:pt>
                <c:pt idx="89">
                  <c:v>14.75</c:v>
                </c:pt>
                <c:pt idx="90">
                  <c:v>14.75</c:v>
                </c:pt>
                <c:pt idx="91">
                  <c:v>14.75</c:v>
                </c:pt>
                <c:pt idx="92">
                  <c:v>14.75</c:v>
                </c:pt>
                <c:pt idx="93">
                  <c:v>14.75</c:v>
                </c:pt>
                <c:pt idx="94">
                  <c:v>14.75</c:v>
                </c:pt>
                <c:pt idx="95">
                  <c:v>14.75</c:v>
                </c:pt>
                <c:pt idx="96">
                  <c:v>14.75</c:v>
                </c:pt>
                <c:pt idx="97">
                  <c:v>14.75</c:v>
                </c:pt>
                <c:pt idx="98">
                  <c:v>14.75</c:v>
                </c:pt>
                <c:pt idx="99">
                  <c:v>14.75</c:v>
                </c:pt>
                <c:pt idx="100">
                  <c:v>14.75</c:v>
                </c:pt>
                <c:pt idx="101">
                  <c:v>14.5</c:v>
                </c:pt>
                <c:pt idx="102">
                  <c:v>14.5</c:v>
                </c:pt>
                <c:pt idx="103">
                  <c:v>14.5</c:v>
                </c:pt>
                <c:pt idx="104">
                  <c:v>14.5</c:v>
                </c:pt>
                <c:pt idx="105">
                  <c:v>14.5</c:v>
                </c:pt>
                <c:pt idx="106">
                  <c:v>14.5</c:v>
                </c:pt>
                <c:pt idx="107">
                  <c:v>14.5</c:v>
                </c:pt>
                <c:pt idx="108">
                  <c:v>14.5</c:v>
                </c:pt>
                <c:pt idx="109">
                  <c:v>14.5</c:v>
                </c:pt>
                <c:pt idx="110">
                  <c:v>14.5</c:v>
                </c:pt>
                <c:pt idx="111">
                  <c:v>14.5</c:v>
                </c:pt>
                <c:pt idx="112">
                  <c:v>14.5</c:v>
                </c:pt>
                <c:pt idx="113">
                  <c:v>14.5</c:v>
                </c:pt>
                <c:pt idx="114">
                  <c:v>14.5</c:v>
                </c:pt>
                <c:pt idx="115">
                  <c:v>14.5</c:v>
                </c:pt>
                <c:pt idx="116">
                  <c:v>14.5</c:v>
                </c:pt>
                <c:pt idx="117">
                  <c:v>14.5</c:v>
                </c:pt>
                <c:pt idx="118">
                  <c:v>14.5</c:v>
                </c:pt>
                <c:pt idx="119">
                  <c:v>14.5</c:v>
                </c:pt>
                <c:pt idx="120">
                  <c:v>14.5</c:v>
                </c:pt>
                <c:pt idx="121">
                  <c:v>14.5</c:v>
                </c:pt>
                <c:pt idx="122">
                  <c:v>14.5</c:v>
                </c:pt>
                <c:pt idx="123">
                  <c:v>14.5</c:v>
                </c:pt>
                <c:pt idx="124">
                  <c:v>14.5</c:v>
                </c:pt>
                <c:pt idx="125">
                  <c:v>14.5</c:v>
                </c:pt>
                <c:pt idx="126">
                  <c:v>14.5</c:v>
                </c:pt>
                <c:pt idx="127">
                  <c:v>14.5</c:v>
                </c:pt>
                <c:pt idx="128">
                  <c:v>14.5</c:v>
                </c:pt>
                <c:pt idx="129">
                  <c:v>14.5</c:v>
                </c:pt>
                <c:pt idx="130">
                  <c:v>14.25</c:v>
                </c:pt>
                <c:pt idx="131">
                  <c:v>14.25</c:v>
                </c:pt>
                <c:pt idx="132">
                  <c:v>14.25</c:v>
                </c:pt>
                <c:pt idx="133">
                  <c:v>14.25</c:v>
                </c:pt>
                <c:pt idx="134">
                  <c:v>14.25</c:v>
                </c:pt>
                <c:pt idx="135">
                  <c:v>14.25</c:v>
                </c:pt>
                <c:pt idx="136">
                  <c:v>14.25</c:v>
                </c:pt>
                <c:pt idx="137">
                  <c:v>14.25</c:v>
                </c:pt>
                <c:pt idx="138">
                  <c:v>14.25</c:v>
                </c:pt>
                <c:pt idx="139">
                  <c:v>14.25</c:v>
                </c:pt>
                <c:pt idx="140">
                  <c:v>14.25</c:v>
                </c:pt>
                <c:pt idx="141">
                  <c:v>14.25</c:v>
                </c:pt>
                <c:pt idx="142">
                  <c:v>14.25</c:v>
                </c:pt>
                <c:pt idx="143">
                  <c:v>14.25</c:v>
                </c:pt>
                <c:pt idx="144">
                  <c:v>14.25</c:v>
                </c:pt>
                <c:pt idx="145">
                  <c:v>14.25</c:v>
                </c:pt>
                <c:pt idx="146">
                  <c:v>14.25</c:v>
                </c:pt>
                <c:pt idx="147">
                  <c:v>14.25</c:v>
                </c:pt>
                <c:pt idx="148">
                  <c:v>14.25</c:v>
                </c:pt>
                <c:pt idx="149">
                  <c:v>14.25</c:v>
                </c:pt>
                <c:pt idx="150">
                  <c:v>14.25</c:v>
                </c:pt>
                <c:pt idx="151">
                  <c:v>14.25</c:v>
                </c:pt>
                <c:pt idx="152">
                  <c:v>14.25</c:v>
                </c:pt>
                <c:pt idx="153">
                  <c:v>14.25</c:v>
                </c:pt>
                <c:pt idx="154">
                  <c:v>14.25</c:v>
                </c:pt>
                <c:pt idx="155">
                  <c:v>14.25</c:v>
                </c:pt>
                <c:pt idx="156">
                  <c:v>14.25</c:v>
                </c:pt>
                <c:pt idx="157">
                  <c:v>14.25</c:v>
                </c:pt>
                <c:pt idx="158">
                  <c:v>14.25</c:v>
                </c:pt>
                <c:pt idx="159">
                  <c:v>14.25</c:v>
                </c:pt>
                <c:pt idx="160">
                  <c:v>14.25</c:v>
                </c:pt>
                <c:pt idx="161">
                  <c:v>14.25</c:v>
                </c:pt>
                <c:pt idx="162">
                  <c:v>14.25</c:v>
                </c:pt>
                <c:pt idx="163">
                  <c:v>14.25</c:v>
                </c:pt>
                <c:pt idx="164">
                  <c:v>14.25</c:v>
                </c:pt>
                <c:pt idx="165">
                  <c:v>14.25</c:v>
                </c:pt>
                <c:pt idx="166">
                  <c:v>14.25</c:v>
                </c:pt>
                <c:pt idx="167">
                  <c:v>14.25</c:v>
                </c:pt>
                <c:pt idx="168">
                  <c:v>14.25</c:v>
                </c:pt>
                <c:pt idx="169">
                  <c:v>14.25</c:v>
                </c:pt>
                <c:pt idx="170">
                  <c:v>14.25</c:v>
                </c:pt>
                <c:pt idx="171">
                  <c:v>14.25</c:v>
                </c:pt>
                <c:pt idx="172">
                  <c:v>14.25</c:v>
                </c:pt>
                <c:pt idx="173">
                  <c:v>14.25</c:v>
                </c:pt>
                <c:pt idx="174">
                  <c:v>14.25</c:v>
                </c:pt>
                <c:pt idx="175">
                  <c:v>14.25</c:v>
                </c:pt>
                <c:pt idx="176">
                  <c:v>14.25</c:v>
                </c:pt>
                <c:pt idx="177">
                  <c:v>14.25</c:v>
                </c:pt>
                <c:pt idx="178">
                  <c:v>14.25</c:v>
                </c:pt>
                <c:pt idx="179">
                  <c:v>14.25</c:v>
                </c:pt>
                <c:pt idx="180">
                  <c:v>14.25</c:v>
                </c:pt>
                <c:pt idx="181">
                  <c:v>14.25</c:v>
                </c:pt>
                <c:pt idx="182">
                  <c:v>14.25</c:v>
                </c:pt>
                <c:pt idx="183">
                  <c:v>14.25</c:v>
                </c:pt>
                <c:pt idx="184">
                  <c:v>14.25</c:v>
                </c:pt>
                <c:pt idx="185">
                  <c:v>14.25</c:v>
                </c:pt>
                <c:pt idx="186">
                  <c:v>14.25</c:v>
                </c:pt>
                <c:pt idx="187">
                  <c:v>14.25</c:v>
                </c:pt>
                <c:pt idx="188">
                  <c:v>14.25</c:v>
                </c:pt>
                <c:pt idx="189">
                  <c:v>14.25</c:v>
                </c:pt>
                <c:pt idx="190">
                  <c:v>14.25</c:v>
                </c:pt>
                <c:pt idx="191">
                  <c:v>14.25</c:v>
                </c:pt>
                <c:pt idx="192">
                  <c:v>14.25</c:v>
                </c:pt>
                <c:pt idx="193">
                  <c:v>14.25</c:v>
                </c:pt>
                <c:pt idx="194">
                  <c:v>14.25</c:v>
                </c:pt>
                <c:pt idx="195">
                  <c:v>14.25</c:v>
                </c:pt>
                <c:pt idx="196">
                  <c:v>14.25</c:v>
                </c:pt>
                <c:pt idx="197">
                  <c:v>14.25</c:v>
                </c:pt>
                <c:pt idx="198">
                  <c:v>14.25</c:v>
                </c:pt>
                <c:pt idx="199">
                  <c:v>14.25</c:v>
                </c:pt>
                <c:pt idx="200">
                  <c:v>14.25</c:v>
                </c:pt>
                <c:pt idx="201">
                  <c:v>14.25</c:v>
                </c:pt>
                <c:pt idx="202">
                  <c:v>14.25</c:v>
                </c:pt>
                <c:pt idx="203">
                  <c:v>14.25</c:v>
                </c:pt>
                <c:pt idx="204">
                  <c:v>14.25</c:v>
                </c:pt>
                <c:pt idx="205">
                  <c:v>14.25</c:v>
                </c:pt>
                <c:pt idx="206">
                  <c:v>14.25</c:v>
                </c:pt>
                <c:pt idx="207">
                  <c:v>14.25</c:v>
                </c:pt>
                <c:pt idx="208">
                  <c:v>14.25</c:v>
                </c:pt>
                <c:pt idx="209">
                  <c:v>14.25</c:v>
                </c:pt>
                <c:pt idx="210">
                  <c:v>14.25</c:v>
                </c:pt>
                <c:pt idx="211">
                  <c:v>14.25</c:v>
                </c:pt>
                <c:pt idx="212">
                  <c:v>14.25</c:v>
                </c:pt>
                <c:pt idx="213">
                  <c:v>14.25</c:v>
                </c:pt>
                <c:pt idx="214">
                  <c:v>14.25</c:v>
                </c:pt>
                <c:pt idx="215">
                  <c:v>14.25</c:v>
                </c:pt>
                <c:pt idx="216">
                  <c:v>14.25</c:v>
                </c:pt>
                <c:pt idx="217">
                  <c:v>14.25</c:v>
                </c:pt>
                <c:pt idx="218">
                  <c:v>14.25</c:v>
                </c:pt>
                <c:pt idx="219">
                  <c:v>14.25</c:v>
                </c:pt>
                <c:pt idx="220">
                  <c:v>14.25</c:v>
                </c:pt>
                <c:pt idx="221">
                  <c:v>14.25</c:v>
                </c:pt>
                <c:pt idx="222">
                  <c:v>14.25</c:v>
                </c:pt>
                <c:pt idx="223">
                  <c:v>14.25</c:v>
                </c:pt>
                <c:pt idx="224">
                  <c:v>14.25</c:v>
                </c:pt>
                <c:pt idx="225">
                  <c:v>14.25</c:v>
                </c:pt>
                <c:pt idx="226">
                  <c:v>14.25</c:v>
                </c:pt>
                <c:pt idx="227">
                  <c:v>14.25</c:v>
                </c:pt>
                <c:pt idx="228">
                  <c:v>15.25</c:v>
                </c:pt>
                <c:pt idx="229">
                  <c:v>15.25</c:v>
                </c:pt>
                <c:pt idx="230">
                  <c:v>15.25</c:v>
                </c:pt>
                <c:pt idx="231">
                  <c:v>15.25</c:v>
                </c:pt>
                <c:pt idx="232">
                  <c:v>15.25</c:v>
                </c:pt>
                <c:pt idx="233">
                  <c:v>15.25</c:v>
                </c:pt>
                <c:pt idx="234">
                  <c:v>15.25</c:v>
                </c:pt>
                <c:pt idx="235">
                  <c:v>15.25</c:v>
                </c:pt>
                <c:pt idx="236">
                  <c:v>15.25</c:v>
                </c:pt>
                <c:pt idx="237">
                  <c:v>15.25</c:v>
                </c:pt>
                <c:pt idx="238">
                  <c:v>15.25</c:v>
                </c:pt>
                <c:pt idx="239">
                  <c:v>15.25</c:v>
                </c:pt>
                <c:pt idx="240">
                  <c:v>15.25</c:v>
                </c:pt>
                <c:pt idx="241">
                  <c:v>15.25</c:v>
                </c:pt>
                <c:pt idx="242">
                  <c:v>15.25</c:v>
                </c:pt>
                <c:pt idx="243">
                  <c:v>15.25</c:v>
                </c:pt>
                <c:pt idx="244">
                  <c:v>15.25</c:v>
                </c:pt>
                <c:pt idx="245">
                  <c:v>15.25</c:v>
                </c:pt>
                <c:pt idx="246">
                  <c:v>15.25</c:v>
                </c:pt>
                <c:pt idx="247">
                  <c:v>15.25</c:v>
                </c:pt>
                <c:pt idx="248">
                  <c:v>15.25</c:v>
                </c:pt>
                <c:pt idx="249">
                  <c:v>15.25</c:v>
                </c:pt>
                <c:pt idx="250">
                  <c:v>15.25</c:v>
                </c:pt>
                <c:pt idx="251">
                  <c:v>15.25</c:v>
                </c:pt>
                <c:pt idx="252">
                  <c:v>15.25</c:v>
                </c:pt>
                <c:pt idx="253">
                  <c:v>15.25</c:v>
                </c:pt>
                <c:pt idx="254">
                  <c:v>15.25</c:v>
                </c:pt>
                <c:pt idx="255">
                  <c:v>15.25</c:v>
                </c:pt>
                <c:pt idx="256">
                  <c:v>15.25</c:v>
                </c:pt>
                <c:pt idx="257">
                  <c:v>15.25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15.25</c:v>
                </c:pt>
                <c:pt idx="284">
                  <c:v>15.25</c:v>
                </c:pt>
                <c:pt idx="285">
                  <c:v>15.25</c:v>
                </c:pt>
                <c:pt idx="286">
                  <c:v>15.25</c:v>
                </c:pt>
                <c:pt idx="287">
                  <c:v>15.25</c:v>
                </c:pt>
                <c:pt idx="288">
                  <c:v>15.25</c:v>
                </c:pt>
                <c:pt idx="289">
                  <c:v>15.25</c:v>
                </c:pt>
                <c:pt idx="290">
                  <c:v>15.25</c:v>
                </c:pt>
                <c:pt idx="291">
                  <c:v>15.25</c:v>
                </c:pt>
                <c:pt idx="292">
                  <c:v>15.25</c:v>
                </c:pt>
                <c:pt idx="293">
                  <c:v>15.25</c:v>
                </c:pt>
                <c:pt idx="294">
                  <c:v>16.5</c:v>
                </c:pt>
                <c:pt idx="295">
                  <c:v>16.5</c:v>
                </c:pt>
                <c:pt idx="296">
                  <c:v>16.5</c:v>
                </c:pt>
                <c:pt idx="297">
                  <c:v>16.5</c:v>
                </c:pt>
                <c:pt idx="298">
                  <c:v>16.5</c:v>
                </c:pt>
                <c:pt idx="299">
                  <c:v>16.5</c:v>
                </c:pt>
                <c:pt idx="300">
                  <c:v>16.5</c:v>
                </c:pt>
                <c:pt idx="301">
                  <c:v>16.5</c:v>
                </c:pt>
                <c:pt idx="302">
                  <c:v>16.5</c:v>
                </c:pt>
                <c:pt idx="303">
                  <c:v>16.5</c:v>
                </c:pt>
                <c:pt idx="304">
                  <c:v>16.5</c:v>
                </c:pt>
                <c:pt idx="305">
                  <c:v>16.5</c:v>
                </c:pt>
                <c:pt idx="306">
                  <c:v>16.5</c:v>
                </c:pt>
                <c:pt idx="307">
                  <c:v>16.5</c:v>
                </c:pt>
                <c:pt idx="308">
                  <c:v>16.5</c:v>
                </c:pt>
                <c:pt idx="309">
                  <c:v>16.5</c:v>
                </c:pt>
                <c:pt idx="310">
                  <c:v>16.5</c:v>
                </c:pt>
                <c:pt idx="311">
                  <c:v>16.5</c:v>
                </c:pt>
                <c:pt idx="312">
                  <c:v>16.5</c:v>
                </c:pt>
                <c:pt idx="313">
                  <c:v>16.5</c:v>
                </c:pt>
                <c:pt idx="314">
                  <c:v>16.5</c:v>
                </c:pt>
                <c:pt idx="315">
                  <c:v>16.5</c:v>
                </c:pt>
                <c:pt idx="316">
                  <c:v>16.5</c:v>
                </c:pt>
                <c:pt idx="317">
                  <c:v>16.5</c:v>
                </c:pt>
                <c:pt idx="318">
                  <c:v>16.5</c:v>
                </c:pt>
                <c:pt idx="319">
                  <c:v>16.5</c:v>
                </c:pt>
                <c:pt idx="320">
                  <c:v>16.5</c:v>
                </c:pt>
                <c:pt idx="321">
                  <c:v>16.5</c:v>
                </c:pt>
                <c:pt idx="322">
                  <c:v>16.5</c:v>
                </c:pt>
                <c:pt idx="323">
                  <c:v>16.5</c:v>
                </c:pt>
                <c:pt idx="324">
                  <c:v>16.5</c:v>
                </c:pt>
                <c:pt idx="325">
                  <c:v>16.5</c:v>
                </c:pt>
                <c:pt idx="326">
                  <c:v>16.5</c:v>
                </c:pt>
                <c:pt idx="327">
                  <c:v>16.5</c:v>
                </c:pt>
                <c:pt idx="328">
                  <c:v>16.5</c:v>
                </c:pt>
                <c:pt idx="329">
                  <c:v>16.5</c:v>
                </c:pt>
                <c:pt idx="330">
                  <c:v>16.5</c:v>
                </c:pt>
                <c:pt idx="331">
                  <c:v>16.5</c:v>
                </c:pt>
                <c:pt idx="332">
                  <c:v>16.5</c:v>
                </c:pt>
                <c:pt idx="333">
                  <c:v>16.5</c:v>
                </c:pt>
                <c:pt idx="334">
                  <c:v>16.5</c:v>
                </c:pt>
                <c:pt idx="335">
                  <c:v>16.5</c:v>
                </c:pt>
                <c:pt idx="336">
                  <c:v>16.5</c:v>
                </c:pt>
                <c:pt idx="337">
                  <c:v>16.5</c:v>
                </c:pt>
                <c:pt idx="338">
                  <c:v>16.5</c:v>
                </c:pt>
                <c:pt idx="339">
                  <c:v>16.5</c:v>
                </c:pt>
                <c:pt idx="340">
                  <c:v>16.5</c:v>
                </c:pt>
                <c:pt idx="341">
                  <c:v>16.5</c:v>
                </c:pt>
                <c:pt idx="342">
                  <c:v>16.5</c:v>
                </c:pt>
                <c:pt idx="343">
                  <c:v>16.5</c:v>
                </c:pt>
                <c:pt idx="344">
                  <c:v>16.5</c:v>
                </c:pt>
                <c:pt idx="345">
                  <c:v>16.5</c:v>
                </c:pt>
                <c:pt idx="346">
                  <c:v>16.5</c:v>
                </c:pt>
                <c:pt idx="347">
                  <c:v>16.5</c:v>
                </c:pt>
                <c:pt idx="348">
                  <c:v>16.5</c:v>
                </c:pt>
                <c:pt idx="349">
                  <c:v>16.5</c:v>
                </c:pt>
                <c:pt idx="350">
                  <c:v>16.5</c:v>
                </c:pt>
                <c:pt idx="351">
                  <c:v>16.5</c:v>
                </c:pt>
                <c:pt idx="352">
                  <c:v>16.5</c:v>
                </c:pt>
                <c:pt idx="353">
                  <c:v>16.5</c:v>
                </c:pt>
                <c:pt idx="354">
                  <c:v>16.5</c:v>
                </c:pt>
                <c:pt idx="355">
                  <c:v>16.5</c:v>
                </c:pt>
                <c:pt idx="356">
                  <c:v>16.5</c:v>
                </c:pt>
                <c:pt idx="357">
                  <c:v>16.5</c:v>
                </c:pt>
                <c:pt idx="358">
                  <c:v>16.5</c:v>
                </c:pt>
                <c:pt idx="359">
                  <c:v>16.5</c:v>
                </c:pt>
                <c:pt idx="360">
                  <c:v>16.5</c:v>
                </c:pt>
                <c:pt idx="361">
                  <c:v>16.5</c:v>
                </c:pt>
                <c:pt idx="362">
                  <c:v>16.5</c:v>
                </c:pt>
                <c:pt idx="363">
                  <c:v>16.5</c:v>
                </c:pt>
                <c:pt idx="364">
                  <c:v>16.5</c:v>
                </c:pt>
                <c:pt idx="365">
                  <c:v>16.5</c:v>
                </c:pt>
                <c:pt idx="366">
                  <c:v>16.5</c:v>
                </c:pt>
                <c:pt idx="367">
                  <c:v>16.5</c:v>
                </c:pt>
                <c:pt idx="368">
                  <c:v>16.5</c:v>
                </c:pt>
                <c:pt idx="369">
                  <c:v>16.5</c:v>
                </c:pt>
                <c:pt idx="370">
                  <c:v>16.5</c:v>
                </c:pt>
                <c:pt idx="371">
                  <c:v>16.5</c:v>
                </c:pt>
                <c:pt idx="372">
                  <c:v>16.5</c:v>
                </c:pt>
                <c:pt idx="373">
                  <c:v>16.5</c:v>
                </c:pt>
                <c:pt idx="374">
                  <c:v>16.5</c:v>
                </c:pt>
                <c:pt idx="375">
                  <c:v>16.5</c:v>
                </c:pt>
                <c:pt idx="376">
                  <c:v>16.5</c:v>
                </c:pt>
                <c:pt idx="377">
                  <c:v>16.5</c:v>
                </c:pt>
                <c:pt idx="378">
                  <c:v>16.5</c:v>
                </c:pt>
                <c:pt idx="379">
                  <c:v>16.5</c:v>
                </c:pt>
                <c:pt idx="380">
                  <c:v>16.5</c:v>
                </c:pt>
                <c:pt idx="381">
                  <c:v>16.5</c:v>
                </c:pt>
                <c:pt idx="382">
                  <c:v>16.5</c:v>
                </c:pt>
                <c:pt idx="383">
                  <c:v>16.5</c:v>
                </c:pt>
                <c:pt idx="384">
                  <c:v>16.5</c:v>
                </c:pt>
                <c:pt idx="385">
                  <c:v>16.5</c:v>
                </c:pt>
                <c:pt idx="386">
                  <c:v>16.5</c:v>
                </c:pt>
                <c:pt idx="387">
                  <c:v>16.5</c:v>
                </c:pt>
                <c:pt idx="388">
                  <c:v>16.5</c:v>
                </c:pt>
                <c:pt idx="389">
                  <c:v>16.5</c:v>
                </c:pt>
                <c:pt idx="390">
                  <c:v>16.5</c:v>
                </c:pt>
                <c:pt idx="391">
                  <c:v>16.5</c:v>
                </c:pt>
                <c:pt idx="392">
                  <c:v>16.5</c:v>
                </c:pt>
                <c:pt idx="393">
                  <c:v>16.5</c:v>
                </c:pt>
                <c:pt idx="394">
                  <c:v>16.5</c:v>
                </c:pt>
                <c:pt idx="395">
                  <c:v>16.5</c:v>
                </c:pt>
                <c:pt idx="396">
                  <c:v>16.5</c:v>
                </c:pt>
                <c:pt idx="397">
                  <c:v>16.5</c:v>
                </c:pt>
                <c:pt idx="398">
                  <c:v>16.5</c:v>
                </c:pt>
                <c:pt idx="399">
                  <c:v>16.5</c:v>
                </c:pt>
                <c:pt idx="400">
                  <c:v>16.5</c:v>
                </c:pt>
                <c:pt idx="401">
                  <c:v>16.5</c:v>
                </c:pt>
                <c:pt idx="402">
                  <c:v>16.5</c:v>
                </c:pt>
                <c:pt idx="403">
                  <c:v>16.5</c:v>
                </c:pt>
                <c:pt idx="404">
                  <c:v>16.5</c:v>
                </c:pt>
                <c:pt idx="405">
                  <c:v>16.5</c:v>
                </c:pt>
                <c:pt idx="406">
                  <c:v>16.5</c:v>
                </c:pt>
                <c:pt idx="407">
                  <c:v>16.5</c:v>
                </c:pt>
                <c:pt idx="408">
                  <c:v>16.5</c:v>
                </c:pt>
                <c:pt idx="409">
                  <c:v>16.5</c:v>
                </c:pt>
                <c:pt idx="410">
                  <c:v>16.5</c:v>
                </c:pt>
                <c:pt idx="411">
                  <c:v>16.5</c:v>
                </c:pt>
                <c:pt idx="412">
                  <c:v>16.5</c:v>
                </c:pt>
                <c:pt idx="413">
                  <c:v>16.5</c:v>
                </c:pt>
                <c:pt idx="414">
                  <c:v>16.5</c:v>
                </c:pt>
                <c:pt idx="415">
                  <c:v>16.5</c:v>
                </c:pt>
                <c:pt idx="416">
                  <c:v>16.5</c:v>
                </c:pt>
                <c:pt idx="417">
                  <c:v>16.5</c:v>
                </c:pt>
                <c:pt idx="418">
                  <c:v>16.5</c:v>
                </c:pt>
                <c:pt idx="419">
                  <c:v>16.5</c:v>
                </c:pt>
                <c:pt idx="420">
                  <c:v>16.5</c:v>
                </c:pt>
                <c:pt idx="421">
                  <c:v>16.5</c:v>
                </c:pt>
                <c:pt idx="422">
                  <c:v>16.5</c:v>
                </c:pt>
                <c:pt idx="423">
                  <c:v>16.5</c:v>
                </c:pt>
                <c:pt idx="424">
                  <c:v>16.5</c:v>
                </c:pt>
                <c:pt idx="425">
                  <c:v>16.5</c:v>
                </c:pt>
                <c:pt idx="426">
                  <c:v>16.5</c:v>
                </c:pt>
                <c:pt idx="427">
                  <c:v>16.5</c:v>
                </c:pt>
                <c:pt idx="428">
                  <c:v>16.5</c:v>
                </c:pt>
                <c:pt idx="429">
                  <c:v>16.5</c:v>
                </c:pt>
                <c:pt idx="430">
                  <c:v>16.5</c:v>
                </c:pt>
                <c:pt idx="431">
                  <c:v>16.5</c:v>
                </c:pt>
                <c:pt idx="432">
                  <c:v>16.5</c:v>
                </c:pt>
                <c:pt idx="433">
                  <c:v>16.5</c:v>
                </c:pt>
                <c:pt idx="434">
                  <c:v>16.5</c:v>
                </c:pt>
                <c:pt idx="435">
                  <c:v>16.5</c:v>
                </c:pt>
                <c:pt idx="436">
                  <c:v>16.5</c:v>
                </c:pt>
                <c:pt idx="437">
                  <c:v>16.5</c:v>
                </c:pt>
                <c:pt idx="438">
                  <c:v>18</c:v>
                </c:pt>
                <c:pt idx="439">
                  <c:v>18</c:v>
                </c:pt>
                <c:pt idx="440">
                  <c:v>18</c:v>
                </c:pt>
                <c:pt idx="441">
                  <c:v>18</c:v>
                </c:pt>
                <c:pt idx="442">
                  <c:v>18</c:v>
                </c:pt>
                <c:pt idx="443">
                  <c:v>18</c:v>
                </c:pt>
                <c:pt idx="444">
                  <c:v>18</c:v>
                </c:pt>
                <c:pt idx="445">
                  <c:v>18</c:v>
                </c:pt>
                <c:pt idx="446">
                  <c:v>18</c:v>
                </c:pt>
                <c:pt idx="447">
                  <c:v>18</c:v>
                </c:pt>
                <c:pt idx="448">
                  <c:v>18</c:v>
                </c:pt>
                <c:pt idx="449">
                  <c:v>18</c:v>
                </c:pt>
                <c:pt idx="450">
                  <c:v>18</c:v>
                </c:pt>
                <c:pt idx="451">
                  <c:v>18</c:v>
                </c:pt>
                <c:pt idx="452">
                  <c:v>18</c:v>
                </c:pt>
                <c:pt idx="453">
                  <c:v>18</c:v>
                </c:pt>
                <c:pt idx="454">
                  <c:v>18</c:v>
                </c:pt>
                <c:pt idx="455">
                  <c:v>18</c:v>
                </c:pt>
                <c:pt idx="456">
                  <c:v>18</c:v>
                </c:pt>
                <c:pt idx="457">
                  <c:v>18</c:v>
                </c:pt>
                <c:pt idx="458">
                  <c:v>18</c:v>
                </c:pt>
                <c:pt idx="459">
                  <c:v>18</c:v>
                </c:pt>
                <c:pt idx="460">
                  <c:v>18</c:v>
                </c:pt>
                <c:pt idx="461">
                  <c:v>18</c:v>
                </c:pt>
                <c:pt idx="462">
                  <c:v>18</c:v>
                </c:pt>
                <c:pt idx="463">
                  <c:v>18</c:v>
                </c:pt>
                <c:pt idx="464">
                  <c:v>18</c:v>
                </c:pt>
                <c:pt idx="465">
                  <c:v>18</c:v>
                </c:pt>
                <c:pt idx="466">
                  <c:v>18</c:v>
                </c:pt>
                <c:pt idx="467">
                  <c:v>18</c:v>
                </c:pt>
                <c:pt idx="468">
                  <c:v>18</c:v>
                </c:pt>
                <c:pt idx="469">
                  <c:v>18</c:v>
                </c:pt>
                <c:pt idx="470">
                  <c:v>18</c:v>
                </c:pt>
                <c:pt idx="471">
                  <c:v>18</c:v>
                </c:pt>
                <c:pt idx="472">
                  <c:v>18</c:v>
                </c:pt>
                <c:pt idx="473">
                  <c:v>18</c:v>
                </c:pt>
                <c:pt idx="474">
                  <c:v>18</c:v>
                </c:pt>
                <c:pt idx="475">
                  <c:v>18</c:v>
                </c:pt>
                <c:pt idx="476">
                  <c:v>18</c:v>
                </c:pt>
                <c:pt idx="477">
                  <c:v>18</c:v>
                </c:pt>
                <c:pt idx="478">
                  <c:v>18</c:v>
                </c:pt>
                <c:pt idx="479">
                  <c:v>18</c:v>
                </c:pt>
                <c:pt idx="480">
                  <c:v>18</c:v>
                </c:pt>
                <c:pt idx="481">
                  <c:v>18</c:v>
                </c:pt>
                <c:pt idx="482">
                  <c:v>18</c:v>
                </c:pt>
                <c:pt idx="483">
                  <c:v>18</c:v>
                </c:pt>
                <c:pt idx="484">
                  <c:v>18</c:v>
                </c:pt>
                <c:pt idx="485">
                  <c:v>18</c:v>
                </c:pt>
                <c:pt idx="486">
                  <c:v>18</c:v>
                </c:pt>
                <c:pt idx="487">
                  <c:v>18</c:v>
                </c:pt>
                <c:pt idx="488">
                  <c:v>18</c:v>
                </c:pt>
                <c:pt idx="489">
                  <c:v>18</c:v>
                </c:pt>
                <c:pt idx="490">
                  <c:v>18</c:v>
                </c:pt>
                <c:pt idx="491">
                  <c:v>18</c:v>
                </c:pt>
                <c:pt idx="492">
                  <c:v>18</c:v>
                </c:pt>
                <c:pt idx="493">
                  <c:v>18</c:v>
                </c:pt>
                <c:pt idx="494">
                  <c:v>18</c:v>
                </c:pt>
                <c:pt idx="495">
                  <c:v>18</c:v>
                </c:pt>
                <c:pt idx="496">
                  <c:v>18</c:v>
                </c:pt>
                <c:pt idx="497">
                  <c:v>18</c:v>
                </c:pt>
                <c:pt idx="498">
                  <c:v>18</c:v>
                </c:pt>
                <c:pt idx="499">
                  <c:v>18</c:v>
                </c:pt>
                <c:pt idx="500">
                  <c:v>18</c:v>
                </c:pt>
                <c:pt idx="501">
                  <c:v>18</c:v>
                </c:pt>
                <c:pt idx="502">
                  <c:v>18</c:v>
                </c:pt>
                <c:pt idx="503">
                  <c:v>18</c:v>
                </c:pt>
                <c:pt idx="504">
                  <c:v>18</c:v>
                </c:pt>
                <c:pt idx="505">
                  <c:v>18</c:v>
                </c:pt>
                <c:pt idx="506">
                  <c:v>18</c:v>
                </c:pt>
                <c:pt idx="507">
                  <c:v>18</c:v>
                </c:pt>
                <c:pt idx="508">
                  <c:v>18</c:v>
                </c:pt>
                <c:pt idx="509">
                  <c:v>18</c:v>
                </c:pt>
                <c:pt idx="510">
                  <c:v>18</c:v>
                </c:pt>
                <c:pt idx="511">
                  <c:v>18</c:v>
                </c:pt>
                <c:pt idx="512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5292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'23'!$A$2:$B$2</c:f>
              <c:strCache>
                <c:ptCount val="1"/>
                <c:pt idx="0">
                  <c:v>сен.25</c:v>
                </c:pt>
              </c:strCache>
            </c:strRef>
          </c:tx>
          <c:spPr>
            <a:ln w="19050" cap="rnd" cmpd="sng" algn="ctr">
              <a:solidFill>
                <a:srgbClr val="0E4C28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'23'!$A$4:$A$106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'23'!$B$4:$B$106</c:f>
              <c:numCache>
                <c:formatCode>_-* #\ ##0.0\ _₽_-;\-* #\ ##0.0\ _₽_-;_-* "-"??\ _₽_-;_-@_-</c:formatCode>
                <c:ptCount val="103"/>
                <c:pt idx="0">
                  <c:v>16.262037810843278</c:v>
                </c:pt>
                <c:pt idx="1">
                  <c:v>16.404853466260395</c:v>
                </c:pt>
                <c:pt idx="2">
                  <c:v>16.828924132615274</c:v>
                </c:pt>
                <c:pt idx="3">
                  <c:v>17.513665882480222</c:v>
                </c:pt>
                <c:pt idx="4">
                  <c:v>17.513665882480222</c:v>
                </c:pt>
                <c:pt idx="5">
                  <c:v>17.52726343204656</c:v>
                </c:pt>
                <c:pt idx="6">
                  <c:v>17.524410351796526</c:v>
                </c:pt>
                <c:pt idx="7">
                  <c:v>17.456840834936727</c:v>
                </c:pt>
                <c:pt idx="8">
                  <c:v>17.432551828020326</c:v>
                </c:pt>
                <c:pt idx="9">
                  <c:v>17.405862391185757</c:v>
                </c:pt>
                <c:pt idx="10">
                  <c:v>17.403955384920209</c:v>
                </c:pt>
                <c:pt idx="11">
                  <c:v>17.349861244052111</c:v>
                </c:pt>
                <c:pt idx="12">
                  <c:v>17.344469738445255</c:v>
                </c:pt>
                <c:pt idx="13">
                  <c:v>17.303214414547586</c:v>
                </c:pt>
                <c:pt idx="14">
                  <c:v>17.282380184537473</c:v>
                </c:pt>
                <c:pt idx="15">
                  <c:v>17.268603668707392</c:v>
                </c:pt>
                <c:pt idx="16">
                  <c:v>17.241247919224413</c:v>
                </c:pt>
                <c:pt idx="17">
                  <c:v>17.227769092084589</c:v>
                </c:pt>
                <c:pt idx="18">
                  <c:v>17.171141850676808</c:v>
                </c:pt>
                <c:pt idx="19">
                  <c:v>17.146310373513863</c:v>
                </c:pt>
                <c:pt idx="20">
                  <c:v>17.145375427186327</c:v>
                </c:pt>
                <c:pt idx="21">
                  <c:v>17.130115057249551</c:v>
                </c:pt>
                <c:pt idx="22">
                  <c:v>17.123328173695551</c:v>
                </c:pt>
                <c:pt idx="23">
                  <c:v>17.120844790780044</c:v>
                </c:pt>
                <c:pt idx="24">
                  <c:v>17.081239412335414</c:v>
                </c:pt>
                <c:pt idx="25">
                  <c:v>17.04227826004907</c:v>
                </c:pt>
                <c:pt idx="26">
                  <c:v>17.015551194366285</c:v>
                </c:pt>
                <c:pt idx="27">
                  <c:v>17.015551194366285</c:v>
                </c:pt>
                <c:pt idx="28">
                  <c:v>17.005367552828822</c:v>
                </c:pt>
                <c:pt idx="29">
                  <c:v>17.002036670851915</c:v>
                </c:pt>
                <c:pt idx="30">
                  <c:v>16.992587815142613</c:v>
                </c:pt>
                <c:pt idx="31">
                  <c:v>16.991253223510295</c:v>
                </c:pt>
                <c:pt idx="32">
                  <c:v>16.986706013531318</c:v>
                </c:pt>
                <c:pt idx="33">
                  <c:v>16.983571202854076</c:v>
                </c:pt>
                <c:pt idx="34">
                  <c:v>16.980226441116429</c:v>
                </c:pt>
                <c:pt idx="35">
                  <c:v>16.978152199412698</c:v>
                </c:pt>
                <c:pt idx="36">
                  <c:v>16.974124682647673</c:v>
                </c:pt>
                <c:pt idx="37">
                  <c:v>16.96019926842467</c:v>
                </c:pt>
                <c:pt idx="38">
                  <c:v>16.937957899852417</c:v>
                </c:pt>
                <c:pt idx="39">
                  <c:v>16.934050472369666</c:v>
                </c:pt>
                <c:pt idx="40">
                  <c:v>16.928436198313701</c:v>
                </c:pt>
                <c:pt idx="41">
                  <c:v>16.925119667046062</c:v>
                </c:pt>
                <c:pt idx="42">
                  <c:v>16.920246731003672</c:v>
                </c:pt>
                <c:pt idx="43">
                  <c:v>16.918889261302116</c:v>
                </c:pt>
                <c:pt idx="44">
                  <c:v>16.918293844764619</c:v>
                </c:pt>
                <c:pt idx="45">
                  <c:v>16.914537647477921</c:v>
                </c:pt>
                <c:pt idx="46">
                  <c:v>16.90795606824318</c:v>
                </c:pt>
                <c:pt idx="47">
                  <c:v>16.904703352707685</c:v>
                </c:pt>
                <c:pt idx="48">
                  <c:v>16.904095484883609</c:v>
                </c:pt>
                <c:pt idx="49">
                  <c:v>16.903493126217374</c:v>
                </c:pt>
                <c:pt idx="50">
                  <c:v>16.900676179337502</c:v>
                </c:pt>
                <c:pt idx="51">
                  <c:v>16.899763661776323</c:v>
                </c:pt>
                <c:pt idx="52">
                  <c:v>16.890416167158673</c:v>
                </c:pt>
                <c:pt idx="53">
                  <c:v>16.88600789138799</c:v>
                </c:pt>
                <c:pt idx="54">
                  <c:v>16.885468482382461</c:v>
                </c:pt>
                <c:pt idx="55">
                  <c:v>16.874984429847693</c:v>
                </c:pt>
                <c:pt idx="56">
                  <c:v>16.8733139565046</c:v>
                </c:pt>
                <c:pt idx="57">
                  <c:v>16.870736629471029</c:v>
                </c:pt>
                <c:pt idx="58">
                  <c:v>16.869330864214717</c:v>
                </c:pt>
                <c:pt idx="59">
                  <c:v>16.867900113117031</c:v>
                </c:pt>
                <c:pt idx="60">
                  <c:v>16.867708235794375</c:v>
                </c:pt>
                <c:pt idx="61">
                  <c:v>16.866635149908515</c:v>
                </c:pt>
                <c:pt idx="62">
                  <c:v>16.863147013103564</c:v>
                </c:pt>
                <c:pt idx="63">
                  <c:v>16.862858208469511</c:v>
                </c:pt>
                <c:pt idx="64">
                  <c:v>16.861273840014015</c:v>
                </c:pt>
                <c:pt idx="65">
                  <c:v>16.856682559345447</c:v>
                </c:pt>
                <c:pt idx="66">
                  <c:v>16.856632504408651</c:v>
                </c:pt>
                <c:pt idx="67">
                  <c:v>16.85520597652317</c:v>
                </c:pt>
                <c:pt idx="68">
                  <c:v>16.854486644017697</c:v>
                </c:pt>
                <c:pt idx="69">
                  <c:v>16.853826289548834</c:v>
                </c:pt>
                <c:pt idx="70">
                  <c:v>16.847316813666978</c:v>
                </c:pt>
                <c:pt idx="71">
                  <c:v>16.847079272290433</c:v>
                </c:pt>
                <c:pt idx="72">
                  <c:v>16.847079272290433</c:v>
                </c:pt>
                <c:pt idx="73">
                  <c:v>16.846298061086596</c:v>
                </c:pt>
                <c:pt idx="74">
                  <c:v>16.845951737790688</c:v>
                </c:pt>
                <c:pt idx="75">
                  <c:v>16.845798839125159</c:v>
                </c:pt>
                <c:pt idx="76">
                  <c:v>16.842761537355734</c:v>
                </c:pt>
                <c:pt idx="77">
                  <c:v>16.838814402039691</c:v>
                </c:pt>
                <c:pt idx="78">
                  <c:v>16.83570482807426</c:v>
                </c:pt>
                <c:pt idx="79">
                  <c:v>16.834611194913141</c:v>
                </c:pt>
                <c:pt idx="80">
                  <c:v>16.833929434244133</c:v>
                </c:pt>
                <c:pt idx="81">
                  <c:v>16.832531482111925</c:v>
                </c:pt>
                <c:pt idx="82">
                  <c:v>16.832479947577241</c:v>
                </c:pt>
                <c:pt idx="83">
                  <c:v>16.82919075225373</c:v>
                </c:pt>
                <c:pt idx="84">
                  <c:v>16.827144300624973</c:v>
                </c:pt>
                <c:pt idx="85">
                  <c:v>16.824938618210481</c:v>
                </c:pt>
                <c:pt idx="86">
                  <c:v>16.824780671068275</c:v>
                </c:pt>
                <c:pt idx="87">
                  <c:v>16.824293012768777</c:v>
                </c:pt>
                <c:pt idx="88">
                  <c:v>16.823028795814231</c:v>
                </c:pt>
                <c:pt idx="89">
                  <c:v>16.81883048764794</c:v>
                </c:pt>
                <c:pt idx="90">
                  <c:v>16.818536704412356</c:v>
                </c:pt>
                <c:pt idx="91">
                  <c:v>16.816761768683985</c:v>
                </c:pt>
                <c:pt idx="92">
                  <c:v>16.81441221468345</c:v>
                </c:pt>
                <c:pt idx="93">
                  <c:v>16.813350326857048</c:v>
                </c:pt>
                <c:pt idx="94">
                  <c:v>16.810434979358302</c:v>
                </c:pt>
                <c:pt idx="95">
                  <c:v>16.810006752340012</c:v>
                </c:pt>
                <c:pt idx="96">
                  <c:v>16.8054477740869</c:v>
                </c:pt>
                <c:pt idx="97">
                  <c:v>16.805247757645404</c:v>
                </c:pt>
                <c:pt idx="98">
                  <c:v>16.804072760359023</c:v>
                </c:pt>
                <c:pt idx="99">
                  <c:v>16.803976647907692</c:v>
                </c:pt>
                <c:pt idx="100">
                  <c:v>16.799689468999702</c:v>
                </c:pt>
                <c:pt idx="101">
                  <c:v>16.798540000662989</c:v>
                </c:pt>
                <c:pt idx="102">
                  <c:v>16.797498577985092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4D-437C-BD9B-E1C4EE587CDC}"/>
            </c:ext>
          </c:extLst>
        </c:ser>
        <c:ser>
          <c:idx val="3"/>
          <c:order val="1"/>
          <c:tx>
            <c:strRef>
              <c:f>'23'!$C$2:$D$2</c:f>
              <c:strCache>
                <c:ptCount val="1"/>
                <c:pt idx="0">
                  <c:v>окт.25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'23'!$C$4:$C$106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'23'!$D$4:$D$106</c:f>
              <c:numCache>
                <c:formatCode>_(* #,##0.00_);_(* \(#,##0.00\);_(* "-"??_);_(@_)</c:formatCode>
                <c:ptCount val="103"/>
                <c:pt idx="0">
                  <c:v>17.558860140042153</c:v>
                </c:pt>
                <c:pt idx="1">
                  <c:v>17.555199226109643</c:v>
                </c:pt>
                <c:pt idx="2">
                  <c:v>17.54169925528446</c:v>
                </c:pt>
                <c:pt idx="3">
                  <c:v>17.481629452994873</c:v>
                </c:pt>
                <c:pt idx="4">
                  <c:v>17.481629452994873</c:v>
                </c:pt>
                <c:pt idx="5">
                  <c:v>17.468512896968225</c:v>
                </c:pt>
                <c:pt idx="6">
                  <c:v>17.46022886630454</c:v>
                </c:pt>
                <c:pt idx="7">
                  <c:v>17.425171590374223</c:v>
                </c:pt>
                <c:pt idx="8">
                  <c:v>17.416352784451263</c:v>
                </c:pt>
                <c:pt idx="9">
                  <c:v>17.407070741294859</c:v>
                </c:pt>
                <c:pt idx="10">
                  <c:v>17.406416121302094</c:v>
                </c:pt>
                <c:pt idx="11">
                  <c:v>17.387904745218961</c:v>
                </c:pt>
                <c:pt idx="12">
                  <c:v>17.386040825266424</c:v>
                </c:pt>
                <c:pt idx="13">
                  <c:v>17.37146182915701</c:v>
                </c:pt>
                <c:pt idx="14">
                  <c:v>17.363805329585922</c:v>
                </c:pt>
                <c:pt idx="15">
                  <c:v>17.358600773439136</c:v>
                </c:pt>
                <c:pt idx="16">
                  <c:v>17.347864899818521</c:v>
                </c:pt>
                <c:pt idx="17">
                  <c:v>17.342348262377016</c:v>
                </c:pt>
                <c:pt idx="18">
                  <c:v>17.317091950584306</c:v>
                </c:pt>
                <c:pt idx="19">
                  <c:v>17.30469870259228</c:v>
                </c:pt>
                <c:pt idx="20">
                  <c:v>17.304213316921402</c:v>
                </c:pt>
                <c:pt idx="21">
                  <c:v>17.296080251778847</c:v>
                </c:pt>
                <c:pt idx="22">
                  <c:v>17.292329120147354</c:v>
                </c:pt>
                <c:pt idx="23">
                  <c:v>17.290934798445299</c:v>
                </c:pt>
                <c:pt idx="24">
                  <c:v>17.266943650329658</c:v>
                </c:pt>
                <c:pt idx="25">
                  <c:v>17.239494602897707</c:v>
                </c:pt>
                <c:pt idx="26">
                  <c:v>17.217910123619305</c:v>
                </c:pt>
                <c:pt idx="27">
                  <c:v>17.217910123619305</c:v>
                </c:pt>
                <c:pt idx="28">
                  <c:v>17.208997464884135</c:v>
                </c:pt>
                <c:pt idx="29">
                  <c:v>17.205992949789682</c:v>
                </c:pt>
                <c:pt idx="30">
                  <c:v>17.197219103251204</c:v>
                </c:pt>
                <c:pt idx="31">
                  <c:v>17.195949126639952</c:v>
                </c:pt>
                <c:pt idx="32">
                  <c:v>17.191563259878073</c:v>
                </c:pt>
                <c:pt idx="33">
                  <c:v>17.18848580517589</c:v>
                </c:pt>
                <c:pt idx="34">
                  <c:v>17.185152738227206</c:v>
                </c:pt>
                <c:pt idx="35">
                  <c:v>17.183059661804045</c:v>
                </c:pt>
                <c:pt idx="36">
                  <c:v>17.178937535466797</c:v>
                </c:pt>
                <c:pt idx="37">
                  <c:v>17.164072771997894</c:v>
                </c:pt>
                <c:pt idx="38">
                  <c:v>17.138221069897597</c:v>
                </c:pt>
                <c:pt idx="39">
                  <c:v>17.133394143626489</c:v>
                </c:pt>
                <c:pt idx="40">
                  <c:v>17.126302859491481</c:v>
                </c:pt>
                <c:pt idx="41">
                  <c:v>17.12202612335847</c:v>
                </c:pt>
                <c:pt idx="42">
                  <c:v>17.115622455883049</c:v>
                </c:pt>
                <c:pt idx="43">
                  <c:v>17.113812915282288</c:v>
                </c:pt>
                <c:pt idx="44">
                  <c:v>17.113015662449872</c:v>
                </c:pt>
                <c:pt idx="45">
                  <c:v>17.107936075196449</c:v>
                </c:pt>
                <c:pt idx="46">
                  <c:v>17.098825551391393</c:v>
                </c:pt>
                <c:pt idx="47">
                  <c:v>17.094223491275429</c:v>
                </c:pt>
                <c:pt idx="48">
                  <c:v>17.093356129624347</c:v>
                </c:pt>
                <c:pt idx="49">
                  <c:v>17.092494350109643</c:v>
                </c:pt>
                <c:pt idx="50">
                  <c:v>17.088434087916625</c:v>
                </c:pt>
                <c:pt idx="51">
                  <c:v>17.087108165102549</c:v>
                </c:pt>
                <c:pt idx="52">
                  <c:v>17.073226402249865</c:v>
                </c:pt>
                <c:pt idx="53">
                  <c:v>17.066491636193803</c:v>
                </c:pt>
                <c:pt idx="54">
                  <c:v>17.06565935893698</c:v>
                </c:pt>
                <c:pt idx="55">
                  <c:v>17.049135404341609</c:v>
                </c:pt>
                <c:pt idx="56">
                  <c:v>17.046442851918542</c:v>
                </c:pt>
                <c:pt idx="57">
                  <c:v>17.04225744907739</c:v>
                </c:pt>
                <c:pt idx="58">
                  <c:v>17.039958909995434</c:v>
                </c:pt>
                <c:pt idx="59">
                  <c:v>17.037608347919566</c:v>
                </c:pt>
                <c:pt idx="60">
                  <c:v>17.037292266999682</c:v>
                </c:pt>
                <c:pt idx="61">
                  <c:v>17.035520901814461</c:v>
                </c:pt>
                <c:pt idx="62">
                  <c:v>17.029720799374083</c:v>
                </c:pt>
                <c:pt idx="63">
                  <c:v>17.029237738558621</c:v>
                </c:pt>
                <c:pt idx="64">
                  <c:v>17.026580159304316</c:v>
                </c:pt>
                <c:pt idx="65">
                  <c:v>17.018809174184302</c:v>
                </c:pt>
                <c:pt idx="66">
                  <c:v>17.018723901336898</c:v>
                </c:pt>
                <c:pt idx="67">
                  <c:v>17.016288858387195</c:v>
                </c:pt>
                <c:pt idx="68">
                  <c:v>17.01505748649701</c:v>
                </c:pt>
                <c:pt idx="69">
                  <c:v>17.013925051419477</c:v>
                </c:pt>
                <c:pt idx="70">
                  <c:v>17.002664095648569</c:v>
                </c:pt>
                <c:pt idx="71">
                  <c:v>17.002249995552219</c:v>
                </c:pt>
                <c:pt idx="72">
                  <c:v>17.002249995552219</c:v>
                </c:pt>
                <c:pt idx="73">
                  <c:v>17.000886656780722</c:v>
                </c:pt>
                <c:pt idx="74">
                  <c:v>17.000281554089813</c:v>
                </c:pt>
                <c:pt idx="75">
                  <c:v>17.000014268965312</c:v>
                </c:pt>
                <c:pt idx="76">
                  <c:v>16.994687844749023</c:v>
                </c:pt>
                <c:pt idx="77">
                  <c:v>16.987721529544086</c:v>
                </c:pt>
                <c:pt idx="78">
                  <c:v>16.982202311902348</c:v>
                </c:pt>
                <c:pt idx="79">
                  <c:v>16.980255410177293</c:v>
                </c:pt>
                <c:pt idx="80">
                  <c:v>16.97904031658901</c:v>
                </c:pt>
                <c:pt idx="81">
                  <c:v>16.976545546407152</c:v>
                </c:pt>
                <c:pt idx="82">
                  <c:v>16.976453498818799</c:v>
                </c:pt>
                <c:pt idx="83">
                  <c:v>16.970567830148408</c:v>
                </c:pt>
                <c:pt idx="84">
                  <c:v>16.966896358043737</c:v>
                </c:pt>
                <c:pt idx="85">
                  <c:v>16.962932280218766</c:v>
                </c:pt>
                <c:pt idx="86">
                  <c:v>16.962648168391414</c:v>
                </c:pt>
                <c:pt idx="87">
                  <c:v>16.96177078593033</c:v>
                </c:pt>
                <c:pt idx="88">
                  <c:v>16.959494946922639</c:v>
                </c:pt>
                <c:pt idx="89">
                  <c:v>16.951925909389342</c:v>
                </c:pt>
                <c:pt idx="90">
                  <c:v>16.95139571705986</c:v>
                </c:pt>
                <c:pt idx="91">
                  <c:v>16.948191293073389</c:v>
                </c:pt>
                <c:pt idx="92">
                  <c:v>16.943946839599345</c:v>
                </c:pt>
                <c:pt idx="93">
                  <c:v>16.942027765680876</c:v>
                </c:pt>
                <c:pt idx="94">
                  <c:v>16.93675723928132</c:v>
                </c:pt>
                <c:pt idx="95">
                  <c:v>16.935982890520918</c:v>
                </c:pt>
                <c:pt idx="96">
                  <c:v>16.927737343727877</c:v>
                </c:pt>
                <c:pt idx="97">
                  <c:v>16.927375538305146</c:v>
                </c:pt>
                <c:pt idx="98">
                  <c:v>16.925250065179487</c:v>
                </c:pt>
                <c:pt idx="99">
                  <c:v>16.925076202720103</c:v>
                </c:pt>
                <c:pt idx="100">
                  <c:v>16.917320683316728</c:v>
                </c:pt>
                <c:pt idx="101">
                  <c:v>16.915241264318649</c:v>
                </c:pt>
                <c:pt idx="102">
                  <c:v>16.913357306867205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'23'!$E$2:$F$2</c:f>
              <c:strCache>
                <c:ptCount val="1"/>
                <c:pt idx="0">
                  <c:v>ноя.25</c:v>
                </c:pt>
              </c:strCache>
            </c:strRef>
          </c:tx>
          <c:spPr>
            <a:ln w="19050" cap="rnd" cmpd="sng" algn="ctr">
              <a:solidFill>
                <a:srgbClr val="9C7C07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'23'!$E$4:$E$106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'23'!$F$4:$F$106</c:f>
              <c:numCache>
                <c:formatCode>_(* #,##0.00_);_(* \(#,##0.00\);_(* "-"??_);_(@_)</c:formatCode>
                <c:ptCount val="103"/>
                <c:pt idx="0">
                  <c:v>17.426558327986829</c:v>
                </c:pt>
                <c:pt idx="1">
                  <c:v>17.415672303385143</c:v>
                </c:pt>
                <c:pt idx="2">
                  <c:v>17.375978807638127</c:v>
                </c:pt>
                <c:pt idx="3">
                  <c:v>17.208224251145211</c:v>
                </c:pt>
                <c:pt idx="4">
                  <c:v>17.208224251145211</c:v>
                </c:pt>
                <c:pt idx="5">
                  <c:v>17.173594554506664</c:v>
                </c:pt>
                <c:pt idx="6">
                  <c:v>17.152106671649705</c:v>
                </c:pt>
                <c:pt idx="7">
                  <c:v>17.064545088622076</c:v>
                </c:pt>
                <c:pt idx="8">
                  <c:v>17.043399520089263</c:v>
                </c:pt>
                <c:pt idx="9">
                  <c:v>17.021535850886195</c:v>
                </c:pt>
                <c:pt idx="10">
                  <c:v>17.020009251741165</c:v>
                </c:pt>
                <c:pt idx="11">
                  <c:v>16.97768922881917</c:v>
                </c:pt>
                <c:pt idx="12">
                  <c:v>16.973519898499202</c:v>
                </c:pt>
                <c:pt idx="13">
                  <c:v>16.941499429148308</c:v>
                </c:pt>
                <c:pt idx="14">
                  <c:v>16.925108049496696</c:v>
                </c:pt>
                <c:pt idx="15">
                  <c:v>16.914135435155451</c:v>
                </c:pt>
                <c:pt idx="16">
                  <c:v>16.89194033658783</c:v>
                </c:pt>
                <c:pt idx="17">
                  <c:v>16.880768100660081</c:v>
                </c:pt>
                <c:pt idx="18">
                  <c:v>16.831683993906353</c:v>
                </c:pt>
                <c:pt idx="19">
                  <c:v>16.808868749088202</c:v>
                </c:pt>
                <c:pt idx="20">
                  <c:v>16.807992576285713</c:v>
                </c:pt>
                <c:pt idx="21">
                  <c:v>16.79350896964835</c:v>
                </c:pt>
                <c:pt idx="22">
                  <c:v>16.786955328312182</c:v>
                </c:pt>
                <c:pt idx="23">
                  <c:v>16.784539810434818</c:v>
                </c:pt>
                <c:pt idx="24">
                  <c:v>16.744749819472048</c:v>
                </c:pt>
                <c:pt idx="25">
                  <c:v>16.703467420954698</c:v>
                </c:pt>
                <c:pt idx="26">
                  <c:v>16.674331128380015</c:v>
                </c:pt>
                <c:pt idx="27">
                  <c:v>16.674331128380015</c:v>
                </c:pt>
                <c:pt idx="28">
                  <c:v>16.663185661319524</c:v>
                </c:pt>
                <c:pt idx="29">
                  <c:v>16.659547561447919</c:v>
                </c:pt>
                <c:pt idx="30">
                  <c:v>16.649271766393682</c:v>
                </c:pt>
                <c:pt idx="31">
                  <c:v>16.647827726953413</c:v>
                </c:pt>
                <c:pt idx="32">
                  <c:v>16.642925776421258</c:v>
                </c:pt>
                <c:pt idx="33">
                  <c:v>16.639565370429565</c:v>
                </c:pt>
                <c:pt idx="34">
                  <c:v>16.635999998505202</c:v>
                </c:pt>
                <c:pt idx="35">
                  <c:v>16.633800662143926</c:v>
                </c:pt>
                <c:pt idx="36">
                  <c:v>16.629559173345676</c:v>
                </c:pt>
                <c:pt idx="37">
                  <c:v>16.615267333293883</c:v>
                </c:pt>
                <c:pt idx="38">
                  <c:v>16.594256265045047</c:v>
                </c:pt>
                <c:pt idx="39">
                  <c:v>16.590888406295345</c:v>
                </c:pt>
                <c:pt idx="40">
                  <c:v>16.586264152333619</c:v>
                </c:pt>
                <c:pt idx="41">
                  <c:v>16.583662928538168</c:v>
                </c:pt>
                <c:pt idx="42">
                  <c:v>16.580034347131843</c:v>
                </c:pt>
                <c:pt idx="43">
                  <c:v>16.579067194376762</c:v>
                </c:pt>
                <c:pt idx="44">
                  <c:v>16.578649256085942</c:v>
                </c:pt>
                <c:pt idx="45">
                  <c:v>16.576104203241336</c:v>
                </c:pt>
                <c:pt idx="46">
                  <c:v>16.572052716784814</c:v>
                </c:pt>
                <c:pt idx="47">
                  <c:v>16.570258441425633</c:v>
                </c:pt>
                <c:pt idx="48">
                  <c:v>16.569939327850271</c:v>
                </c:pt>
                <c:pt idx="49">
                  <c:v>16.56962826585162</c:v>
                </c:pt>
                <c:pt idx="50">
                  <c:v>16.568243270910109</c:v>
                </c:pt>
                <c:pt idx="51">
                  <c:v>16.567819824766804</c:v>
                </c:pt>
                <c:pt idx="52">
                  <c:v>16.564242453585255</c:v>
                </c:pt>
                <c:pt idx="53">
                  <c:v>16.56307138287567</c:v>
                </c:pt>
                <c:pt idx="54">
                  <c:v>16.562952292969001</c:v>
                </c:pt>
                <c:pt idx="55">
                  <c:v>16.561751766080455</c:v>
                </c:pt>
                <c:pt idx="56">
                  <c:v>16.561765040923504</c:v>
                </c:pt>
                <c:pt idx="57">
                  <c:v>16.56190079969484</c:v>
                </c:pt>
                <c:pt idx="58">
                  <c:v>16.562034637751765</c:v>
                </c:pt>
                <c:pt idx="59">
                  <c:v>16.562214713125133</c:v>
                </c:pt>
                <c:pt idx="60">
                  <c:v>16.562242248037773</c:v>
                </c:pt>
                <c:pt idx="61">
                  <c:v>16.562411070058623</c:v>
                </c:pt>
                <c:pt idx="62">
                  <c:v>16.563134968415149</c:v>
                </c:pt>
                <c:pt idx="63">
                  <c:v>16.563206989077916</c:v>
                </c:pt>
                <c:pt idx="64">
                  <c:v>16.563635150763378</c:v>
                </c:pt>
                <c:pt idx="65">
                  <c:v>16.565192787124939</c:v>
                </c:pt>
                <c:pt idx="66">
                  <c:v>16.565212367392277</c:v>
                </c:pt>
                <c:pt idx="67">
                  <c:v>16.565793905742421</c:v>
                </c:pt>
                <c:pt idx="68">
                  <c:v>16.5661043528325</c:v>
                </c:pt>
                <c:pt idx="69">
                  <c:v>16.566399473863914</c:v>
                </c:pt>
                <c:pt idx="70">
                  <c:v>16.569820825092197</c:v>
                </c:pt>
                <c:pt idx="71">
                  <c:v>16.569962969361683</c:v>
                </c:pt>
                <c:pt idx="72">
                  <c:v>16.569962969361683</c:v>
                </c:pt>
                <c:pt idx="73">
                  <c:v>16.570438840312619</c:v>
                </c:pt>
                <c:pt idx="74">
                  <c:v>16.570653899959531</c:v>
                </c:pt>
                <c:pt idx="75">
                  <c:v>16.570749644065597</c:v>
                </c:pt>
                <c:pt idx="76">
                  <c:v>16.572751245504456</c:v>
                </c:pt>
                <c:pt idx="77">
                  <c:v>16.575625775563594</c:v>
                </c:pt>
                <c:pt idx="78">
                  <c:v>16.578094219292151</c:v>
                </c:pt>
                <c:pt idx="79">
                  <c:v>16.579002360172979</c:v>
                </c:pt>
                <c:pt idx="80">
                  <c:v>16.579578540815664</c:v>
                </c:pt>
                <c:pt idx="81">
                  <c:v>16.58078335728581</c:v>
                </c:pt>
                <c:pt idx="82">
                  <c:v>16.580828358002364</c:v>
                </c:pt>
                <c:pt idx="83">
                  <c:v>16.583781906761217</c:v>
                </c:pt>
                <c:pt idx="84">
                  <c:v>16.585694672886842</c:v>
                </c:pt>
                <c:pt idx="85">
                  <c:v>16.587813647228099</c:v>
                </c:pt>
                <c:pt idx="86">
                  <c:v>16.58796749718061</c:v>
                </c:pt>
                <c:pt idx="87">
                  <c:v>16.588444191481109</c:v>
                </c:pt>
                <c:pt idx="88">
                  <c:v>16.589691395066364</c:v>
                </c:pt>
                <c:pt idx="89">
                  <c:v>16.593936853153068</c:v>
                </c:pt>
                <c:pt idx="90">
                  <c:v>16.594239101861398</c:v>
                </c:pt>
                <c:pt idx="91">
                  <c:v>16.596077203825878</c:v>
                </c:pt>
                <c:pt idx="92">
                  <c:v>16.598537950295334</c:v>
                </c:pt>
                <c:pt idx="93">
                  <c:v>16.599658668328352</c:v>
                </c:pt>
                <c:pt idx="94">
                  <c:v>16.602756836455423</c:v>
                </c:pt>
                <c:pt idx="95">
                  <c:v>16.603214071400508</c:v>
                </c:pt>
                <c:pt idx="96">
                  <c:v>16.608104679122061</c:v>
                </c:pt>
                <c:pt idx="97">
                  <c:v>16.608319943791461</c:v>
                </c:pt>
                <c:pt idx="98">
                  <c:v>16.609585292427511</c:v>
                </c:pt>
                <c:pt idx="99">
                  <c:v>16.609688847904479</c:v>
                </c:pt>
                <c:pt idx="100">
                  <c:v>16.61431326027256</c:v>
                </c:pt>
                <c:pt idx="101">
                  <c:v>16.615554205797167</c:v>
                </c:pt>
                <c:pt idx="102">
                  <c:v>16.616678694280363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70-4E60-B919-DBC455CF9239}"/>
            </c:ext>
          </c:extLst>
        </c:ser>
        <c:ser>
          <c:idx val="1"/>
          <c:order val="3"/>
          <c:tx>
            <c:strRef>
              <c:f>'23'!$G$2:$H$2</c:f>
              <c:strCache>
                <c:ptCount val="1"/>
                <c:pt idx="0">
                  <c:v>дек.25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'23'!$G$4:$G$106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'23'!$H$4:$H$106</c:f>
              <c:numCache>
                <c:formatCode>_(* #,##0.00_);_(* \(#,##0.00\);_(* "-"??_);_(@_)</c:formatCode>
                <c:ptCount val="103"/>
                <c:pt idx="0">
                  <c:v>17.009981759842098</c:v>
                </c:pt>
                <c:pt idx="1">
                  <c:v>17.013029939585088</c:v>
                </c:pt>
                <c:pt idx="2">
                  <c:v>17.023265136077171</c:v>
                </c:pt>
                <c:pt idx="3">
                  <c:v>17.04893528875029</c:v>
                </c:pt>
                <c:pt idx="4">
                  <c:v>17.04893528875029</c:v>
                </c:pt>
                <c:pt idx="5">
                  <c:v>17.050044450169622</c:v>
                </c:pt>
                <c:pt idx="6">
                  <c:v>17.04988163713983</c:v>
                </c:pt>
                <c:pt idx="7">
                  <c:v>17.04158246426557</c:v>
                </c:pt>
                <c:pt idx="8">
                  <c:v>17.037505018898624</c:v>
                </c:pt>
                <c:pt idx="9">
                  <c:v>17.032325564262575</c:v>
                </c:pt>
                <c:pt idx="10">
                  <c:v>17.031925570674321</c:v>
                </c:pt>
                <c:pt idx="11">
                  <c:v>17.018692692592197</c:v>
                </c:pt>
                <c:pt idx="12">
                  <c:v>17.017152234552093</c:v>
                </c:pt>
                <c:pt idx="13">
                  <c:v>17.003765279876504</c:v>
                </c:pt>
                <c:pt idx="14">
                  <c:v>16.995772076305293</c:v>
                </c:pt>
                <c:pt idx="15">
                  <c:v>16.98995440352078</c:v>
                </c:pt>
                <c:pt idx="16">
                  <c:v>16.97695851434975</c:v>
                </c:pt>
                <c:pt idx="17">
                  <c:v>16.969752849797338</c:v>
                </c:pt>
                <c:pt idx="18">
                  <c:v>16.932080663776851</c:v>
                </c:pt>
                <c:pt idx="19">
                  <c:v>16.910713027433168</c:v>
                </c:pt>
                <c:pt idx="20">
                  <c:v>16.909836689042468</c:v>
                </c:pt>
                <c:pt idx="21">
                  <c:v>16.894704837936381</c:v>
                </c:pt>
                <c:pt idx="22">
                  <c:v>16.887438703889334</c:v>
                </c:pt>
                <c:pt idx="23">
                  <c:v>16.884691275797636</c:v>
                </c:pt>
                <c:pt idx="24">
                  <c:v>16.833396785094546</c:v>
                </c:pt>
                <c:pt idx="25">
                  <c:v>16.765083642477528</c:v>
                </c:pt>
                <c:pt idx="26">
                  <c:v>16.703823387133298</c:v>
                </c:pt>
                <c:pt idx="27">
                  <c:v>16.703823387133298</c:v>
                </c:pt>
                <c:pt idx="28">
                  <c:v>16.676520913658987</c:v>
                </c:pt>
                <c:pt idx="29">
                  <c:v>16.66704722822745</c:v>
                </c:pt>
                <c:pt idx="30">
                  <c:v>16.63859322135206</c:v>
                </c:pt>
                <c:pt idx="31">
                  <c:v>16.634376491385304</c:v>
                </c:pt>
                <c:pt idx="32">
                  <c:v>16.6196214782933</c:v>
                </c:pt>
                <c:pt idx="33">
                  <c:v>16.609089037553069</c:v>
                </c:pt>
                <c:pt idx="34">
                  <c:v>16.597513967584799</c:v>
                </c:pt>
                <c:pt idx="35">
                  <c:v>16.590155479192514</c:v>
                </c:pt>
                <c:pt idx="36">
                  <c:v>16.575460188921621</c:v>
                </c:pt>
                <c:pt idx="37">
                  <c:v>16.52019855203779</c:v>
                </c:pt>
                <c:pt idx="38">
                  <c:v>16.415406299992874</c:v>
                </c:pt>
                <c:pt idx="39">
                  <c:v>16.394586815489731</c:v>
                </c:pt>
                <c:pt idx="40">
                  <c:v>16.363271351260522</c:v>
                </c:pt>
                <c:pt idx="41">
                  <c:v>16.343962190188009</c:v>
                </c:pt>
                <c:pt idx="42">
                  <c:v>16.314450293014261</c:v>
                </c:pt>
                <c:pt idx="43">
                  <c:v>16.305979805553903</c:v>
                </c:pt>
                <c:pt idx="44">
                  <c:v>16.302229457406249</c:v>
                </c:pt>
                <c:pt idx="45">
                  <c:v>16.2780695860401</c:v>
                </c:pt>
                <c:pt idx="46">
                  <c:v>16.233583250942019</c:v>
                </c:pt>
                <c:pt idx="47">
                  <c:v>16.210544543621875</c:v>
                </c:pt>
                <c:pt idx="48">
                  <c:v>16.206159569359336</c:v>
                </c:pt>
                <c:pt idx="49">
                  <c:v>16.201789345311845</c:v>
                </c:pt>
                <c:pt idx="50">
                  <c:v>16.181018186219866</c:v>
                </c:pt>
                <c:pt idx="51">
                  <c:v>16.174170399093214</c:v>
                </c:pt>
                <c:pt idx="52">
                  <c:v>16.100557554686535</c:v>
                </c:pt>
                <c:pt idx="53">
                  <c:v>16.063579099126034</c:v>
                </c:pt>
                <c:pt idx="54">
                  <c:v>16.058951948429989</c:v>
                </c:pt>
                <c:pt idx="55">
                  <c:v>15.964482303564154</c:v>
                </c:pt>
                <c:pt idx="56">
                  <c:v>15.94862198002831</c:v>
                </c:pt>
                <c:pt idx="57">
                  <c:v>15.923711279990815</c:v>
                </c:pt>
                <c:pt idx="58">
                  <c:v>15.909898646557807</c:v>
                </c:pt>
                <c:pt idx="59">
                  <c:v>15.89567710558204</c:v>
                </c:pt>
                <c:pt idx="60">
                  <c:v>15.893757333724334</c:v>
                </c:pt>
                <c:pt idx="61">
                  <c:v>15.882966323286208</c:v>
                </c:pt>
                <c:pt idx="62">
                  <c:v>15.847251710363475</c:v>
                </c:pt>
                <c:pt idx="63">
                  <c:v>15.844251127237197</c:v>
                </c:pt>
                <c:pt idx="64">
                  <c:v>15.827672295173656</c:v>
                </c:pt>
                <c:pt idx="65">
                  <c:v>15.778515481998955</c:v>
                </c:pt>
                <c:pt idx="66">
                  <c:v>15.777970551368291</c:v>
                </c:pt>
                <c:pt idx="67">
                  <c:v>15.762359887188859</c:v>
                </c:pt>
                <c:pt idx="68">
                  <c:v>15.754429478893716</c:v>
                </c:pt>
                <c:pt idx="69">
                  <c:v>15.74711494711365</c:v>
                </c:pt>
                <c:pt idx="70">
                  <c:v>15.673302454806493</c:v>
                </c:pt>
                <c:pt idx="71">
                  <c:v>15.67055206544994</c:v>
                </c:pt>
                <c:pt idx="72">
                  <c:v>15.67055206544994</c:v>
                </c:pt>
                <c:pt idx="73">
                  <c:v>15.661479575950743</c:v>
                </c:pt>
                <c:pt idx="74">
                  <c:v>15.657444365076522</c:v>
                </c:pt>
                <c:pt idx="75">
                  <c:v>15.655660288051942</c:v>
                </c:pt>
                <c:pt idx="76">
                  <c:v>15.619901248568159</c:v>
                </c:pt>
                <c:pt idx="77">
                  <c:v>15.572568645204932</c:v>
                </c:pt>
                <c:pt idx="78">
                  <c:v>15.534649875401829</c:v>
                </c:pt>
                <c:pt idx="79">
                  <c:v>15.521192388252803</c:v>
                </c:pt>
                <c:pt idx="80">
                  <c:v>15.512772881329152</c:v>
                </c:pt>
                <c:pt idx="81">
                  <c:v>15.49543888576077</c:v>
                </c:pt>
                <c:pt idx="82">
                  <c:v>15.494798137421917</c:v>
                </c:pt>
                <c:pt idx="83">
                  <c:v>15.453662773093058</c:v>
                </c:pt>
                <c:pt idx="84">
                  <c:v>15.427850804885024</c:v>
                </c:pt>
                <c:pt idx="85">
                  <c:v>15.399866454668199</c:v>
                </c:pt>
                <c:pt idx="86">
                  <c:v>15.397856548324928</c:v>
                </c:pt>
                <c:pt idx="87">
                  <c:v>15.391646277093219</c:v>
                </c:pt>
                <c:pt idx="88">
                  <c:v>15.375514775476873</c:v>
                </c:pt>
                <c:pt idx="89">
                  <c:v>15.321659534999421</c:v>
                </c:pt>
                <c:pt idx="90">
                  <c:v>15.31787701281222</c:v>
                </c:pt>
                <c:pt idx="91">
                  <c:v>15.29499273085888</c:v>
                </c:pt>
                <c:pt idx="92">
                  <c:v>15.264628800425806</c:v>
                </c:pt>
                <c:pt idx="93">
                  <c:v>15.250884252124264</c:v>
                </c:pt>
                <c:pt idx="94">
                  <c:v>15.213098479666897</c:v>
                </c:pt>
                <c:pt idx="95">
                  <c:v>15.207543307204418</c:v>
                </c:pt>
                <c:pt idx="96">
                  <c:v>15.148355842267724</c:v>
                </c:pt>
                <c:pt idx="97">
                  <c:v>15.145757886050504</c:v>
                </c:pt>
                <c:pt idx="98">
                  <c:v>15.130495242699338</c:v>
                </c:pt>
                <c:pt idx="99">
                  <c:v>15.129246734436963</c:v>
                </c:pt>
                <c:pt idx="100">
                  <c:v>15.073555279800498</c:v>
                </c:pt>
                <c:pt idx="101">
                  <c:v>15.058625021222172</c:v>
                </c:pt>
                <c:pt idx="102">
                  <c:v>15.045099265750927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4"/>
          <c:order val="4"/>
          <c:tx>
            <c:strRef>
              <c:f>'23'!$I$2:$J$2</c:f>
              <c:strCache>
                <c:ptCount val="1"/>
                <c:pt idx="0">
                  <c:v>янв.26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'23'!$I$4:$I$106</c:f>
              <c:numCache>
                <c:formatCode>_(* #,##0.00_);_(* \(#,##0.00\);_(* "-"??_);_(@_)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'23'!$J$4:$J$106</c:f>
              <c:numCache>
                <c:formatCode>_(* #,##0.00_);_(* \(#,##0.00\);_(* "-"??_);_(@_)</c:formatCode>
                <c:ptCount val="103"/>
                <c:pt idx="0">
                  <c:v>18.022130607336507</c:v>
                </c:pt>
                <c:pt idx="1">
                  <c:v>18.01283617052669</c:v>
                </c:pt>
                <c:pt idx="2">
                  <c:v>17.977975020529712</c:v>
                </c:pt>
                <c:pt idx="3">
                  <c:v>17.811274209624873</c:v>
                </c:pt>
                <c:pt idx="4">
                  <c:v>17.811274209624873</c:v>
                </c:pt>
                <c:pt idx="5">
                  <c:v>17.772259355022445</c:v>
                </c:pt>
                <c:pt idx="6">
                  <c:v>17.74711753281759</c:v>
                </c:pt>
                <c:pt idx="7">
                  <c:v>17.636306900904387</c:v>
                </c:pt>
                <c:pt idx="8">
                  <c:v>17.607279477532799</c:v>
                </c:pt>
                <c:pt idx="9">
                  <c:v>17.576213545866516</c:v>
                </c:pt>
                <c:pt idx="10">
                  <c:v>17.574002529521195</c:v>
                </c:pt>
                <c:pt idx="11">
                  <c:v>17.510368160378075</c:v>
                </c:pt>
                <c:pt idx="12">
                  <c:v>17.503840549401485</c:v>
                </c:pt>
                <c:pt idx="13">
                  <c:v>17.452010787610405</c:v>
                </c:pt>
                <c:pt idx="14">
                  <c:v>17.424235303286274</c:v>
                </c:pt>
                <c:pt idx="15">
                  <c:v>17.405132970798508</c:v>
                </c:pt>
                <c:pt idx="16">
                  <c:v>17.365154764477019</c:v>
                </c:pt>
                <c:pt idx="17">
                  <c:v>17.344307562601102</c:v>
                </c:pt>
                <c:pt idx="18">
                  <c:v>17.246165221751685</c:v>
                </c:pt>
                <c:pt idx="19">
                  <c:v>17.196346564937869</c:v>
                </c:pt>
                <c:pt idx="20">
                  <c:v>17.194372673563073</c:v>
                </c:pt>
                <c:pt idx="21">
                  <c:v>17.161040452335019</c:v>
                </c:pt>
                <c:pt idx="22">
                  <c:v>17.145501751870107</c:v>
                </c:pt>
                <c:pt idx="23">
                  <c:v>17.13969911448563</c:v>
                </c:pt>
                <c:pt idx="24">
                  <c:v>17.037543336067174</c:v>
                </c:pt>
                <c:pt idx="25">
                  <c:v>16.915128310629136</c:v>
                </c:pt>
                <c:pt idx="26">
                  <c:v>16.814532861312138</c:v>
                </c:pt>
                <c:pt idx="27">
                  <c:v>16.814532861312138</c:v>
                </c:pt>
                <c:pt idx="28">
                  <c:v>16.771842088039012</c:v>
                </c:pt>
                <c:pt idx="29">
                  <c:v>16.757295764257929</c:v>
                </c:pt>
                <c:pt idx="30">
                  <c:v>16.714364317433027</c:v>
                </c:pt>
                <c:pt idx="31">
                  <c:v>16.708093821232239</c:v>
                </c:pt>
                <c:pt idx="32">
                  <c:v>16.686328099774261</c:v>
                </c:pt>
                <c:pt idx="33">
                  <c:v>16.670952729517396</c:v>
                </c:pt>
                <c:pt idx="34">
                  <c:v>16.654203939519729</c:v>
                </c:pt>
                <c:pt idx="35">
                  <c:v>16.643634676064202</c:v>
                </c:pt>
                <c:pt idx="36">
                  <c:v>16.622702683078373</c:v>
                </c:pt>
                <c:pt idx="37">
                  <c:v>16.54591744431384</c:v>
                </c:pt>
                <c:pt idx="38">
                  <c:v>16.407393294409012</c:v>
                </c:pt>
                <c:pt idx="39">
                  <c:v>16.380809517951779</c:v>
                </c:pt>
                <c:pt idx="40">
                  <c:v>16.341336533297902</c:v>
                </c:pt>
                <c:pt idx="41">
                  <c:v>16.317287837657378</c:v>
                </c:pt>
                <c:pt idx="42">
                  <c:v>16.280934982131591</c:v>
                </c:pt>
                <c:pt idx="43">
                  <c:v>16.270587250089321</c:v>
                </c:pt>
                <c:pt idx="44">
                  <c:v>16.266017661821696</c:v>
                </c:pt>
                <c:pt idx="45">
                  <c:v>16.236751105072567</c:v>
                </c:pt>
                <c:pt idx="46">
                  <c:v>16.183597750129366</c:v>
                </c:pt>
                <c:pt idx="47">
                  <c:v>16.156422779638113</c:v>
                </c:pt>
                <c:pt idx="48">
                  <c:v>16.151276489009913</c:v>
                </c:pt>
                <c:pt idx="49">
                  <c:v>16.14615559233026</c:v>
                </c:pt>
                <c:pt idx="50">
                  <c:v>16.121924795442808</c:v>
                </c:pt>
                <c:pt idx="51">
                  <c:v>16.113974833815625</c:v>
                </c:pt>
                <c:pt idx="52">
                  <c:v>16.029641583273424</c:v>
                </c:pt>
                <c:pt idx="53">
                  <c:v>15.98800172066197</c:v>
                </c:pt>
                <c:pt idx="54">
                  <c:v>15.982822998146663</c:v>
                </c:pt>
                <c:pt idx="55">
                  <c:v>15.8785131764003</c:v>
                </c:pt>
                <c:pt idx="56">
                  <c:v>15.861248604671662</c:v>
                </c:pt>
                <c:pt idx="57">
                  <c:v>15.834264760074458</c:v>
                </c:pt>
                <c:pt idx="58">
                  <c:v>15.819370049730818</c:v>
                </c:pt>
                <c:pt idx="59">
                  <c:v>15.804083071529051</c:v>
                </c:pt>
                <c:pt idx="60">
                  <c:v>15.802023189740044</c:v>
                </c:pt>
                <c:pt idx="61">
                  <c:v>15.790460790928694</c:v>
                </c:pt>
                <c:pt idx="62">
                  <c:v>15.75238313220102</c:v>
                </c:pt>
                <c:pt idx="63">
                  <c:v>15.749196897700113</c:v>
                </c:pt>
                <c:pt idx="64">
                  <c:v>15.731627053018048</c:v>
                </c:pt>
                <c:pt idx="65">
                  <c:v>15.679862821363532</c:v>
                </c:pt>
                <c:pt idx="66">
                  <c:v>15.679291641461578</c:v>
                </c:pt>
                <c:pt idx="67">
                  <c:v>15.662952672435493</c:v>
                </c:pt>
                <c:pt idx="68">
                  <c:v>15.654669504133768</c:v>
                </c:pt>
                <c:pt idx="69">
                  <c:v>15.647039680185459</c:v>
                </c:pt>
                <c:pt idx="70">
                  <c:v>15.570553356380646</c:v>
                </c:pt>
                <c:pt idx="71">
                  <c:v>15.567720116815753</c:v>
                </c:pt>
                <c:pt idx="72">
                  <c:v>15.567720116815753</c:v>
                </c:pt>
                <c:pt idx="73">
                  <c:v>15.558382332303932</c:v>
                </c:pt>
                <c:pt idx="74">
                  <c:v>15.554233018348263</c:v>
                </c:pt>
                <c:pt idx="75">
                  <c:v>15.552399248299075</c:v>
                </c:pt>
                <c:pt idx="76">
                  <c:v>15.515738547293068</c:v>
                </c:pt>
                <c:pt idx="77">
                  <c:v>15.467469470912999</c:v>
                </c:pt>
                <c:pt idx="78">
                  <c:v>15.42898928931853</c:v>
                </c:pt>
                <c:pt idx="79">
                  <c:v>15.415369078411612</c:v>
                </c:pt>
                <c:pt idx="80">
                  <c:v>15.406856879763421</c:v>
                </c:pt>
                <c:pt idx="81">
                  <c:v>15.389353171169207</c:v>
                </c:pt>
                <c:pt idx="82">
                  <c:v>15.388706677542929</c:v>
                </c:pt>
                <c:pt idx="83">
                  <c:v>15.347275725993281</c:v>
                </c:pt>
                <c:pt idx="84">
                  <c:v>15.321345651144004</c:v>
                </c:pt>
                <c:pt idx="85">
                  <c:v>15.293284391619611</c:v>
                </c:pt>
                <c:pt idx="86">
                  <c:v>15.291270835360905</c:v>
                </c:pt>
                <c:pt idx="87">
                  <c:v>15.285050779443509</c:v>
                </c:pt>
                <c:pt idx="88">
                  <c:v>15.268903963364711</c:v>
                </c:pt>
                <c:pt idx="89">
                  <c:v>15.215089333533394</c:v>
                </c:pt>
                <c:pt idx="90">
                  <c:v>15.211314219424077</c:v>
                </c:pt>
                <c:pt idx="91">
                  <c:v>15.188485335913526</c:v>
                </c:pt>
                <c:pt idx="92">
                  <c:v>15.158219169092257</c:v>
                </c:pt>
                <c:pt idx="93">
                  <c:v>15.144526408018066</c:v>
                </c:pt>
                <c:pt idx="94">
                  <c:v>15.106901701783237</c:v>
                </c:pt>
                <c:pt idx="95">
                  <c:v>15.101372096184896</c:v>
                </c:pt>
                <c:pt idx="96">
                  <c:v>15.042476958624885</c:v>
                </c:pt>
                <c:pt idx="97">
                  <c:v>15.039892441648583</c:v>
                </c:pt>
                <c:pt idx="98">
                  <c:v>15.024709421453618</c:v>
                </c:pt>
                <c:pt idx="99">
                  <c:v>15.023467471639984</c:v>
                </c:pt>
                <c:pt idx="100">
                  <c:v>14.968072995467519</c:v>
                </c:pt>
                <c:pt idx="101">
                  <c:v>14.953223222622558</c:v>
                </c:pt>
                <c:pt idx="102">
                  <c:v>14.939770521498041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E8-47B8-AAC7-CA2453E9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9"/>
          <c:min val="1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Годовая</a:t>
                </a:r>
                <a:r>
                  <a:rPr lang="ru-RU" baseline="0"/>
                  <a:t> доходность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275137236451966E-2"/>
          <c:y val="0.83798238155594817"/>
          <c:w val="0.91592218707593642"/>
          <c:h val="0.144176511761609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'24'!$D$2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ln w="317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'24'!$A$27:$B$51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'24'!$D$27:$D$51</c:f>
              <c:numCache>
                <c:formatCode>_-* #\ ##0.0\ _₽_-;\-* #\ ##0.0\ _₽_-;_-* "-"??\ _₽_-;_-@_-</c:formatCode>
                <c:ptCount val="25"/>
                <c:pt idx="0">
                  <c:v>14</c:v>
                </c:pt>
                <c:pt idx="1">
                  <c:v>13.6</c:v>
                </c:pt>
                <c:pt idx="2">
                  <c:v>13.8</c:v>
                </c:pt>
                <c:pt idx="3">
                  <c:v>13.7</c:v>
                </c:pt>
                <c:pt idx="4">
                  <c:v>13.6</c:v>
                </c:pt>
                <c:pt idx="5">
                  <c:v>13.6</c:v>
                </c:pt>
                <c:pt idx="6">
                  <c:v>13.5</c:v>
                </c:pt>
                <c:pt idx="7">
                  <c:v>13.5</c:v>
                </c:pt>
                <c:pt idx="8">
                  <c:v>13.4</c:v>
                </c:pt>
                <c:pt idx="9">
                  <c:v>13.3</c:v>
                </c:pt>
                <c:pt idx="10">
                  <c:v>13.2</c:v>
                </c:pt>
                <c:pt idx="11">
                  <c:v>13.2</c:v>
                </c:pt>
                <c:pt idx="12">
                  <c:v>13.5</c:v>
                </c:pt>
                <c:pt idx="13">
                  <c:v>13.3</c:v>
                </c:pt>
                <c:pt idx="14">
                  <c:v>13.6</c:v>
                </c:pt>
                <c:pt idx="15">
                  <c:v>14</c:v>
                </c:pt>
                <c:pt idx="16">
                  <c:v>14.3</c:v>
                </c:pt>
                <c:pt idx="17">
                  <c:v>14.2</c:v>
                </c:pt>
                <c:pt idx="18">
                  <c:v>14.3</c:v>
                </c:pt>
                <c:pt idx="19">
                  <c:v>14.3</c:v>
                </c:pt>
                <c:pt idx="20">
                  <c:v>14.4</c:v>
                </c:pt>
                <c:pt idx="21">
                  <c:v>14.6</c:v>
                </c:pt>
                <c:pt idx="22">
                  <c:v>14.8</c:v>
                </c:pt>
                <c:pt idx="23">
                  <c:v>14.7</c:v>
                </c:pt>
                <c:pt idx="24">
                  <c:v>15.3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'24'!$C$2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'24'!$C$27:$C$51</c:f>
              <c:numCache>
                <c:formatCode>_-* #\ ##0.0\ _₽_-;\-* #\ ##0.0\ _₽_-;_-* "-"??\ _₽_-;_-@_-</c:formatCode>
                <c:ptCount val="25"/>
                <c:pt idx="0">
                  <c:v>14.3</c:v>
                </c:pt>
                <c:pt idx="1">
                  <c:v>14</c:v>
                </c:pt>
                <c:pt idx="2">
                  <c:v>13.6</c:v>
                </c:pt>
                <c:pt idx="3">
                  <c:v>13.7</c:v>
                </c:pt>
                <c:pt idx="4">
                  <c:v>13.7</c:v>
                </c:pt>
                <c:pt idx="5">
                  <c:v>13.5</c:v>
                </c:pt>
                <c:pt idx="6">
                  <c:v>13.2</c:v>
                </c:pt>
                <c:pt idx="7">
                  <c:v>13.1</c:v>
                </c:pt>
                <c:pt idx="8">
                  <c:v>13.2</c:v>
                </c:pt>
                <c:pt idx="9">
                  <c:v>13.1</c:v>
                </c:pt>
                <c:pt idx="10">
                  <c:v>13.2</c:v>
                </c:pt>
                <c:pt idx="11">
                  <c:v>14</c:v>
                </c:pt>
                <c:pt idx="12">
                  <c:v>14.1</c:v>
                </c:pt>
                <c:pt idx="13">
                  <c:v>14.2</c:v>
                </c:pt>
                <c:pt idx="14">
                  <c:v>15</c:v>
                </c:pt>
                <c:pt idx="15">
                  <c:v>15.4</c:v>
                </c:pt>
                <c:pt idx="16">
                  <c:v>15.4</c:v>
                </c:pt>
                <c:pt idx="17">
                  <c:v>15.4</c:v>
                </c:pt>
                <c:pt idx="18">
                  <c:v>15.4</c:v>
                </c:pt>
                <c:pt idx="19">
                  <c:v>15.4</c:v>
                </c:pt>
                <c:pt idx="20">
                  <c:v>15.4</c:v>
                </c:pt>
                <c:pt idx="21">
                  <c:v>16.3</c:v>
                </c:pt>
                <c:pt idx="22">
                  <c:v>16.8</c:v>
                </c:pt>
                <c:pt idx="23">
                  <c:v>16.8</c:v>
                </c:pt>
                <c:pt idx="24">
                  <c:v>16.8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9A-44D9-8CFD-BE4D65DE474A}"/>
            </c:ext>
          </c:extLst>
        </c:ser>
        <c:ser>
          <c:idx val="1"/>
          <c:order val="2"/>
          <c:tx>
            <c:strRef>
              <c:f>'24'!$E$2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'24'!$A$27:$B$51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'24'!$E$27:$E$51</c:f>
              <c:numCache>
                <c:formatCode>_(* #,##0.00_);_(* \(#,##0.00\);_(* "-"??_);_(@_)</c:formatCode>
                <c:ptCount val="25"/>
                <c:pt idx="0">
                  <c:v>15.25</c:v>
                </c:pt>
                <c:pt idx="1">
                  <c:v>14.75</c:v>
                </c:pt>
                <c:pt idx="2">
                  <c:v>14.75</c:v>
                </c:pt>
                <c:pt idx="3">
                  <c:v>14.75</c:v>
                </c:pt>
                <c:pt idx="4">
                  <c:v>14.75</c:v>
                </c:pt>
                <c:pt idx="5">
                  <c:v>14.5</c:v>
                </c:pt>
                <c:pt idx="6">
                  <c:v>14.25</c:v>
                </c:pt>
                <c:pt idx="7">
                  <c:v>14.25</c:v>
                </c:pt>
                <c:pt idx="8">
                  <c:v>14.25</c:v>
                </c:pt>
                <c:pt idx="9">
                  <c:v>14.25</c:v>
                </c:pt>
                <c:pt idx="10">
                  <c:v>14.25</c:v>
                </c:pt>
                <c:pt idx="11">
                  <c:v>15.25</c:v>
                </c:pt>
                <c:pt idx="12">
                  <c:v>15.25</c:v>
                </c:pt>
                <c:pt idx="13">
                  <c:v>15.25</c:v>
                </c:pt>
                <c:pt idx="14">
                  <c:v>16.5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  <c:pt idx="18">
                  <c:v>16.5</c:v>
                </c:pt>
                <c:pt idx="19" formatCode="_-* #\ ##0.0\ _₽_-;\-* #\ ##0.0\ _₽_-;_-* &quot;-&quot;??\ _₽_-;_-@_-">
                  <c:v>16.5</c:v>
                </c:pt>
                <c:pt idx="20" formatCode="_-* #\ ##0.0\ _₽_-;\-* #\ ##0.0\ _₽_-;_-* &quot;-&quot;??\ _₽_-;_-@_-">
                  <c:v>16.5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1-40E0-B950-19503CC4A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9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28625156707056E-2"/>
          <c:y val="0.81621649279399655"/>
          <c:w val="0.742262778165653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'25'!$C$2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rgbClr val="F1C94D">
                  <a:lumMod val="75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'25'!$C$3:$C$51</c15:sqref>
                  </c15:fullRef>
                </c:ext>
              </c:extLst>
              <c:f>'25'!$C$27:$C$51</c:f>
              <c:numCache>
                <c:formatCode>_(* #,##0.00_);_(* \(#,##0.00\);_(* "-"??_);_(@_)</c:formatCode>
                <c:ptCount val="25"/>
                <c:pt idx="0">
                  <c:v>15.25</c:v>
                </c:pt>
                <c:pt idx="1">
                  <c:v>14.75</c:v>
                </c:pt>
                <c:pt idx="2">
                  <c:v>14.75</c:v>
                </c:pt>
                <c:pt idx="3">
                  <c:v>14.75</c:v>
                </c:pt>
                <c:pt idx="4">
                  <c:v>14.75</c:v>
                </c:pt>
                <c:pt idx="5">
                  <c:v>14.5</c:v>
                </c:pt>
                <c:pt idx="6">
                  <c:v>14.25</c:v>
                </c:pt>
                <c:pt idx="7">
                  <c:v>14.25</c:v>
                </c:pt>
                <c:pt idx="8">
                  <c:v>14.25</c:v>
                </c:pt>
                <c:pt idx="9">
                  <c:v>14.25</c:v>
                </c:pt>
                <c:pt idx="10">
                  <c:v>14.25</c:v>
                </c:pt>
                <c:pt idx="11">
                  <c:v>15.25</c:v>
                </c:pt>
                <c:pt idx="12">
                  <c:v>15.25</c:v>
                </c:pt>
                <c:pt idx="13">
                  <c:v>15.25</c:v>
                </c:pt>
                <c:pt idx="14">
                  <c:v>16.5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  <c:pt idx="18">
                  <c:v>16.5</c:v>
                </c:pt>
                <c:pt idx="19">
                  <c:v>16.5</c:v>
                </c:pt>
                <c:pt idx="20">
                  <c:v>16.5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0"/>
          <c:order val="1"/>
          <c:tx>
            <c:strRef>
              <c:f>'25'!$D$2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'25'!$D$3:$D$51</c15:sqref>
                  </c15:fullRef>
                </c:ext>
              </c:extLst>
              <c:f>'25'!$D$27:$D$51</c:f>
              <c:numCache>
                <c:formatCode>_-* #\ ##0.0\ _₽_-;\-* #\ ##0.0\ _₽_-;_-* "-"??\ _₽_-;_-@_-</c:formatCode>
                <c:ptCount val="25"/>
                <c:pt idx="0">
                  <c:v>19.881212786855897</c:v>
                </c:pt>
                <c:pt idx="1">
                  <c:v>19.541391007428047</c:v>
                </c:pt>
                <c:pt idx="2">
                  <c:v>19.282795455779016</c:v>
                </c:pt>
                <c:pt idx="3">
                  <c:v>19.467451914967551</c:v>
                </c:pt>
                <c:pt idx="4">
                  <c:v>19.784371289068982</c:v>
                </c:pt>
                <c:pt idx="5">
                  <c:v>19.56412644020196</c:v>
                </c:pt>
                <c:pt idx="6">
                  <c:v>19.46765830771923</c:v>
                </c:pt>
                <c:pt idx="7">
                  <c:v>19.618066592742963</c:v>
                </c:pt>
                <c:pt idx="8">
                  <c:v>19.9684017461901</c:v>
                </c:pt>
                <c:pt idx="9">
                  <c:v>20.119951946809593</c:v>
                </c:pt>
                <c:pt idx="10">
                  <c:v>19.5694923215671</c:v>
                </c:pt>
                <c:pt idx="11">
                  <c:v>19.655278727866399</c:v>
                </c:pt>
                <c:pt idx="12">
                  <c:v>20.9695404297637</c:v>
                </c:pt>
                <c:pt idx="13">
                  <c:v>20.9</c:v>
                </c:pt>
                <c:pt idx="14">
                  <c:v>21.6</c:v>
                </c:pt>
                <c:pt idx="15">
                  <c:v>21.3</c:v>
                </c:pt>
                <c:pt idx="16">
                  <c:v>21.329555775599701</c:v>
                </c:pt>
                <c:pt idx="17">
                  <c:v>21.675623472669901</c:v>
                </c:pt>
                <c:pt idx="18">
                  <c:v>21.8168861462248</c:v>
                </c:pt>
                <c:pt idx="19">
                  <c:v>21.544658174705699</c:v>
                </c:pt>
                <c:pt idx="20">
                  <c:v>21.621117615790201</c:v>
                </c:pt>
                <c:pt idx="21">
                  <c:v>22.0129698899676</c:v>
                </c:pt>
                <c:pt idx="22">
                  <c:v>22.260949873160399</c:v>
                </c:pt>
                <c:pt idx="23">
                  <c:v>21.416194723046999</c:v>
                </c:pt>
                <c:pt idx="24">
                  <c:v>22.661191471175901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2"/>
          <c:tx>
            <c:strRef>
              <c:f>'25'!$E$2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'25'!$E$3:$E$51</c15:sqref>
                  </c15:fullRef>
                </c:ext>
              </c:extLst>
              <c:f>'25'!$E$27:$E$51</c:f>
              <c:numCache>
                <c:formatCode>_-* #\ ##0.0\ _₽_-;\-* #\ ##0.0\ _₽_-;_-* "-"??\ _₽_-;_-@_-</c:formatCode>
                <c:ptCount val="25"/>
                <c:pt idx="0">
                  <c:v>20.143165960217431</c:v>
                </c:pt>
                <c:pt idx="1">
                  <c:v>17.436694998946287</c:v>
                </c:pt>
                <c:pt idx="2">
                  <c:v>19.15066583237093</c:v>
                </c:pt>
                <c:pt idx="3">
                  <c:v>20.289507829507574</c:v>
                </c:pt>
                <c:pt idx="4">
                  <c:v>19.577981624262868</c:v>
                </c:pt>
                <c:pt idx="5">
                  <c:v>17.386807836029028</c:v>
                </c:pt>
                <c:pt idx="6">
                  <c:v>19.699340105041767</c:v>
                </c:pt>
                <c:pt idx="7">
                  <c:v>19.70111442257188</c:v>
                </c:pt>
                <c:pt idx="8">
                  <c:v>20.61221594125486</c:v>
                </c:pt>
                <c:pt idx="9">
                  <c:v>19.738208945607354</c:v>
                </c:pt>
                <c:pt idx="10">
                  <c:v>17.5903318718774</c:v>
                </c:pt>
                <c:pt idx="11">
                  <c:v>17.8109677326743</c:v>
                </c:pt>
                <c:pt idx="12">
                  <c:v>21.099303479247698</c:v>
                </c:pt>
                <c:pt idx="13">
                  <c:v>19.100000000000001</c:v>
                </c:pt>
                <c:pt idx="14">
                  <c:v>20.399999999999999</c:v>
                </c:pt>
                <c:pt idx="15">
                  <c:v>21.2</c:v>
                </c:pt>
                <c:pt idx="16">
                  <c:v>21.3916480578911</c:v>
                </c:pt>
                <c:pt idx="17">
                  <c:v>19.459645291545002</c:v>
                </c:pt>
                <c:pt idx="18">
                  <c:v>21.9054625157045</c:v>
                </c:pt>
                <c:pt idx="19">
                  <c:v>21.4609385727043</c:v>
                </c:pt>
                <c:pt idx="20">
                  <c:v>20.9245211438426</c:v>
                </c:pt>
                <c:pt idx="21">
                  <c:v>21.158704820342599</c:v>
                </c:pt>
                <c:pt idx="22">
                  <c:v>19.1223007798155</c:v>
                </c:pt>
                <c:pt idx="23">
                  <c:v>19.552379022088701</c:v>
                </c:pt>
                <c:pt idx="24">
                  <c:v>22.326682991603601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3"/>
          <c:tx>
            <c:strRef>
              <c:f>'25'!$F$2</c:f>
              <c:strCache>
                <c:ptCount val="1"/>
                <c:pt idx="0">
                  <c:v>ипотека (правая ось)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'25'!$A$3:$B$51</c15:sqref>
                  </c15:fullRef>
                </c:ext>
              </c:extLst>
              <c:f>'25'!$A$27:$B$51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'25'!$F$3:$F$51</c15:sqref>
                  </c15:fullRef>
                </c:ext>
              </c:extLst>
              <c:f>'25'!$F$27:$F$51</c:f>
              <c:numCache>
                <c:formatCode>_-* #\ ##0.0\ _₽_-;\-* #\ ##0.0\ _₽_-;_-* "-"??\ _₽_-;_-@_-</c:formatCode>
                <c:ptCount val="25"/>
                <c:pt idx="0">
                  <c:v>11.074763053646226</c:v>
                </c:pt>
                <c:pt idx="1">
                  <c:v>10.722655681356871</c:v>
                </c:pt>
                <c:pt idx="2">
                  <c:v>10.905468217024604</c:v>
                </c:pt>
                <c:pt idx="3">
                  <c:v>11.198433675567209</c:v>
                </c:pt>
                <c:pt idx="4">
                  <c:v>11.459592628496392</c:v>
                </c:pt>
                <c:pt idx="5">
                  <c:v>11.243501656261202</c:v>
                </c:pt>
                <c:pt idx="6">
                  <c:v>11.14862543341029</c:v>
                </c:pt>
                <c:pt idx="7">
                  <c:v>10.843571975808063</c:v>
                </c:pt>
                <c:pt idx="8">
                  <c:v>10.786539572791309</c:v>
                </c:pt>
                <c:pt idx="9">
                  <c:v>10.326802493904774</c:v>
                </c:pt>
                <c:pt idx="10">
                  <c:v>10.353114860436399</c:v>
                </c:pt>
                <c:pt idx="11">
                  <c:v>10.875049065280299</c:v>
                </c:pt>
                <c:pt idx="12">
                  <c:v>11.4142053599435</c:v>
                </c:pt>
                <c:pt idx="13">
                  <c:v>11.4</c:v>
                </c:pt>
                <c:pt idx="14">
                  <c:v>10.6</c:v>
                </c:pt>
                <c:pt idx="15">
                  <c:v>10.3</c:v>
                </c:pt>
                <c:pt idx="16">
                  <c:v>10.218295138501199</c:v>
                </c:pt>
                <c:pt idx="17">
                  <c:v>9.4053367817966294</c:v>
                </c:pt>
                <c:pt idx="18">
                  <c:v>9.1262399063034803</c:v>
                </c:pt>
                <c:pt idx="19">
                  <c:v>8.6095535743698104</c:v>
                </c:pt>
                <c:pt idx="20">
                  <c:v>9.9033070880038299</c:v>
                </c:pt>
                <c:pt idx="21">
                  <c:v>9.4153943699586193</c:v>
                </c:pt>
                <c:pt idx="22">
                  <c:v>9.5898424281736308</c:v>
                </c:pt>
                <c:pt idx="23">
                  <c:v>9.8994216259531296</c:v>
                </c:pt>
                <c:pt idx="24">
                  <c:v>9.9677546613547694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3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2"/>
          <c:min val="5"/>
        </c:scaling>
        <c:delete val="0"/>
        <c:axPos val="r"/>
        <c:numFmt formatCode="General" sourceLinked="0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666672888112659E-2"/>
          <c:y val="0.7635674407623867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100" b="1" u="none" strike="noStrike">
                <a:effectLst/>
              </a:rPr>
              <a:t>Декомпозиция текущего счета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ru-RU" sz="1100" b="1" u="none" strike="noStrike">
                <a:effectLst/>
              </a:rPr>
              <a:t>платежного баланса</a:t>
            </a:r>
          </a:p>
        </c:rich>
      </c:tx>
      <c:layout>
        <c:manualLayout>
          <c:xMode val="edge"/>
          <c:yMode val="edge"/>
          <c:x val="0.28796623622047246"/>
          <c:y val="1.8527088574462734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43442632644099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Экспорт товаров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65.8</c:v>
                </c:pt>
                <c:pt idx="1">
                  <c:v>85.6</c:v>
                </c:pt>
                <c:pt idx="2">
                  <c:v>80.3</c:v>
                </c:pt>
                <c:pt idx="3">
                  <c:v>79</c:v>
                </c:pt>
                <c:pt idx="4">
                  <c:v>77.5</c:v>
                </c:pt>
                <c:pt idx="5">
                  <c:v>80.599999999999994</c:v>
                </c:pt>
                <c:pt idx="6">
                  <c:v>78.599999999999994</c:v>
                </c:pt>
                <c:pt idx="7">
                  <c:v>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E-4A83-8D88-1DCEC0164948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Импорт товаров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999999999999854E-3"/>
                  <c:y val="-1.0012117504314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8E-4748-B80A-E3304FDFDA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-41.6</c:v>
                </c:pt>
                <c:pt idx="1">
                  <c:v>-50.6</c:v>
                </c:pt>
                <c:pt idx="2">
                  <c:v>-60.4</c:v>
                </c:pt>
                <c:pt idx="3">
                  <c:v>-61.8</c:v>
                </c:pt>
                <c:pt idx="4">
                  <c:v>-65.900000000000006</c:v>
                </c:pt>
                <c:pt idx="5">
                  <c:v>-70</c:v>
                </c:pt>
                <c:pt idx="6">
                  <c:v>-71.2</c:v>
                </c:pt>
                <c:pt idx="7">
                  <c:v>-73.3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E-4A83-8D88-1DCEC0164948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Баланс услуг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-2.1</c:v>
                </c:pt>
                <c:pt idx="1">
                  <c:v>-1.6</c:v>
                </c:pt>
                <c:pt idx="2">
                  <c:v>-1.6</c:v>
                </c:pt>
                <c:pt idx="3">
                  <c:v>-1.2</c:v>
                </c:pt>
                <c:pt idx="4">
                  <c:v>-1.4</c:v>
                </c:pt>
                <c:pt idx="5">
                  <c:v>-1</c:v>
                </c:pt>
                <c:pt idx="6">
                  <c:v>-1</c:v>
                </c:pt>
                <c:pt idx="7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E-4A83-8D88-1DCEC0164948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Баланс доходов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-24.8</c:v>
                </c:pt>
                <c:pt idx="1">
                  <c:v>-26.9</c:v>
                </c:pt>
                <c:pt idx="2">
                  <c:v>-27.6</c:v>
                </c:pt>
                <c:pt idx="3">
                  <c:v>-24</c:v>
                </c:pt>
                <c:pt idx="4">
                  <c:v>-22</c:v>
                </c:pt>
                <c:pt idx="5">
                  <c:v>-21.9</c:v>
                </c:pt>
                <c:pt idx="6">
                  <c:v>-21.8</c:v>
                </c:pt>
                <c:pt idx="7">
                  <c:v>-21.8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CE-4A83-8D88-1DCEC016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Текущий счет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CE-4A83-8D88-1DCEC0164948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3CE-4A83-8D88-1DCEC0164948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3CE-4A83-8D88-1DCEC0164948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3CE-4A83-8D88-1DCEC0164948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3CE-4A83-8D88-1DCEC0164948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3CE-4A83-8D88-1DCEC0164948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3CE-4A83-8D88-1DCEC0164948}"/>
                </c:ext>
              </c:extLst>
            </c:dLbl>
            <c:dLbl>
              <c:idx val="7"/>
              <c:layout>
                <c:manualLayout>
                  <c:x val="-4.1600000000000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3CE-4A83-8D88-1DCEC016494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-2.7</c:v>
                </c:pt>
                <c:pt idx="1">
                  <c:v>6.4</c:v>
                </c:pt>
                <c:pt idx="2">
                  <c:v>-9.3000000000000007</c:v>
                </c:pt>
                <c:pt idx="3">
                  <c:v>-7.9</c:v>
                </c:pt>
                <c:pt idx="4">
                  <c:v>-11.8</c:v>
                </c:pt>
                <c:pt idx="5">
                  <c:v>-12.4</c:v>
                </c:pt>
                <c:pt idx="6">
                  <c:v>-15.4</c:v>
                </c:pt>
                <c:pt idx="7">
                  <c:v>-17.8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3CE-4A83-8D88-1DCEC016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долл. США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6908483277922888"/>
          <c:w val="0.97984251968503933"/>
          <c:h val="0.13091516722077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бизнесу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'26'!$C$3:$C$39</c15:sqref>
                  </c15:fullRef>
                </c:ext>
              </c:extLst>
              <c:f>'26'!$C$15:$C$39</c:f>
              <c:numCache>
                <c:formatCode>0.0</c:formatCode>
                <c:ptCount val="25"/>
                <c:pt idx="0">
                  <c:v>6.492681684930405</c:v>
                </c:pt>
                <c:pt idx="1">
                  <c:v>7.2697547322400631</c:v>
                </c:pt>
                <c:pt idx="2">
                  <c:v>6.7181245271833578</c:v>
                </c:pt>
                <c:pt idx="3">
                  <c:v>6.0208160033133771</c:v>
                </c:pt>
                <c:pt idx="4">
                  <c:v>6.2584893527811705</c:v>
                </c:pt>
                <c:pt idx="5">
                  <c:v>7.0831035847652375</c:v>
                </c:pt>
                <c:pt idx="6">
                  <c:v>7.4785955723290982</c:v>
                </c:pt>
                <c:pt idx="7">
                  <c:v>7.3874324340716084</c:v>
                </c:pt>
                <c:pt idx="8">
                  <c:v>6.9631104820176191</c:v>
                </c:pt>
                <c:pt idx="9">
                  <c:v>6.5190004801931671</c:v>
                </c:pt>
                <c:pt idx="10">
                  <c:v>7.6816908074483763</c:v>
                </c:pt>
                <c:pt idx="11">
                  <c:v>6.575730950290545</c:v>
                </c:pt>
                <c:pt idx="12">
                  <c:v>6.107054430575805</c:v>
                </c:pt>
                <c:pt idx="13">
                  <c:v>5.4091440436492064</c:v>
                </c:pt>
                <c:pt idx="14">
                  <c:v>6.2639274361522563</c:v>
                </c:pt>
                <c:pt idx="15">
                  <c:v>6.7628592711702264</c:v>
                </c:pt>
                <c:pt idx="16">
                  <c:v>6.325479704315832</c:v>
                </c:pt>
                <c:pt idx="17">
                  <c:v>6.622247135481496</c:v>
                </c:pt>
                <c:pt idx="18">
                  <c:v>7.6919720684058062</c:v>
                </c:pt>
                <c:pt idx="19">
                  <c:v>7.5058480908785254</c:v>
                </c:pt>
                <c:pt idx="20">
                  <c:v>8.2305047632367785</c:v>
                </c:pt>
                <c:pt idx="21">
                  <c:v>8.6310158702704793</c:v>
                </c:pt>
                <c:pt idx="22">
                  <c:v>6.8362042933985521</c:v>
                </c:pt>
                <c:pt idx="23">
                  <c:v>6.9791147046225266</c:v>
                </c:pt>
                <c:pt idx="24">
                  <c:v>7.4337244522550092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'26'!$D$2</c:f>
              <c:strCache>
                <c:ptCount val="1"/>
                <c:pt idx="0">
                  <c:v>на потребительские цели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'26'!$D$3:$D$39</c15:sqref>
                  </c15:fullRef>
                </c:ext>
              </c:extLst>
              <c:f>'26'!$D$15:$D$39</c:f>
              <c:numCache>
                <c:formatCode>0.0</c:formatCode>
                <c:ptCount val="25"/>
                <c:pt idx="0">
                  <c:v>11.904019626576797</c:v>
                </c:pt>
                <c:pt idx="1">
                  <c:v>12.860511930851994</c:v>
                </c:pt>
                <c:pt idx="2">
                  <c:v>13.002944566209768</c:v>
                </c:pt>
                <c:pt idx="3">
                  <c:v>12.664160486012145</c:v>
                </c:pt>
                <c:pt idx="4">
                  <c:v>12.451390027828182</c:v>
                </c:pt>
                <c:pt idx="5">
                  <c:v>12.874842768824216</c:v>
                </c:pt>
                <c:pt idx="6">
                  <c:v>12.09061899850937</c:v>
                </c:pt>
                <c:pt idx="7">
                  <c:v>13.428359603575718</c:v>
                </c:pt>
                <c:pt idx="8">
                  <c:v>13.268167851317154</c:v>
                </c:pt>
                <c:pt idx="9">
                  <c:v>13.19655289024783</c:v>
                </c:pt>
                <c:pt idx="10">
                  <c:v>12.887415828680561</c:v>
                </c:pt>
                <c:pt idx="11">
                  <c:v>12.367823773410652</c:v>
                </c:pt>
                <c:pt idx="12">
                  <c:v>12.318319629643929</c:v>
                </c:pt>
                <c:pt idx="13">
                  <c:v>11.95968783035897</c:v>
                </c:pt>
                <c:pt idx="14">
                  <c:v>12.018632779272382</c:v>
                </c:pt>
                <c:pt idx="15">
                  <c:v>12.275684887063374</c:v>
                </c:pt>
                <c:pt idx="16">
                  <c:v>12.405610694599982</c:v>
                </c:pt>
                <c:pt idx="17">
                  <c:v>12.385892532921799</c:v>
                </c:pt>
                <c:pt idx="18">
                  <c:v>12.12416231148968</c:v>
                </c:pt>
                <c:pt idx="19">
                  <c:v>10.707180935735614</c:v>
                </c:pt>
                <c:pt idx="20">
                  <c:v>10.672150455676835</c:v>
                </c:pt>
                <c:pt idx="21">
                  <c:v>10.193223870197393</c:v>
                </c:pt>
                <c:pt idx="22">
                  <c:v>9.3522761843752864</c:v>
                </c:pt>
                <c:pt idx="23">
                  <c:v>8.573708607363308</c:v>
                </c:pt>
                <c:pt idx="24">
                  <c:v>8.3222726810492329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'26'!$E$3:$E$39</c15:sqref>
                  </c15:fullRef>
                </c:ext>
              </c:extLst>
              <c:f>'26'!$E$15:$E$39</c:f>
              <c:numCache>
                <c:formatCode>0.0</c:formatCode>
                <c:ptCount val="25"/>
                <c:pt idx="0">
                  <c:v>2.8381674837504844</c:v>
                </c:pt>
                <c:pt idx="1">
                  <c:v>2.9050606314281611</c:v>
                </c:pt>
                <c:pt idx="2">
                  <c:v>3.1094869921958161</c:v>
                </c:pt>
                <c:pt idx="3">
                  <c:v>2.9121226171453647</c:v>
                </c:pt>
                <c:pt idx="4">
                  <c:v>2.7619754001519676</c:v>
                </c:pt>
                <c:pt idx="5">
                  <c:v>2.6033416371160829</c:v>
                </c:pt>
                <c:pt idx="6">
                  <c:v>2.9355800909298497</c:v>
                </c:pt>
                <c:pt idx="7">
                  <c:v>2.6371732501221312</c:v>
                </c:pt>
                <c:pt idx="8">
                  <c:v>2.6086377702419408</c:v>
                </c:pt>
                <c:pt idx="9">
                  <c:v>2.6370253234583481</c:v>
                </c:pt>
                <c:pt idx="10">
                  <c:v>2.8093466132071665</c:v>
                </c:pt>
                <c:pt idx="11">
                  <c:v>2.7439438730147563</c:v>
                </c:pt>
                <c:pt idx="12">
                  <c:v>2.6488068458570968</c:v>
                </c:pt>
                <c:pt idx="13">
                  <c:v>2.4283730508243937</c:v>
                </c:pt>
                <c:pt idx="14">
                  <c:v>2.26465870960465</c:v>
                </c:pt>
                <c:pt idx="15">
                  <c:v>2.3922529091001534</c:v>
                </c:pt>
                <c:pt idx="16">
                  <c:v>2.6303375478728555</c:v>
                </c:pt>
                <c:pt idx="17">
                  <c:v>2.7102518569913094</c:v>
                </c:pt>
                <c:pt idx="18">
                  <c:v>2.7599432137879893</c:v>
                </c:pt>
                <c:pt idx="19">
                  <c:v>2.8997912213415824</c:v>
                </c:pt>
                <c:pt idx="20">
                  <c:v>2.9210463364664072</c:v>
                </c:pt>
                <c:pt idx="21">
                  <c:v>2.854665570491667</c:v>
                </c:pt>
                <c:pt idx="22">
                  <c:v>2.6625639561238912</c:v>
                </c:pt>
                <c:pt idx="23">
                  <c:v>2.6297302524561714</c:v>
                </c:pt>
                <c:pt idx="24">
                  <c:v>2.7488555942207977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на прочие цели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'26'!$F$3:$F$39</c15:sqref>
                  </c15:fullRef>
                </c:ext>
              </c:extLst>
              <c:f>'26'!$F$15:$F$39</c:f>
              <c:numCache>
                <c:formatCode>0.0</c:formatCode>
                <c:ptCount val="25"/>
                <c:pt idx="0">
                  <c:v>1.0999158994813036</c:v>
                </c:pt>
                <c:pt idx="1">
                  <c:v>1.1337195524561274</c:v>
                </c:pt>
                <c:pt idx="2">
                  <c:v>1.0742652810150297</c:v>
                </c:pt>
                <c:pt idx="3">
                  <c:v>0.96970352806699678</c:v>
                </c:pt>
                <c:pt idx="4">
                  <c:v>0.88198949319287057</c:v>
                </c:pt>
                <c:pt idx="5">
                  <c:v>0.77855208841153722</c:v>
                </c:pt>
                <c:pt idx="6">
                  <c:v>0.26668131043305954</c:v>
                </c:pt>
                <c:pt idx="7">
                  <c:v>-1.0024501721112871</c:v>
                </c:pt>
                <c:pt idx="8">
                  <c:v>-1.0723082794478549</c:v>
                </c:pt>
                <c:pt idx="9">
                  <c:v>-0.93109117976600198</c:v>
                </c:pt>
                <c:pt idx="10">
                  <c:v>-0.88151066980932768</c:v>
                </c:pt>
                <c:pt idx="11">
                  <c:v>-0.82386454974283485</c:v>
                </c:pt>
                <c:pt idx="12">
                  <c:v>-0.87478801801313955</c:v>
                </c:pt>
                <c:pt idx="13">
                  <c:v>-0.74657778468725289</c:v>
                </c:pt>
                <c:pt idx="14">
                  <c:v>-0.84397152903261419</c:v>
                </c:pt>
                <c:pt idx="15">
                  <c:v>-1.0297641487112401</c:v>
                </c:pt>
                <c:pt idx="16">
                  <c:v>-1.0575550576967621</c:v>
                </c:pt>
                <c:pt idx="17">
                  <c:v>-1.0624552191621153</c:v>
                </c:pt>
                <c:pt idx="18">
                  <c:v>-0.93742909772852812</c:v>
                </c:pt>
                <c:pt idx="19">
                  <c:v>1.0239142291208854</c:v>
                </c:pt>
                <c:pt idx="20">
                  <c:v>0.9256039574027467</c:v>
                </c:pt>
                <c:pt idx="21">
                  <c:v>0.9443236858320978</c:v>
                </c:pt>
                <c:pt idx="22">
                  <c:v>0.8992937275669507</c:v>
                </c:pt>
                <c:pt idx="23">
                  <c:v>0.92618398472336694</c:v>
                </c:pt>
                <c:pt idx="24">
                  <c:v>0.91234687033097006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'26'!$G$2</c:f>
              <c:strCache>
                <c:ptCount val="1"/>
                <c:pt idx="0">
                  <c:v>кредиты экономике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'26'!$A$3:$B$39</c15:sqref>
                  </c15:fullRef>
                </c:ext>
              </c:extLst>
              <c:f>'26'!$A$15:$B$39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'26'!$G$3:$G$39</c15:sqref>
                  </c15:fullRef>
                </c:ext>
              </c:extLst>
              <c:f>'26'!$G$15:$G$39</c:f>
              <c:numCache>
                <c:formatCode>0.0</c:formatCode>
                <c:ptCount val="25"/>
                <c:pt idx="0">
                  <c:v>22.334784694738989</c:v>
                </c:pt>
                <c:pt idx="1">
                  <c:v>24.169046846976347</c:v>
                </c:pt>
                <c:pt idx="2">
                  <c:v>23.904821366603972</c:v>
                </c:pt>
                <c:pt idx="3">
                  <c:v>22.566802634537883</c:v>
                </c:pt>
                <c:pt idx="4">
                  <c:v>22.353844273954191</c:v>
                </c:pt>
                <c:pt idx="5">
                  <c:v>23.339840079117074</c:v>
                </c:pt>
                <c:pt idx="6">
                  <c:v>22.77147597220138</c:v>
                </c:pt>
                <c:pt idx="7">
                  <c:v>22.45051511565817</c:v>
                </c:pt>
                <c:pt idx="8">
                  <c:v>21.767607824128856</c:v>
                </c:pt>
                <c:pt idx="9">
                  <c:v>21.421487514133343</c:v>
                </c:pt>
                <c:pt idx="10">
                  <c:v>22.496942579526777</c:v>
                </c:pt>
                <c:pt idx="11">
                  <c:v>20.863634046973118</c:v>
                </c:pt>
                <c:pt idx="12">
                  <c:v>20.199392888063695</c:v>
                </c:pt>
                <c:pt idx="13">
                  <c:v>19.050627140145316</c:v>
                </c:pt>
                <c:pt idx="14">
                  <c:v>19.703247395996673</c:v>
                </c:pt>
                <c:pt idx="15">
                  <c:v>20.401032918622512</c:v>
                </c:pt>
                <c:pt idx="16">
                  <c:v>20.30387288909192</c:v>
                </c:pt>
                <c:pt idx="17">
                  <c:v>20.655936306232505</c:v>
                </c:pt>
                <c:pt idx="18">
                  <c:v>21.638648495954939</c:v>
                </c:pt>
                <c:pt idx="19">
                  <c:v>22.136734477076601</c:v>
                </c:pt>
                <c:pt idx="20">
                  <c:v>22.749305512782755</c:v>
                </c:pt>
                <c:pt idx="21">
                  <c:v>22.623228996791642</c:v>
                </c:pt>
                <c:pt idx="22">
                  <c:v>19.750338161464676</c:v>
                </c:pt>
                <c:pt idx="23">
                  <c:v>19.108737549165372</c:v>
                </c:pt>
                <c:pt idx="24">
                  <c:v>19.417199597856012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/>
          <a:lstStyle/>
          <a:p>
            <a:pPr>
              <a:defRPr/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ax val="30"/>
          <c:min val="-0.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7037037037037E-2"/>
          <c:y val="0.77803844856661031"/>
          <c:w val="0.92944444444444452"/>
          <c:h val="0.183411467116357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'27'!$C$2:$C$3</c:f>
              <c:strCache>
                <c:ptCount val="2"/>
                <c:pt idx="0">
                  <c:v>Депозиты физлиц в нацвалюте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'27'!$C$40:$C$64</c:f>
              <c:numCache>
                <c:formatCode>_(* #,##0.00_);_(* \(#,##0.00\);_(* "-"??_);_(@_)</c:formatCode>
                <c:ptCount val="25"/>
                <c:pt idx="0">
                  <c:v>11.151661092278538</c:v>
                </c:pt>
                <c:pt idx="1">
                  <c:v>11.85355055514618</c:v>
                </c:pt>
                <c:pt idx="2">
                  <c:v>10.954168716977438</c:v>
                </c:pt>
                <c:pt idx="3">
                  <c:v>11.412083248528326</c:v>
                </c:pt>
                <c:pt idx="4">
                  <c:v>11.608136689243059</c:v>
                </c:pt>
                <c:pt idx="5">
                  <c:v>11.167657952983951</c:v>
                </c:pt>
                <c:pt idx="6">
                  <c:v>11.729072438975038</c:v>
                </c:pt>
                <c:pt idx="7">
                  <c:v>12.164439401937081</c:v>
                </c:pt>
                <c:pt idx="8">
                  <c:v>11.401259617710242</c:v>
                </c:pt>
                <c:pt idx="9">
                  <c:v>11.470348837753718</c:v>
                </c:pt>
                <c:pt idx="10">
                  <c:v>10.886618688485381</c:v>
                </c:pt>
                <c:pt idx="11">
                  <c:v>9.7425939698585253</c:v>
                </c:pt>
                <c:pt idx="12">
                  <c:v>9.7953218334458061</c:v>
                </c:pt>
                <c:pt idx="13">
                  <c:v>8.705059997771647</c:v>
                </c:pt>
                <c:pt idx="14">
                  <c:v>8.587033690056824</c:v>
                </c:pt>
                <c:pt idx="15">
                  <c:v>9.4689075513376206</c:v>
                </c:pt>
                <c:pt idx="16">
                  <c:v>9.2161544295563367</c:v>
                </c:pt>
                <c:pt idx="17">
                  <c:v>9.2702558471300414</c:v>
                </c:pt>
                <c:pt idx="18">
                  <c:v>9.0612359601350327</c:v>
                </c:pt>
                <c:pt idx="19">
                  <c:v>9.1465684535442371</c:v>
                </c:pt>
                <c:pt idx="20">
                  <c:v>9.3636982414403409</c:v>
                </c:pt>
                <c:pt idx="21">
                  <c:v>8.7053878830118592</c:v>
                </c:pt>
                <c:pt idx="22">
                  <c:v>8.3873040027969168</c:v>
                </c:pt>
                <c:pt idx="23">
                  <c:v>8.4840642763930738</c:v>
                </c:pt>
                <c:pt idx="24">
                  <c:v>8.9810509890388275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'27'!$D$2:$D$3</c:f>
              <c:strCache>
                <c:ptCount val="2"/>
                <c:pt idx="0">
                  <c:v>Депозиты юрлиц в нацвалюте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'27'!$D$40:$D$64</c:f>
              <c:numCache>
                <c:formatCode>_(* #,##0.00_);_(* \(#,##0.00\);_(* "-"??_);_(@_)</c:formatCode>
                <c:ptCount val="25"/>
                <c:pt idx="0">
                  <c:v>4.8482766478907671</c:v>
                </c:pt>
                <c:pt idx="1">
                  <c:v>6.1688512102533473</c:v>
                </c:pt>
                <c:pt idx="2">
                  <c:v>5.3978657372790124</c:v>
                </c:pt>
                <c:pt idx="3">
                  <c:v>5.7547306309022686</c:v>
                </c:pt>
                <c:pt idx="4">
                  <c:v>3.9898851358512912</c:v>
                </c:pt>
                <c:pt idx="5">
                  <c:v>4.2036124752365929</c:v>
                </c:pt>
                <c:pt idx="6">
                  <c:v>6.708742571684188</c:v>
                </c:pt>
                <c:pt idx="7">
                  <c:v>4.6685929859384228</c:v>
                </c:pt>
                <c:pt idx="8">
                  <c:v>5.4886810478673036</c:v>
                </c:pt>
                <c:pt idx="9">
                  <c:v>5.975239476387725</c:v>
                </c:pt>
                <c:pt idx="10">
                  <c:v>6.1336744125908291</c:v>
                </c:pt>
                <c:pt idx="11">
                  <c:v>5.8270639433504092</c:v>
                </c:pt>
                <c:pt idx="12">
                  <c:v>5.8509420291992669</c:v>
                </c:pt>
                <c:pt idx="13">
                  <c:v>6.5070080983794742</c:v>
                </c:pt>
                <c:pt idx="14">
                  <c:v>4.5577187033661124</c:v>
                </c:pt>
                <c:pt idx="15">
                  <c:v>5.9668023294136461</c:v>
                </c:pt>
                <c:pt idx="16">
                  <c:v>6.0176783311226894</c:v>
                </c:pt>
                <c:pt idx="17">
                  <c:v>5.5527026740721128</c:v>
                </c:pt>
                <c:pt idx="18">
                  <c:v>3.1828445969893475</c:v>
                </c:pt>
                <c:pt idx="19">
                  <c:v>4.3381545145807543</c:v>
                </c:pt>
                <c:pt idx="20">
                  <c:v>5.9005932479744292</c:v>
                </c:pt>
                <c:pt idx="21">
                  <c:v>5.5903749096015209</c:v>
                </c:pt>
                <c:pt idx="22">
                  <c:v>5.8081522351785821</c:v>
                </c:pt>
                <c:pt idx="23">
                  <c:v>5.7138958362653263</c:v>
                </c:pt>
                <c:pt idx="24">
                  <c:v>4.3318280479605145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'27'!$E$2:$E$3</c:f>
              <c:strCache>
                <c:ptCount val="2"/>
                <c:pt idx="0">
                  <c:v>Депозиты физлиц в инвалюте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'27'!$E$40:$E$64</c:f>
              <c:numCache>
                <c:formatCode>_(* #,##0.00_);_(* \(#,##0.00\);_(* "-"??_);_(@_)</c:formatCode>
                <c:ptCount val="25"/>
                <c:pt idx="0">
                  <c:v>-1.2546269144201787</c:v>
                </c:pt>
                <c:pt idx="1">
                  <c:v>-1.2878393178827421</c:v>
                </c:pt>
                <c:pt idx="2">
                  <c:v>-1.0095195192460873</c:v>
                </c:pt>
                <c:pt idx="3">
                  <c:v>-0.73949719130665048</c:v>
                </c:pt>
                <c:pt idx="4">
                  <c:v>-0.92391120760611423</c:v>
                </c:pt>
                <c:pt idx="5">
                  <c:v>-0.68370419761865375</c:v>
                </c:pt>
                <c:pt idx="6">
                  <c:v>-0.87432749591779668</c:v>
                </c:pt>
                <c:pt idx="7">
                  <c:v>-0.50189914888304821</c:v>
                </c:pt>
                <c:pt idx="8">
                  <c:v>-0.24437024570135515</c:v>
                </c:pt>
                <c:pt idx="9">
                  <c:v>-0.24484152230279324</c:v>
                </c:pt>
                <c:pt idx="10">
                  <c:v>7.5641077776845908E-2</c:v>
                </c:pt>
                <c:pt idx="11">
                  <c:v>-0.70413877977481665</c:v>
                </c:pt>
                <c:pt idx="12">
                  <c:v>-0.46581284539523998</c:v>
                </c:pt>
                <c:pt idx="13">
                  <c:v>0.33106440393555631</c:v>
                </c:pt>
                <c:pt idx="14">
                  <c:v>0.23579707539531167</c:v>
                </c:pt>
                <c:pt idx="15">
                  <c:v>0.15118285867819983</c:v>
                </c:pt>
                <c:pt idx="16">
                  <c:v>5.9996260745303807E-2</c:v>
                </c:pt>
                <c:pt idx="17">
                  <c:v>-0.28896343107503036</c:v>
                </c:pt>
                <c:pt idx="18">
                  <c:v>-0.31480014761562275</c:v>
                </c:pt>
                <c:pt idx="19">
                  <c:v>-7.8356729362041827E-2</c:v>
                </c:pt>
                <c:pt idx="20">
                  <c:v>-0.22594341115276684</c:v>
                </c:pt>
                <c:pt idx="21">
                  <c:v>0.52582228843171164</c:v>
                </c:pt>
                <c:pt idx="22">
                  <c:v>0.27966395770327218</c:v>
                </c:pt>
                <c:pt idx="23">
                  <c:v>0.62163794315890819</c:v>
                </c:pt>
                <c:pt idx="24">
                  <c:v>0.91989050313244414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'27'!$F$2:$F$3</c:f>
              <c:strCache>
                <c:ptCount val="2"/>
                <c:pt idx="0">
                  <c:v>Депозиты юрлиц в инвалюте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'27'!$F$40:$F$64</c:f>
              <c:numCache>
                <c:formatCode>_(* #,##0.00_);_(* \(#,##0.00\);_(* "-"??_);_(@_)</c:formatCode>
                <c:ptCount val="25"/>
                <c:pt idx="0">
                  <c:v>-3.5601868208098941</c:v>
                </c:pt>
                <c:pt idx="1">
                  <c:v>-2.4351799708414088</c:v>
                </c:pt>
                <c:pt idx="2">
                  <c:v>-2.7343758209876126</c:v>
                </c:pt>
                <c:pt idx="3">
                  <c:v>-2.57446395153204</c:v>
                </c:pt>
                <c:pt idx="4">
                  <c:v>-2.1243192041064827</c:v>
                </c:pt>
                <c:pt idx="5">
                  <c:v>-1.2294407740328273</c:v>
                </c:pt>
                <c:pt idx="6">
                  <c:v>-0.22936124013462847</c:v>
                </c:pt>
                <c:pt idx="7">
                  <c:v>-0.58505014000834354</c:v>
                </c:pt>
                <c:pt idx="8">
                  <c:v>-0.10614330550063099</c:v>
                </c:pt>
                <c:pt idx="9">
                  <c:v>1.8513452581240469E-2</c:v>
                </c:pt>
                <c:pt idx="10">
                  <c:v>-0.25450902159435101</c:v>
                </c:pt>
                <c:pt idx="11">
                  <c:v>0.64309230705520959</c:v>
                </c:pt>
                <c:pt idx="12">
                  <c:v>0.73954756005641986</c:v>
                </c:pt>
                <c:pt idx="13">
                  <c:v>0.36976615096634957</c:v>
                </c:pt>
                <c:pt idx="14">
                  <c:v>0.94031121683209851</c:v>
                </c:pt>
                <c:pt idx="15">
                  <c:v>1.14385659597973</c:v>
                </c:pt>
                <c:pt idx="16">
                  <c:v>1.5502577928582386</c:v>
                </c:pt>
                <c:pt idx="17">
                  <c:v>1.0953372173950708</c:v>
                </c:pt>
                <c:pt idx="18">
                  <c:v>1.0167833848687406</c:v>
                </c:pt>
                <c:pt idx="19">
                  <c:v>2.0306368523668028</c:v>
                </c:pt>
                <c:pt idx="20">
                  <c:v>0.23870302073242525</c:v>
                </c:pt>
                <c:pt idx="21">
                  <c:v>1.1995224652997361</c:v>
                </c:pt>
                <c:pt idx="22">
                  <c:v>0.78525992346527351</c:v>
                </c:pt>
                <c:pt idx="23">
                  <c:v>2.4014313553213826</c:v>
                </c:pt>
                <c:pt idx="24">
                  <c:v>0.83148496743814748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'27'!$I$2:$I$3</c:f>
              <c:strCache>
                <c:ptCount val="2"/>
                <c:pt idx="0">
                  <c:v>Переоценка депозитов в инвалюте</c:v>
                </c:pt>
              </c:strCache>
            </c:strRef>
          </c:tx>
          <c:invertIfNegative val="0"/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'27'!$I$40:$I$64</c:f>
              <c:numCache>
                <c:formatCode>_(* #,##0.00_);_(* \(#,##0.00\);_(* "-"??_);_(@_)</c:formatCode>
                <c:ptCount val="25"/>
                <c:pt idx="0">
                  <c:v>-0.72908554476603626</c:v>
                </c:pt>
                <c:pt idx="1">
                  <c:v>0.28498435262391064</c:v>
                </c:pt>
                <c:pt idx="2">
                  <c:v>-0.28389428295582242</c:v>
                </c:pt>
                <c:pt idx="3">
                  <c:v>-0.64969367239546716</c:v>
                </c:pt>
                <c:pt idx="4">
                  <c:v>-4.9720926660911408E-2</c:v>
                </c:pt>
                <c:pt idx="5">
                  <c:v>1.0276488913135426</c:v>
                </c:pt>
                <c:pt idx="6">
                  <c:v>1.532345974372066</c:v>
                </c:pt>
                <c:pt idx="7">
                  <c:v>1.1447954887845635</c:v>
                </c:pt>
                <c:pt idx="8">
                  <c:v>0.34888504211973792</c:v>
                </c:pt>
                <c:pt idx="9">
                  <c:v>0.96019012561994577</c:v>
                </c:pt>
                <c:pt idx="10">
                  <c:v>2.8703348742867938</c:v>
                </c:pt>
                <c:pt idx="11">
                  <c:v>3.5983270966826404</c:v>
                </c:pt>
                <c:pt idx="12">
                  <c:v>3.6819460110541211</c:v>
                </c:pt>
                <c:pt idx="13">
                  <c:v>2.5995818859122286</c:v>
                </c:pt>
                <c:pt idx="14">
                  <c:v>3.107828535192704</c:v>
                </c:pt>
                <c:pt idx="15">
                  <c:v>3.7633057610991019</c:v>
                </c:pt>
                <c:pt idx="16">
                  <c:v>3.421019830896082</c:v>
                </c:pt>
                <c:pt idx="17">
                  <c:v>2.3645907332424896</c:v>
                </c:pt>
                <c:pt idx="18">
                  <c:v>3.1891098799217357</c:v>
                </c:pt>
                <c:pt idx="19">
                  <c:v>2.7710671463573311</c:v>
                </c:pt>
                <c:pt idx="20">
                  <c:v>3.0163312801241906</c:v>
                </c:pt>
                <c:pt idx="21">
                  <c:v>1.9939640314413638</c:v>
                </c:pt>
                <c:pt idx="22">
                  <c:v>6.1792301662967286E-2</c:v>
                </c:pt>
                <c:pt idx="23">
                  <c:v>-0.9511764823188591</c:v>
                </c:pt>
                <c:pt idx="24">
                  <c:v>-0.80650291463990476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'27'!$G$2:$G$3</c15:sqref>
                        </c15:formulaRef>
                      </c:ext>
                    </c:extLst>
                    <c:strCache>
                      <c:ptCount val="2"/>
                      <c:pt idx="0">
                        <c:v>Переоценка депозитов физлиц в инвалюте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'27'!$A$40:$B$64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</c:lvl>
                      <c:lvl>
                        <c:pt idx="0">
                          <c:v>2024</c:v>
                        </c:pt>
                        <c:pt idx="12">
                          <c:v>2025</c:v>
                        </c:pt>
                        <c:pt idx="24">
                          <c:v>2026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'27'!$G$4:$G$28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'27'!$J$2:$J$3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'27'!$A$40:$B$64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'27'!$J$40:$J$64</c:f>
              <c:numCache>
                <c:formatCode>_(* #,##0.00_);_(* \(#,##0.00\);_(* "-"??_);_(@_)</c:formatCode>
                <c:ptCount val="25"/>
                <c:pt idx="0">
                  <c:v>10.456038460173197</c:v>
                </c:pt>
                <c:pt idx="1">
                  <c:v>14.584366829299288</c:v>
                </c:pt>
                <c:pt idx="2">
                  <c:v>12.324244831066927</c:v>
                </c:pt>
                <c:pt idx="3">
                  <c:v>13.203159064196436</c:v>
                </c:pt>
                <c:pt idx="4">
                  <c:v>12.500070486720842</c:v>
                </c:pt>
                <c:pt idx="5">
                  <c:v>14.485774347882604</c:v>
                </c:pt>
                <c:pt idx="6">
                  <c:v>18.866472248978866</c:v>
                </c:pt>
                <c:pt idx="7">
                  <c:v>16.890878587768675</c:v>
                </c:pt>
                <c:pt idx="8">
                  <c:v>16.888312156495299</c:v>
                </c:pt>
                <c:pt idx="9">
                  <c:v>18.179450370039834</c:v>
                </c:pt>
                <c:pt idx="10">
                  <c:v>19.711760031545499</c:v>
                </c:pt>
                <c:pt idx="11">
                  <c:v>19.106938537171967</c:v>
                </c:pt>
                <c:pt idx="12">
                  <c:v>19.601944588360372</c:v>
                </c:pt>
                <c:pt idx="13">
                  <c:v>18.512480536965253</c:v>
                </c:pt>
                <c:pt idx="14">
                  <c:v>17.428689220843051</c:v>
                </c:pt>
                <c:pt idx="15">
                  <c:v>20.494055096508294</c:v>
                </c:pt>
                <c:pt idx="16">
                  <c:v>20.265106645178651</c:v>
                </c:pt>
                <c:pt idx="17">
                  <c:v>17.993923040764685</c:v>
                </c:pt>
                <c:pt idx="18">
                  <c:v>16.135173674299232</c:v>
                </c:pt>
                <c:pt idx="19">
                  <c:v>18.208070237487082</c:v>
                </c:pt>
                <c:pt idx="20">
                  <c:v>18.293382379118622</c:v>
                </c:pt>
                <c:pt idx="21">
                  <c:v>18.015071577786195</c:v>
                </c:pt>
                <c:pt idx="22">
                  <c:v>15.322172420807012</c:v>
                </c:pt>
                <c:pt idx="23">
                  <c:v>16.26985292881983</c:v>
                </c:pt>
                <c:pt idx="24">
                  <c:v>14.257751592930028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280207971066487E-2"/>
          <c:y val="5.7964184359060242E-2"/>
          <c:w val="0.91836469040731139"/>
          <c:h val="0.65193757782230288"/>
        </c:manualLayout>
      </c:layout>
      <c:lineChart>
        <c:grouping val="standard"/>
        <c:varyColors val="0"/>
        <c:ser>
          <c:idx val="5"/>
          <c:order val="0"/>
          <c:tx>
            <c:strRef>
              <c:f>'28'!$C$2</c:f>
              <c:strCache>
                <c:ptCount val="1"/>
                <c:pt idx="0">
                  <c:v>Тенге за 1 долл.США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'28'!$A$3:$B$247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'28'!$C$3:$C$27</c:f>
              <c:numCache>
                <c:formatCode>#,##0.00</c:formatCode>
                <c:ptCount val="25"/>
                <c:pt idx="0">
                  <c:v>448.17</c:v>
                </c:pt>
                <c:pt idx="1">
                  <c:v>450.65</c:v>
                </c:pt>
                <c:pt idx="2">
                  <c:v>446.77</c:v>
                </c:pt>
                <c:pt idx="3">
                  <c:v>442.05</c:v>
                </c:pt>
                <c:pt idx="4">
                  <c:v>447.25</c:v>
                </c:pt>
                <c:pt idx="5">
                  <c:v>471.84</c:v>
                </c:pt>
                <c:pt idx="6">
                  <c:v>474.15</c:v>
                </c:pt>
                <c:pt idx="7" formatCode="General">
                  <c:v>481.61</c:v>
                </c:pt>
                <c:pt idx="8" formatCode="General">
                  <c:v>481.11</c:v>
                </c:pt>
                <c:pt idx="9" formatCode="General">
                  <c:v>488.23</c:v>
                </c:pt>
                <c:pt idx="10" formatCode="General">
                  <c:v>512.52</c:v>
                </c:pt>
                <c:pt idx="11" formatCode="General">
                  <c:v>525.1</c:v>
                </c:pt>
                <c:pt idx="12" formatCode="General">
                  <c:v>518.20000000000005</c:v>
                </c:pt>
                <c:pt idx="13" formatCode="General">
                  <c:v>499.1</c:v>
                </c:pt>
                <c:pt idx="14" formatCode="General">
                  <c:v>504.27</c:v>
                </c:pt>
                <c:pt idx="15" formatCode="General">
                  <c:v>512.48</c:v>
                </c:pt>
                <c:pt idx="16" formatCode="General">
                  <c:v>510.82</c:v>
                </c:pt>
                <c:pt idx="17" formatCode="General">
                  <c:v>519.73</c:v>
                </c:pt>
                <c:pt idx="18" formatCode="General">
                  <c:v>540.72</c:v>
                </c:pt>
                <c:pt idx="19" formatCode="General">
                  <c:v>538.6</c:v>
                </c:pt>
                <c:pt idx="20" formatCode="General">
                  <c:v>549.07000000000005</c:v>
                </c:pt>
                <c:pt idx="21" formatCode="General">
                  <c:v>529.96</c:v>
                </c:pt>
                <c:pt idx="22" formatCode="General">
                  <c:v>512.57000000000005</c:v>
                </c:pt>
                <c:pt idx="23" formatCode="General">
                  <c:v>505.73</c:v>
                </c:pt>
                <c:pt idx="24" formatCode="0.00">
                  <c:v>501.24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056687"/>
        <c:axId val="1425036719"/>
      </c:lineChart>
      <c:lineChart>
        <c:grouping val="standard"/>
        <c:varyColors val="0"/>
        <c:ser>
          <c:idx val="0"/>
          <c:order val="1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F1C94D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346-4C04-9E82-CC6175783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572559"/>
        <c:axId val="2129585455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noMultiLvlLbl val="0"/>
      </c:catAx>
      <c:valAx>
        <c:axId val="1425036719"/>
        <c:scaling>
          <c:orientation val="minMax"/>
          <c:max val="550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  <c:majorUnit val="20"/>
      </c:valAx>
      <c:valAx>
        <c:axId val="2129585455"/>
        <c:scaling>
          <c:orientation val="minMax"/>
          <c:min val="4.5"/>
        </c:scaling>
        <c:delete val="1"/>
        <c:axPos val="r"/>
        <c:numFmt formatCode="#,##0.0" sourceLinked="0"/>
        <c:majorTickMark val="out"/>
        <c:minorTickMark val="none"/>
        <c:tickLblPos val="nextTo"/>
        <c:crossAx val="2129572559"/>
        <c:crosses val="max"/>
        <c:crossBetween val="between"/>
      </c:valAx>
      <c:catAx>
        <c:axId val="21295725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9585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'29'!$D$2</c:f>
              <c:strCache>
                <c:ptCount val="1"/>
                <c:pt idx="0">
                  <c:v>Кредитный канал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'29'!$D$3:$D$27</c:f>
              <c:numCache>
                <c:formatCode>0.0</c:formatCode>
                <c:ptCount val="25"/>
                <c:pt idx="0">
                  <c:v>15.213301692099728</c:v>
                </c:pt>
                <c:pt idx="1">
                  <c:v>18.539198957359996</c:v>
                </c:pt>
                <c:pt idx="2">
                  <c:v>17.043418474794272</c:v>
                </c:pt>
                <c:pt idx="3">
                  <c:v>16.890852419277689</c:v>
                </c:pt>
                <c:pt idx="4">
                  <c:v>16.074903011428866</c:v>
                </c:pt>
                <c:pt idx="5">
                  <c:v>16.086208436166231</c:v>
                </c:pt>
                <c:pt idx="6">
                  <c:v>17.815258697401543</c:v>
                </c:pt>
                <c:pt idx="7">
                  <c:v>18.016377087299951</c:v>
                </c:pt>
                <c:pt idx="8">
                  <c:v>15.572350020355007</c:v>
                </c:pt>
                <c:pt idx="9">
                  <c:v>15.778693072279861</c:v>
                </c:pt>
                <c:pt idx="10">
                  <c:v>18.207783992957594</c:v>
                </c:pt>
                <c:pt idx="11">
                  <c:v>14.517775244485588</c:v>
                </c:pt>
                <c:pt idx="12">
                  <c:v>16.29989139308821</c:v>
                </c:pt>
                <c:pt idx="13">
                  <c:v>15.283312770979604</c:v>
                </c:pt>
                <c:pt idx="14">
                  <c:v>17.979745815072189</c:v>
                </c:pt>
                <c:pt idx="15">
                  <c:v>17.166064648505127</c:v>
                </c:pt>
                <c:pt idx="16">
                  <c:v>17.955072510497374</c:v>
                </c:pt>
                <c:pt idx="17">
                  <c:v>18.428480123702709</c:v>
                </c:pt>
                <c:pt idx="18">
                  <c:v>19.04864141172694</c:v>
                </c:pt>
                <c:pt idx="19">
                  <c:v>19.758468648959369</c:v>
                </c:pt>
                <c:pt idx="20">
                  <c:v>21.041427036781052</c:v>
                </c:pt>
                <c:pt idx="21">
                  <c:v>21.263283033593535</c:v>
                </c:pt>
                <c:pt idx="22">
                  <c:v>18.560767053907316</c:v>
                </c:pt>
                <c:pt idx="23">
                  <c:v>17.875931974002938</c:v>
                </c:pt>
                <c:pt idx="24">
                  <c:v>19.124487155712398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1"/>
          <c:tx>
            <c:strRef>
              <c:f>'29'!$E$2</c:f>
              <c:strCache>
                <c:ptCount val="1"/>
                <c:pt idx="0">
                  <c:v>Чистые прочие  внутренние активы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'29'!$E$3:$E$27</c:f>
              <c:numCache>
                <c:formatCode>0.0</c:formatCode>
                <c:ptCount val="25"/>
                <c:pt idx="0">
                  <c:v>-7.0937059453741611</c:v>
                </c:pt>
                <c:pt idx="1">
                  <c:v>-10.812983031156755</c:v>
                </c:pt>
                <c:pt idx="2">
                  <c:v>-9.8568144528244588</c:v>
                </c:pt>
                <c:pt idx="3">
                  <c:v>-9.517695066012374</c:v>
                </c:pt>
                <c:pt idx="4">
                  <c:v>-10.988720670810599</c:v>
                </c:pt>
                <c:pt idx="5">
                  <c:v>-12.582604185723124</c:v>
                </c:pt>
                <c:pt idx="6">
                  <c:v>-13.726054379035276</c:v>
                </c:pt>
                <c:pt idx="7">
                  <c:v>-17.812954214808169</c:v>
                </c:pt>
                <c:pt idx="8">
                  <c:v>-17.83468226084393</c:v>
                </c:pt>
                <c:pt idx="9">
                  <c:v>-16.842820343725119</c:v>
                </c:pt>
                <c:pt idx="10">
                  <c:v>-19.602563103539236</c:v>
                </c:pt>
                <c:pt idx="11">
                  <c:v>-18.536779398296094</c:v>
                </c:pt>
                <c:pt idx="12">
                  <c:v>-21.298044895886591</c:v>
                </c:pt>
                <c:pt idx="13">
                  <c:v>-18.82793254162101</c:v>
                </c:pt>
                <c:pt idx="14">
                  <c:v>-22.426447146389606</c:v>
                </c:pt>
                <c:pt idx="15">
                  <c:v>-21.929934887926539</c:v>
                </c:pt>
                <c:pt idx="16">
                  <c:v>-21.811404498738181</c:v>
                </c:pt>
                <c:pt idx="17">
                  <c:v>-21.41562146671188</c:v>
                </c:pt>
                <c:pt idx="18">
                  <c:v>-22.917479220056652</c:v>
                </c:pt>
                <c:pt idx="19">
                  <c:v>-21.994112336970385</c:v>
                </c:pt>
                <c:pt idx="20">
                  <c:v>-24.798252066807802</c:v>
                </c:pt>
                <c:pt idx="21">
                  <c:v>-23.957392969702944</c:v>
                </c:pt>
                <c:pt idx="22">
                  <c:v>-21.955356261335172</c:v>
                </c:pt>
                <c:pt idx="23">
                  <c:v>-19.120082197762891</c:v>
                </c:pt>
                <c:pt idx="24">
                  <c:v>-28.04985362449851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3"/>
          <c:tx>
            <c:strRef>
              <c:f>'29'!$C$2</c:f>
              <c:strCache>
                <c:ptCount val="1"/>
                <c:pt idx="0">
                  <c:v>Фискальный канал и чистые внешние активы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'29'!$C$3:$C$27</c:f>
              <c:numCache>
                <c:formatCode>0.0</c:formatCode>
                <c:ptCount val="25"/>
                <c:pt idx="0">
                  <c:v>2.3713515465509438</c:v>
                </c:pt>
                <c:pt idx="1">
                  <c:v>6.7321803714429596</c:v>
                </c:pt>
                <c:pt idx="2">
                  <c:v>5.2061133347946473</c:v>
                </c:pt>
                <c:pt idx="3">
                  <c:v>5.3273104982461978</c:v>
                </c:pt>
                <c:pt idx="4">
                  <c:v>7.2153658878258415</c:v>
                </c:pt>
                <c:pt idx="5">
                  <c:v>10.7390397456351</c:v>
                </c:pt>
                <c:pt idx="6">
                  <c:v>14.189801751978262</c:v>
                </c:pt>
                <c:pt idx="7">
                  <c:v>16.513103319599992</c:v>
                </c:pt>
                <c:pt idx="8">
                  <c:v>18.686710755751633</c:v>
                </c:pt>
                <c:pt idx="9">
                  <c:v>18.862124197986368</c:v>
                </c:pt>
                <c:pt idx="10">
                  <c:v>20.843364130140571</c:v>
                </c:pt>
                <c:pt idx="11">
                  <c:v>23.230829960152946</c:v>
                </c:pt>
                <c:pt idx="12">
                  <c:v>24.489031227520041</c:v>
                </c:pt>
                <c:pt idx="13">
                  <c:v>21.882237845858594</c:v>
                </c:pt>
                <c:pt idx="14">
                  <c:v>21.89811177369771</c:v>
                </c:pt>
                <c:pt idx="15">
                  <c:v>25.352389967234956</c:v>
                </c:pt>
                <c:pt idx="16">
                  <c:v>24.248703237239841</c:v>
                </c:pt>
                <c:pt idx="17">
                  <c:v>21.237916377285732</c:v>
                </c:pt>
                <c:pt idx="18">
                  <c:v>20.471639997775981</c:v>
                </c:pt>
                <c:pt idx="19">
                  <c:v>20.537025668826757</c:v>
                </c:pt>
                <c:pt idx="20">
                  <c:v>21.97819433225893</c:v>
                </c:pt>
                <c:pt idx="21">
                  <c:v>20.4394800018481</c:v>
                </c:pt>
                <c:pt idx="22">
                  <c:v>18.448005207136081</c:v>
                </c:pt>
                <c:pt idx="23">
                  <c:v>16.775767651814483</c:v>
                </c:pt>
                <c:pt idx="24">
                  <c:v>22.465481473066085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2"/>
          <c:tx>
            <c:strRef>
              <c:f>'29'!$F$2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'29'!$F$3:$F$27</c:f>
              <c:numCache>
                <c:formatCode>0.0</c:formatCode>
                <c:ptCount val="25"/>
                <c:pt idx="0">
                  <c:v>10.5</c:v>
                </c:pt>
                <c:pt idx="1">
                  <c:v>14.458396297646077</c:v>
                </c:pt>
                <c:pt idx="2">
                  <c:v>12.392717356765727</c:v>
                </c:pt>
                <c:pt idx="3">
                  <c:v>12.700467851511828</c:v>
                </c:pt>
                <c:pt idx="4">
                  <c:v>12.301548228447954</c:v>
                </c:pt>
                <c:pt idx="5">
                  <c:v>14.242643996078879</c:v>
                </c:pt>
                <c:pt idx="6">
                  <c:v>18.279006070345517</c:v>
                </c:pt>
                <c:pt idx="7">
                  <c:v>16.716526192091411</c:v>
                </c:pt>
                <c:pt idx="8">
                  <c:v>16.424378515263136</c:v>
                </c:pt>
                <c:pt idx="9">
                  <c:v>17.79799692654078</c:v>
                </c:pt>
                <c:pt idx="10">
                  <c:v>19.448585019557452</c:v>
                </c:pt>
                <c:pt idx="11">
                  <c:v>19.211825806341682</c:v>
                </c:pt>
                <c:pt idx="12">
                  <c:v>19.490877724722434</c:v>
                </c:pt>
                <c:pt idx="13">
                  <c:v>18.337618075217282</c:v>
                </c:pt>
                <c:pt idx="14">
                  <c:v>17.451410442380098</c:v>
                </c:pt>
                <c:pt idx="15">
                  <c:v>20.588519727817662</c:v>
                </c:pt>
                <c:pt idx="16">
                  <c:v>20.392371249000298</c:v>
                </c:pt>
                <c:pt idx="17">
                  <c:v>18.250775034273904</c:v>
                </c:pt>
                <c:pt idx="18">
                  <c:v>16.602802189446574</c:v>
                </c:pt>
                <c:pt idx="19">
                  <c:v>18.301381980814035</c:v>
                </c:pt>
                <c:pt idx="20">
                  <c:v>18.221369302231789</c:v>
                </c:pt>
                <c:pt idx="21">
                  <c:v>17.74537006571931</c:v>
                </c:pt>
                <c:pt idx="22">
                  <c:v>15.053415999684628</c:v>
                </c:pt>
                <c:pt idx="23">
                  <c:v>15.531617428056125</c:v>
                </c:pt>
                <c:pt idx="24">
                  <c:v>13.540115004277396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0882340572966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первичный рынок (внутр.)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'30'!$C$3:$C$27</c:f>
              <c:numCache>
                <c:formatCode>_-* #\ ##0.0\ _₽_-;\-* #\ ##0.0\ _₽_-;_-* "-"??\ _₽_-;_-@_-</c:formatCode>
                <c:ptCount val="25"/>
                <c:pt idx="0">
                  <c:v>1.0018420583619798</c:v>
                </c:pt>
                <c:pt idx="1">
                  <c:v>0.43183052136659</c:v>
                </c:pt>
                <c:pt idx="2">
                  <c:v>0.42208844447303007</c:v>
                </c:pt>
                <c:pt idx="3">
                  <c:v>0.61617244953423989</c:v>
                </c:pt>
                <c:pt idx="4">
                  <c:v>0.43412625643052044</c:v>
                </c:pt>
                <c:pt idx="5">
                  <c:v>0.82609840276582924</c:v>
                </c:pt>
                <c:pt idx="6">
                  <c:v>0.97857000000000005</c:v>
                </c:pt>
                <c:pt idx="7">
                  <c:v>0.38427999999999995</c:v>
                </c:pt>
                <c:pt idx="8">
                  <c:v>0.25712000000000002</c:v>
                </c:pt>
                <c:pt idx="9">
                  <c:v>0.59305999999999992</c:v>
                </c:pt>
                <c:pt idx="10">
                  <c:v>7.6530000000000001E-2</c:v>
                </c:pt>
                <c:pt idx="11">
                  <c:v>2.3539999999999998E-2</c:v>
                </c:pt>
                <c:pt idx="12">
                  <c:v>0.28605455705371002</c:v>
                </c:pt>
                <c:pt idx="13">
                  <c:v>0.51446983186978978</c:v>
                </c:pt>
                <c:pt idx="14">
                  <c:v>0.61441422728410999</c:v>
                </c:pt>
                <c:pt idx="15">
                  <c:v>0.59931906055271011</c:v>
                </c:pt>
                <c:pt idx="16">
                  <c:v>0.68806546255167</c:v>
                </c:pt>
                <c:pt idx="17">
                  <c:v>0.63003656627306004</c:v>
                </c:pt>
                <c:pt idx="18">
                  <c:v>0.73149399999999998</c:v>
                </c:pt>
                <c:pt idx="19">
                  <c:v>0.67164999999999997</c:v>
                </c:pt>
                <c:pt idx="20">
                  <c:v>0.52241329999999997</c:v>
                </c:pt>
                <c:pt idx="21">
                  <c:v>0.52152300000000007</c:v>
                </c:pt>
                <c:pt idx="22">
                  <c:v>0.58429999999999993</c:v>
                </c:pt>
                <c:pt idx="23">
                  <c:v>0.28399999999999997</c:v>
                </c:pt>
                <c:pt idx="24">
                  <c:v>0.43605594609193998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2"/>
          <c:order val="1"/>
          <c:tx>
            <c:strRef>
              <c:f>'30'!$D$2</c:f>
              <c:strCache>
                <c:ptCount val="1"/>
                <c:pt idx="0">
                  <c:v>привлечение МФ РК внешнего долга 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'30'!$D$3:$D$27</c:f>
              <c:numCache>
                <c:formatCode>_-* #\ ##0.0\ _₽_-;\-* #\ ##0.0\ _₽_-;_-* "-"??\ _₽_-;_-@_-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0.73399999999999999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0.80400000000000005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B-48D0-9C9D-BE1709F7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163205306585883"/>
          <c:w val="1"/>
          <c:h val="7.836794693414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31075713510109E-2"/>
          <c:y val="0.23504475402113192"/>
          <c:w val="0.8968102480967437"/>
          <c:h val="0.615824752675146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val>
            <c:numRef>
              <c:f>'9'!$D$3:$D$28</c:f>
              <c:numCache>
                <c:formatCode>0.0</c:formatCode>
                <c:ptCount val="26"/>
                <c:pt idx="0">
                  <c:v>3.4420000000000002</c:v>
                </c:pt>
                <c:pt idx="1">
                  <c:v>3.03</c:v>
                </c:pt>
                <c:pt idx="2">
                  <c:v>2.8140000000000001</c:v>
                </c:pt>
                <c:pt idx="3">
                  <c:v>2.5790000000000002</c:v>
                </c:pt>
                <c:pt idx="4">
                  <c:v>2.33</c:v>
                </c:pt>
                <c:pt idx="5">
                  <c:v>2.23</c:v>
                </c:pt>
                <c:pt idx="6">
                  <c:v>2.3170000000000002</c:v>
                </c:pt>
                <c:pt idx="7">
                  <c:v>2.3239999999999998</c:v>
                </c:pt>
                <c:pt idx="8">
                  <c:v>2.2010000000000001</c:v>
                </c:pt>
                <c:pt idx="9">
                  <c:v>2.1219999999999999</c:v>
                </c:pt>
                <c:pt idx="10">
                  <c:v>2.2890000000000001</c:v>
                </c:pt>
                <c:pt idx="11">
                  <c:v>2.3439999999999999</c:v>
                </c:pt>
                <c:pt idx="12">
                  <c:v>2.3980000000000001</c:v>
                </c:pt>
                <c:pt idx="13">
                  <c:v>2.7160000000000002</c:v>
                </c:pt>
                <c:pt idx="14">
                  <c:v>3.137</c:v>
                </c:pt>
                <c:pt idx="15">
                  <c:v>3.5219999999999998</c:v>
                </c:pt>
                <c:pt idx="16" formatCode="0">
                  <c:v>4</c:v>
                </c:pt>
                <c:pt idx="17">
                  <c:v>4.3890000000000002</c:v>
                </c:pt>
                <c:pt idx="18">
                  <c:v>4.6210000000000004</c:v>
                </c:pt>
                <c:pt idx="19">
                  <c:v>4.8470000000000004</c:v>
                </c:pt>
                <c:pt idx="20">
                  <c:v>5.23</c:v>
                </c:pt>
                <c:pt idx="21">
                  <c:v>5.407</c:v>
                </c:pt>
                <c:pt idx="22">
                  <c:v>5.4</c:v>
                </c:pt>
                <c:pt idx="23">
                  <c:v>5.4409999999999998</c:v>
                </c:pt>
                <c:pt idx="24">
                  <c:v>5.4980000000000002</c:v>
                </c:pt>
                <c:pt idx="25">
                  <c:v>5.3390000000000004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8-4267-88EE-04551366A483}"/>
            </c:ext>
          </c:extLst>
        </c:ser>
        <c:ser>
          <c:idx val="3"/>
          <c:order val="2"/>
          <c:tx>
            <c:strRef>
              <c:f>'9'!$F$2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val>
            <c:numRef>
              <c:f>'9'!$F$3:$F$28</c:f>
              <c:numCache>
                <c:formatCode>0.0</c:formatCode>
                <c:ptCount val="26"/>
                <c:pt idx="0">
                  <c:v>3.3929999999999998</c:v>
                </c:pt>
                <c:pt idx="1">
                  <c:v>3.609</c:v>
                </c:pt>
                <c:pt idx="2">
                  <c:v>3.7069999999999999</c:v>
                </c:pt>
                <c:pt idx="3">
                  <c:v>3.79</c:v>
                </c:pt>
                <c:pt idx="4">
                  <c:v>3.9020000000000001</c:v>
                </c:pt>
                <c:pt idx="5">
                  <c:v>3.8439999999999999</c:v>
                </c:pt>
                <c:pt idx="6">
                  <c:v>4.0110000000000001</c:v>
                </c:pt>
                <c:pt idx="7">
                  <c:v>3.7810000000000001</c:v>
                </c:pt>
                <c:pt idx="8">
                  <c:v>3.7930000000000001</c:v>
                </c:pt>
                <c:pt idx="9">
                  <c:v>3.9740000000000002</c:v>
                </c:pt>
                <c:pt idx="10">
                  <c:v>3.73</c:v>
                </c:pt>
                <c:pt idx="11">
                  <c:v>3.7429999999999999</c:v>
                </c:pt>
                <c:pt idx="12">
                  <c:v>4.0010000000000003</c:v>
                </c:pt>
                <c:pt idx="13">
                  <c:v>4.085</c:v>
                </c:pt>
                <c:pt idx="14">
                  <c:v>4.1520000000000001</c:v>
                </c:pt>
                <c:pt idx="15">
                  <c:v>4.5069999999999997</c:v>
                </c:pt>
                <c:pt idx="16" formatCode="0">
                  <c:v>4.5999999999999996</c:v>
                </c:pt>
                <c:pt idx="17">
                  <c:v>4.62</c:v>
                </c:pt>
                <c:pt idx="18">
                  <c:v>4.3040000000000003</c:v>
                </c:pt>
                <c:pt idx="19">
                  <c:v>4.45</c:v>
                </c:pt>
                <c:pt idx="20">
                  <c:v>4.4690000000000003</c:v>
                </c:pt>
                <c:pt idx="21">
                  <c:v>3.8839999999999999</c:v>
                </c:pt>
                <c:pt idx="22">
                  <c:v>3.6</c:v>
                </c:pt>
                <c:pt idx="23">
                  <c:v>3.585</c:v>
                </c:pt>
                <c:pt idx="24">
                  <c:v>3.47</c:v>
                </c:pt>
                <c:pt idx="25">
                  <c:v>3.2040000000000002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8-4267-88EE-04551366A483}"/>
            </c:ext>
          </c:extLst>
        </c:ser>
        <c:ser>
          <c:idx val="2"/>
          <c:order val="3"/>
          <c:tx>
            <c:strRef>
              <c:f>'9'!$E$2</c:f>
              <c:strCache>
                <c:ptCount val="1"/>
                <c:pt idx="0">
                  <c:v>Непродовольственные товары 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val>
            <c:numRef>
              <c:f>'9'!$E$3:$E$28</c:f>
              <c:numCache>
                <c:formatCode>0.0</c:formatCode>
                <c:ptCount val="26"/>
                <c:pt idx="0">
                  <c:v>2.669</c:v>
                </c:pt>
                <c:pt idx="1">
                  <c:v>2.6309999999999998</c:v>
                </c:pt>
                <c:pt idx="2">
                  <c:v>2.532</c:v>
                </c:pt>
                <c:pt idx="3">
                  <c:v>2.351</c:v>
                </c:pt>
                <c:pt idx="4">
                  <c:v>2.2570000000000001</c:v>
                </c:pt>
                <c:pt idx="5">
                  <c:v>2.2850000000000001</c:v>
                </c:pt>
                <c:pt idx="6">
                  <c:v>2.2250000000000001</c:v>
                </c:pt>
                <c:pt idx="7">
                  <c:v>2.3330000000000002</c:v>
                </c:pt>
                <c:pt idx="8">
                  <c:v>2.294</c:v>
                </c:pt>
                <c:pt idx="9">
                  <c:v>2.3769999999999998</c:v>
                </c:pt>
                <c:pt idx="10">
                  <c:v>2.41</c:v>
                </c:pt>
                <c:pt idx="11">
                  <c:v>2.4929999999999999</c:v>
                </c:pt>
                <c:pt idx="12">
                  <c:v>2.4729999999999999</c:v>
                </c:pt>
                <c:pt idx="13">
                  <c:v>2.5680000000000001</c:v>
                </c:pt>
                <c:pt idx="14">
                  <c:v>2.6890000000000001</c:v>
                </c:pt>
                <c:pt idx="15">
                  <c:v>2.645</c:v>
                </c:pt>
                <c:pt idx="16" formatCode="0">
                  <c:v>2.7</c:v>
                </c:pt>
                <c:pt idx="17">
                  <c:v>2.8260000000000001</c:v>
                </c:pt>
                <c:pt idx="18">
                  <c:v>2.835</c:v>
                </c:pt>
                <c:pt idx="19">
                  <c:v>2.895</c:v>
                </c:pt>
                <c:pt idx="20">
                  <c:v>3.2280000000000002</c:v>
                </c:pt>
                <c:pt idx="21">
                  <c:v>3.26</c:v>
                </c:pt>
                <c:pt idx="22">
                  <c:v>3.4</c:v>
                </c:pt>
                <c:pt idx="23">
                  <c:v>3.29</c:v>
                </c:pt>
                <c:pt idx="24">
                  <c:v>3.2679999999999998</c:v>
                </c:pt>
                <c:pt idx="25">
                  <c:v>3.2069999999999999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227820591"/>
        <c:axId val="1227814351"/>
      </c:barChar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'9'!$C$3:$C$28</c:f>
              <c:numCache>
                <c:formatCode>0.0</c:formatCode>
                <c:ptCount val="26"/>
                <c:pt idx="0">
                  <c:v>9.5040000000000049</c:v>
                </c:pt>
                <c:pt idx="1">
                  <c:v>9.2920000000000016</c:v>
                </c:pt>
                <c:pt idx="2">
                  <c:v>9.0699999999999932</c:v>
                </c:pt>
                <c:pt idx="3">
                  <c:v>8.7189999999999941</c:v>
                </c:pt>
                <c:pt idx="4">
                  <c:v>8.4819999999999993</c:v>
                </c:pt>
                <c:pt idx="5">
                  <c:v>8.3659999999999997</c:v>
                </c:pt>
                <c:pt idx="6">
                  <c:v>8.5589999999999975</c:v>
                </c:pt>
                <c:pt idx="7">
                  <c:v>8.4440000000000026</c:v>
                </c:pt>
                <c:pt idx="8">
                  <c:v>8.2930000000000064</c:v>
                </c:pt>
                <c:pt idx="9">
                  <c:v>8.4789999999999992</c:v>
                </c:pt>
                <c:pt idx="10">
                  <c:v>8.4339999999999975</c:v>
                </c:pt>
                <c:pt idx="11">
                  <c:v>8.5840000000000032</c:v>
                </c:pt>
                <c:pt idx="12">
                  <c:v>8.875</c:v>
                </c:pt>
                <c:pt idx="13">
                  <c:v>9.4</c:v>
                </c:pt>
                <c:pt idx="14">
                  <c:v>10</c:v>
                </c:pt>
                <c:pt idx="15">
                  <c:v>10.7</c:v>
                </c:pt>
                <c:pt idx="16">
                  <c:v>11.3</c:v>
                </c:pt>
                <c:pt idx="17">
                  <c:v>11.8</c:v>
                </c:pt>
                <c:pt idx="18">
                  <c:v>11.8</c:v>
                </c:pt>
                <c:pt idx="19">
                  <c:v>12.206</c:v>
                </c:pt>
                <c:pt idx="20">
                  <c:v>12.943</c:v>
                </c:pt>
                <c:pt idx="21">
                  <c:v>12.568</c:v>
                </c:pt>
                <c:pt idx="22">
                  <c:v>12.4</c:v>
                </c:pt>
                <c:pt idx="23">
                  <c:v>12.314999999999998</c:v>
                </c:pt>
                <c:pt idx="24">
                  <c:v>12.236000000000004</c:v>
                </c:pt>
                <c:pt idx="25">
                  <c:v>11.75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820591"/>
        <c:axId val="1227814351"/>
      </c:lineChart>
      <c:catAx>
        <c:axId val="122782059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14351"/>
        <c:crosses val="autoZero"/>
        <c:auto val="1"/>
        <c:lblAlgn val="ctr"/>
        <c:lblOffset val="100"/>
        <c:noMultiLvlLbl val="0"/>
      </c:catAx>
      <c:valAx>
        <c:axId val="1227814351"/>
        <c:scaling>
          <c:orientation val="minMax"/>
          <c:max val="17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519558729915411E-2"/>
              <c:y val="0.12046772999528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2059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131502438233341E-2"/>
          <c:y val="2.5639006662628704E-2"/>
          <c:w val="0.89425655385344871"/>
          <c:h val="0.18803620701258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94662030882501E-2"/>
          <c:y val="0.21037037037037037"/>
          <c:w val="0.89985982521415597"/>
          <c:h val="0.65469216347956505"/>
        </c:manualLayout>
      </c:layout>
      <c:area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'10'!$C$3:$C$27</c:f>
              <c:numCache>
                <c:formatCode>0.0</c:formatCode>
                <c:ptCount val="25"/>
                <c:pt idx="0">
                  <c:v>0.77685205131538737</c:v>
                </c:pt>
                <c:pt idx="1">
                  <c:v>0.86540382926156667</c:v>
                </c:pt>
                <c:pt idx="2">
                  <c:v>0.73728213994428415</c:v>
                </c:pt>
                <c:pt idx="3">
                  <c:v>0.72513701837027611</c:v>
                </c:pt>
                <c:pt idx="4">
                  <c:v>0.65979880398928969</c:v>
                </c:pt>
                <c:pt idx="5">
                  <c:v>0.69140201885306851</c:v>
                </c:pt>
                <c:pt idx="6">
                  <c:v>0.96318931088721627</c:v>
                </c:pt>
                <c:pt idx="7">
                  <c:v>0.89281704485644298</c:v>
                </c:pt>
                <c:pt idx="8">
                  <c:v>0.83089636060779526</c:v>
                </c:pt>
                <c:pt idx="9">
                  <c:v>0.96130675794333342</c:v>
                </c:pt>
                <c:pt idx="10">
                  <c:v>0.88288476805320215</c:v>
                </c:pt>
                <c:pt idx="11">
                  <c:v>0.86342451229617723</c:v>
                </c:pt>
                <c:pt idx="12">
                  <c:v>1.1436588471462699</c:v>
                </c:pt>
                <c:pt idx="13">
                  <c:v>1.5029557818545101</c:v>
                </c:pt>
                <c:pt idx="14">
                  <c:v>1.1749502510944723</c:v>
                </c:pt>
                <c:pt idx="15">
                  <c:v>1.1460717681733144</c:v>
                </c:pt>
                <c:pt idx="16">
                  <c:v>0.98499659208148671</c:v>
                </c:pt>
                <c:pt idx="17">
                  <c:v>1.0660213432537518</c:v>
                </c:pt>
                <c:pt idx="18">
                  <c:v>1.0045520731691795</c:v>
                </c:pt>
                <c:pt idx="19">
                  <c:v>1.3845360821705412</c:v>
                </c:pt>
                <c:pt idx="20">
                  <c:v>1.3633287317898919</c:v>
                </c:pt>
                <c:pt idx="21">
                  <c:v>1.1116699918587756</c:v>
                </c:pt>
                <c:pt idx="22">
                  <c:v>1.0291847904202598</c:v>
                </c:pt>
                <c:pt idx="23">
                  <c:v>0.85949967738180533</c:v>
                </c:pt>
                <c:pt idx="24">
                  <c:v>1.1110128306277574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D-497A-A067-BF535243582A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'10'!$D$3:$D$27</c:f>
              <c:numCache>
                <c:formatCode>0.0</c:formatCode>
                <c:ptCount val="25"/>
                <c:pt idx="0">
                  <c:v>0.41279481510007088</c:v>
                </c:pt>
                <c:pt idx="1">
                  <c:v>0.51230492956864282</c:v>
                </c:pt>
                <c:pt idx="2">
                  <c:v>0.2176843532242998</c:v>
                </c:pt>
                <c:pt idx="3">
                  <c:v>0.31641967719916408</c:v>
                </c:pt>
                <c:pt idx="4">
                  <c:v>0.1987595432944147</c:v>
                </c:pt>
                <c:pt idx="5">
                  <c:v>0.33611062824491</c:v>
                </c:pt>
                <c:pt idx="6">
                  <c:v>0.44752600268246567</c:v>
                </c:pt>
                <c:pt idx="7">
                  <c:v>0.38945463409658032</c:v>
                </c:pt>
                <c:pt idx="8">
                  <c:v>0.28306533923097277</c:v>
                </c:pt>
                <c:pt idx="9">
                  <c:v>0.32648485705823305</c:v>
                </c:pt>
                <c:pt idx="10">
                  <c:v>0.34497657250187785</c:v>
                </c:pt>
                <c:pt idx="11">
                  <c:v>0.46637319979578251</c:v>
                </c:pt>
                <c:pt idx="12">
                  <c:v>0.66514628290154576</c:v>
                </c:pt>
                <c:pt idx="13">
                  <c:v>0.7954091986521945</c:v>
                </c:pt>
                <c:pt idx="14">
                  <c:v>0.69434477536216832</c:v>
                </c:pt>
                <c:pt idx="15">
                  <c:v>0.61339501727860579</c:v>
                </c:pt>
                <c:pt idx="16">
                  <c:v>0.56327640879391083</c:v>
                </c:pt>
                <c:pt idx="17">
                  <c:v>0.60985641414963254</c:v>
                </c:pt>
                <c:pt idx="18">
                  <c:v>0.64342884458747562</c:v>
                </c:pt>
                <c:pt idx="19">
                  <c:v>0.78551073996351306</c:v>
                </c:pt>
                <c:pt idx="20">
                  <c:v>0.76580032897879846</c:v>
                </c:pt>
                <c:pt idx="21">
                  <c:v>0.6330289809428109</c:v>
                </c:pt>
                <c:pt idx="22">
                  <c:v>0.61335041626095688</c:v>
                </c:pt>
                <c:pt idx="23">
                  <c:v>0.54737847199692169</c:v>
                </c:pt>
                <c:pt idx="24">
                  <c:v>0.64097680190931783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235727"/>
        <c:axId val="827231151"/>
      </c:area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Цель по инфляции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'10'!$E$3:$E$25</c:f>
              <c:numCache>
                <c:formatCode>0.0</c:formatCode>
                <c:ptCount val="23"/>
                <c:pt idx="0">
                  <c:v>0.4074123783648389</c:v>
                </c:pt>
                <c:pt idx="1">
                  <c:v>0.40741237836483901</c:v>
                </c:pt>
                <c:pt idx="2">
                  <c:v>0.40741237836483901</c:v>
                </c:pt>
                <c:pt idx="3">
                  <c:v>0.40741237836483901</c:v>
                </c:pt>
                <c:pt idx="4">
                  <c:v>0.40741237836483901</c:v>
                </c:pt>
                <c:pt idx="5">
                  <c:v>0.40741237836483901</c:v>
                </c:pt>
                <c:pt idx="6">
                  <c:v>0.40741237836483901</c:v>
                </c:pt>
                <c:pt idx="7">
                  <c:v>0.40741237836483901</c:v>
                </c:pt>
                <c:pt idx="8">
                  <c:v>0.40741237836483901</c:v>
                </c:pt>
                <c:pt idx="9">
                  <c:v>0.40741237836483901</c:v>
                </c:pt>
                <c:pt idx="10">
                  <c:v>0.40741237836483901</c:v>
                </c:pt>
                <c:pt idx="11">
                  <c:v>0.40741237836483901</c:v>
                </c:pt>
                <c:pt idx="12">
                  <c:v>0.40741237836483901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D-497A-A067-BF535243582A}"/>
            </c:ext>
          </c:extLst>
        </c:ser>
        <c:ser>
          <c:idx val="3"/>
          <c:order val="3"/>
          <c:tx>
            <c:strRef>
              <c:f>'10'!$F$2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'10'!$F$3:$F$27</c:f>
              <c:numCache>
                <c:formatCode>0.0</c:formatCode>
                <c:ptCount val="25"/>
                <c:pt idx="0">
                  <c:v>0.4074123783648389</c:v>
                </c:pt>
                <c:pt idx="1">
                  <c:v>0.40741237836483901</c:v>
                </c:pt>
                <c:pt idx="2">
                  <c:v>0.40741237836483901</c:v>
                </c:pt>
                <c:pt idx="3">
                  <c:v>0.40741237836483901</c:v>
                </c:pt>
                <c:pt idx="4">
                  <c:v>0.40741237836483901</c:v>
                </c:pt>
                <c:pt idx="5">
                  <c:v>0.40741237836483901</c:v>
                </c:pt>
                <c:pt idx="6">
                  <c:v>0.40741237836483901</c:v>
                </c:pt>
                <c:pt idx="7">
                  <c:v>0.40741237836483901</c:v>
                </c:pt>
                <c:pt idx="8">
                  <c:v>0.40741237836483901</c:v>
                </c:pt>
                <c:pt idx="9">
                  <c:v>0.40741237836483901</c:v>
                </c:pt>
                <c:pt idx="10">
                  <c:v>0.40741237836483901</c:v>
                </c:pt>
                <c:pt idx="11">
                  <c:v>0.40741237836483901</c:v>
                </c:pt>
                <c:pt idx="12">
                  <c:v>0.40741237836483901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AD-497A-A067-BF535243582A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Медиана оценок баз. инфл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1.7817010453785723E-16"/>
                  <c:y val="-1.3182875548464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F3-461F-B8CA-7541416DC442}"/>
                </c:ext>
              </c:extLst>
            </c:dLbl>
            <c:spPr>
              <a:solidFill>
                <a:srgbClr val="96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'10'!$G$3:$G$27</c:f>
              <c:numCache>
                <c:formatCode>0.0</c:formatCode>
                <c:ptCount val="25"/>
                <c:pt idx="0">
                  <c:v>0.69901372837385622</c:v>
                </c:pt>
                <c:pt idx="1">
                  <c:v>0.72623492763969466</c:v>
                </c:pt>
                <c:pt idx="2">
                  <c:v>0.51612533901717939</c:v>
                </c:pt>
                <c:pt idx="3">
                  <c:v>0.45611883126368014</c:v>
                </c:pt>
                <c:pt idx="4">
                  <c:v>0.452011048956237</c:v>
                </c:pt>
                <c:pt idx="5">
                  <c:v>0.53079928997733816</c:v>
                </c:pt>
                <c:pt idx="6">
                  <c:v>0.65297892544577962</c:v>
                </c:pt>
                <c:pt idx="7">
                  <c:v>0.5980167970228365</c:v>
                </c:pt>
                <c:pt idx="8">
                  <c:v>0.53212145508538811</c:v>
                </c:pt>
                <c:pt idx="9">
                  <c:v>0.57992265318746661</c:v>
                </c:pt>
                <c:pt idx="10">
                  <c:v>0.59714531886307043</c:v>
                </c:pt>
                <c:pt idx="11">
                  <c:v>0.72718394842549117</c:v>
                </c:pt>
                <c:pt idx="12">
                  <c:v>0.91046840205062551</c:v>
                </c:pt>
                <c:pt idx="13">
                  <c:v>1.1129360558825852</c:v>
                </c:pt>
                <c:pt idx="14">
                  <c:v>0.93910870377496991</c:v>
                </c:pt>
                <c:pt idx="15">
                  <c:v>0.94587209680557294</c:v>
                </c:pt>
                <c:pt idx="16">
                  <c:v>0.79900152380262313</c:v>
                </c:pt>
                <c:pt idx="17">
                  <c:v>0.89616947708023531</c:v>
                </c:pt>
                <c:pt idx="18">
                  <c:v>0.84147941684841498</c:v>
                </c:pt>
                <c:pt idx="19">
                  <c:v>1.0362051020707952</c:v>
                </c:pt>
                <c:pt idx="20">
                  <c:v>1.0662264429559229</c:v>
                </c:pt>
                <c:pt idx="21">
                  <c:v>0.89338929601173334</c:v>
                </c:pt>
                <c:pt idx="22">
                  <c:v>0.76377411587158406</c:v>
                </c:pt>
                <c:pt idx="23">
                  <c:v>0.74191170211551594</c:v>
                </c:pt>
                <c:pt idx="24">
                  <c:v>0.8346681797454778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4AD-497A-A067-BF535243582A}"/>
            </c:ext>
          </c:extLst>
        </c:ser>
        <c:ser>
          <c:idx val="5"/>
          <c:order val="5"/>
          <c:tx>
            <c:strRef>
              <c:f>'10'!$H$2</c:f>
              <c:strCache>
                <c:ptCount val="1"/>
                <c:pt idx="0">
                  <c:v>ИПЦ с/о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1.7817010453785723E-16"/>
                  <c:y val="2.3070032209813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F3-461F-B8CA-7541416DC442}"/>
                </c:ext>
              </c:extLst>
            </c:dLbl>
            <c:spPr>
              <a:solidFill>
                <a:srgbClr val="BF9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'10'!$H$3:$H$27</c:f>
              <c:numCache>
                <c:formatCode>0.0</c:formatCode>
                <c:ptCount val="25"/>
                <c:pt idx="0">
                  <c:v>0.68778170477651202</c:v>
                </c:pt>
                <c:pt idx="1">
                  <c:v>0.87233581470903232</c:v>
                </c:pt>
                <c:pt idx="2">
                  <c:v>0.53523099707837218</c:v>
                </c:pt>
                <c:pt idx="3">
                  <c:v>0.44375948381312469</c:v>
                </c:pt>
                <c:pt idx="4">
                  <c:v>0.40416778991493629</c:v>
                </c:pt>
                <c:pt idx="5">
                  <c:v>0.49326199562774775</c:v>
                </c:pt>
                <c:pt idx="6">
                  <c:v>0.88018695127551894</c:v>
                </c:pt>
                <c:pt idx="7">
                  <c:v>0.81272621493155839</c:v>
                </c:pt>
                <c:pt idx="8">
                  <c:v>0.65570893412808573</c:v>
                </c:pt>
                <c:pt idx="9">
                  <c:v>0.86242548270779196</c:v>
                </c:pt>
                <c:pt idx="10">
                  <c:v>0.76027313050040846</c:v>
                </c:pt>
                <c:pt idx="11">
                  <c:v>0.7739761440448234</c:v>
                </c:pt>
                <c:pt idx="12">
                  <c:v>1.0090741880286345</c:v>
                </c:pt>
                <c:pt idx="13">
                  <c:v>1.3074983147500205</c:v>
                </c:pt>
                <c:pt idx="14">
                  <c:v>1.0240055526772949</c:v>
                </c:pt>
                <c:pt idx="15">
                  <c:v>1.027085842484297</c:v>
                </c:pt>
                <c:pt idx="16">
                  <c:v>0.90562958330880861</c:v>
                </c:pt>
                <c:pt idx="17">
                  <c:v>0.96995498463239471</c:v>
                </c:pt>
                <c:pt idx="18">
                  <c:v>0.83481615694800837</c:v>
                </c:pt>
                <c:pt idx="19">
                  <c:v>1.1812229638974827</c:v>
                </c:pt>
                <c:pt idx="20">
                  <c:v>1.2946459416791924</c:v>
                </c:pt>
                <c:pt idx="21">
                  <c:v>0.81120745161089758</c:v>
                </c:pt>
                <c:pt idx="22">
                  <c:v>0.66688508361308152</c:v>
                </c:pt>
                <c:pt idx="23">
                  <c:v>0.76041121694859726</c:v>
                </c:pt>
                <c:pt idx="24">
                  <c:v>0.78942527830517406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4AD-497A-A067-BF535243582A}"/>
            </c:ext>
          </c:extLst>
        </c:ser>
        <c:ser>
          <c:idx val="6"/>
          <c:order val="6"/>
          <c:tx>
            <c:strRef>
              <c:f>'10'!$I$2</c:f>
              <c:strCache>
                <c:ptCount val="1"/>
                <c:pt idx="0">
                  <c:v>ИПЦ с/о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'10'!$I$3:$I$27</c:f>
              <c:numCache>
                <c:formatCode>0.0</c:formatCode>
                <c:ptCount val="25"/>
                <c:pt idx="0">
                  <c:v>0.69078821408557189</c:v>
                </c:pt>
                <c:pt idx="1">
                  <c:v>0.73341181649669329</c:v>
                </c:pt>
                <c:pt idx="2">
                  <c:v>0.69844950552130547</c:v>
                </c:pt>
                <c:pt idx="3">
                  <c:v>0.61710876520017643</c:v>
                </c:pt>
                <c:pt idx="4">
                  <c:v>0.4610527569354777</c:v>
                </c:pt>
                <c:pt idx="5">
                  <c:v>0.4470630897852696</c:v>
                </c:pt>
                <c:pt idx="6">
                  <c:v>0.59253891227273436</c:v>
                </c:pt>
                <c:pt idx="7">
                  <c:v>0.72872505394494169</c:v>
                </c:pt>
                <c:pt idx="8">
                  <c:v>0.78287403344505435</c:v>
                </c:pt>
                <c:pt idx="9">
                  <c:v>0.77695354392247873</c:v>
                </c:pt>
                <c:pt idx="10">
                  <c:v>0.75946918244542871</c:v>
                </c:pt>
                <c:pt idx="11">
                  <c:v>0.79889158575100794</c:v>
                </c:pt>
                <c:pt idx="12">
                  <c:v>0.84777448752462214</c:v>
                </c:pt>
                <c:pt idx="13">
                  <c:v>1.0301828822744927</c:v>
                </c:pt>
                <c:pt idx="14">
                  <c:v>1.1135260184853166</c:v>
                </c:pt>
                <c:pt idx="15">
                  <c:v>1.1195299033038708</c:v>
                </c:pt>
                <c:pt idx="16">
                  <c:v>0.98557365949013354</c:v>
                </c:pt>
                <c:pt idx="17">
                  <c:v>0.96755680347516682</c:v>
                </c:pt>
                <c:pt idx="18">
                  <c:v>0.90346690829640386</c:v>
                </c:pt>
                <c:pt idx="19">
                  <c:v>0.9953313684926286</c:v>
                </c:pt>
                <c:pt idx="20">
                  <c:v>1.1035616875082279</c:v>
                </c:pt>
                <c:pt idx="21">
                  <c:v>1.0956921190625242</c:v>
                </c:pt>
                <c:pt idx="22">
                  <c:v>0.92424615896772389</c:v>
                </c:pt>
                <c:pt idx="23">
                  <c:v>0.74616791739085875</c:v>
                </c:pt>
                <c:pt idx="24">
                  <c:v>0.73890719295561758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4AD-497A-A067-BF535243582A}"/>
            </c:ext>
          </c:extLst>
        </c:ser>
        <c:ser>
          <c:idx val="7"/>
          <c:order val="7"/>
          <c:tx>
            <c:strRef>
              <c:f>'10'!$J$2</c:f>
              <c:strCache>
                <c:ptCount val="1"/>
                <c:pt idx="0">
                  <c:v>Инфляция м/м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F3-461F-B8CA-7541416DC442}"/>
                </c:ext>
              </c:extLst>
            </c:dLbl>
            <c:spPr>
              <a:solidFill>
                <a:srgbClr val="90AAD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'10'!$J$3:$J$27</c:f>
              <c:numCache>
                <c:formatCode>0.0</c:formatCode>
                <c:ptCount val="25"/>
                <c:pt idx="0">
                  <c:v>0.80299999999999727</c:v>
                </c:pt>
                <c:pt idx="1">
                  <c:v>1.061000000000007</c:v>
                </c:pt>
                <c:pt idx="2">
                  <c:v>0.68899999999999295</c:v>
                </c:pt>
                <c:pt idx="3">
                  <c:v>0.55800000000000693</c:v>
                </c:pt>
                <c:pt idx="4">
                  <c:v>0.36299999999999955</c:v>
                </c:pt>
                <c:pt idx="5">
                  <c:v>0.36199999999999477</c:v>
                </c:pt>
                <c:pt idx="6">
                  <c:v>0.73099999999999454</c:v>
                </c:pt>
                <c:pt idx="7">
                  <c:v>0.57099999999999795</c:v>
                </c:pt>
                <c:pt idx="8">
                  <c:v>0.43899999999999295</c:v>
                </c:pt>
                <c:pt idx="9">
                  <c:v>0.84999999999999432</c:v>
                </c:pt>
                <c:pt idx="10">
                  <c:v>0.92900000000000205</c:v>
                </c:pt>
                <c:pt idx="11">
                  <c:v>0.91200000000000614</c:v>
                </c:pt>
                <c:pt idx="12">
                  <c:v>1.0729999999999933</c:v>
                </c:pt>
                <c:pt idx="13">
                  <c:v>1.5229999999999961</c:v>
                </c:pt>
                <c:pt idx="14">
                  <c:v>1.2519999999999953</c:v>
                </c:pt>
                <c:pt idx="15">
                  <c:v>1.1970000000000027</c:v>
                </c:pt>
                <c:pt idx="16">
                  <c:v>0.92799999999999705</c:v>
                </c:pt>
                <c:pt idx="17">
                  <c:v>0.84900000000000375</c:v>
                </c:pt>
                <c:pt idx="18">
                  <c:v>0.66400000000000148</c:v>
                </c:pt>
                <c:pt idx="19">
                  <c:v>0.95900000000000318</c:v>
                </c:pt>
                <c:pt idx="20">
                  <c:v>1.0990000000000038</c:v>
                </c:pt>
                <c:pt idx="21">
                  <c:v>0.51600000000000534</c:v>
                </c:pt>
                <c:pt idx="22">
                  <c:v>0.76200000000000045</c:v>
                </c:pt>
                <c:pt idx="23">
                  <c:v>0.85200000000000387</c:v>
                </c:pt>
                <c:pt idx="24">
                  <c:v>1.0010000000000048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235727"/>
        <c:axId val="827231151"/>
      </c:lineChart>
      <c:catAx>
        <c:axId val="8272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1151"/>
        <c:crosses val="autoZero"/>
        <c:auto val="1"/>
        <c:lblAlgn val="ctr"/>
        <c:lblOffset val="100"/>
        <c:noMultiLvlLbl val="0"/>
      </c:catAx>
      <c:valAx>
        <c:axId val="8272311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987012987012988E-2"/>
              <c:y val="0.10926380869058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7424242424242424E-2"/>
          <c:y val="1.8887839020122487E-2"/>
          <c:w val="0.88770494597266247"/>
          <c:h val="0.16000139982502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19556745834471E-2"/>
          <c:y val="0.18171405657626127"/>
          <c:w val="0.884063481347237"/>
          <c:h val="0.61751222273686379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Воспринимаемая инфляция (за прошедшие 12 месяцев)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2.0325203252032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4488699-8BD2-481C-B7AC-80AA468774FD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[ЗНАЧЕНИЕ]</a:t>
                    </a:fld>
                    <a:endParaRPr lang="ru-RU"/>
                  </a:p>
                </c:rich>
              </c:tx>
              <c:spPr>
                <a:solidFill>
                  <a:srgbClr val="0E4C28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EBA-4177-A41F-10FC3453C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'11'!$C$3:$C$28</c:f>
              <c:numCache>
                <c:formatCode>0.0</c:formatCode>
                <c:ptCount val="26"/>
                <c:pt idx="0">
                  <c:v>16.600000000000001</c:v>
                </c:pt>
                <c:pt idx="1">
                  <c:v>16.304147465437786</c:v>
                </c:pt>
                <c:pt idx="2">
                  <c:v>14.615720524017467</c:v>
                </c:pt>
                <c:pt idx="3">
                  <c:v>16.28688524590164</c:v>
                </c:pt>
                <c:pt idx="4">
                  <c:v>14.219512195121952</c:v>
                </c:pt>
                <c:pt idx="5">
                  <c:v>13.4</c:v>
                </c:pt>
                <c:pt idx="6">
                  <c:v>13.2</c:v>
                </c:pt>
                <c:pt idx="7">
                  <c:v>13.427299703264095</c:v>
                </c:pt>
                <c:pt idx="8">
                  <c:v>13.58204334365325</c:v>
                </c:pt>
                <c:pt idx="9">
                  <c:v>12.7</c:v>
                </c:pt>
                <c:pt idx="10">
                  <c:v>13.038910505836576</c:v>
                </c:pt>
                <c:pt idx="11">
                  <c:v>13.225000000000001</c:v>
                </c:pt>
                <c:pt idx="12">
                  <c:v>11.267782426778242</c:v>
                </c:pt>
                <c:pt idx="13">
                  <c:v>12.446808510638299</c:v>
                </c:pt>
                <c:pt idx="14">
                  <c:v>12.032786885245903</c:v>
                </c:pt>
                <c:pt idx="15">
                  <c:v>12.192</c:v>
                </c:pt>
                <c:pt idx="16">
                  <c:v>13.5</c:v>
                </c:pt>
                <c:pt idx="17">
                  <c:v>12.076190476190476</c:v>
                </c:pt>
                <c:pt idx="18">
                  <c:v>12.611650485436892</c:v>
                </c:pt>
                <c:pt idx="19">
                  <c:v>12.459227467811159</c:v>
                </c:pt>
                <c:pt idx="20">
                  <c:v>11.516746411483254</c:v>
                </c:pt>
                <c:pt idx="21">
                  <c:v>12.839694656488549</c:v>
                </c:pt>
                <c:pt idx="22">
                  <c:v>12.809917355371899</c:v>
                </c:pt>
                <c:pt idx="23">
                  <c:v>12.782805429864254</c:v>
                </c:pt>
                <c:pt idx="24">
                  <c:v>12.095890410958905</c:v>
                </c:pt>
                <c:pt idx="25">
                  <c:v>12.504132231404959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3C-4A94-93FF-DEDD7A7778E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Ожидаемая инфляция (в следующие 12 месяцев)</c:v>
                </c:pt>
              </c:strCache>
            </c:strRef>
          </c:tx>
          <c:spPr>
            <a:ln w="25400" cap="rnd">
              <a:solidFill>
                <a:srgbClr val="BF9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-2.439024390243902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8346AB-DF86-4441-80D4-ED82FAB2C44A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[ЗНАЧЕНИЕ]</a:t>
                    </a:fld>
                    <a:endParaRPr lang="ru-RU"/>
                  </a:p>
                </c:rich>
              </c:tx>
              <c:spPr>
                <a:solidFill>
                  <a:srgbClr val="BF9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EBA-4177-A41F-10FC3453C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'11'!$D$3:$D$28</c:f>
              <c:numCache>
                <c:formatCode>0.0</c:formatCode>
                <c:ptCount val="26"/>
                <c:pt idx="0">
                  <c:v>14.4</c:v>
                </c:pt>
                <c:pt idx="1">
                  <c:v>14.587786259541984</c:v>
                </c:pt>
                <c:pt idx="2">
                  <c:v>14.227272727272727</c:v>
                </c:pt>
                <c:pt idx="3">
                  <c:v>16.124293785310737</c:v>
                </c:pt>
                <c:pt idx="4">
                  <c:v>12.707317073170731</c:v>
                </c:pt>
                <c:pt idx="5">
                  <c:v>13.340136054421768</c:v>
                </c:pt>
                <c:pt idx="6">
                  <c:v>13.4</c:v>
                </c:pt>
                <c:pt idx="7">
                  <c:v>13.132596685082873</c:v>
                </c:pt>
                <c:pt idx="8">
                  <c:v>14.098039215686276</c:v>
                </c:pt>
                <c:pt idx="9">
                  <c:v>12.517241379310345</c:v>
                </c:pt>
                <c:pt idx="10">
                  <c:v>14.09090909090909</c:v>
                </c:pt>
                <c:pt idx="11">
                  <c:v>14.550387596899226</c:v>
                </c:pt>
                <c:pt idx="12">
                  <c:v>12.430656934306569</c:v>
                </c:pt>
                <c:pt idx="13">
                  <c:v>13.695652173913043</c:v>
                </c:pt>
                <c:pt idx="14">
                  <c:v>12.589743589743591</c:v>
                </c:pt>
                <c:pt idx="15">
                  <c:v>12.157894736842106</c:v>
                </c:pt>
                <c:pt idx="16">
                  <c:v>14.1</c:v>
                </c:pt>
                <c:pt idx="17">
                  <c:v>12.582608695652173</c:v>
                </c:pt>
                <c:pt idx="18">
                  <c:v>14.212765957446807</c:v>
                </c:pt>
                <c:pt idx="19">
                  <c:v>13.555555555555555</c:v>
                </c:pt>
                <c:pt idx="20">
                  <c:v>13.218181818181819</c:v>
                </c:pt>
                <c:pt idx="21">
                  <c:v>13.575999999999999</c:v>
                </c:pt>
                <c:pt idx="22">
                  <c:v>13.605504587155963</c:v>
                </c:pt>
                <c:pt idx="23">
                  <c:v>14.729166666666668</c:v>
                </c:pt>
                <c:pt idx="24">
                  <c:v>14.158878504672897</c:v>
                </c:pt>
                <c:pt idx="25">
                  <c:v>13.666666666666666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3C-4A94-93FF-DEDD7A7778EA}"/>
            </c:ext>
          </c:extLst>
        </c:ser>
        <c:ser>
          <c:idx val="2"/>
          <c:order val="2"/>
          <c:tx>
            <c:strRef>
              <c:f>'11'!$F$2</c:f>
              <c:strCache>
                <c:ptCount val="1"/>
                <c:pt idx="0">
                  <c:v>Ожидаемая инфляция через 5 лет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2.43902439024390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3744C56-8F45-43AC-A53E-BC6B869A3F07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[ЗНАЧЕНИЕ]</a:t>
                    </a:fld>
                    <a:endParaRPr lang="ru-RU"/>
                  </a:p>
                </c:rich>
              </c:tx>
              <c:spPr>
                <a:solidFill>
                  <a:srgbClr val="5CC38B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EBA-4177-A41F-10FC3453C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'11'!$F$3:$F$28</c:f>
              <c:numCache>
                <c:formatCode>0.0</c:formatCode>
                <c:ptCount val="26"/>
                <c:pt idx="12">
                  <c:v>13.748091603053433</c:v>
                </c:pt>
                <c:pt idx="13">
                  <c:v>13.5248226950355</c:v>
                </c:pt>
                <c:pt idx="14">
                  <c:v>13.450704225352114</c:v>
                </c:pt>
                <c:pt idx="15">
                  <c:v>14.287356321839081</c:v>
                </c:pt>
                <c:pt idx="16">
                  <c:v>13.7</c:v>
                </c:pt>
                <c:pt idx="17">
                  <c:v>14.165217391304349</c:v>
                </c:pt>
                <c:pt idx="18">
                  <c:v>14.675213675213676</c:v>
                </c:pt>
                <c:pt idx="19">
                  <c:v>14.183673469387754</c:v>
                </c:pt>
                <c:pt idx="20">
                  <c:v>14.005988023952096</c:v>
                </c:pt>
                <c:pt idx="21">
                  <c:v>14.342105263157896</c:v>
                </c:pt>
                <c:pt idx="22">
                  <c:v>14.872340425531913</c:v>
                </c:pt>
                <c:pt idx="23">
                  <c:v>14.348148148148148</c:v>
                </c:pt>
                <c:pt idx="24">
                  <c:v>13.792792792792794</c:v>
                </c:pt>
                <c:pt idx="25">
                  <c:v>14.581699346405228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B8-4D58-B4EE-1EC87E21D0EF}"/>
            </c:ext>
          </c:extLst>
        </c:ser>
        <c:ser>
          <c:idx val="3"/>
          <c:order val="3"/>
          <c:tx>
            <c:strRef>
              <c:f>'11'!$E$2</c:f>
              <c:strCache>
                <c:ptCount val="1"/>
                <c:pt idx="0">
                  <c:v>Ожидаемая инфляция (в следующие 12 месяцев), 3MA</c:v>
                </c:pt>
              </c:strCache>
            </c:strRef>
          </c:tx>
          <c:spPr>
            <a:ln w="28575" cap="rnd">
              <a:solidFill>
                <a:srgbClr val="900000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-8.9430894308943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5913C7E-9A4D-4671-B43B-E9721E420327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[ЗНАЧЕНИЕ]</a:t>
                    </a:fld>
                    <a:endParaRPr lang="ru-RU"/>
                  </a:p>
                </c:rich>
              </c:tx>
              <c:spPr>
                <a:solidFill>
                  <a:srgbClr val="9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EBA-4177-A41F-10FC3453C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'11'!$A$3:$B$28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'11'!$E$3:$E$28</c:f>
              <c:numCache>
                <c:formatCode>0.0</c:formatCode>
                <c:ptCount val="26"/>
                <c:pt idx="0">
                  <c:v>15.866666666666667</c:v>
                </c:pt>
                <c:pt idx="1">
                  <c:v>15.129262086513995</c:v>
                </c:pt>
                <c:pt idx="2">
                  <c:v>14.40501966227157</c:v>
                </c:pt>
                <c:pt idx="3">
                  <c:v>14.979784257375149</c:v>
                </c:pt>
                <c:pt idx="4">
                  <c:v>14.352961195251398</c:v>
                </c:pt>
                <c:pt idx="5">
                  <c:v>14.057248970967747</c:v>
                </c:pt>
                <c:pt idx="6">
                  <c:v>13.149151042530832</c:v>
                </c:pt>
                <c:pt idx="7">
                  <c:v>13.290910913168213</c:v>
                </c:pt>
                <c:pt idx="8">
                  <c:v>13.543545300256383</c:v>
                </c:pt>
                <c:pt idx="9">
                  <c:v>13.249292426693165</c:v>
                </c:pt>
                <c:pt idx="10">
                  <c:v>13.568729895301905</c:v>
                </c:pt>
                <c:pt idx="11">
                  <c:v>13.719512689039554</c:v>
                </c:pt>
                <c:pt idx="12">
                  <c:v>13.690651207371628</c:v>
                </c:pt>
                <c:pt idx="13">
                  <c:v>13.55889890170628</c:v>
                </c:pt>
                <c:pt idx="14">
                  <c:v>12.905350899321069</c:v>
                </c:pt>
                <c:pt idx="15">
                  <c:v>12.814430166832913</c:v>
                </c:pt>
                <c:pt idx="16">
                  <c:v>12.949212775528565</c:v>
                </c:pt>
                <c:pt idx="17">
                  <c:v>12.946834477498092</c:v>
                </c:pt>
                <c:pt idx="18">
                  <c:v>13.631791551032991</c:v>
                </c:pt>
                <c:pt idx="19">
                  <c:v>13.450310069551513</c:v>
                </c:pt>
                <c:pt idx="20">
                  <c:v>13.662167777061393</c:v>
                </c:pt>
                <c:pt idx="21">
                  <c:v>13.449912457912459</c:v>
                </c:pt>
                <c:pt idx="22">
                  <c:v>13.466562135112595</c:v>
                </c:pt>
                <c:pt idx="23">
                  <c:v>13.97022375127421</c:v>
                </c:pt>
                <c:pt idx="24">
                  <c:v>14.164516586165176</c:v>
                </c:pt>
                <c:pt idx="25">
                  <c:v>14.184903946002075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18-45DD-8D7C-C2725B4C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109647"/>
        <c:axId val="826092591"/>
      </c:lineChart>
      <c:catAx>
        <c:axId val="82610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092591"/>
        <c:crosses val="autoZero"/>
        <c:auto val="1"/>
        <c:lblAlgn val="ctr"/>
        <c:lblOffset val="100"/>
        <c:tickMarkSkip val="1"/>
        <c:noMultiLvlLbl val="0"/>
      </c:catAx>
      <c:valAx>
        <c:axId val="826092591"/>
        <c:scaling>
          <c:orientation val="minMax"/>
          <c:max val="20"/>
          <c:min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9370460048426151E-2"/>
              <c:y val="7.0589950765958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10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9427783391483"/>
          <c:y val="1.8721630384437245E-2"/>
          <c:w val="0.77748851706036748"/>
          <c:h val="0.26829460341847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'12'!$D$2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70AD47">
                <a:alpha val="74902"/>
              </a:srgbClr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'12'!$D$3:$D$10</c:f>
              <c:numCache>
                <c:formatCode>#\ ##0.0</c:formatCode>
                <c:ptCount val="8"/>
                <c:pt idx="0">
                  <c:v>0.40709999999999402</c:v>
                </c:pt>
                <c:pt idx="1">
                  <c:v>0.33520000000000438</c:v>
                </c:pt>
                <c:pt idx="2">
                  <c:v>0.24679999999999636</c:v>
                </c:pt>
                <c:pt idx="3">
                  <c:v>6.3800000000000523E-2</c:v>
                </c:pt>
                <c:pt idx="4">
                  <c:v>-0.14460000000000583</c:v>
                </c:pt>
                <c:pt idx="5">
                  <c:v>4.4799999999996842E-2</c:v>
                </c:pt>
                <c:pt idx="6">
                  <c:v>1.1399999999995636E-2</c:v>
                </c:pt>
                <c:pt idx="7">
                  <c:v>-4.2600000000002858E-2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F-4122-9494-8546413AAC4C}"/>
            </c:ext>
          </c:extLst>
        </c:ser>
        <c:ser>
          <c:idx val="3"/>
          <c:order val="2"/>
          <c:tx>
            <c:strRef>
              <c:f>'12'!$E$2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CCCCCC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'12'!$E$3:$E$10</c:f>
              <c:numCache>
                <c:formatCode>#\ ##0.0</c:formatCode>
                <c:ptCount val="8"/>
                <c:pt idx="0">
                  <c:v>4.0800000000000065E-2</c:v>
                </c:pt>
                <c:pt idx="1">
                  <c:v>8.6799999999999836E-2</c:v>
                </c:pt>
                <c:pt idx="2">
                  <c:v>0.45359999999999995</c:v>
                </c:pt>
                <c:pt idx="3">
                  <c:v>0.52060000000000006</c:v>
                </c:pt>
                <c:pt idx="4">
                  <c:v>7.8200000000000131E-2</c:v>
                </c:pt>
                <c:pt idx="5">
                  <c:v>8.5000000000000145E-2</c:v>
                </c:pt>
                <c:pt idx="6">
                  <c:v>0.16800000000000012</c:v>
                </c:pt>
                <c:pt idx="7">
                  <c:v>0.2242000000000002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F-4122-9494-8546413AAC4C}"/>
            </c:ext>
          </c:extLst>
        </c:ser>
        <c:ser>
          <c:idx val="4"/>
          <c:order val="3"/>
          <c:tx>
            <c:strRef>
              <c:f>'12'!$F$2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008000">
                <a:alpha val="84706"/>
              </a:srgbClr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'12'!$F$3:$F$10</c:f>
              <c:numCache>
                <c:formatCode>#\ ##0.0</c:formatCode>
                <c:ptCount val="8"/>
                <c:pt idx="0">
                  <c:v>1.1349000000000016</c:v>
                </c:pt>
                <c:pt idx="1">
                  <c:v>0.7643999999999983</c:v>
                </c:pt>
                <c:pt idx="2">
                  <c:v>0.85869999999999835</c:v>
                </c:pt>
                <c:pt idx="3">
                  <c:v>0.8843999999999993</c:v>
                </c:pt>
                <c:pt idx="4">
                  <c:v>1.9095000000000006</c:v>
                </c:pt>
                <c:pt idx="5">
                  <c:v>1.8395000000000001</c:v>
                </c:pt>
                <c:pt idx="6">
                  <c:v>1.9832000000000016</c:v>
                </c:pt>
                <c:pt idx="7">
                  <c:v>1.9314000000000016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6F-4122-9494-8546413AAC4C}"/>
            </c:ext>
          </c:extLst>
        </c:ser>
        <c:ser>
          <c:idx val="5"/>
          <c:order val="4"/>
          <c:tx>
            <c:strRef>
              <c:f>'12'!$G$2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'12'!$G$3:$G$10</c:f>
              <c:numCache>
                <c:formatCode>#\ ##0.0</c:formatCode>
                <c:ptCount val="8"/>
                <c:pt idx="0">
                  <c:v>0.62010000000000021</c:v>
                </c:pt>
                <c:pt idx="1">
                  <c:v>0.42139999999999972</c:v>
                </c:pt>
                <c:pt idx="2">
                  <c:v>0.53529999999999966</c:v>
                </c:pt>
                <c:pt idx="3">
                  <c:v>0.85679999999999978</c:v>
                </c:pt>
                <c:pt idx="4">
                  <c:v>0.72670000000000012</c:v>
                </c:pt>
                <c:pt idx="5">
                  <c:v>0.93840000000000012</c:v>
                </c:pt>
                <c:pt idx="6">
                  <c:v>0.80460000000000031</c:v>
                </c:pt>
                <c:pt idx="7">
                  <c:v>0.95400000000000029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6F-4122-9494-8546413AAC4C}"/>
            </c:ext>
          </c:extLst>
        </c:ser>
        <c:ser>
          <c:idx val="6"/>
          <c:order val="5"/>
          <c:tx>
            <c:strRef>
              <c:f>'12'!$H$2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'12'!$H$3:$H$10</c:f>
              <c:numCache>
                <c:formatCode>#\ ##0.0</c:formatCode>
                <c:ptCount val="8"/>
                <c:pt idx="0">
                  <c:v>0.547400000000001</c:v>
                </c:pt>
                <c:pt idx="1">
                  <c:v>0.6864000000000009</c:v>
                </c:pt>
                <c:pt idx="2">
                  <c:v>1.0270000000000001</c:v>
                </c:pt>
                <c:pt idx="3">
                  <c:v>1.619800000000001</c:v>
                </c:pt>
                <c:pt idx="4">
                  <c:v>1.0394999999999996</c:v>
                </c:pt>
                <c:pt idx="5">
                  <c:v>1.3279999999999996</c:v>
                </c:pt>
                <c:pt idx="6">
                  <c:v>1.3855000000000002</c:v>
                </c:pt>
                <c:pt idx="7">
                  <c:v>1.6910000000000012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6F-4122-9494-8546413AAC4C}"/>
            </c:ext>
          </c:extLst>
        </c:ser>
        <c:ser>
          <c:idx val="7"/>
          <c:order val="6"/>
          <c:tx>
            <c:strRef>
              <c:f>'12'!$I$2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'12'!$I$3:$I$10</c:f>
              <c:numCache>
                <c:formatCode>#\ ##0.0</c:formatCode>
                <c:ptCount val="8"/>
                <c:pt idx="0">
                  <c:v>0.46740000000000015</c:v>
                </c:pt>
                <c:pt idx="1">
                  <c:v>0.42480000000000018</c:v>
                </c:pt>
                <c:pt idx="2">
                  <c:v>0.43200000000000005</c:v>
                </c:pt>
                <c:pt idx="3">
                  <c:v>0.52640000000000031</c:v>
                </c:pt>
                <c:pt idx="4">
                  <c:v>1.2720000000000002</c:v>
                </c:pt>
                <c:pt idx="5">
                  <c:v>1.3664000000000001</c:v>
                </c:pt>
                <c:pt idx="6">
                  <c:v>1.1647999999999998</c:v>
                </c:pt>
                <c:pt idx="7">
                  <c:v>1.1628000000000003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6F-4122-9494-8546413AAC4C}"/>
            </c:ext>
          </c:extLst>
        </c:ser>
        <c:ser>
          <c:idx val="8"/>
          <c:order val="7"/>
          <c:tx>
            <c:strRef>
              <c:f>'12'!$J$2</c:f>
              <c:strCache>
                <c:ptCount val="1"/>
                <c:pt idx="0">
                  <c:v>Информация и связь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'12'!$J$3:$J$10</c:f>
              <c:numCache>
                <c:formatCode>#\ ##0.0</c:formatCode>
                <c:ptCount val="8"/>
                <c:pt idx="0">
                  <c:v>0.17169999999999991</c:v>
                </c:pt>
                <c:pt idx="1">
                  <c:v>0.23100000000000001</c:v>
                </c:pt>
                <c:pt idx="2">
                  <c:v>0.21800000000000011</c:v>
                </c:pt>
                <c:pt idx="3">
                  <c:v>0.12100000000000001</c:v>
                </c:pt>
                <c:pt idx="4">
                  <c:v>9.8800000000000041E-2</c:v>
                </c:pt>
                <c:pt idx="5">
                  <c:v>0.11039999999999991</c:v>
                </c:pt>
                <c:pt idx="6">
                  <c:v>8.8000000000000009E-2</c:v>
                </c:pt>
                <c:pt idx="7">
                  <c:v>7.9199999999999882E-2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6F-4122-9494-8546413AAC4C}"/>
            </c:ext>
          </c:extLst>
        </c:ser>
        <c:ser>
          <c:idx val="9"/>
          <c:order val="8"/>
          <c:tx>
            <c:strRef>
              <c:f>'12'!$K$2</c:f>
              <c:strCache>
                <c:ptCount val="1"/>
                <c:pt idx="0">
                  <c:v>Операции с НИ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'12'!$K$3:$K$10</c:f>
              <c:numCache>
                <c:formatCode>#\ ##0.0</c:formatCode>
                <c:ptCount val="8"/>
                <c:pt idx="0">
                  <c:v>0.12959999999999952</c:v>
                </c:pt>
                <c:pt idx="1">
                  <c:v>0.1125</c:v>
                </c:pt>
                <c:pt idx="2">
                  <c:v>0.21839999999999979</c:v>
                </c:pt>
                <c:pt idx="3">
                  <c:v>0.19499999999999956</c:v>
                </c:pt>
                <c:pt idx="4">
                  <c:v>0.29369999999999974</c:v>
                </c:pt>
                <c:pt idx="5">
                  <c:v>0.16800000000000001</c:v>
                </c:pt>
                <c:pt idx="6">
                  <c:v>0.2665999999999995</c:v>
                </c:pt>
                <c:pt idx="7">
                  <c:v>0.13599999999999951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6F-4122-9494-8546413AAC4C}"/>
            </c:ext>
          </c:extLst>
        </c:ser>
        <c:ser>
          <c:idx val="10"/>
          <c:order val="9"/>
          <c:tx>
            <c:strRef>
              <c:f>'12'!$L$2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'12'!$L$3:$L$10</c:f>
              <c:numCache>
                <c:formatCode>#\ ##0.0</c:formatCode>
                <c:ptCount val="8"/>
                <c:pt idx="0">
                  <c:v>-4.829999999999994E-2</c:v>
                </c:pt>
                <c:pt idx="1">
                  <c:v>3.9599999999999941E-2</c:v>
                </c:pt>
                <c:pt idx="2">
                  <c:v>0.05</c:v>
                </c:pt>
                <c:pt idx="3">
                  <c:v>4.1999999999999885E-2</c:v>
                </c:pt>
                <c:pt idx="4">
                  <c:v>4.620000000000006E-2</c:v>
                </c:pt>
                <c:pt idx="5">
                  <c:v>3.4499999999999996E-2</c:v>
                </c:pt>
                <c:pt idx="6">
                  <c:v>3.7400000000000065E-2</c:v>
                </c:pt>
                <c:pt idx="7">
                  <c:v>2.8499999999999998E-2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6F-4122-9494-8546413AAC4C}"/>
            </c:ext>
          </c:extLst>
        </c:ser>
        <c:ser>
          <c:idx val="11"/>
          <c:order val="10"/>
          <c:tx>
            <c:strRef>
              <c:f>'12'!$M$2</c:f>
              <c:strCache>
                <c:ptCount val="1"/>
                <c:pt idx="0">
                  <c:v>Чистые налоги на пр. и имп.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'12'!$M$3:$M$10</c:f>
              <c:numCache>
                <c:formatCode>#\ ##0.0</c:formatCode>
                <c:ptCount val="8"/>
                <c:pt idx="0">
                  <c:v>0.32930000000000026</c:v>
                </c:pt>
                <c:pt idx="1">
                  <c:v>9.7899999999999487E-2</c:v>
                </c:pt>
                <c:pt idx="2">
                  <c:v>6.0200000000000246E-2</c:v>
                </c:pt>
                <c:pt idx="3">
                  <c:v>0.1701999999999998</c:v>
                </c:pt>
                <c:pt idx="4">
                  <c:v>0.28000000000000003</c:v>
                </c:pt>
                <c:pt idx="5">
                  <c:v>0.38500000000000001</c:v>
                </c:pt>
                <c:pt idx="6">
                  <c:v>0.39049999999999996</c:v>
                </c:pt>
                <c:pt idx="7">
                  <c:v>0.33549999999999996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6F-4122-9494-8546413A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ВВП</c:v>
                </c:pt>
              </c:strCache>
            </c:strRef>
          </c:tx>
          <c:spPr>
            <a:ln w="317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'12'!$A$3:$B$10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'12'!$C$3:$C$10</c:f>
              <c:numCache>
                <c:formatCode>#\ ##0.0</c:formatCode>
                <c:ptCount val="8"/>
                <c:pt idx="0">
                  <c:v>3.7999999999999972</c:v>
                </c:pt>
                <c:pt idx="1">
                  <c:v>3.2000000000000028</c:v>
                </c:pt>
                <c:pt idx="2">
                  <c:v>4.0999999999999943</c:v>
                </c:pt>
                <c:pt idx="3">
                  <c:v>5</c:v>
                </c:pt>
                <c:pt idx="4">
                  <c:v>5.5999999999999943</c:v>
                </c:pt>
                <c:pt idx="5">
                  <c:v>6.2999999999999972</c:v>
                </c:pt>
                <c:pt idx="6">
                  <c:v>6.2999999999999972</c:v>
                </c:pt>
                <c:pt idx="7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6C6F-4122-9494-8546413A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г/г, накопленным итогом,</a:t>
                </a:r>
                <a:r>
                  <a:rPr lang="en-US" sz="800" b="0" i="0" baseline="0">
                    <a:effectLst/>
                  </a:rPr>
                  <a:t> </a:t>
                </a:r>
                <a:r>
                  <a:rPr lang="ru-RU" sz="800" b="0" i="0" baseline="0">
                    <a:effectLst/>
                  </a:rPr>
                  <a:t>п.п.</a:t>
                </a:r>
              </a:p>
            </c:rich>
          </c:tx>
          <c:layout>
            <c:manualLayout>
              <c:xMode val="edge"/>
              <c:yMode val="edge"/>
              <c:x val="2.0927505144776433E-2"/>
              <c:y val="0.3596058101432972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8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'13'!$D$2</c:f>
              <c:strCache>
                <c:ptCount val="1"/>
                <c:pt idx="0">
                  <c:v>Конечное потребление домашних хозяйств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'13'!$D$3:$D$10</c:f>
              <c:numCache>
                <c:formatCode>0.0</c:formatCode>
                <c:ptCount val="8"/>
                <c:pt idx="0">
                  <c:v>3.5900208943954457</c:v>
                </c:pt>
                <c:pt idx="1">
                  <c:v>2.59</c:v>
                </c:pt>
                <c:pt idx="2">
                  <c:v>3.1709999999999998</c:v>
                </c:pt>
                <c:pt idx="3">
                  <c:v>5</c:v>
                </c:pt>
                <c:pt idx="4">
                  <c:v>3.4728717282528927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8-4AEA-BC36-3EBEE8178035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Конечное потребление органов гос. управления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'13'!$E$3:$E$10</c:f>
              <c:numCache>
                <c:formatCode>0.0</c:formatCode>
                <c:ptCount val="8"/>
                <c:pt idx="0">
                  <c:v>-0.85123813992993502</c:v>
                </c:pt>
                <c:pt idx="1">
                  <c:v>-0.72478123425471563</c:v>
                </c:pt>
                <c:pt idx="2">
                  <c:v>-0.14699999999999999</c:v>
                </c:pt>
                <c:pt idx="3">
                  <c:v>0.1147133111939581</c:v>
                </c:pt>
                <c:pt idx="4">
                  <c:v>0.10247562058333351</c:v>
                </c:pt>
                <c:pt idx="5">
                  <c:v>1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8-4AEA-BC36-3EBEE8178035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'13'!$F$3:$F$10</c:f>
              <c:numCache>
                <c:formatCode>0.0</c:formatCode>
                <c:ptCount val="8"/>
                <c:pt idx="0">
                  <c:v>-0.35687733651681008</c:v>
                </c:pt>
                <c:pt idx="1">
                  <c:v>-0.39900000000000002</c:v>
                </c:pt>
                <c:pt idx="2">
                  <c:v>0.53200000000000003</c:v>
                </c:pt>
                <c:pt idx="3">
                  <c:v>1.6082325629747609</c:v>
                </c:pt>
                <c:pt idx="4">
                  <c:v>2.434435049891035</c:v>
                </c:pt>
                <c:pt idx="5">
                  <c:v>4.3</c:v>
                </c:pt>
                <c:pt idx="6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68-4AEA-BC36-3EBEE8178035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НКООДХ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'13'!$G$3:$G$9</c:f>
              <c:numCache>
                <c:formatCode>0.0</c:formatCode>
                <c:ptCount val="7"/>
                <c:pt idx="0">
                  <c:v>0.117827415320036</c:v>
                </c:pt>
                <c:pt idx="1">
                  <c:v>0.05</c:v>
                </c:pt>
                <c:pt idx="2">
                  <c:v>0.11600000000000001</c:v>
                </c:pt>
                <c:pt idx="3">
                  <c:v>-0.1</c:v>
                </c:pt>
                <c:pt idx="4">
                  <c:v>-2.7691527316555761E-2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68-4AEA-BC36-3EBEE8178035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'13'!$H$3:$H$10</c:f>
              <c:numCache>
                <c:formatCode>0.0</c:formatCode>
                <c:ptCount val="8"/>
                <c:pt idx="0">
                  <c:v>1.3002671667312602</c:v>
                </c:pt>
                <c:pt idx="1">
                  <c:v>1.6870000000000001</c:v>
                </c:pt>
                <c:pt idx="2">
                  <c:v>0.42299999999999999</c:v>
                </c:pt>
                <c:pt idx="3">
                  <c:v>-1.6</c:v>
                </c:pt>
                <c:pt idx="4">
                  <c:v>-0.36795842599537476</c:v>
                </c:pt>
                <c:pt idx="5">
                  <c:v>-3.7</c:v>
                </c:pt>
                <c:pt idx="6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68-4AEA-BC36-3EBEE8178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ВВП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'13'!$C$3:$C$10</c:f>
              <c:numCache>
                <c:formatCode>0.0</c:formatCode>
                <c:ptCount val="8"/>
                <c:pt idx="0">
                  <c:v>3.7999999999999972</c:v>
                </c:pt>
                <c:pt idx="1">
                  <c:v>3.2000000000000028</c:v>
                </c:pt>
                <c:pt idx="2">
                  <c:v>4.0999999999999996</c:v>
                </c:pt>
                <c:pt idx="3">
                  <c:v>5</c:v>
                </c:pt>
                <c:pt idx="4">
                  <c:v>5.6</c:v>
                </c:pt>
                <c:pt idx="5">
                  <c:v>6.3</c:v>
                </c:pt>
                <c:pt idx="6">
                  <c:v>6.3</c:v>
                </c:pt>
                <c:pt idx="7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268-4AEA-BC36-3EBEE8178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>
                    <a:latin typeface="+mn-lt"/>
                  </a:rPr>
                  <a:t>г/г,</a:t>
                </a:r>
                <a:r>
                  <a:rPr lang="ru-RU" sz="800" b="0" baseline="0">
                    <a:latin typeface="+mn-lt"/>
                  </a:rPr>
                  <a:t> накопленным итогом, п.п.</a:t>
                </a:r>
                <a:endParaRPr lang="ru-RU" sz="800" b="0">
                  <a:latin typeface="+mn-lt"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629585693034E-2"/>
          <c:y val="2.9926032463529887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3554809632861E-2"/>
          <c:y val="0.20914403881333016"/>
          <c:w val="0.85408162625090189"/>
          <c:h val="0.62436045494313208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'14'!$D$2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'14'!$A$3:$B$12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'14'!$D$3:$D$10</c:f>
              <c:numCache>
                <c:formatCode>0.0</c:formatCode>
                <c:ptCount val="8"/>
                <c:pt idx="0">
                  <c:v>2.1488802854002307</c:v>
                </c:pt>
                <c:pt idx="1">
                  <c:v>2.8101971663623653</c:v>
                </c:pt>
                <c:pt idx="2">
                  <c:v>2.8</c:v>
                </c:pt>
                <c:pt idx="3">
                  <c:v>2.9800232949619105</c:v>
                </c:pt>
                <c:pt idx="4">
                  <c:v>1.055261996080378</c:v>
                </c:pt>
                <c:pt idx="5">
                  <c:v>1.5</c:v>
                </c:pt>
                <c:pt idx="6">
                  <c:v>2.1623390637769946</c:v>
                </c:pt>
                <c:pt idx="7">
                  <c:v>2.5430098884616017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A-4B37-A89E-031357E736F1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'14'!$A$3:$B$12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'14'!$E$3:$E$10</c:f>
              <c:numCache>
                <c:formatCode>0.0</c:formatCode>
                <c:ptCount val="8"/>
                <c:pt idx="0">
                  <c:v>2.7972851167025166</c:v>
                </c:pt>
                <c:pt idx="1">
                  <c:v>2.8290845140156802</c:v>
                </c:pt>
                <c:pt idx="2">
                  <c:v>4.5374568784442655</c:v>
                </c:pt>
                <c:pt idx="3">
                  <c:v>6.8597541089437915</c:v>
                </c:pt>
                <c:pt idx="4">
                  <c:v>3.7464198391038832</c:v>
                </c:pt>
                <c:pt idx="5">
                  <c:v>5.0676153234126007</c:v>
                </c:pt>
                <c:pt idx="6">
                  <c:v>4.975559231522765</c:v>
                </c:pt>
                <c:pt idx="7">
                  <c:v>4.920003565926959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A-4B37-A89E-031357E7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'14'!$A$3:$B$12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'14'!$C$3:$C$10</c:f>
              <c:numCache>
                <c:formatCode>0.0</c:formatCode>
                <c:ptCount val="8"/>
                <c:pt idx="0">
                  <c:v>4.9000000000000057</c:v>
                </c:pt>
                <c:pt idx="1">
                  <c:v>5.5999999999999943</c:v>
                </c:pt>
                <c:pt idx="2">
                  <c:v>7.2999999999999972</c:v>
                </c:pt>
                <c:pt idx="3">
                  <c:v>9.7999999999999972</c:v>
                </c:pt>
                <c:pt idx="4">
                  <c:v>4.7999999999999972</c:v>
                </c:pt>
                <c:pt idx="5">
                  <c:v>6.5999999999999943</c:v>
                </c:pt>
                <c:pt idx="6">
                  <c:v>7.0999999999999943</c:v>
                </c:pt>
                <c:pt idx="7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0A-4B37-A89E-031357E7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baseline="0">
                    <a:effectLst/>
                  </a:rPr>
                  <a:t>% </a:t>
                </a:r>
                <a:r>
                  <a:rPr lang="ru-RU" sz="800" b="0" i="0" baseline="0">
                    <a:effectLst/>
                  </a:rPr>
                  <a:t>г/г, накопленным итогом, п.п.</a:t>
                </a:r>
                <a:endParaRPr lang="ru-RU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982944860976042"/>
          <c:y val="2.2474827010260077E-2"/>
          <c:w val="0.61912350597609567"/>
          <c:h val="0.23030493915533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702442600080397"/>
          <c:y val="0.17376346613389745"/>
          <c:w val="0.81505237520985552"/>
          <c:h val="0.65034669173815973"/>
        </c:manualLayout>
      </c:layout>
      <c:areaChart>
        <c:grouping val="standard"/>
        <c:varyColors val="0"/>
        <c:ser>
          <c:idx val="1"/>
          <c:order val="0"/>
          <c:tx>
            <c:strRef>
              <c:f>'15'!$C$2</c:f>
              <c:strCache>
                <c:ptCount val="1"/>
                <c:pt idx="0">
                  <c:v>Услуги общественного питания </c:v>
                </c:pt>
              </c:strCache>
            </c:strRef>
          </c:tx>
          <c:spPr>
            <a:solidFill>
              <a:srgbClr val="F1C94D">
                <a:lumMod val="40000"/>
                <a:lumOff val="60000"/>
              </a:srgbClr>
            </a:solidFill>
            <a:ln>
              <a:noFill/>
            </a:ln>
            <a:effectLst/>
          </c:spPr>
          <c:cat>
            <c:multiLvlStrRef>
              <c:f>'15'!$A$3:$B$11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'15'!$C$3:$C$10</c:f>
              <c:numCache>
                <c:formatCode>0.0</c:formatCode>
                <c:ptCount val="8"/>
                <c:pt idx="0">
                  <c:v>0.70000000000000284</c:v>
                </c:pt>
                <c:pt idx="1">
                  <c:v>5.5999999999999943</c:v>
                </c:pt>
                <c:pt idx="2">
                  <c:v>7.7999999999999972</c:v>
                </c:pt>
                <c:pt idx="3">
                  <c:v>10.200000000000003</c:v>
                </c:pt>
                <c:pt idx="4">
                  <c:v>14.299999999999997</c:v>
                </c:pt>
                <c:pt idx="5">
                  <c:v>13.700000000000003</c:v>
                </c:pt>
                <c:pt idx="6">
                  <c:v>15.700000000000003</c:v>
                </c:pt>
                <c:pt idx="7">
                  <c:v>16.099999999999994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B-4102-88D8-E5E2A44BB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886672"/>
        <c:axId val="825883760"/>
      </c:areaChart>
      <c:valAx>
        <c:axId val="825883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baseline="0">
                    <a:effectLst/>
                  </a:rPr>
                  <a:t>% </a:t>
                </a:r>
                <a:r>
                  <a:rPr lang="ru-RU" sz="800" b="0" i="0" u="none" strike="noStrike" baseline="0">
                    <a:effectLst/>
                  </a:rPr>
                  <a:t>г/г, накопленным итогом</a:t>
                </a:r>
                <a:endParaRPr lang="ru-RU" sz="800"/>
              </a:p>
            </c:rich>
          </c:tx>
          <c:layout>
            <c:manualLayout>
              <c:xMode val="edge"/>
              <c:yMode val="edge"/>
              <c:x val="2.040528717694072E-2"/>
              <c:y val="0.2783147255846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midCat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171450</xdr:rowOff>
    </xdr:from>
    <xdr:to>
      <xdr:col>6</xdr:col>
      <xdr:colOff>304800</xdr:colOff>
      <xdr:row>17</xdr:row>
      <xdr:rowOff>129949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485775"/>
          <a:ext cx="3838575" cy="30160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276224</xdr:colOff>
      <xdr:row>0</xdr:row>
      <xdr:rowOff>123825</xdr:rowOff>
    </xdr:from>
    <xdr:to>
      <xdr:col>17</xdr:col>
      <xdr:colOff>485775</xdr:colOff>
      <xdr:row>14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0</xdr:row>
      <xdr:rowOff>123825</xdr:rowOff>
    </xdr:from>
    <xdr:to>
      <xdr:col>22</xdr:col>
      <xdr:colOff>523875</xdr:colOff>
      <xdr:row>19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0</xdr:row>
      <xdr:rowOff>171450</xdr:rowOff>
    </xdr:from>
    <xdr:to>
      <xdr:col>18</xdr:col>
      <xdr:colOff>590549</xdr:colOff>
      <xdr:row>13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161925</xdr:rowOff>
    </xdr:from>
    <xdr:to>
      <xdr:col>16</xdr:col>
      <xdr:colOff>592042</xdr:colOff>
      <xdr:row>12</xdr:row>
      <xdr:rowOff>148425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0</xdr:row>
      <xdr:rowOff>152400</xdr:rowOff>
    </xdr:from>
    <xdr:to>
      <xdr:col>21</xdr:col>
      <xdr:colOff>466726</xdr:colOff>
      <xdr:row>14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161925</xdr:rowOff>
    </xdr:from>
    <xdr:to>
      <xdr:col>11</xdr:col>
      <xdr:colOff>581026</xdr:colOff>
      <xdr:row>9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0</xdr:row>
      <xdr:rowOff>114300</xdr:rowOff>
    </xdr:from>
    <xdr:to>
      <xdr:col>18</xdr:col>
      <xdr:colOff>600076</xdr:colOff>
      <xdr:row>10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85726</xdr:colOff>
      <xdr:row>0</xdr:row>
      <xdr:rowOff>47626</xdr:rowOff>
    </xdr:from>
    <xdr:to>
      <xdr:col>12</xdr:col>
      <xdr:colOff>590552</xdr:colOff>
      <xdr:row>10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0</xdr:row>
      <xdr:rowOff>142875</xdr:rowOff>
    </xdr:from>
    <xdr:to>
      <xdr:col>14</xdr:col>
      <xdr:colOff>180974</xdr:colOff>
      <xdr:row>13</xdr:row>
      <xdr:rowOff>104776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</xdr:row>
      <xdr:rowOff>9525</xdr:rowOff>
    </xdr:from>
    <xdr:to>
      <xdr:col>6</xdr:col>
      <xdr:colOff>476794</xdr:colOff>
      <xdr:row>17</xdr:row>
      <xdr:rowOff>9965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95275"/>
          <a:ext cx="3896269" cy="315321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0</xdr:row>
      <xdr:rowOff>285750</xdr:rowOff>
    </xdr:from>
    <xdr:to>
      <xdr:col>11</xdr:col>
      <xdr:colOff>295275</xdr:colOff>
      <xdr:row>9</xdr:row>
      <xdr:rowOff>180975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238124</xdr:colOff>
      <xdr:row>0</xdr:row>
      <xdr:rowOff>104775</xdr:rowOff>
    </xdr:from>
    <xdr:to>
      <xdr:col>18</xdr:col>
      <xdr:colOff>323849</xdr:colOff>
      <xdr:row>13</xdr:row>
      <xdr:rowOff>142874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46567</xdr:rowOff>
    </xdr:from>
    <xdr:to>
      <xdr:col>18</xdr:col>
      <xdr:colOff>285750</xdr:colOff>
      <xdr:row>13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0</xdr:row>
      <xdr:rowOff>114298</xdr:rowOff>
    </xdr:from>
    <xdr:to>
      <xdr:col>18</xdr:col>
      <xdr:colOff>561975</xdr:colOff>
      <xdr:row>14</xdr:row>
      <xdr:rowOff>28575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138545</xdr:colOff>
      <xdr:row>0</xdr:row>
      <xdr:rowOff>63500</xdr:rowOff>
    </xdr:from>
    <xdr:to>
      <xdr:col>21</xdr:col>
      <xdr:colOff>495300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88900</xdr:rowOff>
    </xdr:from>
    <xdr:to>
      <xdr:col>15</xdr:col>
      <xdr:colOff>619124</xdr:colOff>
      <xdr:row>18</xdr:row>
      <xdr:rowOff>114299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95251</xdr:colOff>
      <xdr:row>0</xdr:row>
      <xdr:rowOff>76650</xdr:rowOff>
    </xdr:from>
    <xdr:to>
      <xdr:col>17</xdr:col>
      <xdr:colOff>762001</xdr:colOff>
      <xdr:row>13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395063</xdr:colOff>
      <xdr:row>1</xdr:row>
      <xdr:rowOff>157842</xdr:rowOff>
    </xdr:from>
    <xdr:to>
      <xdr:col>19</xdr:col>
      <xdr:colOff>384113</xdr:colOff>
      <xdr:row>27</xdr:row>
      <xdr:rowOff>98313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137205</xdr:colOff>
      <xdr:row>0</xdr:row>
      <xdr:rowOff>112059</xdr:rowOff>
    </xdr:from>
    <xdr:to>
      <xdr:col>17</xdr:col>
      <xdr:colOff>455933</xdr:colOff>
      <xdr:row>10</xdr:row>
      <xdr:rowOff>33617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</xdr:row>
      <xdr:rowOff>133350</xdr:rowOff>
    </xdr:from>
    <xdr:to>
      <xdr:col>7</xdr:col>
      <xdr:colOff>276226</xdr:colOff>
      <xdr:row>15</xdr:row>
      <xdr:rowOff>96171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6" y="704850"/>
          <a:ext cx="3600450" cy="262982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165735</xdr:colOff>
      <xdr:row>0</xdr:row>
      <xdr:rowOff>135254</xdr:rowOff>
    </xdr:from>
    <xdr:to>
      <xdr:col>16</xdr:col>
      <xdr:colOff>202410</xdr:colOff>
      <xdr:row>11</xdr:row>
      <xdr:rowOff>130154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44503</xdr:colOff>
      <xdr:row>0</xdr:row>
      <xdr:rowOff>95250</xdr:rowOff>
    </xdr:from>
    <xdr:to>
      <xdr:col>16</xdr:col>
      <xdr:colOff>571179</xdr:colOff>
      <xdr:row>14</xdr:row>
      <xdr:rowOff>151759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152400</xdr:rowOff>
    </xdr:from>
    <xdr:to>
      <xdr:col>7</xdr:col>
      <xdr:colOff>361950</xdr:colOff>
      <xdr:row>15</xdr:row>
      <xdr:rowOff>105405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6" y="590550"/>
          <a:ext cx="3609974" cy="26200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95250</xdr:rowOff>
    </xdr:from>
    <xdr:to>
      <xdr:col>7</xdr:col>
      <xdr:colOff>552450</xdr:colOff>
      <xdr:row>16</xdr:row>
      <xdr:rowOff>47625</xdr:rowOff>
    </xdr:to>
    <xdr:pic>
      <xdr:nvPicPr>
        <xdr:cNvPr id="3" name="Рисунок 2" descr="C:\Users\IS_Moldir_N\AppData\Local\Packages\Microsoft.Windows.Photos_8wekyb3d8bbwe\TempState\ShareServiceTempFolder\GDP.jpe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55"/>
        <a:stretch/>
      </xdr:blipFill>
      <xdr:spPr bwMode="auto">
        <a:xfrm>
          <a:off x="561975" y="285750"/>
          <a:ext cx="5305425" cy="2809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2</xdr:row>
      <xdr:rowOff>66675</xdr:rowOff>
    </xdr:from>
    <xdr:to>
      <xdr:col>7</xdr:col>
      <xdr:colOff>571500</xdr:colOff>
      <xdr:row>16</xdr:row>
      <xdr:rowOff>0</xdr:rowOff>
    </xdr:to>
    <xdr:pic>
      <xdr:nvPicPr>
        <xdr:cNvPr id="3" name="Рисунок 2" descr="C:\Users\IS_Moldir_N\AppData\Local\Packages\Microsoft.Windows.Photos_8wekyb3d8bbwe\TempState\ShareServiceTempFolder\Inflation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47675"/>
          <a:ext cx="5133975" cy="2600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47625</xdr:rowOff>
    </xdr:from>
    <xdr:to>
      <xdr:col>10</xdr:col>
      <xdr:colOff>190454</xdr:colOff>
      <xdr:row>22</xdr:row>
      <xdr:rowOff>171450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525" y="238125"/>
          <a:ext cx="5324429" cy="4124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190501</xdr:colOff>
      <xdr:row>1</xdr:row>
      <xdr:rowOff>180975</xdr:rowOff>
    </xdr:from>
    <xdr:to>
      <xdr:col>20</xdr:col>
      <xdr:colOff>219075</xdr:colOff>
      <xdr:row>11</xdr:row>
      <xdr:rowOff>57150</xdr:rowOff>
    </xdr:to>
    <xdr:sp macro="" textlink="">
      <xdr:nvSpPr>
        <xdr:cNvPr id="7" name="Прямоугольник 6"/>
        <xdr:cNvSpPr/>
      </xdr:nvSpPr>
      <xdr:spPr>
        <a:xfrm>
          <a:off x="10344151" y="371475"/>
          <a:ext cx="1266824" cy="19145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  <sheetName val="7 (рус)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tables/table1.xml><?xml version="1.0" encoding="utf-8"?>
<table xmlns="http://schemas.openxmlformats.org/spreadsheetml/2006/main" id="1" name="Таблица12" displayName="Таблица12" ref="B2:E13" totalsRowShown="0" headerRowDxfId="15" dataDxfId="13" headerRowBorderDxfId="14">
  <tableColumns count="4">
    <tableColumn id="2" name="Ненефтяной структурный дефицит" dataDxfId="12"/>
    <tableColumn id="1" name="Цикл" dataDxfId="11"/>
    <tableColumn id="3" name="Обслуживание долга" dataDxfId="10"/>
    <tableColumn id="4" name="ЭТП+Трансферты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B2:E51" totalsRowShown="0" headerRowDxfId="8" dataDxfId="6" headerRowBorderDxfId="7" tableBorderDxfId="5" totalsRowBorderDxfId="4">
  <tableColumns count="4">
    <tableColumn id="2" name="Месяц" dataDxfId="3"/>
    <tableColumn id="12" name="юридические лица" dataDxfId="2"/>
    <tableColumn id="3" name="физические лица" dataDxfId="1"/>
    <tableColumn id="1" name="базовая ставк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view="pageBreakPreview" zoomScale="85" zoomScaleNormal="85" zoomScaleSheetLayoutView="85" workbookViewId="0">
      <selection activeCell="A10" sqref="A10"/>
    </sheetView>
  </sheetViews>
  <sheetFormatPr defaultRowHeight="15.75" x14ac:dyDescent="0.25"/>
  <cols>
    <col min="1" max="1" width="13.42578125" style="87" customWidth="1"/>
    <col min="2" max="2" width="139.5703125" style="70" customWidth="1"/>
    <col min="3" max="3" width="9.140625" style="70" hidden="1" customWidth="1"/>
    <col min="4" max="4" width="2.28515625" style="70" hidden="1" customWidth="1"/>
    <col min="5" max="5" width="1.5703125" style="70" hidden="1" customWidth="1"/>
    <col min="6" max="6" width="2.5703125" style="70" hidden="1" customWidth="1"/>
    <col min="7" max="7" width="14.85546875" style="70" customWidth="1"/>
    <col min="8" max="8" width="9" style="70" customWidth="1"/>
    <col min="9" max="16384" width="9.140625" style="70"/>
  </cols>
  <sheetData>
    <row r="1" spans="1:7" ht="18.75" x14ac:dyDescent="0.25">
      <c r="A1" s="293" t="s">
        <v>151</v>
      </c>
      <c r="B1" s="293"/>
      <c r="C1" s="293"/>
      <c r="D1" s="293"/>
      <c r="E1" s="293"/>
      <c r="F1" s="293"/>
      <c r="G1" s="293"/>
    </row>
    <row r="2" spans="1:7" ht="18.75" x14ac:dyDescent="0.25">
      <c r="A2" s="293" t="s">
        <v>76</v>
      </c>
      <c r="B2" s="293"/>
      <c r="C2" s="293"/>
      <c r="D2" s="293"/>
      <c r="E2" s="293"/>
      <c r="F2" s="293"/>
      <c r="G2" s="293"/>
    </row>
    <row r="3" spans="1:7" ht="15" customHeight="1" x14ac:dyDescent="0.25">
      <c r="A3" s="178" t="s">
        <v>42</v>
      </c>
      <c r="B3" s="294" t="s">
        <v>141</v>
      </c>
      <c r="C3" s="294"/>
      <c r="D3" s="294"/>
      <c r="E3" s="294"/>
      <c r="F3" s="294"/>
      <c r="G3" s="294"/>
    </row>
    <row r="4" spans="1:7" ht="15" customHeight="1" x14ac:dyDescent="0.25">
      <c r="A4" s="178" t="s">
        <v>1</v>
      </c>
      <c r="B4" s="294" t="s">
        <v>142</v>
      </c>
      <c r="C4" s="294"/>
      <c r="D4" s="294"/>
      <c r="E4" s="294"/>
      <c r="F4" s="294"/>
      <c r="G4" s="294"/>
    </row>
    <row r="5" spans="1:7" x14ac:dyDescent="0.25">
      <c r="A5" s="178" t="s">
        <v>2</v>
      </c>
      <c r="B5" s="298" t="s">
        <v>184</v>
      </c>
      <c r="C5" s="299"/>
      <c r="D5" s="299"/>
      <c r="E5" s="299"/>
      <c r="F5" s="299"/>
      <c r="G5" s="300"/>
    </row>
    <row r="6" spans="1:7" x14ac:dyDescent="0.25">
      <c r="A6" s="178" t="s">
        <v>102</v>
      </c>
      <c r="B6" s="301" t="s">
        <v>185</v>
      </c>
      <c r="C6" s="302"/>
      <c r="D6" s="302"/>
      <c r="E6" s="302"/>
      <c r="F6" s="302"/>
      <c r="G6" s="303"/>
    </row>
    <row r="7" spans="1:7" ht="15" customHeight="1" x14ac:dyDescent="0.25">
      <c r="A7" s="204" t="s">
        <v>101</v>
      </c>
      <c r="B7" s="304" t="s">
        <v>143</v>
      </c>
      <c r="C7" s="305"/>
      <c r="D7" s="305"/>
      <c r="E7" s="305"/>
      <c r="F7" s="305"/>
      <c r="G7" s="306"/>
    </row>
    <row r="8" spans="1:7" ht="15" customHeight="1" x14ac:dyDescent="0.25">
      <c r="A8" s="204" t="s">
        <v>3</v>
      </c>
      <c r="B8" s="304" t="s">
        <v>191</v>
      </c>
      <c r="C8" s="305"/>
      <c r="D8" s="305"/>
      <c r="E8" s="305"/>
      <c r="F8" s="305"/>
      <c r="G8" s="306"/>
    </row>
    <row r="9" spans="1:7" ht="15" customHeight="1" x14ac:dyDescent="0.25">
      <c r="A9" s="204" t="s">
        <v>4</v>
      </c>
      <c r="B9" s="307" t="s">
        <v>121</v>
      </c>
      <c r="C9" s="307"/>
      <c r="D9" s="307"/>
      <c r="E9" s="307"/>
      <c r="F9" s="307"/>
      <c r="G9" s="307"/>
    </row>
    <row r="10" spans="1:7" x14ac:dyDescent="0.25">
      <c r="A10" s="204" t="s">
        <v>5</v>
      </c>
      <c r="B10" s="308" t="s">
        <v>192</v>
      </c>
      <c r="C10" s="308"/>
      <c r="D10" s="308"/>
      <c r="E10" s="308"/>
      <c r="F10" s="308"/>
      <c r="G10" s="308"/>
    </row>
    <row r="11" spans="1:7" s="173" customFormat="1" ht="18.75" x14ac:dyDescent="0.25">
      <c r="A11" s="293" t="s">
        <v>82</v>
      </c>
      <c r="B11" s="293"/>
      <c r="C11" s="293"/>
      <c r="D11" s="293"/>
      <c r="E11" s="293"/>
      <c r="F11" s="293"/>
      <c r="G11" s="293"/>
    </row>
    <row r="12" spans="1:7" x14ac:dyDescent="0.25">
      <c r="A12" s="178" t="s">
        <v>73</v>
      </c>
      <c r="B12" s="295" t="s">
        <v>144</v>
      </c>
      <c r="C12" s="296"/>
      <c r="D12" s="296"/>
      <c r="E12" s="296"/>
      <c r="F12" s="296"/>
      <c r="G12" s="297"/>
    </row>
    <row r="13" spans="1:7" x14ac:dyDescent="0.25">
      <c r="A13" s="178" t="s">
        <v>6</v>
      </c>
      <c r="B13" s="295" t="s">
        <v>189</v>
      </c>
      <c r="C13" s="296"/>
      <c r="D13" s="296"/>
      <c r="E13" s="296"/>
      <c r="F13" s="296"/>
      <c r="G13" s="297"/>
    </row>
    <row r="14" spans="1:7" x14ac:dyDescent="0.25">
      <c r="A14" s="178" t="s">
        <v>7</v>
      </c>
      <c r="B14" s="295" t="s">
        <v>190</v>
      </c>
      <c r="C14" s="296"/>
      <c r="D14" s="296"/>
      <c r="E14" s="296"/>
      <c r="F14" s="296"/>
      <c r="G14" s="297"/>
    </row>
    <row r="15" spans="1:7" x14ac:dyDescent="0.25">
      <c r="A15" s="178" t="s">
        <v>8</v>
      </c>
      <c r="B15" s="295" t="s">
        <v>145</v>
      </c>
      <c r="C15" s="296"/>
      <c r="D15" s="296"/>
      <c r="E15" s="296"/>
      <c r="F15" s="296"/>
      <c r="G15" s="297"/>
    </row>
    <row r="16" spans="1:7" ht="18.75" customHeight="1" x14ac:dyDescent="0.25">
      <c r="A16" s="178" t="s">
        <v>9</v>
      </c>
      <c r="B16" s="295" t="s">
        <v>146</v>
      </c>
      <c r="C16" s="296"/>
      <c r="D16" s="296"/>
      <c r="E16" s="296"/>
      <c r="F16" s="296"/>
      <c r="G16" s="297"/>
    </row>
    <row r="17" spans="1:13" x14ac:dyDescent="0.25">
      <c r="A17" s="178" t="s">
        <v>10</v>
      </c>
      <c r="B17" s="295" t="s">
        <v>127</v>
      </c>
      <c r="C17" s="296"/>
      <c r="D17" s="296"/>
      <c r="E17" s="296"/>
      <c r="F17" s="296"/>
      <c r="G17" s="297"/>
      <c r="J17" s="70" t="s">
        <v>38</v>
      </c>
    </row>
    <row r="18" spans="1:13" x14ac:dyDescent="0.25">
      <c r="A18" s="178" t="s">
        <v>11</v>
      </c>
      <c r="B18" s="295" t="s">
        <v>187</v>
      </c>
      <c r="C18" s="296"/>
      <c r="D18" s="296"/>
      <c r="E18" s="296"/>
      <c r="F18" s="296"/>
      <c r="G18" s="297"/>
    </row>
    <row r="19" spans="1:13" x14ac:dyDescent="0.25">
      <c r="A19" s="178" t="s">
        <v>12</v>
      </c>
      <c r="B19" s="295" t="s">
        <v>128</v>
      </c>
      <c r="C19" s="296"/>
      <c r="D19" s="296"/>
      <c r="E19" s="296"/>
      <c r="F19" s="296"/>
      <c r="G19" s="297"/>
      <c r="L19" s="70" t="s">
        <v>38</v>
      </c>
    </row>
    <row r="20" spans="1:13" ht="18" customHeight="1" x14ac:dyDescent="0.25">
      <c r="A20" s="178" t="s">
        <v>13</v>
      </c>
      <c r="B20" s="301" t="s">
        <v>147</v>
      </c>
      <c r="C20" s="302"/>
      <c r="D20" s="302"/>
      <c r="E20" s="302"/>
      <c r="F20" s="302"/>
      <c r="G20" s="303"/>
    </row>
    <row r="21" spans="1:13" x14ac:dyDescent="0.25">
      <c r="A21" s="178" t="s">
        <v>14</v>
      </c>
      <c r="B21" s="301" t="s">
        <v>148</v>
      </c>
      <c r="C21" s="302"/>
      <c r="D21" s="302"/>
      <c r="E21" s="302"/>
      <c r="F21" s="302"/>
      <c r="G21" s="303"/>
    </row>
    <row r="22" spans="1:13" x14ac:dyDescent="0.25">
      <c r="A22" s="178" t="s">
        <v>15</v>
      </c>
      <c r="B22" s="295" t="s">
        <v>149</v>
      </c>
      <c r="C22" s="296"/>
      <c r="D22" s="296"/>
      <c r="E22" s="296"/>
      <c r="F22" s="296"/>
      <c r="G22" s="297"/>
    </row>
    <row r="23" spans="1:13" s="173" customFormat="1" x14ac:dyDescent="0.25">
      <c r="A23" s="178" t="s">
        <v>16</v>
      </c>
      <c r="B23" s="314" t="s">
        <v>150</v>
      </c>
      <c r="C23" s="315"/>
      <c r="D23" s="315"/>
      <c r="E23" s="315"/>
      <c r="F23" s="315"/>
      <c r="G23" s="316"/>
      <c r="L23" s="173" t="s">
        <v>38</v>
      </c>
    </row>
    <row r="24" spans="1:13" x14ac:dyDescent="0.25">
      <c r="A24" s="178" t="s">
        <v>81</v>
      </c>
      <c r="B24" s="313" t="s">
        <v>152</v>
      </c>
      <c r="C24" s="313"/>
      <c r="D24" s="313"/>
      <c r="E24" s="313"/>
      <c r="F24" s="313"/>
      <c r="G24" s="313"/>
    </row>
    <row r="25" spans="1:13" ht="18.75" x14ac:dyDescent="0.25">
      <c r="A25" s="293" t="s">
        <v>83</v>
      </c>
      <c r="B25" s="293"/>
      <c r="C25" s="293"/>
      <c r="D25" s="293"/>
      <c r="E25" s="293"/>
      <c r="F25" s="293"/>
      <c r="G25" s="293"/>
      <c r="L25" s="70" t="s">
        <v>38</v>
      </c>
      <c r="M25" s="70" t="s">
        <v>38</v>
      </c>
    </row>
    <row r="26" spans="1:13" x14ac:dyDescent="0.25">
      <c r="A26" s="178" t="s">
        <v>17</v>
      </c>
      <c r="B26" s="309" t="s">
        <v>129</v>
      </c>
      <c r="C26" s="309"/>
      <c r="D26" s="309"/>
      <c r="E26" s="309"/>
      <c r="F26" s="309"/>
      <c r="G26" s="309"/>
    </row>
    <row r="27" spans="1:13" x14ac:dyDescent="0.25">
      <c r="A27" s="178" t="s">
        <v>18</v>
      </c>
      <c r="B27" s="310" t="s">
        <v>130</v>
      </c>
      <c r="C27" s="311"/>
      <c r="D27" s="311"/>
      <c r="E27" s="311"/>
      <c r="F27" s="311"/>
      <c r="G27" s="312"/>
    </row>
    <row r="28" spans="1:13" x14ac:dyDescent="0.25">
      <c r="A28" s="178" t="s">
        <v>19</v>
      </c>
      <c r="B28" s="310" t="s">
        <v>131</v>
      </c>
      <c r="C28" s="311"/>
      <c r="D28" s="311"/>
      <c r="E28" s="311"/>
      <c r="F28" s="311"/>
      <c r="G28" s="312"/>
    </row>
    <row r="29" spans="1:13" x14ac:dyDescent="0.25">
      <c r="A29" s="178" t="s">
        <v>54</v>
      </c>
      <c r="B29" s="310" t="s">
        <v>132</v>
      </c>
      <c r="C29" s="311"/>
      <c r="D29" s="311"/>
      <c r="E29" s="311"/>
      <c r="F29" s="311"/>
      <c r="G29" s="312"/>
    </row>
    <row r="30" spans="1:13" x14ac:dyDescent="0.25">
      <c r="A30" s="178" t="s">
        <v>55</v>
      </c>
      <c r="B30" s="310" t="s">
        <v>133</v>
      </c>
      <c r="C30" s="311"/>
      <c r="D30" s="311"/>
      <c r="E30" s="311"/>
      <c r="F30" s="311"/>
      <c r="G30" s="312"/>
    </row>
    <row r="31" spans="1:13" x14ac:dyDescent="0.25">
      <c r="A31" s="178" t="s">
        <v>20</v>
      </c>
      <c r="B31" s="310" t="s">
        <v>134</v>
      </c>
      <c r="C31" s="311"/>
      <c r="D31" s="311"/>
      <c r="E31" s="311"/>
      <c r="F31" s="311"/>
      <c r="G31" s="312"/>
    </row>
    <row r="32" spans="1:13" ht="18" customHeight="1" x14ac:dyDescent="0.25">
      <c r="A32" s="178" t="s">
        <v>21</v>
      </c>
      <c r="B32" s="310" t="s">
        <v>138</v>
      </c>
      <c r="C32" s="311"/>
      <c r="D32" s="311"/>
      <c r="E32" s="311"/>
      <c r="F32" s="311"/>
      <c r="G32" s="312"/>
    </row>
    <row r="33" spans="1:7" ht="15.75" customHeight="1" x14ac:dyDescent="0.25">
      <c r="A33" s="178" t="s">
        <v>22</v>
      </c>
      <c r="B33" s="294" t="s">
        <v>139</v>
      </c>
      <c r="C33" s="294"/>
      <c r="D33" s="294"/>
      <c r="E33" s="294"/>
      <c r="F33" s="294"/>
      <c r="G33" s="294"/>
    </row>
    <row r="34" spans="1:7" x14ac:dyDescent="0.25">
      <c r="A34" s="178" t="s">
        <v>115</v>
      </c>
      <c r="B34" s="313" t="s">
        <v>140</v>
      </c>
      <c r="C34" s="313"/>
      <c r="D34" s="313"/>
      <c r="E34" s="313"/>
      <c r="F34" s="313"/>
      <c r="G34" s="313"/>
    </row>
    <row r="57" spans="2:2" x14ac:dyDescent="0.25">
      <c r="B57" s="49"/>
    </row>
    <row r="58" spans="2:2" x14ac:dyDescent="0.25">
      <c r="B58" s="49"/>
    </row>
    <row r="59" spans="2:2" x14ac:dyDescent="0.25">
      <c r="B59" s="49"/>
    </row>
    <row r="60" spans="2:2" x14ac:dyDescent="0.25">
      <c r="B60" s="49"/>
    </row>
    <row r="61" spans="2:2" x14ac:dyDescent="0.25">
      <c r="B61" s="49"/>
    </row>
    <row r="62" spans="2:2" x14ac:dyDescent="0.25">
      <c r="B62" s="50"/>
    </row>
    <row r="63" spans="2:2" x14ac:dyDescent="0.25">
      <c r="B63" s="49"/>
    </row>
    <row r="64" spans="2:2" x14ac:dyDescent="0.25">
      <c r="B64" s="49"/>
    </row>
    <row r="65" spans="2:2" x14ac:dyDescent="0.25">
      <c r="B65" s="49"/>
    </row>
    <row r="66" spans="2:2" x14ac:dyDescent="0.25">
      <c r="B66" s="49"/>
    </row>
    <row r="67" spans="2:2" x14ac:dyDescent="0.25">
      <c r="B67" s="49"/>
    </row>
    <row r="68" spans="2:2" x14ac:dyDescent="0.25">
      <c r="B68" s="49"/>
    </row>
    <row r="69" spans="2:2" x14ac:dyDescent="0.25">
      <c r="B69" s="49"/>
    </row>
    <row r="70" spans="2:2" x14ac:dyDescent="0.25">
      <c r="B70" s="49"/>
    </row>
    <row r="71" spans="2:2" x14ac:dyDescent="0.25">
      <c r="B71" s="49"/>
    </row>
    <row r="72" spans="2:2" x14ac:dyDescent="0.25">
      <c r="B72" s="49"/>
    </row>
    <row r="73" spans="2:2" x14ac:dyDescent="0.25">
      <c r="B73" s="49"/>
    </row>
    <row r="74" spans="2:2" x14ac:dyDescent="0.25">
      <c r="B74" s="49"/>
    </row>
  </sheetData>
  <mergeCells count="34">
    <mergeCell ref="B34:G34"/>
    <mergeCell ref="B33:G33"/>
    <mergeCell ref="B28:G28"/>
    <mergeCell ref="B29:G29"/>
    <mergeCell ref="B30:G30"/>
    <mergeCell ref="B31:G31"/>
    <mergeCell ref="B32:G32"/>
    <mergeCell ref="A25:G25"/>
    <mergeCell ref="B26:G26"/>
    <mergeCell ref="B27:G27"/>
    <mergeCell ref="B16:G16"/>
    <mergeCell ref="B17:G17"/>
    <mergeCell ref="B18:G18"/>
    <mergeCell ref="B24:G24"/>
    <mergeCell ref="B23:G23"/>
    <mergeCell ref="B15:G15"/>
    <mergeCell ref="B19:G19"/>
    <mergeCell ref="B20:G20"/>
    <mergeCell ref="B21:G21"/>
    <mergeCell ref="B22:G22"/>
    <mergeCell ref="A1:G1"/>
    <mergeCell ref="A2:G2"/>
    <mergeCell ref="B3:G3"/>
    <mergeCell ref="B4:G4"/>
    <mergeCell ref="B14:G14"/>
    <mergeCell ref="B5:G5"/>
    <mergeCell ref="B6:G6"/>
    <mergeCell ref="B12:G12"/>
    <mergeCell ref="B13:G13"/>
    <mergeCell ref="B8:G8"/>
    <mergeCell ref="B7:G7"/>
    <mergeCell ref="B9:G9"/>
    <mergeCell ref="B10:G10"/>
    <mergeCell ref="A11:G11"/>
  </mergeCells>
  <hyperlinks>
    <hyperlink ref="A3" location="'1'!A1" display="График 1"/>
    <hyperlink ref="A4" location="'2'!A1" display="График 2"/>
    <hyperlink ref="A5" location="'3'!A1" display="График 3"/>
    <hyperlink ref="A6" location="'4'!A1" display="График 4"/>
    <hyperlink ref="A12" location="'9'!Область_печати" display="График 9"/>
    <hyperlink ref="A13" location="'10'!Область_печати" display="График 10"/>
    <hyperlink ref="A14" location="'11'!Область_печати" display="График 11"/>
    <hyperlink ref="A16" location="'13'!Область_печати" display="График 13"/>
    <hyperlink ref="A17" location="'14'!Область_печати" display="График 14"/>
    <hyperlink ref="A18" location="'15'!Область_печати" display="График 15"/>
    <hyperlink ref="A22" location="'19'!Область_печати" display="График 19"/>
    <hyperlink ref="A15" location="'12'!Область_печати" display="График 12"/>
    <hyperlink ref="A7" location="'5'!A1" display="График 5"/>
    <hyperlink ref="A8" location="'6'!A1" display="График 6"/>
    <hyperlink ref="A9" location="'7'!A1" display="График 7"/>
    <hyperlink ref="A10" location="'8'!A1" display="График 8"/>
    <hyperlink ref="A27:A34" location="'26'!Область_печати" display="График 26"/>
    <hyperlink ref="A28" location="'24'!A1" display="График 24"/>
    <hyperlink ref="A29" location="'25'!A1" display="График 25"/>
    <hyperlink ref="A30" location="'26'!A1" display="График 26"/>
    <hyperlink ref="A31" location="'27'!A1" display="График 27"/>
    <hyperlink ref="A32" location="'28'!A1" display="График 28"/>
    <hyperlink ref="A33" location="'29'!A1" display="График 29"/>
    <hyperlink ref="A34" location="'30'!A1" display="График 30"/>
    <hyperlink ref="A19" location="'16'!A1" display="График 16"/>
    <hyperlink ref="A20" location="'17'!A1" display="График 17"/>
    <hyperlink ref="A21" location="'18'!A1" display="График 18"/>
    <hyperlink ref="A23" location="'20'!A1" display="График 20"/>
    <hyperlink ref="A24" location="'21'!A1" display="График 21"/>
    <hyperlink ref="A26" location="'22'!A1" display="График 22"/>
    <hyperlink ref="A27" location="'23'!A1" display="График 23"/>
  </hyperlinks>
  <pageMargins left="0.7" right="0.7" top="0.75" bottom="0.75" header="0.3" footer="0.3"/>
  <pageSetup paperSize="9" scale="52" orientation="portrait" r:id="rId1"/>
  <rowBreaks count="1" manualBreakCount="1">
    <brk id="34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40"/>
  <sheetViews>
    <sheetView view="pageBreakPreview" zoomScaleNormal="100" zoomScaleSheetLayoutView="100" workbookViewId="0">
      <selection activeCell="O21" sqref="O21:R21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customWidth="1"/>
  </cols>
  <sheetData>
    <row r="1" spans="1:21" ht="26.25" customHeight="1" x14ac:dyDescent="0.25">
      <c r="A1" s="109" t="s">
        <v>73</v>
      </c>
      <c r="B1" s="348" t="str">
        <f>INDEX(Содержание!$B$3:$G$34,MATCH(A1,Содержание!$A$3:$A$34,0),1)</f>
        <v>Годовая инфляция замедлилась.</v>
      </c>
      <c r="C1" s="349"/>
      <c r="D1" s="349"/>
      <c r="E1" s="349"/>
      <c r="F1" s="349"/>
      <c r="G1" s="349"/>
      <c r="H1" s="349"/>
      <c r="I1" s="349"/>
      <c r="K1" s="44"/>
      <c r="L1" s="45"/>
      <c r="M1" s="45"/>
      <c r="N1" s="45"/>
      <c r="O1" s="45"/>
      <c r="P1" s="45"/>
      <c r="Q1" s="45"/>
      <c r="R1" s="45"/>
      <c r="S1" s="45"/>
    </row>
    <row r="2" spans="1:21" ht="38.25" x14ac:dyDescent="0.25">
      <c r="A2" s="65" t="s">
        <v>37</v>
      </c>
      <c r="B2" s="65" t="s">
        <v>29</v>
      </c>
      <c r="C2" s="79" t="s">
        <v>33</v>
      </c>
      <c r="D2" s="81" t="s">
        <v>56</v>
      </c>
      <c r="E2" s="81" t="s">
        <v>57</v>
      </c>
      <c r="F2" s="81" t="s">
        <v>58</v>
      </c>
      <c r="G2" s="354" t="s">
        <v>25</v>
      </c>
      <c r="H2" s="355"/>
      <c r="I2" s="355"/>
      <c r="J2" s="356"/>
      <c r="K2" s="44"/>
      <c r="L2" s="45"/>
      <c r="M2" s="45"/>
      <c r="N2" s="45"/>
      <c r="O2" s="45"/>
      <c r="P2" s="45"/>
      <c r="Q2" s="45"/>
      <c r="R2" s="45"/>
      <c r="S2" s="45"/>
    </row>
    <row r="3" spans="1:21" x14ac:dyDescent="0.25">
      <c r="A3" s="346">
        <v>2024</v>
      </c>
      <c r="B3" s="148">
        <v>1</v>
      </c>
      <c r="C3" s="147">
        <v>9.5040000000000049</v>
      </c>
      <c r="D3" s="147">
        <v>3.4420000000000002</v>
      </c>
      <c r="E3" s="147">
        <v>2.669</v>
      </c>
      <c r="F3" s="147">
        <v>3.3929999999999998</v>
      </c>
      <c r="G3" s="357" t="s">
        <v>45</v>
      </c>
      <c r="H3" s="358"/>
      <c r="I3" s="358"/>
      <c r="J3" s="359"/>
      <c r="K3" s="44"/>
      <c r="L3" s="45"/>
      <c r="M3" s="45"/>
      <c r="N3" s="45"/>
      <c r="O3" s="45"/>
      <c r="P3" s="45"/>
      <c r="Q3" s="45"/>
      <c r="R3" s="45"/>
      <c r="S3" s="45"/>
      <c r="T3" s="125"/>
      <c r="U3" s="125"/>
    </row>
    <row r="4" spans="1:21" x14ac:dyDescent="0.25">
      <c r="A4" s="347"/>
      <c r="B4" s="149">
        <v>2</v>
      </c>
      <c r="C4" s="147">
        <v>9.2920000000000016</v>
      </c>
      <c r="D4" s="147">
        <v>3.03</v>
      </c>
      <c r="E4" s="147">
        <v>2.6309999999999998</v>
      </c>
      <c r="F4" s="147">
        <v>3.609</v>
      </c>
      <c r="G4" s="357" t="s">
        <v>27</v>
      </c>
      <c r="H4" s="358"/>
      <c r="I4" s="358"/>
      <c r="J4" s="359"/>
      <c r="K4" s="44"/>
      <c r="L4" s="45"/>
      <c r="M4" s="45"/>
      <c r="N4" s="45"/>
      <c r="O4" s="45"/>
      <c r="P4" s="45"/>
      <c r="Q4" s="45"/>
      <c r="R4" s="45"/>
      <c r="S4" s="45"/>
      <c r="T4" s="125"/>
      <c r="U4" s="125"/>
    </row>
    <row r="5" spans="1:21" x14ac:dyDescent="0.25">
      <c r="A5" s="347"/>
      <c r="B5" s="149">
        <v>3</v>
      </c>
      <c r="C5" s="147">
        <v>9.0699999999999932</v>
      </c>
      <c r="D5" s="147">
        <v>2.8140000000000001</v>
      </c>
      <c r="E5" s="147">
        <v>2.532</v>
      </c>
      <c r="F5" s="147">
        <v>3.7069999999999999</v>
      </c>
      <c r="G5" s="118"/>
      <c r="H5" s="118"/>
      <c r="I5" s="118"/>
      <c r="J5" s="119"/>
      <c r="K5" s="44"/>
      <c r="L5" s="45"/>
      <c r="M5" s="45"/>
      <c r="N5" s="45"/>
      <c r="O5" s="45"/>
      <c r="P5" s="45"/>
      <c r="Q5" s="45"/>
      <c r="R5" s="45"/>
      <c r="S5" s="45"/>
      <c r="T5" s="125"/>
      <c r="U5" s="125"/>
    </row>
    <row r="6" spans="1:21" x14ac:dyDescent="0.25">
      <c r="A6" s="347"/>
      <c r="B6" s="149">
        <v>4</v>
      </c>
      <c r="C6" s="147">
        <v>8.7189999999999941</v>
      </c>
      <c r="D6" s="147">
        <v>2.5790000000000002</v>
      </c>
      <c r="E6" s="147">
        <v>2.351</v>
      </c>
      <c r="F6" s="147">
        <v>3.79</v>
      </c>
      <c r="G6" s="45"/>
      <c r="H6" s="45"/>
      <c r="I6" s="45"/>
      <c r="J6" s="70"/>
      <c r="K6" s="44"/>
      <c r="L6" s="45"/>
      <c r="M6" s="45"/>
      <c r="N6" s="45"/>
      <c r="O6" s="45"/>
      <c r="P6" s="45"/>
      <c r="Q6" s="45"/>
      <c r="R6" s="45"/>
      <c r="S6" s="45"/>
      <c r="T6" s="125"/>
      <c r="U6" s="125"/>
    </row>
    <row r="7" spans="1:21" x14ac:dyDescent="0.25">
      <c r="A7" s="347"/>
      <c r="B7" s="149">
        <v>5</v>
      </c>
      <c r="C7" s="147">
        <v>8.4819999999999993</v>
      </c>
      <c r="D7" s="147">
        <v>2.33</v>
      </c>
      <c r="E7" s="147">
        <v>2.2570000000000001</v>
      </c>
      <c r="F7" s="147">
        <v>3.9020000000000001</v>
      </c>
      <c r="G7" s="45"/>
      <c r="H7" s="45"/>
      <c r="I7" s="45"/>
      <c r="J7" s="70"/>
      <c r="K7" s="44"/>
      <c r="L7" s="45"/>
      <c r="M7" s="45"/>
      <c r="N7" s="45"/>
      <c r="O7" s="45"/>
      <c r="P7" s="45"/>
      <c r="Q7" s="45"/>
      <c r="R7" s="45"/>
      <c r="S7" s="45"/>
      <c r="T7" s="125"/>
      <c r="U7" s="125"/>
    </row>
    <row r="8" spans="1:21" x14ac:dyDescent="0.25">
      <c r="A8" s="347"/>
      <c r="B8" s="149">
        <v>6</v>
      </c>
      <c r="C8" s="147">
        <v>8.3659999999999997</v>
      </c>
      <c r="D8" s="147">
        <v>2.23</v>
      </c>
      <c r="E8" s="147">
        <v>2.2850000000000001</v>
      </c>
      <c r="F8" s="147">
        <v>3.8439999999999999</v>
      </c>
      <c r="G8" s="45"/>
      <c r="H8" s="45"/>
      <c r="I8" s="45"/>
      <c r="J8" s="70"/>
      <c r="K8" s="44"/>
      <c r="L8" s="45"/>
      <c r="M8" s="45"/>
      <c r="N8" s="45"/>
      <c r="O8" s="45"/>
      <c r="P8" s="45"/>
      <c r="Q8" s="45"/>
      <c r="R8" s="45"/>
      <c r="S8" s="45"/>
      <c r="T8" s="125"/>
      <c r="U8" s="125"/>
    </row>
    <row r="9" spans="1:21" x14ac:dyDescent="0.25">
      <c r="A9" s="347"/>
      <c r="B9" s="149">
        <v>7</v>
      </c>
      <c r="C9" s="147">
        <v>8.5589999999999975</v>
      </c>
      <c r="D9" s="147">
        <v>2.3170000000000002</v>
      </c>
      <c r="E9" s="147">
        <v>2.2250000000000001</v>
      </c>
      <c r="F9" s="147">
        <v>4.0110000000000001</v>
      </c>
      <c r="G9" s="45"/>
      <c r="H9" s="45"/>
      <c r="I9" s="45"/>
      <c r="J9" s="70"/>
      <c r="K9" s="44"/>
      <c r="L9" s="45"/>
      <c r="M9" s="45"/>
      <c r="N9" s="45"/>
      <c r="O9" s="45"/>
      <c r="P9" s="45"/>
      <c r="Q9" s="45"/>
      <c r="R9" s="45"/>
      <c r="S9" s="45"/>
      <c r="T9" s="125"/>
      <c r="U9" s="125"/>
    </row>
    <row r="10" spans="1:21" x14ac:dyDescent="0.25">
      <c r="A10" s="347"/>
      <c r="B10" s="149">
        <v>8</v>
      </c>
      <c r="C10" s="147">
        <v>8.4440000000000026</v>
      </c>
      <c r="D10" s="147">
        <v>2.3239999999999998</v>
      </c>
      <c r="E10" s="147">
        <v>2.3330000000000002</v>
      </c>
      <c r="F10" s="147">
        <v>3.7810000000000001</v>
      </c>
      <c r="G10" s="45"/>
      <c r="H10" s="45"/>
      <c r="I10" s="45"/>
      <c r="J10" s="70"/>
      <c r="K10" s="44"/>
      <c r="L10" s="45"/>
      <c r="M10" s="45"/>
      <c r="N10" s="45"/>
      <c r="O10" s="45"/>
      <c r="P10" s="45"/>
      <c r="Q10" s="45"/>
      <c r="R10" s="45"/>
      <c r="S10" s="45"/>
      <c r="T10" s="125"/>
      <c r="U10" s="125"/>
    </row>
    <row r="11" spans="1:21" x14ac:dyDescent="0.25">
      <c r="A11" s="347"/>
      <c r="B11" s="149">
        <v>9</v>
      </c>
      <c r="C11" s="147">
        <v>8.2930000000000064</v>
      </c>
      <c r="D11" s="147">
        <v>2.2010000000000001</v>
      </c>
      <c r="E11" s="147">
        <v>2.294</v>
      </c>
      <c r="F11" s="147">
        <v>3.7930000000000001</v>
      </c>
      <c r="G11" s="45"/>
      <c r="H11" s="45"/>
      <c r="I11" s="45"/>
      <c r="J11" s="70"/>
      <c r="K11" s="44"/>
      <c r="L11" s="45"/>
      <c r="M11" s="45"/>
      <c r="N11" s="45"/>
      <c r="O11" s="45"/>
      <c r="P11" s="45"/>
      <c r="Q11" s="45"/>
      <c r="R11" s="45"/>
      <c r="S11" s="45"/>
      <c r="T11" s="125"/>
      <c r="U11" s="125"/>
    </row>
    <row r="12" spans="1:21" x14ac:dyDescent="0.25">
      <c r="A12" s="347"/>
      <c r="B12" s="149">
        <v>10</v>
      </c>
      <c r="C12" s="147">
        <v>8.4789999999999992</v>
      </c>
      <c r="D12" s="147">
        <v>2.1219999999999999</v>
      </c>
      <c r="E12" s="147">
        <v>2.3769999999999998</v>
      </c>
      <c r="F12" s="147">
        <v>3.9740000000000002</v>
      </c>
      <c r="G12" s="45"/>
      <c r="H12" s="45"/>
      <c r="I12" s="45"/>
      <c r="J12" s="70"/>
      <c r="K12" s="360"/>
      <c r="L12" s="45"/>
      <c r="M12" s="45"/>
      <c r="N12" s="45"/>
      <c r="O12" s="45"/>
      <c r="P12" s="45"/>
      <c r="Q12" s="45"/>
      <c r="R12" s="45"/>
      <c r="S12" s="45"/>
      <c r="T12" s="125"/>
      <c r="U12" s="125"/>
    </row>
    <row r="13" spans="1:21" x14ac:dyDescent="0.25">
      <c r="A13" s="347"/>
      <c r="B13" s="149">
        <v>11</v>
      </c>
      <c r="C13" s="147">
        <v>8.4339999999999975</v>
      </c>
      <c r="D13" s="147">
        <v>2.2890000000000001</v>
      </c>
      <c r="E13" s="147">
        <v>2.41</v>
      </c>
      <c r="F13" s="147">
        <v>3.73</v>
      </c>
      <c r="G13" s="45"/>
      <c r="H13" s="45"/>
      <c r="I13" s="45"/>
      <c r="J13" s="70"/>
      <c r="K13" s="360"/>
      <c r="L13" s="45"/>
      <c r="M13" s="45"/>
      <c r="N13" s="45"/>
      <c r="O13" s="45"/>
      <c r="P13" s="45"/>
      <c r="Q13" s="45"/>
      <c r="R13" s="45"/>
      <c r="S13" s="45"/>
      <c r="T13" s="125"/>
      <c r="U13" s="125"/>
    </row>
    <row r="14" spans="1:21" x14ac:dyDescent="0.25">
      <c r="A14" s="347"/>
      <c r="B14" s="149">
        <v>12</v>
      </c>
      <c r="C14" s="147">
        <v>8.5840000000000032</v>
      </c>
      <c r="D14" s="147">
        <v>2.3439999999999999</v>
      </c>
      <c r="E14" s="147">
        <v>2.4929999999999999</v>
      </c>
      <c r="F14" s="147">
        <v>3.7429999999999999</v>
      </c>
      <c r="G14" s="45"/>
      <c r="H14" s="45"/>
      <c r="I14" s="45"/>
      <c r="J14" s="70"/>
      <c r="K14" s="360"/>
      <c r="L14" s="45"/>
      <c r="M14" s="45"/>
      <c r="N14" s="45"/>
      <c r="O14" s="45"/>
      <c r="P14" s="45"/>
      <c r="Q14" s="45"/>
      <c r="R14" s="45"/>
      <c r="S14" s="45"/>
      <c r="T14" s="125"/>
      <c r="U14" s="125"/>
    </row>
    <row r="15" spans="1:21" x14ac:dyDescent="0.25">
      <c r="A15" s="352">
        <v>2025</v>
      </c>
      <c r="B15" s="149">
        <v>1</v>
      </c>
      <c r="C15" s="147">
        <v>8.875</v>
      </c>
      <c r="D15" s="147">
        <v>2.3980000000000001</v>
      </c>
      <c r="E15" s="147">
        <v>2.4729999999999999</v>
      </c>
      <c r="F15" s="147">
        <v>4.0010000000000003</v>
      </c>
      <c r="G15" s="45"/>
      <c r="H15" s="45"/>
      <c r="I15" s="45"/>
      <c r="J15" s="70"/>
      <c r="K15" s="44"/>
      <c r="L15" s="45"/>
      <c r="M15" s="45"/>
      <c r="N15" s="45"/>
      <c r="O15" s="45"/>
      <c r="P15" s="45"/>
      <c r="Q15" s="45"/>
      <c r="R15" s="45"/>
      <c r="S15" s="45"/>
      <c r="T15" s="125"/>
      <c r="U15" s="125"/>
    </row>
    <row r="16" spans="1:21" x14ac:dyDescent="0.25">
      <c r="A16" s="353"/>
      <c r="B16" s="149">
        <v>2</v>
      </c>
      <c r="C16" s="147">
        <v>9.4</v>
      </c>
      <c r="D16" s="147">
        <v>2.7160000000000002</v>
      </c>
      <c r="E16" s="147">
        <v>2.5680000000000001</v>
      </c>
      <c r="F16" s="147">
        <v>4.085</v>
      </c>
      <c r="G16" s="45"/>
      <c r="H16" s="45"/>
      <c r="I16" s="45"/>
      <c r="J16" s="70"/>
      <c r="K16" s="44"/>
      <c r="L16" s="45"/>
      <c r="M16" s="45"/>
      <c r="N16" s="45"/>
      <c r="O16" s="45"/>
      <c r="P16" s="45"/>
      <c r="Q16" s="45"/>
      <c r="R16" s="45"/>
      <c r="S16" s="45"/>
      <c r="T16" s="125"/>
      <c r="U16" s="125"/>
    </row>
    <row r="17" spans="1:21" x14ac:dyDescent="0.25">
      <c r="A17" s="353"/>
      <c r="B17" s="149">
        <v>3</v>
      </c>
      <c r="C17" s="147">
        <v>10</v>
      </c>
      <c r="D17" s="147">
        <v>3.137</v>
      </c>
      <c r="E17" s="147">
        <v>2.6890000000000001</v>
      </c>
      <c r="F17" s="147">
        <v>4.1520000000000001</v>
      </c>
      <c r="G17" s="45"/>
      <c r="H17" s="45"/>
      <c r="I17" s="45"/>
      <c r="J17" s="70"/>
      <c r="K17" s="44"/>
      <c r="L17" s="45"/>
      <c r="M17" s="45"/>
      <c r="N17" s="45"/>
      <c r="O17" s="45"/>
      <c r="P17" s="45"/>
      <c r="Q17" s="45"/>
      <c r="R17" s="45"/>
      <c r="S17" s="45"/>
      <c r="T17" s="125"/>
      <c r="U17" s="125"/>
    </row>
    <row r="18" spans="1:21" x14ac:dyDescent="0.25">
      <c r="A18" s="353"/>
      <c r="B18" s="149">
        <v>4</v>
      </c>
      <c r="C18" s="147">
        <v>10.7</v>
      </c>
      <c r="D18" s="147">
        <v>3.5219999999999998</v>
      </c>
      <c r="E18" s="147">
        <v>2.645</v>
      </c>
      <c r="F18" s="147">
        <v>4.5069999999999997</v>
      </c>
      <c r="G18" s="45"/>
      <c r="H18" s="45"/>
      <c r="I18" s="45"/>
      <c r="J18" s="70"/>
      <c r="K18" s="44"/>
      <c r="L18" s="45"/>
      <c r="M18" s="45"/>
      <c r="N18" s="45"/>
      <c r="O18" s="45"/>
      <c r="P18" s="45"/>
      <c r="Q18" s="45"/>
      <c r="R18" s="45"/>
      <c r="S18" s="45"/>
      <c r="T18" s="125"/>
      <c r="U18" s="125"/>
    </row>
    <row r="19" spans="1:21" x14ac:dyDescent="0.25">
      <c r="A19" s="353"/>
      <c r="B19" s="149">
        <v>5</v>
      </c>
      <c r="C19" s="175">
        <v>11.3</v>
      </c>
      <c r="D19" s="149">
        <v>4</v>
      </c>
      <c r="E19" s="149">
        <v>2.7</v>
      </c>
      <c r="F19" s="149">
        <v>4.5999999999999996</v>
      </c>
      <c r="G19" s="45"/>
      <c r="H19" s="45"/>
      <c r="I19" s="45"/>
      <c r="J19" s="70"/>
      <c r="K19" s="44"/>
      <c r="L19" s="45"/>
      <c r="M19" s="45"/>
      <c r="N19" s="45"/>
      <c r="O19" s="45"/>
      <c r="P19" s="45"/>
      <c r="Q19" s="45"/>
      <c r="R19" s="45"/>
      <c r="S19" s="45"/>
      <c r="T19" s="125"/>
      <c r="U19" s="125"/>
    </row>
    <row r="20" spans="1:21" x14ac:dyDescent="0.25">
      <c r="A20" s="353"/>
      <c r="B20" s="149">
        <v>6</v>
      </c>
      <c r="C20" s="175">
        <v>11.8</v>
      </c>
      <c r="D20" s="187">
        <v>4.3890000000000002</v>
      </c>
      <c r="E20" s="187">
        <v>2.8260000000000001</v>
      </c>
      <c r="F20" s="187">
        <v>4.62</v>
      </c>
      <c r="G20" s="45"/>
      <c r="H20" s="45"/>
      <c r="I20" s="45"/>
      <c r="J20" s="70"/>
      <c r="K20" s="44"/>
      <c r="L20" s="45"/>
      <c r="M20" s="45"/>
      <c r="N20" s="45"/>
      <c r="O20" s="45"/>
      <c r="P20" s="45"/>
      <c r="Q20" s="45"/>
      <c r="R20" s="45"/>
      <c r="S20" s="45"/>
      <c r="T20" s="125"/>
      <c r="U20" s="125"/>
    </row>
    <row r="21" spans="1:21" x14ac:dyDescent="0.25">
      <c r="A21" s="353"/>
      <c r="B21" s="222">
        <v>7</v>
      </c>
      <c r="C21" s="223">
        <v>11.8</v>
      </c>
      <c r="D21" s="223">
        <v>4.6210000000000004</v>
      </c>
      <c r="E21" s="223">
        <v>2.835</v>
      </c>
      <c r="F21" s="223">
        <v>4.3040000000000003</v>
      </c>
      <c r="G21" s="45"/>
      <c r="H21" s="45"/>
      <c r="I21" s="45"/>
      <c r="J21" s="70"/>
      <c r="K21" s="44"/>
      <c r="L21" s="45"/>
      <c r="M21" s="45"/>
      <c r="N21" s="45"/>
      <c r="O21" s="317" t="s">
        <v>0</v>
      </c>
      <c r="P21" s="317"/>
      <c r="Q21" s="317"/>
      <c r="R21" s="317"/>
      <c r="T21" s="125"/>
      <c r="U21" s="125"/>
    </row>
    <row r="22" spans="1:21" x14ac:dyDescent="0.25">
      <c r="A22" s="353"/>
      <c r="B22" s="149">
        <v>8</v>
      </c>
      <c r="C22" s="223">
        <v>12.206</v>
      </c>
      <c r="D22" s="223">
        <v>4.8470000000000004</v>
      </c>
      <c r="E22" s="223">
        <v>2.895</v>
      </c>
      <c r="F22" s="223">
        <v>4.45</v>
      </c>
      <c r="G22" s="45"/>
      <c r="H22" s="45"/>
      <c r="I22" s="45"/>
      <c r="J22" s="70"/>
      <c r="K22" s="44"/>
      <c r="L22" s="45"/>
      <c r="M22" s="45"/>
      <c r="N22" s="45"/>
      <c r="O22" s="45"/>
      <c r="P22" s="45"/>
      <c r="Q22" s="45"/>
      <c r="R22" s="45"/>
      <c r="S22" s="45"/>
      <c r="T22" s="125"/>
      <c r="U22" s="125"/>
    </row>
    <row r="23" spans="1:21" x14ac:dyDescent="0.25">
      <c r="A23" s="353"/>
      <c r="B23" s="149">
        <v>9</v>
      </c>
      <c r="C23" s="223">
        <v>12.943</v>
      </c>
      <c r="D23" s="223">
        <v>5.23</v>
      </c>
      <c r="E23" s="223">
        <v>3.2280000000000002</v>
      </c>
      <c r="F23" s="223">
        <v>4.4690000000000003</v>
      </c>
      <c r="G23" s="45"/>
      <c r="H23" s="45"/>
      <c r="I23" s="45"/>
      <c r="J23" s="70"/>
      <c r="K23" s="44"/>
      <c r="L23" s="45"/>
      <c r="M23" s="45"/>
      <c r="N23" s="45"/>
      <c r="O23" s="45"/>
      <c r="P23" s="45"/>
      <c r="Q23" s="45"/>
      <c r="R23" s="45"/>
      <c r="S23" s="45"/>
      <c r="T23" s="125"/>
      <c r="U23" s="125"/>
    </row>
    <row r="24" spans="1:21" x14ac:dyDescent="0.25">
      <c r="A24" s="353"/>
      <c r="B24" s="149">
        <v>10</v>
      </c>
      <c r="C24" s="223">
        <v>12.568</v>
      </c>
      <c r="D24" s="223">
        <v>5.407</v>
      </c>
      <c r="E24" s="223">
        <v>3.26</v>
      </c>
      <c r="F24" s="223">
        <v>3.8839999999999999</v>
      </c>
      <c r="G24" s="45"/>
      <c r="H24" s="45"/>
      <c r="I24" s="45"/>
      <c r="J24" s="70"/>
      <c r="K24" s="44"/>
      <c r="L24" s="45"/>
      <c r="M24" s="45"/>
      <c r="N24" s="45"/>
      <c r="O24" s="45"/>
      <c r="P24" s="45"/>
      <c r="Q24" s="45"/>
      <c r="R24" s="45"/>
      <c r="S24" s="45"/>
      <c r="T24" s="125"/>
      <c r="U24" s="125"/>
    </row>
    <row r="25" spans="1:21" x14ac:dyDescent="0.25">
      <c r="A25" s="353"/>
      <c r="B25" s="149">
        <v>11</v>
      </c>
      <c r="C25" s="223">
        <v>12.4</v>
      </c>
      <c r="D25" s="223">
        <v>5.4</v>
      </c>
      <c r="E25" s="223">
        <v>3.4</v>
      </c>
      <c r="F25" s="223">
        <v>3.6</v>
      </c>
      <c r="G25" s="45"/>
      <c r="H25" s="45"/>
      <c r="I25" s="45"/>
      <c r="J25" s="70"/>
      <c r="K25" s="44"/>
      <c r="L25" s="45"/>
      <c r="M25" s="45"/>
      <c r="N25" s="45"/>
      <c r="O25" s="45"/>
      <c r="P25" s="45"/>
      <c r="Q25" s="45"/>
      <c r="R25" s="45"/>
      <c r="S25" s="45"/>
      <c r="T25" s="125"/>
      <c r="U25" s="125"/>
    </row>
    <row r="26" spans="1:21" x14ac:dyDescent="0.25">
      <c r="A26" s="353"/>
      <c r="B26" s="149">
        <v>12</v>
      </c>
      <c r="C26" s="223">
        <v>12.314999999999998</v>
      </c>
      <c r="D26" s="223">
        <v>5.4409999999999998</v>
      </c>
      <c r="E26" s="223">
        <v>3.29</v>
      </c>
      <c r="F26" s="223">
        <v>3.585</v>
      </c>
      <c r="G26" s="45"/>
      <c r="H26" s="45"/>
      <c r="I26" s="45"/>
      <c r="J26" s="70"/>
      <c r="K26" s="44"/>
      <c r="L26" s="45"/>
      <c r="M26" s="45"/>
      <c r="N26" s="45"/>
      <c r="O26" s="45"/>
      <c r="P26" s="45"/>
      <c r="Q26" s="45"/>
      <c r="R26" s="45"/>
      <c r="S26" s="45"/>
      <c r="T26" s="125"/>
      <c r="U26" s="125"/>
    </row>
    <row r="27" spans="1:21" x14ac:dyDescent="0.25">
      <c r="A27" s="350">
        <v>2026</v>
      </c>
      <c r="B27" s="149">
        <v>1</v>
      </c>
      <c r="C27" s="223">
        <v>12.236000000000004</v>
      </c>
      <c r="D27" s="223">
        <v>5.4980000000000002</v>
      </c>
      <c r="E27" s="223">
        <v>3.2679999999999998</v>
      </c>
      <c r="F27" s="223">
        <v>3.47</v>
      </c>
      <c r="G27" s="45"/>
      <c r="H27" s="45"/>
      <c r="I27" s="45"/>
      <c r="J27" s="70"/>
      <c r="K27" s="44"/>
      <c r="L27" s="45"/>
      <c r="M27" s="45"/>
      <c r="N27" s="45"/>
      <c r="O27" s="45"/>
      <c r="P27" s="45"/>
      <c r="Q27" s="45"/>
      <c r="R27" s="45"/>
      <c r="S27" s="45"/>
      <c r="T27" s="125"/>
      <c r="U27" s="125"/>
    </row>
    <row r="28" spans="1:21" x14ac:dyDescent="0.25">
      <c r="A28" s="351"/>
      <c r="B28" s="149">
        <v>2</v>
      </c>
      <c r="C28" s="223">
        <v>11.75</v>
      </c>
      <c r="D28" s="223">
        <v>5.3390000000000004</v>
      </c>
      <c r="E28" s="223">
        <v>3.2069999999999999</v>
      </c>
      <c r="F28" s="223">
        <v>3.2040000000000002</v>
      </c>
      <c r="G28" s="45"/>
      <c r="H28" s="45"/>
      <c r="I28" s="45"/>
      <c r="J28" s="70"/>
      <c r="K28" s="44"/>
      <c r="L28" s="45"/>
      <c r="M28" s="45"/>
      <c r="N28" s="45"/>
      <c r="O28" s="45"/>
      <c r="P28" s="45"/>
      <c r="Q28" s="45"/>
      <c r="R28" s="45"/>
      <c r="S28" s="45"/>
      <c r="T28" s="125"/>
      <c r="U28" s="125"/>
    </row>
    <row r="29" spans="1:21" x14ac:dyDescent="0.25">
      <c r="G29" s="45"/>
      <c r="H29" s="45"/>
      <c r="I29" s="45"/>
      <c r="J29" s="70"/>
      <c r="K29" s="44"/>
      <c r="L29" s="45"/>
      <c r="M29" s="45"/>
      <c r="N29" s="45"/>
      <c r="O29" s="45"/>
      <c r="P29" s="45"/>
      <c r="Q29" s="45"/>
      <c r="R29" s="45"/>
      <c r="S29" s="45"/>
      <c r="T29" s="125"/>
      <c r="U29" s="125"/>
    </row>
    <row r="30" spans="1:21" x14ac:dyDescent="0.25">
      <c r="G30" s="45"/>
      <c r="H30" s="45"/>
      <c r="I30" s="45"/>
      <c r="J30" s="70"/>
      <c r="K30" s="44"/>
      <c r="L30" s="45"/>
      <c r="M30" s="45"/>
      <c r="N30" s="45"/>
      <c r="O30" s="45"/>
      <c r="P30" s="45"/>
      <c r="Q30" s="45"/>
      <c r="R30" s="45"/>
      <c r="S30" s="45"/>
      <c r="T30" s="125"/>
      <c r="U30" s="125"/>
    </row>
    <row r="31" spans="1:21" x14ac:dyDescent="0.25">
      <c r="G31" s="45"/>
      <c r="H31" s="45"/>
      <c r="I31" s="45"/>
      <c r="J31" s="70"/>
      <c r="K31" s="51"/>
      <c r="L31" s="45"/>
      <c r="M31" s="45"/>
      <c r="N31" s="45"/>
      <c r="O31" s="45"/>
      <c r="P31" s="45"/>
      <c r="Q31" s="45"/>
      <c r="R31" s="45"/>
      <c r="S31" s="45"/>
      <c r="T31" s="125"/>
      <c r="U31" s="125"/>
    </row>
    <row r="32" spans="1:21" x14ac:dyDescent="0.25">
      <c r="G32" s="45"/>
      <c r="H32" s="45"/>
      <c r="I32" s="45"/>
      <c r="J32" s="70"/>
      <c r="K32" s="51"/>
      <c r="L32" s="45"/>
      <c r="M32" s="45"/>
      <c r="N32" s="45"/>
      <c r="O32" s="45"/>
      <c r="P32" s="45"/>
      <c r="Q32" s="45"/>
      <c r="R32" s="45"/>
      <c r="S32" s="45"/>
      <c r="T32" s="125"/>
      <c r="U32" s="125"/>
    </row>
    <row r="33" spans="7:21" x14ac:dyDescent="0.25">
      <c r="G33" s="45"/>
      <c r="H33" s="45"/>
      <c r="I33" s="45"/>
      <c r="J33" s="70"/>
      <c r="K33" s="51"/>
      <c r="L33" s="45"/>
      <c r="M33" s="45"/>
      <c r="N33" s="45"/>
      <c r="O33" s="45"/>
      <c r="P33" s="45"/>
      <c r="Q33" s="45"/>
      <c r="R33" s="45"/>
      <c r="S33" s="45"/>
      <c r="T33" s="125"/>
      <c r="U33" s="125"/>
    </row>
    <row r="34" spans="7:21" x14ac:dyDescent="0.25">
      <c r="G34" s="45"/>
      <c r="H34" s="45"/>
      <c r="I34" s="45"/>
      <c r="J34" s="70"/>
      <c r="K34" s="51"/>
      <c r="L34" s="45"/>
      <c r="M34" s="45"/>
      <c r="N34" s="45"/>
      <c r="O34" s="45"/>
      <c r="P34" s="45"/>
      <c r="Q34" s="45"/>
      <c r="R34" s="45"/>
      <c r="S34" s="45"/>
      <c r="T34" s="125"/>
      <c r="U34" s="125"/>
    </row>
    <row r="35" spans="7:21" x14ac:dyDescent="0.25">
      <c r="G35" s="45"/>
      <c r="H35" s="45"/>
      <c r="I35" s="45"/>
      <c r="J35" s="70"/>
      <c r="K35" s="51"/>
      <c r="L35" s="45"/>
      <c r="M35" s="45"/>
      <c r="N35" s="45"/>
      <c r="O35" s="45"/>
      <c r="P35" s="45"/>
      <c r="Q35" s="45"/>
      <c r="R35" s="45"/>
      <c r="S35" s="45"/>
      <c r="T35" s="125"/>
      <c r="U35" s="125"/>
    </row>
    <row r="36" spans="7:21" x14ac:dyDescent="0.25">
      <c r="G36" s="45"/>
      <c r="H36" s="45"/>
      <c r="I36" s="45"/>
      <c r="J36" s="70"/>
      <c r="K36" s="51"/>
      <c r="L36" s="45"/>
      <c r="M36" s="45"/>
      <c r="N36" s="45"/>
      <c r="O36" s="45"/>
      <c r="P36" s="45"/>
      <c r="Q36" s="45"/>
      <c r="R36" s="45"/>
      <c r="S36" s="45"/>
      <c r="T36" s="125"/>
      <c r="U36" s="125"/>
    </row>
    <row r="37" spans="7:21" x14ac:dyDescent="0.25">
      <c r="G37" s="45"/>
      <c r="H37" s="45"/>
      <c r="I37" s="45"/>
      <c r="J37" s="70"/>
      <c r="K37" s="51"/>
      <c r="L37" s="45"/>
      <c r="M37" s="45"/>
      <c r="N37" s="45"/>
      <c r="O37" s="45"/>
      <c r="P37" s="45"/>
      <c r="Q37" s="45"/>
      <c r="R37" s="45"/>
    </row>
    <row r="38" spans="7:21" x14ac:dyDescent="0.25">
      <c r="G38" s="45"/>
      <c r="H38" s="45"/>
      <c r="I38" s="45"/>
      <c r="J38" s="70"/>
      <c r="K38" s="51"/>
      <c r="L38" s="45"/>
      <c r="M38" s="45"/>
      <c r="N38" s="45"/>
      <c r="O38" s="45"/>
      <c r="P38" s="45"/>
      <c r="Q38" s="45"/>
      <c r="R38" s="45"/>
    </row>
    <row r="39" spans="7:21" x14ac:dyDescent="0.25">
      <c r="G39" s="45"/>
      <c r="H39" s="45"/>
      <c r="I39" s="45"/>
      <c r="J39" s="70"/>
      <c r="K39" s="51"/>
      <c r="L39" s="45"/>
      <c r="M39" s="45"/>
      <c r="N39" s="45"/>
      <c r="O39" s="45"/>
      <c r="P39" s="45"/>
      <c r="Q39" s="45"/>
      <c r="R39" s="45"/>
    </row>
    <row r="40" spans="7:21" x14ac:dyDescent="0.25">
      <c r="G40" s="45"/>
      <c r="H40" s="45"/>
      <c r="I40" s="45"/>
      <c r="J40" s="70"/>
      <c r="K40" s="51"/>
      <c r="L40" s="45"/>
      <c r="M40" s="45"/>
      <c r="N40" s="45"/>
      <c r="O40" s="45"/>
      <c r="P40" s="45"/>
      <c r="Q40" s="45"/>
      <c r="R40" s="45"/>
    </row>
  </sheetData>
  <mergeCells count="9">
    <mergeCell ref="A3:A14"/>
    <mergeCell ref="B1:I1"/>
    <mergeCell ref="A27:A28"/>
    <mergeCell ref="A15:A26"/>
    <mergeCell ref="O21:R21"/>
    <mergeCell ref="G2:J2"/>
    <mergeCell ref="G3:J3"/>
    <mergeCell ref="G4:J4"/>
    <mergeCell ref="K12:K14"/>
  </mergeCells>
  <hyperlinks>
    <hyperlink ref="O21:R21" location="Содержание!A1" display="Содержание"/>
  </hyperlink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"/>
  <sheetViews>
    <sheetView view="pageBreakPreview" zoomScaleNormal="85" zoomScaleSheetLayoutView="100" workbookViewId="0">
      <selection activeCell="B1" sqref="B1:M1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style="70" bestFit="1" customWidth="1"/>
    <col min="14" max="14" width="1.5703125" customWidth="1"/>
  </cols>
  <sheetData>
    <row r="1" spans="1:24" ht="27" customHeight="1" x14ac:dyDescent="0.25">
      <c r="A1" s="109" t="s">
        <v>6</v>
      </c>
      <c r="B1" s="348" t="str">
        <f>INDEX(Содержание!$B$3:$G$34,MATCH(A1,Содержание!$A$3:$A$34,0),1)</f>
        <v>Различные показатели месячной инфляции.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60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ht="25.5" x14ac:dyDescent="0.25">
      <c r="A2" s="94" t="s">
        <v>23</v>
      </c>
      <c r="B2" s="94" t="s">
        <v>29</v>
      </c>
      <c r="C2" s="362" t="s">
        <v>61</v>
      </c>
      <c r="D2" s="363"/>
      <c r="E2" s="364" t="s">
        <v>116</v>
      </c>
      <c r="F2" s="365"/>
      <c r="G2" s="61" t="s">
        <v>60</v>
      </c>
      <c r="H2" s="61" t="s">
        <v>59</v>
      </c>
      <c r="I2" s="94" t="s">
        <v>67</v>
      </c>
      <c r="J2" s="93" t="s">
        <v>72</v>
      </c>
      <c r="K2" s="356" t="s">
        <v>25</v>
      </c>
      <c r="L2" s="366"/>
      <c r="M2" s="366"/>
      <c r="N2" s="60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15" customHeight="1" x14ac:dyDescent="0.25">
      <c r="A3" s="367">
        <v>2024</v>
      </c>
      <c r="B3" s="224">
        <v>1</v>
      </c>
      <c r="C3" s="225">
        <v>0.77685205131538737</v>
      </c>
      <c r="D3" s="225">
        <v>0.41279481510007088</v>
      </c>
      <c r="E3" s="225">
        <v>0.4074123783648389</v>
      </c>
      <c r="F3" s="225">
        <v>0.4074123783648389</v>
      </c>
      <c r="G3" s="225">
        <v>0.69901372837385622</v>
      </c>
      <c r="H3" s="225">
        <v>0.68778170477651202</v>
      </c>
      <c r="I3" s="225">
        <v>0.69078821408557189</v>
      </c>
      <c r="J3" s="225">
        <v>0.80299999999999727</v>
      </c>
      <c r="K3" s="357" t="s">
        <v>45</v>
      </c>
      <c r="L3" s="358"/>
      <c r="M3" s="358"/>
      <c r="N3" s="60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4" x14ac:dyDescent="0.25">
      <c r="A4" s="368"/>
      <c r="B4" s="224">
        <v>2</v>
      </c>
      <c r="C4" s="225">
        <v>0.86540382926156667</v>
      </c>
      <c r="D4" s="225">
        <v>0.51230492956864282</v>
      </c>
      <c r="E4" s="225">
        <v>0.40741237836483901</v>
      </c>
      <c r="F4" s="225">
        <v>0.40741237836483901</v>
      </c>
      <c r="G4" s="225">
        <v>0.72623492763969466</v>
      </c>
      <c r="H4" s="225">
        <v>0.87233581470903232</v>
      </c>
      <c r="I4" s="225">
        <v>0.73341181649669329</v>
      </c>
      <c r="J4" s="225">
        <v>1.061000000000007</v>
      </c>
      <c r="K4" s="357" t="s">
        <v>27</v>
      </c>
      <c r="L4" s="358"/>
      <c r="M4" s="358"/>
      <c r="N4" s="60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A5" s="368"/>
      <c r="B5" s="224">
        <v>3</v>
      </c>
      <c r="C5" s="225">
        <v>0.73728213994428415</v>
      </c>
      <c r="D5" s="225">
        <v>0.2176843532242998</v>
      </c>
      <c r="E5" s="225">
        <v>0.40741237836483901</v>
      </c>
      <c r="F5" s="225">
        <v>0.40741237836483901</v>
      </c>
      <c r="G5" s="225">
        <v>0.51612533901717939</v>
      </c>
      <c r="H5" s="225">
        <v>0.53523099707837218</v>
      </c>
      <c r="I5" s="225">
        <v>0.69844950552130547</v>
      </c>
      <c r="J5" s="225">
        <v>0.68899999999999295</v>
      </c>
      <c r="K5" s="45"/>
      <c r="L5" s="45"/>
      <c r="M5" s="45"/>
      <c r="N5" s="60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4" x14ac:dyDescent="0.25">
      <c r="A6" s="368"/>
      <c r="B6" s="224">
        <v>4</v>
      </c>
      <c r="C6" s="225">
        <v>0.72513701837027611</v>
      </c>
      <c r="D6" s="225">
        <v>0.31641967719916408</v>
      </c>
      <c r="E6" s="225">
        <v>0.40741237836483901</v>
      </c>
      <c r="F6" s="225">
        <v>0.40741237836483901</v>
      </c>
      <c r="G6" s="225">
        <v>0.45611883126368014</v>
      </c>
      <c r="H6" s="225">
        <v>0.44375948381312469</v>
      </c>
      <c r="I6" s="225">
        <v>0.61710876520017643</v>
      </c>
      <c r="J6" s="225">
        <v>0.55800000000000693</v>
      </c>
      <c r="K6" s="45"/>
      <c r="L6" s="45"/>
      <c r="M6" s="45"/>
      <c r="N6" s="60"/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4" x14ac:dyDescent="0.25">
      <c r="A7" s="368"/>
      <c r="B7" s="224">
        <v>5</v>
      </c>
      <c r="C7" s="225">
        <v>0.65979880398928969</v>
      </c>
      <c r="D7" s="225">
        <v>0.1987595432944147</v>
      </c>
      <c r="E7" s="225">
        <v>0.40741237836483901</v>
      </c>
      <c r="F7" s="225">
        <v>0.40741237836483901</v>
      </c>
      <c r="G7" s="225">
        <v>0.452011048956237</v>
      </c>
      <c r="H7" s="225">
        <v>0.40416778991493629</v>
      </c>
      <c r="I7" s="225">
        <v>0.4610527569354777</v>
      </c>
      <c r="J7" s="225">
        <v>0.36299999999999955</v>
      </c>
      <c r="K7" s="45"/>
      <c r="L7" s="45"/>
      <c r="M7" s="45"/>
      <c r="N7" s="60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4" x14ac:dyDescent="0.25">
      <c r="A8" s="368"/>
      <c r="B8" s="224">
        <v>6</v>
      </c>
      <c r="C8" s="225">
        <v>0.69140201885306851</v>
      </c>
      <c r="D8" s="225">
        <v>0.33611062824491</v>
      </c>
      <c r="E8" s="225">
        <v>0.40741237836483901</v>
      </c>
      <c r="F8" s="225">
        <v>0.40741237836483901</v>
      </c>
      <c r="G8" s="225">
        <v>0.53079928997733816</v>
      </c>
      <c r="H8" s="225">
        <v>0.49326199562774775</v>
      </c>
      <c r="I8" s="225">
        <v>0.4470630897852696</v>
      </c>
      <c r="J8" s="225">
        <v>0.36199999999999477</v>
      </c>
      <c r="K8" s="45"/>
      <c r="L8" s="45"/>
      <c r="M8" s="45"/>
      <c r="N8" s="60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x14ac:dyDescent="0.25">
      <c r="A9" s="368"/>
      <c r="B9" s="224">
        <v>7</v>
      </c>
      <c r="C9" s="225">
        <v>0.96318931088721627</v>
      </c>
      <c r="D9" s="225">
        <v>0.44752600268246567</v>
      </c>
      <c r="E9" s="225">
        <v>0.40741237836483901</v>
      </c>
      <c r="F9" s="225">
        <v>0.40741237836483901</v>
      </c>
      <c r="G9" s="225">
        <v>0.65297892544577962</v>
      </c>
      <c r="H9" s="225">
        <v>0.88018695127551894</v>
      </c>
      <c r="I9" s="225">
        <v>0.59253891227273436</v>
      </c>
      <c r="J9" s="225">
        <v>0.73099999999999454</v>
      </c>
      <c r="K9" s="45"/>
      <c r="L9" s="45"/>
      <c r="M9" s="45"/>
      <c r="N9" s="60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x14ac:dyDescent="0.25">
      <c r="A10" s="368"/>
      <c r="B10" s="224">
        <v>8</v>
      </c>
      <c r="C10" s="225">
        <v>0.89281704485644298</v>
      </c>
      <c r="D10" s="225">
        <v>0.38945463409658032</v>
      </c>
      <c r="E10" s="225">
        <v>0.40741237836483901</v>
      </c>
      <c r="F10" s="225">
        <v>0.40741237836483901</v>
      </c>
      <c r="G10" s="225">
        <v>0.5980167970228365</v>
      </c>
      <c r="H10" s="225">
        <v>0.81272621493155839</v>
      </c>
      <c r="I10" s="225">
        <v>0.72872505394494169</v>
      </c>
      <c r="J10" s="225">
        <v>0.57099999999999795</v>
      </c>
      <c r="K10" s="45"/>
      <c r="L10" s="45"/>
      <c r="M10" s="45"/>
      <c r="N10" s="60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x14ac:dyDescent="0.25">
      <c r="A11" s="368"/>
      <c r="B11" s="224">
        <v>9</v>
      </c>
      <c r="C11" s="225">
        <v>0.83089636060779526</v>
      </c>
      <c r="D11" s="225">
        <v>0.28306533923097277</v>
      </c>
      <c r="E11" s="225">
        <v>0.40741237836483901</v>
      </c>
      <c r="F11" s="225">
        <v>0.40741237836483901</v>
      </c>
      <c r="G11" s="225">
        <v>0.53212145508538811</v>
      </c>
      <c r="H11" s="225">
        <v>0.65570893412808573</v>
      </c>
      <c r="I11" s="225">
        <v>0.78287403344505435</v>
      </c>
      <c r="J11" s="225">
        <v>0.43899999999999295</v>
      </c>
      <c r="K11" s="45"/>
      <c r="L11" s="45"/>
      <c r="M11" s="45"/>
      <c r="N11" s="60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x14ac:dyDescent="0.25">
      <c r="A12" s="368"/>
      <c r="B12" s="224">
        <v>10</v>
      </c>
      <c r="C12" s="225">
        <v>0.96130675794333342</v>
      </c>
      <c r="D12" s="225">
        <v>0.32648485705823305</v>
      </c>
      <c r="E12" s="225">
        <v>0.40741237836483901</v>
      </c>
      <c r="F12" s="225">
        <v>0.40741237836483901</v>
      </c>
      <c r="G12" s="225">
        <v>0.57992265318746661</v>
      </c>
      <c r="H12" s="225">
        <v>0.86242548270779196</v>
      </c>
      <c r="I12" s="225">
        <v>0.77695354392247873</v>
      </c>
      <c r="J12" s="225">
        <v>0.84999999999999432</v>
      </c>
      <c r="K12" s="45"/>
      <c r="L12" s="45"/>
      <c r="M12" s="45"/>
      <c r="N12" s="60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x14ac:dyDescent="0.25">
      <c r="A13" s="368"/>
      <c r="B13" s="224">
        <v>11</v>
      </c>
      <c r="C13" s="225">
        <v>0.88288476805320215</v>
      </c>
      <c r="D13" s="225">
        <v>0.34497657250187785</v>
      </c>
      <c r="E13" s="225">
        <v>0.40741237836483901</v>
      </c>
      <c r="F13" s="225">
        <v>0.40741237836483901</v>
      </c>
      <c r="G13" s="225">
        <v>0.59714531886307043</v>
      </c>
      <c r="H13" s="225">
        <v>0.76027313050040846</v>
      </c>
      <c r="I13" s="225">
        <v>0.75946918244542871</v>
      </c>
      <c r="J13" s="225">
        <v>0.92900000000000205</v>
      </c>
      <c r="K13" s="45"/>
      <c r="L13" s="45"/>
      <c r="M13" s="45"/>
      <c r="N13" s="60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x14ac:dyDescent="0.25">
      <c r="A14" s="369"/>
      <c r="B14" s="224">
        <v>12</v>
      </c>
      <c r="C14" s="225">
        <v>0.86342451229617723</v>
      </c>
      <c r="D14" s="225">
        <v>0.46637319979578251</v>
      </c>
      <c r="E14" s="225">
        <v>0.40741237836483901</v>
      </c>
      <c r="F14" s="225">
        <v>0.40741237836483901</v>
      </c>
      <c r="G14" s="225">
        <v>0.72718394842549117</v>
      </c>
      <c r="H14" s="225">
        <v>0.7739761440448234</v>
      </c>
      <c r="I14" s="225">
        <v>0.79889158575100794</v>
      </c>
      <c r="J14" s="225">
        <v>0.91200000000000614</v>
      </c>
      <c r="K14" s="45"/>
      <c r="L14" s="45"/>
      <c r="M14" s="45"/>
      <c r="N14" s="60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x14ac:dyDescent="0.25">
      <c r="A15" s="361">
        <v>2025</v>
      </c>
      <c r="B15" s="226">
        <v>1</v>
      </c>
      <c r="C15" s="225">
        <v>1.1436588471462699</v>
      </c>
      <c r="D15" s="225">
        <v>0.66514628290154576</v>
      </c>
      <c r="E15" s="225">
        <v>0.40741237836483901</v>
      </c>
      <c r="F15" s="225">
        <v>0.40741237836483901</v>
      </c>
      <c r="G15" s="225">
        <v>0.91046840205062551</v>
      </c>
      <c r="H15" s="225">
        <v>1.0090741880286345</v>
      </c>
      <c r="I15" s="225">
        <v>0.84777448752462214</v>
      </c>
      <c r="J15" s="225">
        <v>1.0729999999999933</v>
      </c>
      <c r="K15" s="45"/>
      <c r="L15" s="45"/>
      <c r="M15" s="45"/>
      <c r="N15" s="60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x14ac:dyDescent="0.25">
      <c r="A16" s="361"/>
      <c r="B16" s="227">
        <v>2</v>
      </c>
      <c r="C16" s="225">
        <v>1.5029557818545101</v>
      </c>
      <c r="D16" s="225">
        <v>0.7954091986521945</v>
      </c>
      <c r="E16" s="225">
        <v>0.40741237836483901</v>
      </c>
      <c r="F16" s="225">
        <v>0.40741237836483901</v>
      </c>
      <c r="G16" s="225">
        <v>1.1129360558825852</v>
      </c>
      <c r="H16" s="225">
        <v>1.3074983147500205</v>
      </c>
      <c r="I16" s="225">
        <v>1.0301828822744927</v>
      </c>
      <c r="J16" s="225">
        <v>1.5229999999999961</v>
      </c>
      <c r="K16" s="45"/>
      <c r="L16" s="45"/>
      <c r="M16" s="45"/>
      <c r="N16" s="60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x14ac:dyDescent="0.25">
      <c r="A17" s="361"/>
      <c r="B17" s="227">
        <v>3</v>
      </c>
      <c r="C17" s="225">
        <v>1.1749502510944723</v>
      </c>
      <c r="D17" s="225">
        <v>0.69434477536216832</v>
      </c>
      <c r="E17" s="225">
        <v>0.40741237836483901</v>
      </c>
      <c r="F17" s="225">
        <v>0.40741237836483901</v>
      </c>
      <c r="G17" s="225">
        <v>0.93910870377496991</v>
      </c>
      <c r="H17" s="225">
        <v>1.0240055526772949</v>
      </c>
      <c r="I17" s="225">
        <v>1.1135260184853166</v>
      </c>
      <c r="J17" s="225">
        <v>1.2519999999999953</v>
      </c>
      <c r="K17" s="45"/>
      <c r="L17" s="45"/>
      <c r="M17" s="45"/>
      <c r="N17" s="60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x14ac:dyDescent="0.25">
      <c r="A18" s="361"/>
      <c r="B18" s="227">
        <v>4</v>
      </c>
      <c r="C18" s="225">
        <v>1.1460717681733144</v>
      </c>
      <c r="D18" s="225">
        <v>0.61339501727860579</v>
      </c>
      <c r="E18" s="225">
        <v>0.40741237836483901</v>
      </c>
      <c r="F18" s="225">
        <v>0.40741237836483901</v>
      </c>
      <c r="G18" s="225">
        <v>0.94587209680557294</v>
      </c>
      <c r="H18" s="225">
        <v>1.027085842484297</v>
      </c>
      <c r="I18" s="225">
        <v>1.1195299033038708</v>
      </c>
      <c r="J18" s="225">
        <v>1.1970000000000027</v>
      </c>
      <c r="K18" s="45"/>
      <c r="L18" s="45"/>
      <c r="M18" s="45"/>
      <c r="N18" s="60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x14ac:dyDescent="0.25">
      <c r="A19" s="361"/>
      <c r="B19" s="227">
        <v>5</v>
      </c>
      <c r="C19" s="225">
        <v>0.98499659208148671</v>
      </c>
      <c r="D19" s="225">
        <v>0.56327640879391083</v>
      </c>
      <c r="E19" s="225">
        <v>0.40741237836483901</v>
      </c>
      <c r="F19" s="225">
        <v>0.40741237836483901</v>
      </c>
      <c r="G19" s="225">
        <v>0.79900152380262313</v>
      </c>
      <c r="H19" s="225">
        <v>0.90562958330880861</v>
      </c>
      <c r="I19" s="225">
        <v>0.98557365949013354</v>
      </c>
      <c r="J19" s="225">
        <v>0.92799999999999705</v>
      </c>
      <c r="K19" s="45"/>
      <c r="L19" s="45"/>
      <c r="M19" s="45"/>
      <c r="N19" s="60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x14ac:dyDescent="0.25">
      <c r="A20" s="361"/>
      <c r="B20" s="227">
        <v>6</v>
      </c>
      <c r="C20" s="225">
        <v>1.0660213432537518</v>
      </c>
      <c r="D20" s="225">
        <v>0.60985641414963254</v>
      </c>
      <c r="E20" s="225">
        <v>0.40741237836483901</v>
      </c>
      <c r="F20" s="225">
        <v>0.40741237836483901</v>
      </c>
      <c r="G20" s="225">
        <v>0.89616947708023531</v>
      </c>
      <c r="H20" s="225">
        <v>0.96995498463239471</v>
      </c>
      <c r="I20" s="225">
        <v>0.96755680347516682</v>
      </c>
      <c r="J20" s="225">
        <v>0.84900000000000375</v>
      </c>
      <c r="K20" s="45"/>
      <c r="L20" s="45"/>
      <c r="M20" s="45"/>
      <c r="N20" s="60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x14ac:dyDescent="0.25">
      <c r="A21" s="361"/>
      <c r="B21" s="227">
        <v>7</v>
      </c>
      <c r="C21" s="225">
        <v>1.0045520731691795</v>
      </c>
      <c r="D21" s="225">
        <v>0.64342884458747562</v>
      </c>
      <c r="E21" s="225">
        <v>0.40741237836483901</v>
      </c>
      <c r="F21" s="225">
        <v>0.40741237836483901</v>
      </c>
      <c r="G21" s="225">
        <v>0.84147941684841498</v>
      </c>
      <c r="H21" s="225">
        <v>0.83481615694800837</v>
      </c>
      <c r="I21" s="225">
        <v>0.90346690829640386</v>
      </c>
      <c r="J21" s="225">
        <v>0.66400000000000148</v>
      </c>
      <c r="K21" s="45"/>
      <c r="L21" s="45"/>
      <c r="M21" s="45"/>
      <c r="N21" s="60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x14ac:dyDescent="0.25">
      <c r="A22" s="361"/>
      <c r="B22" s="227">
        <v>8</v>
      </c>
      <c r="C22" s="225">
        <v>1.3845360821705412</v>
      </c>
      <c r="D22" s="225">
        <v>0.78551073996351306</v>
      </c>
      <c r="E22" s="225">
        <v>0.40741237836483901</v>
      </c>
      <c r="F22" s="225">
        <v>0.40741237836483901</v>
      </c>
      <c r="G22" s="225">
        <v>1.0362051020707952</v>
      </c>
      <c r="H22" s="225">
        <v>1.1812229638974827</v>
      </c>
      <c r="I22" s="225">
        <v>0.9953313684926286</v>
      </c>
      <c r="J22" s="225">
        <v>0.95900000000000318</v>
      </c>
      <c r="K22" s="45"/>
      <c r="L22" s="45"/>
      <c r="M22" s="45"/>
      <c r="N22" s="60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x14ac:dyDescent="0.25">
      <c r="A23" s="361"/>
      <c r="B23" s="227">
        <v>9</v>
      </c>
      <c r="C23" s="225">
        <v>1.3633287317898919</v>
      </c>
      <c r="D23" s="225">
        <v>0.76580032897879846</v>
      </c>
      <c r="E23" s="225">
        <v>0.40741237836483901</v>
      </c>
      <c r="F23" s="225">
        <v>0.40741237836483901</v>
      </c>
      <c r="G23" s="225">
        <v>1.0662264429559229</v>
      </c>
      <c r="H23" s="225">
        <v>1.2946459416791924</v>
      </c>
      <c r="I23" s="225">
        <v>1.1035616875082279</v>
      </c>
      <c r="J23" s="225">
        <v>1.0990000000000038</v>
      </c>
      <c r="K23" s="45"/>
      <c r="L23" s="45"/>
      <c r="M23" s="45"/>
      <c r="N23" s="60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x14ac:dyDescent="0.25">
      <c r="A24" s="361"/>
      <c r="B24" s="227">
        <v>10</v>
      </c>
      <c r="C24" s="225">
        <v>1.1116699918587756</v>
      </c>
      <c r="D24" s="225">
        <v>0.6330289809428109</v>
      </c>
      <c r="E24" s="225">
        <v>0.40741237836483901</v>
      </c>
      <c r="F24" s="225">
        <v>0.40741237836483901</v>
      </c>
      <c r="G24" s="225">
        <v>0.89338929601173334</v>
      </c>
      <c r="H24" s="225">
        <v>0.81120745161089758</v>
      </c>
      <c r="I24" s="225">
        <v>1.0956921190625242</v>
      </c>
      <c r="J24" s="225">
        <v>0.51600000000000534</v>
      </c>
      <c r="K24" s="45"/>
      <c r="L24" s="45"/>
      <c r="M24" s="45"/>
      <c r="N24" s="60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x14ac:dyDescent="0.25">
      <c r="A25" s="361"/>
      <c r="B25" s="227">
        <v>11</v>
      </c>
      <c r="C25" s="225">
        <v>1.0291847904202598</v>
      </c>
      <c r="D25" s="225">
        <v>0.61335041626095688</v>
      </c>
      <c r="E25" s="225">
        <v>0.40741237836483901</v>
      </c>
      <c r="F25" s="225">
        <v>0.40741237836483901</v>
      </c>
      <c r="G25" s="225">
        <v>0.76377411587158406</v>
      </c>
      <c r="H25" s="225">
        <v>0.66688508361308152</v>
      </c>
      <c r="I25" s="225">
        <v>0.92424615896772389</v>
      </c>
      <c r="J25" s="225">
        <v>0.76200000000000045</v>
      </c>
      <c r="K25" s="45"/>
      <c r="L25" s="45"/>
      <c r="M25" s="45"/>
      <c r="N25" s="60"/>
      <c r="O25" s="45"/>
      <c r="P25" s="45"/>
      <c r="Q25" s="45"/>
      <c r="R25" s="45"/>
      <c r="S25" s="45"/>
      <c r="T25" s="317" t="s">
        <v>0</v>
      </c>
      <c r="U25" s="317"/>
      <c r="V25" s="317"/>
      <c r="W25" s="317"/>
      <c r="X25" s="45"/>
    </row>
    <row r="26" spans="1:24" x14ac:dyDescent="0.25">
      <c r="A26" s="361"/>
      <c r="B26" s="227">
        <v>12</v>
      </c>
      <c r="C26" s="225">
        <v>0.85949967738180533</v>
      </c>
      <c r="D26" s="225">
        <v>0.54737847199692169</v>
      </c>
      <c r="E26" s="225">
        <v>0.40741237836483901</v>
      </c>
      <c r="F26" s="225">
        <v>0.40741237836483901</v>
      </c>
      <c r="G26" s="225">
        <v>0.74191170211551594</v>
      </c>
      <c r="H26" s="225">
        <v>0.76041121694859726</v>
      </c>
      <c r="I26" s="225">
        <v>0.74616791739085875</v>
      </c>
      <c r="J26" s="225">
        <v>0.85200000000000387</v>
      </c>
      <c r="K26" s="45"/>
      <c r="L26" s="45"/>
      <c r="M26" s="45"/>
      <c r="N26" s="60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x14ac:dyDescent="0.25">
      <c r="A27" s="274">
        <v>2026</v>
      </c>
      <c r="B27" s="276">
        <v>1</v>
      </c>
      <c r="C27" s="277">
        <v>1.1110128306277574</v>
      </c>
      <c r="D27" s="277">
        <v>0.64097680190931783</v>
      </c>
      <c r="E27" s="277">
        <v>0.40741237836483901</v>
      </c>
      <c r="F27" s="277">
        <v>0.40741237836483901</v>
      </c>
      <c r="G27" s="277">
        <v>0.8346681797454778</v>
      </c>
      <c r="H27" s="277">
        <v>0.78942527830517406</v>
      </c>
      <c r="I27" s="277">
        <v>0.73890719295561758</v>
      </c>
      <c r="J27" s="277">
        <v>1.0010000000000048</v>
      </c>
      <c r="K27" s="45"/>
      <c r="L27" s="45"/>
      <c r="M27" s="45"/>
      <c r="N27" s="60"/>
      <c r="O27" s="45"/>
      <c r="P27" s="45"/>
      <c r="Q27" s="45"/>
      <c r="R27" s="45"/>
      <c r="S27" s="45"/>
      <c r="T27" s="45"/>
      <c r="U27" s="45"/>
      <c r="V27" s="45"/>
      <c r="W27" s="45"/>
    </row>
    <row r="28" spans="1:24" x14ac:dyDescent="0.25">
      <c r="K28" s="45"/>
      <c r="L28" s="45"/>
      <c r="M28" s="45"/>
      <c r="N28" s="60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x14ac:dyDescent="0.25">
      <c r="K29" s="45"/>
      <c r="L29" s="45"/>
      <c r="M29" s="45"/>
      <c r="N29" s="60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x14ac:dyDescent="0.25">
      <c r="K30" s="45"/>
      <c r="L30" s="45"/>
      <c r="M30" s="45"/>
      <c r="N30" s="60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x14ac:dyDescent="0.25">
      <c r="K31" s="45"/>
      <c r="L31" s="45"/>
      <c r="M31" s="45"/>
      <c r="N31" s="60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x14ac:dyDescent="0.25">
      <c r="K32" s="45"/>
      <c r="L32" s="45"/>
      <c r="M32" s="45"/>
      <c r="N32" s="60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x14ac:dyDescent="0.25">
      <c r="K33" s="45"/>
      <c r="L33" s="45"/>
      <c r="M33" s="45"/>
      <c r="N33" s="60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 x14ac:dyDescent="0.25">
      <c r="K34" s="45"/>
      <c r="L34" s="45"/>
      <c r="M34" s="45"/>
      <c r="N34" s="60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K35" s="45"/>
      <c r="L35" s="45"/>
      <c r="M35" s="45"/>
      <c r="N35" s="60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K36" s="45"/>
      <c r="L36" s="45"/>
      <c r="M36" s="45"/>
      <c r="N36" s="60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s="173" customFormat="1" x14ac:dyDescent="0.25">
      <c r="A37"/>
      <c r="B37"/>
      <c r="C37"/>
      <c r="D37"/>
      <c r="E37"/>
      <c r="F37"/>
      <c r="G37"/>
      <c r="H37"/>
      <c r="I37"/>
      <c r="J37" s="70"/>
      <c r="L37" s="45"/>
      <c r="M37" s="45"/>
      <c r="N37" s="60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 x14ac:dyDescent="0.25">
      <c r="K38" s="45"/>
      <c r="L38" s="45"/>
      <c r="M38" s="45"/>
      <c r="N38" s="60"/>
      <c r="O38" s="45"/>
      <c r="P38" s="45"/>
      <c r="Q38" s="45"/>
      <c r="R38" s="45"/>
      <c r="S38" s="45"/>
      <c r="T38" s="45"/>
      <c r="U38" s="45"/>
      <c r="V38" s="45"/>
      <c r="W38" s="45"/>
    </row>
    <row r="39" spans="1:24" x14ac:dyDescent="0.25">
      <c r="K39" s="45"/>
      <c r="L39" s="45"/>
      <c r="M39" s="45"/>
      <c r="N39" s="60"/>
      <c r="O39" s="45"/>
      <c r="P39" s="45"/>
      <c r="Q39" s="45"/>
      <c r="R39" s="45"/>
      <c r="S39" s="45"/>
      <c r="T39" s="45"/>
      <c r="U39" s="45"/>
      <c r="V39" s="45"/>
      <c r="W39" s="45"/>
    </row>
    <row r="40" spans="1:24" x14ac:dyDescent="0.25">
      <c r="K40" s="45"/>
      <c r="L40" s="45"/>
      <c r="M40" s="45"/>
      <c r="N40" s="60"/>
      <c r="O40" s="45"/>
      <c r="P40" s="45"/>
      <c r="Q40" s="45"/>
      <c r="R40" s="45"/>
      <c r="S40" s="45"/>
      <c r="T40" s="45"/>
      <c r="U40" s="45"/>
      <c r="V40" s="45"/>
      <c r="W40" s="45"/>
    </row>
    <row r="41" spans="1:24" x14ac:dyDescent="0.25">
      <c r="N41" s="60"/>
    </row>
    <row r="42" spans="1:24" x14ac:dyDescent="0.25">
      <c r="N42" s="60"/>
    </row>
    <row r="43" spans="1:24" x14ac:dyDescent="0.25">
      <c r="N43" s="60"/>
    </row>
    <row r="44" spans="1:24" x14ac:dyDescent="0.25">
      <c r="N44" s="60"/>
    </row>
    <row r="45" spans="1:24" x14ac:dyDescent="0.25">
      <c r="N45" s="60"/>
    </row>
    <row r="46" spans="1:24" x14ac:dyDescent="0.25">
      <c r="N46" s="60"/>
    </row>
    <row r="47" spans="1:24" x14ac:dyDescent="0.25">
      <c r="N47" s="60"/>
    </row>
    <row r="48" spans="1:24" x14ac:dyDescent="0.25">
      <c r="N48" s="60"/>
    </row>
  </sheetData>
  <mergeCells count="9">
    <mergeCell ref="A15:A26"/>
    <mergeCell ref="B1:M1"/>
    <mergeCell ref="T25:W25"/>
    <mergeCell ref="C2:D2"/>
    <mergeCell ref="E2:F2"/>
    <mergeCell ref="K2:M2"/>
    <mergeCell ref="K3:M3"/>
    <mergeCell ref="K4:M4"/>
    <mergeCell ref="A3:A14"/>
  </mergeCells>
  <hyperlinks>
    <hyperlink ref="T25:W25" location="Содержание!A1" display="Содержание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K3:K4</xm:sqref>
        </x14:dataValidation>
        <x14:dataValidation type="list" allowBlank="1" showInputMessage="1" showErrorMessage="1">
          <x14:formula1>
            <xm:f>Содержание!$A$2:$A$34</xm:f>
          </x14:formula1>
          <xm:sqref>A1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43"/>
  <sheetViews>
    <sheetView view="pageBreakPreview" zoomScale="85" zoomScaleNormal="100" zoomScaleSheetLayoutView="85" workbookViewId="0"/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5" max="5" width="14.85546875" style="173" customWidth="1"/>
    <col min="6" max="6" width="14.85546875" style="70" customWidth="1"/>
    <col min="11" max="11" width="1.5703125" customWidth="1"/>
    <col min="12" max="19" width="10.7109375" customWidth="1"/>
  </cols>
  <sheetData>
    <row r="1" spans="1:19" ht="31.5" customHeight="1" x14ac:dyDescent="0.25">
      <c r="A1" s="109" t="s">
        <v>7</v>
      </c>
      <c r="B1" s="373" t="str">
        <f>INDEX(Содержание!$B$3:$G$34,MATCH(A1,Содержание!$A$3:$A$34,0),1)</f>
        <v>Инфляционные ожидания.</v>
      </c>
      <c r="C1" s="374"/>
      <c r="D1" s="374"/>
      <c r="E1" s="375"/>
      <c r="F1" s="376"/>
      <c r="G1" s="374"/>
      <c r="H1" s="374"/>
      <c r="I1" s="374"/>
      <c r="J1" s="374"/>
      <c r="K1" s="44"/>
      <c r="L1" s="45"/>
      <c r="M1" s="45"/>
      <c r="N1" s="45"/>
      <c r="O1" s="45"/>
      <c r="P1" s="45"/>
      <c r="Q1" s="45"/>
      <c r="R1" s="45"/>
      <c r="S1" s="45"/>
    </row>
    <row r="2" spans="1:19" ht="51" x14ac:dyDescent="0.25">
      <c r="A2" s="95" t="s">
        <v>23</v>
      </c>
      <c r="B2" s="21" t="s">
        <v>29</v>
      </c>
      <c r="C2" s="66" t="s">
        <v>49</v>
      </c>
      <c r="D2" s="66" t="s">
        <v>50</v>
      </c>
      <c r="E2" s="66" t="s">
        <v>119</v>
      </c>
      <c r="F2" s="66" t="s">
        <v>111</v>
      </c>
      <c r="G2" s="377" t="s">
        <v>25</v>
      </c>
      <c r="H2" s="377"/>
      <c r="I2" s="377"/>
      <c r="J2" s="378"/>
      <c r="K2" s="44"/>
      <c r="L2" s="45"/>
      <c r="M2" s="45"/>
      <c r="N2" s="45"/>
      <c r="O2" s="45"/>
      <c r="P2" s="45"/>
      <c r="Q2" s="45"/>
      <c r="R2" s="45"/>
      <c r="S2" s="45"/>
    </row>
    <row r="3" spans="1:19" x14ac:dyDescent="0.25">
      <c r="A3" s="370">
        <v>2024</v>
      </c>
      <c r="B3" s="35">
        <v>1</v>
      </c>
      <c r="C3" s="59">
        <v>16.600000000000001</v>
      </c>
      <c r="D3" s="59">
        <v>14.4</v>
      </c>
      <c r="E3" s="189">
        <v>15.866666666666667</v>
      </c>
      <c r="F3" s="59"/>
      <c r="G3" s="323" t="s">
        <v>40</v>
      </c>
      <c r="H3" s="323"/>
      <c r="I3" s="323"/>
      <c r="J3" s="324"/>
      <c r="K3" s="44"/>
      <c r="L3" s="45"/>
      <c r="M3" s="45"/>
      <c r="N3" s="45"/>
      <c r="O3" s="45"/>
      <c r="P3" s="45"/>
      <c r="Q3" s="45"/>
      <c r="R3" s="45"/>
      <c r="S3" s="45"/>
    </row>
    <row r="4" spans="1:19" x14ac:dyDescent="0.25">
      <c r="A4" s="371"/>
      <c r="B4" s="34">
        <v>2</v>
      </c>
      <c r="C4" s="59">
        <v>16.304147465437786</v>
      </c>
      <c r="D4" s="59">
        <v>14.587786259541984</v>
      </c>
      <c r="E4" s="189">
        <v>15.129262086513995</v>
      </c>
      <c r="F4" s="59"/>
      <c r="G4" s="45"/>
      <c r="H4" s="45"/>
      <c r="I4" s="45"/>
      <c r="J4" s="45"/>
      <c r="K4" s="44"/>
      <c r="L4" s="45"/>
      <c r="M4" s="45"/>
      <c r="N4" s="45"/>
      <c r="O4" s="45"/>
      <c r="P4" s="45"/>
      <c r="Q4" s="45"/>
      <c r="R4" s="45"/>
      <c r="S4" s="45"/>
    </row>
    <row r="5" spans="1:19" x14ac:dyDescent="0.25">
      <c r="A5" s="371"/>
      <c r="B5" s="34">
        <v>3</v>
      </c>
      <c r="C5" s="59">
        <v>14.615720524017467</v>
      </c>
      <c r="D5" s="59">
        <v>14.227272727272727</v>
      </c>
      <c r="E5" s="189">
        <v>14.40501966227157</v>
      </c>
      <c r="F5" s="59"/>
      <c r="G5" s="45"/>
      <c r="H5" s="45"/>
      <c r="I5" s="45"/>
      <c r="J5" s="45"/>
      <c r="K5" s="44"/>
      <c r="L5" s="45"/>
      <c r="M5" s="45"/>
      <c r="N5" s="45"/>
      <c r="O5" s="45"/>
      <c r="P5" s="45"/>
      <c r="Q5" s="45"/>
      <c r="R5" s="45"/>
      <c r="S5" s="45"/>
    </row>
    <row r="6" spans="1:19" x14ac:dyDescent="0.25">
      <c r="A6" s="371"/>
      <c r="B6" s="34">
        <v>4</v>
      </c>
      <c r="C6" s="59">
        <v>16.28688524590164</v>
      </c>
      <c r="D6" s="59">
        <v>16.124293785310737</v>
      </c>
      <c r="E6" s="189">
        <v>14.979784257375149</v>
      </c>
      <c r="F6" s="59"/>
      <c r="G6" s="45"/>
      <c r="H6" s="45"/>
      <c r="I6" s="45"/>
      <c r="J6" s="45"/>
      <c r="K6" s="44"/>
      <c r="L6" s="45"/>
      <c r="M6" s="45"/>
      <c r="N6" s="45"/>
      <c r="O6" s="45"/>
      <c r="P6" s="45"/>
      <c r="Q6" s="45"/>
      <c r="R6" s="45"/>
      <c r="S6" s="45"/>
    </row>
    <row r="7" spans="1:19" x14ac:dyDescent="0.25">
      <c r="A7" s="371"/>
      <c r="B7" s="34">
        <v>5</v>
      </c>
      <c r="C7" s="59">
        <v>14.219512195121952</v>
      </c>
      <c r="D7" s="59">
        <v>12.707317073170731</v>
      </c>
      <c r="E7" s="189">
        <v>14.352961195251398</v>
      </c>
      <c r="F7" s="59"/>
      <c r="G7" s="45"/>
      <c r="H7" s="45"/>
      <c r="I7" s="45"/>
      <c r="J7" s="45"/>
      <c r="K7" s="44"/>
      <c r="L7" s="45"/>
      <c r="M7" s="45"/>
      <c r="N7" s="45"/>
      <c r="O7" s="45"/>
      <c r="P7" s="45"/>
      <c r="Q7" s="45"/>
      <c r="R7" s="45"/>
      <c r="S7" s="45"/>
    </row>
    <row r="8" spans="1:19" x14ac:dyDescent="0.25">
      <c r="A8" s="371"/>
      <c r="B8" s="34">
        <v>6</v>
      </c>
      <c r="C8" s="59">
        <v>13.4</v>
      </c>
      <c r="D8" s="59">
        <v>13.340136054421768</v>
      </c>
      <c r="E8" s="189">
        <v>14.057248970967747</v>
      </c>
      <c r="F8" s="59"/>
      <c r="G8" s="45"/>
      <c r="H8" s="45"/>
      <c r="I8" s="45"/>
      <c r="J8" s="45"/>
      <c r="K8" s="44"/>
      <c r="L8" s="45"/>
      <c r="M8" s="45"/>
      <c r="N8" s="45"/>
      <c r="O8" s="45"/>
      <c r="P8" s="45"/>
      <c r="Q8" s="45"/>
      <c r="R8" s="45"/>
      <c r="S8" s="45"/>
    </row>
    <row r="9" spans="1:19" x14ac:dyDescent="0.25">
      <c r="A9" s="371"/>
      <c r="B9" s="34">
        <v>7</v>
      </c>
      <c r="C9" s="59">
        <v>13.2</v>
      </c>
      <c r="D9" s="59">
        <v>13.4</v>
      </c>
      <c r="E9" s="189">
        <v>13.149151042530832</v>
      </c>
      <c r="F9" s="59"/>
      <c r="G9" s="45"/>
      <c r="H9" s="45"/>
      <c r="I9" s="45"/>
      <c r="J9" s="45"/>
      <c r="K9" s="44"/>
      <c r="L9" s="45"/>
      <c r="M9" s="45"/>
      <c r="N9" s="45"/>
      <c r="O9" s="45"/>
      <c r="P9" s="45"/>
      <c r="Q9" s="45"/>
      <c r="R9" s="45"/>
      <c r="S9" s="45"/>
    </row>
    <row r="10" spans="1:19" x14ac:dyDescent="0.25">
      <c r="A10" s="371"/>
      <c r="B10" s="34">
        <v>8</v>
      </c>
      <c r="C10" s="59">
        <v>13.427299703264095</v>
      </c>
      <c r="D10" s="59">
        <v>13.132596685082873</v>
      </c>
      <c r="E10" s="189">
        <v>13.290910913168213</v>
      </c>
      <c r="F10" s="59"/>
      <c r="G10" s="45"/>
      <c r="H10" s="45"/>
      <c r="I10" s="45"/>
      <c r="J10" s="45"/>
      <c r="K10" s="44"/>
      <c r="L10" s="45"/>
      <c r="M10" s="45"/>
      <c r="N10" s="45"/>
      <c r="O10" s="45"/>
      <c r="P10" s="45"/>
      <c r="Q10" s="45"/>
      <c r="R10" s="45"/>
      <c r="S10" s="45"/>
    </row>
    <row r="11" spans="1:19" x14ac:dyDescent="0.25">
      <c r="A11" s="371"/>
      <c r="B11" s="34">
        <v>9</v>
      </c>
      <c r="C11" s="59">
        <v>13.58204334365325</v>
      </c>
      <c r="D11" s="59">
        <v>14.098039215686276</v>
      </c>
      <c r="E11" s="189">
        <v>13.543545300256383</v>
      </c>
      <c r="F11" s="59"/>
      <c r="G11" s="45"/>
      <c r="H11" s="45"/>
      <c r="I11" s="45"/>
      <c r="J11" s="45"/>
      <c r="K11" s="44"/>
      <c r="L11" s="45"/>
      <c r="M11" s="45"/>
      <c r="N11" s="45"/>
      <c r="O11" s="45"/>
      <c r="P11" s="45"/>
      <c r="Q11" s="45"/>
      <c r="R11" s="45"/>
      <c r="S11" s="45"/>
    </row>
    <row r="12" spans="1:19" x14ac:dyDescent="0.25">
      <c r="A12" s="371"/>
      <c r="B12" s="34">
        <v>10</v>
      </c>
      <c r="C12" s="59">
        <v>12.7</v>
      </c>
      <c r="D12" s="59">
        <v>12.517241379310345</v>
      </c>
      <c r="E12" s="189">
        <v>13.249292426693165</v>
      </c>
      <c r="F12" s="59"/>
      <c r="G12" s="45"/>
      <c r="H12" s="45"/>
      <c r="I12" s="45"/>
      <c r="J12" s="45"/>
      <c r="K12" s="44"/>
      <c r="L12" s="45"/>
      <c r="M12" s="45"/>
      <c r="N12" s="45"/>
      <c r="O12" s="45"/>
      <c r="P12" s="45"/>
      <c r="Q12" s="45"/>
      <c r="R12" s="45"/>
      <c r="S12" s="45"/>
    </row>
    <row r="13" spans="1:19" x14ac:dyDescent="0.25">
      <c r="A13" s="371"/>
      <c r="B13" s="34">
        <v>11</v>
      </c>
      <c r="C13" s="59">
        <v>13.038910505836576</v>
      </c>
      <c r="D13" s="59">
        <v>14.09090909090909</v>
      </c>
      <c r="E13" s="189">
        <v>13.568729895301905</v>
      </c>
      <c r="F13" s="59"/>
      <c r="G13" s="45"/>
      <c r="H13" s="45"/>
      <c r="I13" s="45"/>
      <c r="J13" s="45"/>
      <c r="K13" s="44"/>
      <c r="L13" s="45"/>
      <c r="M13" s="45"/>
      <c r="N13" s="45"/>
      <c r="O13" s="45"/>
      <c r="P13" s="45"/>
      <c r="Q13" s="45"/>
      <c r="R13" s="45"/>
      <c r="S13" s="45"/>
    </row>
    <row r="14" spans="1:19" x14ac:dyDescent="0.25">
      <c r="A14" s="372"/>
      <c r="B14" s="34">
        <v>12</v>
      </c>
      <c r="C14" s="59">
        <v>13.225000000000001</v>
      </c>
      <c r="D14" s="59">
        <v>14.550387596899226</v>
      </c>
      <c r="E14" s="189">
        <v>13.719512689039554</v>
      </c>
      <c r="F14" s="59"/>
      <c r="G14" s="45"/>
      <c r="H14" s="45"/>
      <c r="I14" s="45"/>
      <c r="J14" s="45"/>
      <c r="K14" s="44"/>
      <c r="L14" s="45"/>
      <c r="M14" s="45"/>
      <c r="N14" s="45"/>
      <c r="O14" s="45"/>
      <c r="P14" s="45"/>
      <c r="Q14" s="45"/>
      <c r="R14" s="45"/>
      <c r="S14" s="45"/>
    </row>
    <row r="15" spans="1:19" x14ac:dyDescent="0.25">
      <c r="A15" s="379">
        <v>2025</v>
      </c>
      <c r="B15" s="160">
        <v>1</v>
      </c>
      <c r="C15" s="59">
        <v>11.267782426778242</v>
      </c>
      <c r="D15" s="59">
        <v>12.430656934306569</v>
      </c>
      <c r="E15" s="189">
        <v>13.690651207371628</v>
      </c>
      <c r="F15" s="59">
        <v>13.748091603053433</v>
      </c>
      <c r="G15" s="45"/>
      <c r="H15" s="45"/>
      <c r="I15" s="45"/>
      <c r="J15" s="45"/>
      <c r="K15" s="44"/>
      <c r="L15" s="45"/>
      <c r="M15" s="45"/>
      <c r="N15" s="45"/>
      <c r="O15" s="45"/>
      <c r="P15" s="45"/>
      <c r="Q15" s="45"/>
      <c r="R15" s="45"/>
      <c r="S15" s="45"/>
    </row>
    <row r="16" spans="1:19" x14ac:dyDescent="0.25">
      <c r="A16" s="379"/>
      <c r="B16" s="161">
        <v>2</v>
      </c>
      <c r="C16" s="59">
        <v>12.446808510638299</v>
      </c>
      <c r="D16" s="59">
        <v>13.695652173913043</v>
      </c>
      <c r="E16" s="189">
        <v>13.55889890170628</v>
      </c>
      <c r="F16" s="59">
        <v>13.5248226950355</v>
      </c>
      <c r="G16" s="45"/>
      <c r="H16" s="45"/>
      <c r="I16" s="45"/>
      <c r="J16" s="45"/>
      <c r="K16" s="44"/>
      <c r="L16" s="45"/>
      <c r="M16" s="45"/>
      <c r="N16" s="45"/>
      <c r="O16" s="45"/>
      <c r="P16" s="45"/>
      <c r="Q16" s="45"/>
      <c r="R16" s="45"/>
      <c r="S16" s="45"/>
    </row>
    <row r="17" spans="1:19" x14ac:dyDescent="0.25">
      <c r="A17" s="379"/>
      <c r="B17" s="160">
        <v>3</v>
      </c>
      <c r="C17" s="59">
        <v>12.032786885245903</v>
      </c>
      <c r="D17" s="59">
        <v>12.589743589743591</v>
      </c>
      <c r="E17" s="189">
        <v>12.905350899321069</v>
      </c>
      <c r="F17" s="59">
        <v>13.450704225352114</v>
      </c>
      <c r="G17" s="45"/>
      <c r="H17" s="45"/>
      <c r="I17" s="45"/>
      <c r="J17" s="45"/>
      <c r="K17" s="44"/>
      <c r="L17" s="45"/>
      <c r="M17" s="45"/>
      <c r="N17" s="45"/>
      <c r="O17" s="45"/>
      <c r="P17" s="45"/>
      <c r="Q17" s="45"/>
      <c r="R17" s="45"/>
      <c r="S17" s="45"/>
    </row>
    <row r="18" spans="1:19" x14ac:dyDescent="0.25">
      <c r="A18" s="379"/>
      <c r="B18" s="161">
        <v>4</v>
      </c>
      <c r="C18" s="59">
        <v>12.192</v>
      </c>
      <c r="D18" s="59">
        <v>12.157894736842106</v>
      </c>
      <c r="E18" s="189">
        <v>12.814430166832913</v>
      </c>
      <c r="F18" s="59">
        <v>14.287356321839081</v>
      </c>
      <c r="G18" s="45"/>
      <c r="H18" s="45"/>
      <c r="I18" s="45"/>
      <c r="J18" s="45"/>
      <c r="K18" s="44"/>
      <c r="L18" s="45"/>
      <c r="M18" s="45"/>
      <c r="N18" s="45"/>
      <c r="O18" s="45"/>
      <c r="P18" s="45"/>
      <c r="Q18" s="45"/>
      <c r="R18" s="45"/>
      <c r="S18" s="45"/>
    </row>
    <row r="19" spans="1:19" x14ac:dyDescent="0.25">
      <c r="A19" s="379"/>
      <c r="B19" s="160">
        <v>5</v>
      </c>
      <c r="C19" s="59">
        <v>13.5</v>
      </c>
      <c r="D19" s="59">
        <v>14.1</v>
      </c>
      <c r="E19" s="189">
        <v>12.949212775528565</v>
      </c>
      <c r="F19" s="59">
        <v>13.7</v>
      </c>
      <c r="G19" s="45"/>
      <c r="H19" s="45"/>
      <c r="I19" s="45"/>
      <c r="J19" s="45"/>
      <c r="K19" s="44"/>
      <c r="L19" s="45"/>
      <c r="M19" s="45"/>
      <c r="N19" s="45"/>
      <c r="P19" s="317" t="s">
        <v>0</v>
      </c>
      <c r="Q19" s="317"/>
      <c r="R19" s="317"/>
      <c r="S19" s="317"/>
    </row>
    <row r="20" spans="1:19" x14ac:dyDescent="0.25">
      <c r="A20" s="379"/>
      <c r="B20" s="161">
        <v>6</v>
      </c>
      <c r="C20" s="59">
        <v>12.076190476190476</v>
      </c>
      <c r="D20" s="59">
        <v>12.582608695652173</v>
      </c>
      <c r="E20" s="189">
        <v>12.946834477498092</v>
      </c>
      <c r="F20" s="59">
        <v>14.165217391304349</v>
      </c>
      <c r="G20" s="45"/>
      <c r="H20" s="45"/>
      <c r="I20" s="45"/>
      <c r="J20" s="45"/>
      <c r="K20" s="44"/>
      <c r="L20" s="45"/>
      <c r="M20" s="45"/>
      <c r="N20" s="45"/>
      <c r="O20" s="45"/>
      <c r="P20" s="45"/>
      <c r="Q20" s="45"/>
      <c r="R20" s="45"/>
      <c r="S20" s="45"/>
    </row>
    <row r="21" spans="1:19" x14ac:dyDescent="0.25">
      <c r="A21" s="379"/>
      <c r="B21" s="160">
        <v>7</v>
      </c>
      <c r="C21" s="59">
        <v>12.611650485436892</v>
      </c>
      <c r="D21" s="59">
        <v>14.212765957446807</v>
      </c>
      <c r="E21" s="189">
        <v>13.631791551032991</v>
      </c>
      <c r="F21" s="59">
        <v>14.675213675213676</v>
      </c>
      <c r="G21" s="45"/>
      <c r="H21" s="45"/>
      <c r="I21" s="45"/>
      <c r="J21" s="45"/>
      <c r="K21" s="360"/>
      <c r="L21" s="45"/>
      <c r="M21" s="45"/>
      <c r="N21" s="45"/>
      <c r="O21" s="45"/>
      <c r="P21" s="45"/>
      <c r="Q21" s="45"/>
      <c r="R21" s="45"/>
      <c r="S21" s="45"/>
    </row>
    <row r="22" spans="1:19" x14ac:dyDescent="0.25">
      <c r="A22" s="379"/>
      <c r="B22" s="161">
        <v>8</v>
      </c>
      <c r="C22" s="59">
        <v>12.459227467811159</v>
      </c>
      <c r="D22" s="59">
        <v>13.555555555555555</v>
      </c>
      <c r="E22" s="189">
        <v>13.450310069551513</v>
      </c>
      <c r="F22" s="59">
        <v>14.183673469387754</v>
      </c>
      <c r="G22" s="45"/>
      <c r="H22" s="45"/>
      <c r="I22" s="45"/>
      <c r="J22" s="45"/>
      <c r="K22" s="360"/>
      <c r="L22" s="45"/>
      <c r="M22" s="45"/>
      <c r="N22" s="45"/>
      <c r="O22" s="45"/>
      <c r="P22" s="45"/>
      <c r="Q22" s="45"/>
      <c r="R22" s="45"/>
      <c r="S22" s="45"/>
    </row>
    <row r="23" spans="1:19" x14ac:dyDescent="0.25">
      <c r="A23" s="379"/>
      <c r="B23" s="160">
        <v>9</v>
      </c>
      <c r="C23" s="59">
        <v>11.516746411483254</v>
      </c>
      <c r="D23" s="59">
        <v>13.218181818181819</v>
      </c>
      <c r="E23" s="189">
        <v>13.662167777061393</v>
      </c>
      <c r="F23" s="59">
        <v>14.005988023952096</v>
      </c>
      <c r="G23" s="45"/>
      <c r="H23" s="45"/>
      <c r="I23" s="45"/>
      <c r="J23" s="45"/>
      <c r="K23" s="44"/>
      <c r="L23" s="45"/>
      <c r="M23" s="45"/>
      <c r="N23" s="45"/>
      <c r="O23" s="45"/>
      <c r="P23" s="45"/>
      <c r="Q23" s="45"/>
      <c r="R23" s="45"/>
      <c r="S23" s="45"/>
    </row>
    <row r="24" spans="1:19" x14ac:dyDescent="0.25">
      <c r="A24" s="379"/>
      <c r="B24" s="161">
        <v>10</v>
      </c>
      <c r="C24" s="59">
        <v>12.839694656488549</v>
      </c>
      <c r="D24" s="59">
        <v>13.575999999999999</v>
      </c>
      <c r="E24" s="189">
        <v>13.449912457912459</v>
      </c>
      <c r="F24" s="59">
        <v>14.342105263157896</v>
      </c>
      <c r="G24" s="45"/>
      <c r="H24" s="45"/>
      <c r="I24" s="45"/>
      <c r="J24" s="45"/>
      <c r="K24" s="360"/>
      <c r="L24" s="45"/>
      <c r="M24" s="45"/>
      <c r="N24" s="45"/>
      <c r="O24" s="45"/>
      <c r="P24" s="45"/>
      <c r="Q24" s="45"/>
      <c r="R24" s="45"/>
      <c r="S24" s="45"/>
    </row>
    <row r="25" spans="1:19" x14ac:dyDescent="0.25">
      <c r="A25" s="379"/>
      <c r="B25" s="161">
        <v>11</v>
      </c>
      <c r="C25" s="59">
        <v>12.809917355371899</v>
      </c>
      <c r="D25" s="59">
        <v>13.605504587155963</v>
      </c>
      <c r="E25" s="189">
        <v>13.466562135112595</v>
      </c>
      <c r="F25" s="59">
        <v>14.872340425531913</v>
      </c>
      <c r="G25" s="45"/>
      <c r="H25" s="45"/>
      <c r="I25" s="45"/>
      <c r="J25" s="45"/>
      <c r="K25" s="360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379"/>
      <c r="B26" s="160">
        <v>12</v>
      </c>
      <c r="C26" s="59">
        <v>12.782805429864254</v>
      </c>
      <c r="D26" s="59">
        <v>14.729166666666668</v>
      </c>
      <c r="E26" s="189">
        <v>13.97022375127421</v>
      </c>
      <c r="F26" s="59">
        <v>14.348148148148148</v>
      </c>
      <c r="G26" s="45"/>
      <c r="H26" s="45"/>
      <c r="I26" s="45"/>
      <c r="J26" s="45"/>
      <c r="K26" s="360"/>
      <c r="L26" s="45"/>
      <c r="M26" s="45"/>
      <c r="N26" s="45"/>
      <c r="O26" s="45"/>
      <c r="P26" s="45"/>
      <c r="Q26" s="45"/>
      <c r="R26" s="45"/>
      <c r="S26" s="45"/>
    </row>
    <row r="27" spans="1:19" x14ac:dyDescent="0.25">
      <c r="A27" s="380">
        <v>2026</v>
      </c>
      <c r="B27" s="291">
        <v>1</v>
      </c>
      <c r="C27" s="292">
        <v>12.095890410958905</v>
      </c>
      <c r="D27" s="292">
        <v>14.158878504672897</v>
      </c>
      <c r="E27" s="292">
        <v>14.164516586165176</v>
      </c>
      <c r="F27" s="292">
        <v>13.792792792792794</v>
      </c>
      <c r="G27" s="45"/>
      <c r="H27" s="45"/>
      <c r="I27" s="45"/>
      <c r="J27" s="45"/>
      <c r="K27" s="44"/>
      <c r="L27" s="45"/>
      <c r="M27" s="45"/>
      <c r="N27" s="45"/>
      <c r="O27" s="45"/>
      <c r="P27" s="45"/>
      <c r="Q27" s="45"/>
      <c r="R27" s="45"/>
      <c r="S27" s="45"/>
    </row>
    <row r="28" spans="1:19" x14ac:dyDescent="0.25">
      <c r="A28" s="380"/>
      <c r="B28" s="291">
        <v>2</v>
      </c>
      <c r="C28" s="292">
        <v>12.504132231404959</v>
      </c>
      <c r="D28" s="292">
        <v>13.666666666666666</v>
      </c>
      <c r="E28" s="292">
        <v>14.184903946002075</v>
      </c>
      <c r="F28" s="292">
        <v>14.581699346405228</v>
      </c>
      <c r="G28" s="45"/>
      <c r="H28" s="45"/>
      <c r="I28" s="45"/>
      <c r="J28" s="45"/>
      <c r="K28" s="360"/>
      <c r="L28" s="45"/>
      <c r="M28" s="45"/>
      <c r="N28" s="45"/>
      <c r="O28" s="45"/>
      <c r="P28" s="45"/>
      <c r="Q28" s="45"/>
      <c r="R28" s="45"/>
      <c r="S28" s="45"/>
    </row>
    <row r="29" spans="1:19" x14ac:dyDescent="0.25">
      <c r="G29" s="45"/>
      <c r="H29" s="45"/>
      <c r="I29" s="45"/>
      <c r="J29" s="45"/>
      <c r="K29" s="360"/>
      <c r="L29" s="45"/>
      <c r="M29" s="45"/>
      <c r="N29" s="45"/>
      <c r="O29" s="45"/>
      <c r="P29" s="45"/>
      <c r="Q29" s="45"/>
      <c r="R29" s="45"/>
      <c r="S29" s="45"/>
    </row>
    <row r="30" spans="1:19" x14ac:dyDescent="0.25">
      <c r="G30" s="45"/>
      <c r="H30" s="45"/>
      <c r="I30" s="45"/>
      <c r="J30" s="45"/>
      <c r="K30" s="360"/>
      <c r="L30" s="45"/>
      <c r="M30" s="45"/>
      <c r="N30" s="45"/>
      <c r="O30" s="45"/>
      <c r="P30" s="45"/>
      <c r="Q30" s="45"/>
      <c r="R30" s="45"/>
      <c r="S30" s="45"/>
    </row>
    <row r="31" spans="1:19" x14ac:dyDescent="0.25">
      <c r="G31" s="45"/>
      <c r="H31" s="45"/>
      <c r="I31" s="45"/>
      <c r="J31" s="45"/>
      <c r="K31" s="44"/>
      <c r="L31" s="45"/>
      <c r="M31" s="45"/>
      <c r="N31" s="45"/>
      <c r="O31" s="45"/>
      <c r="P31" s="45"/>
      <c r="Q31" s="45"/>
      <c r="R31" s="45"/>
      <c r="S31" s="45"/>
    </row>
    <row r="32" spans="1:19" x14ac:dyDescent="0.25">
      <c r="G32" s="45"/>
      <c r="H32" s="45"/>
      <c r="I32" s="45"/>
      <c r="J32" s="45"/>
      <c r="K32" s="44"/>
      <c r="L32" s="45"/>
      <c r="M32" s="45"/>
      <c r="N32" s="45"/>
      <c r="O32" s="45"/>
      <c r="P32" s="45"/>
      <c r="Q32" s="45"/>
      <c r="R32" s="45"/>
      <c r="S32" s="45"/>
    </row>
    <row r="33" spans="1:19" x14ac:dyDescent="0.25">
      <c r="G33" s="45"/>
      <c r="H33" s="45"/>
      <c r="I33" s="45"/>
      <c r="J33" s="45"/>
      <c r="K33" s="44"/>
      <c r="L33" s="45"/>
      <c r="M33" s="45"/>
      <c r="N33" s="45"/>
      <c r="O33" s="45"/>
      <c r="P33" s="45"/>
      <c r="Q33" s="45"/>
      <c r="R33" s="45"/>
      <c r="S33" s="45"/>
    </row>
    <row r="34" spans="1:19" x14ac:dyDescent="0.25">
      <c r="G34" s="45"/>
      <c r="H34" s="45"/>
      <c r="I34" s="45"/>
      <c r="J34" s="45"/>
      <c r="K34" s="44"/>
      <c r="L34" s="45"/>
      <c r="M34" s="45"/>
      <c r="N34" s="45"/>
      <c r="O34" s="45"/>
      <c r="P34" s="45"/>
      <c r="Q34" s="45"/>
      <c r="R34" s="45"/>
      <c r="S34" s="45"/>
    </row>
    <row r="35" spans="1:19" x14ac:dyDescent="0.25">
      <c r="G35" s="45"/>
      <c r="H35" s="45"/>
      <c r="I35" s="45"/>
      <c r="J35" s="45"/>
      <c r="K35" s="44"/>
      <c r="L35" s="45"/>
      <c r="M35" s="45"/>
      <c r="N35" s="45"/>
      <c r="O35" s="45"/>
      <c r="P35" s="45"/>
      <c r="Q35" s="45"/>
      <c r="R35" s="45"/>
      <c r="S35" s="45"/>
    </row>
    <row r="36" spans="1:19" x14ac:dyDescent="0.25">
      <c r="G36" s="45"/>
      <c r="H36" s="45"/>
      <c r="I36" s="45"/>
      <c r="J36" s="45"/>
      <c r="K36" s="44"/>
      <c r="L36" s="45"/>
      <c r="M36" s="45"/>
      <c r="N36" s="45"/>
      <c r="O36" s="45"/>
      <c r="P36" s="45"/>
      <c r="Q36" s="45"/>
      <c r="R36" s="45"/>
      <c r="S36" s="45"/>
    </row>
    <row r="37" spans="1:19" s="70" customFormat="1" x14ac:dyDescent="0.25">
      <c r="A37"/>
      <c r="B37"/>
      <c r="C37"/>
      <c r="D37"/>
      <c r="E37" s="173"/>
      <c r="G37" s="45"/>
      <c r="H37" s="45"/>
      <c r="I37" s="45"/>
      <c r="J37" s="45"/>
      <c r="K37" s="44"/>
      <c r="L37" s="45"/>
      <c r="M37" s="45"/>
      <c r="N37" s="45"/>
      <c r="O37" s="45"/>
      <c r="P37" s="45"/>
      <c r="Q37" s="45"/>
      <c r="R37" s="45"/>
    </row>
    <row r="38" spans="1:19" s="70" customFormat="1" x14ac:dyDescent="0.25">
      <c r="A38"/>
      <c r="B38"/>
      <c r="C38"/>
      <c r="D38"/>
      <c r="E38" s="173"/>
      <c r="G38" s="45"/>
      <c r="H38" s="45"/>
      <c r="I38" s="45"/>
      <c r="J38" s="45"/>
      <c r="K38" s="44"/>
      <c r="L38" s="45"/>
      <c r="M38" s="45"/>
      <c r="N38" s="45"/>
      <c r="O38" s="45"/>
      <c r="P38" s="45"/>
      <c r="Q38" s="45"/>
      <c r="R38" s="45"/>
    </row>
    <row r="39" spans="1:19" s="70" customFormat="1" x14ac:dyDescent="0.25">
      <c r="A39"/>
      <c r="B39"/>
      <c r="C39"/>
      <c r="D39"/>
      <c r="E39" s="173"/>
      <c r="G39" s="45"/>
      <c r="H39" s="45"/>
      <c r="I39" s="45"/>
      <c r="J39" s="45"/>
      <c r="K39" s="44"/>
      <c r="L39" s="45"/>
      <c r="M39" s="45"/>
      <c r="N39" s="45"/>
      <c r="O39" s="45"/>
      <c r="P39" s="45"/>
      <c r="Q39" s="45"/>
      <c r="R39" s="45"/>
    </row>
    <row r="40" spans="1:19" s="70" customFormat="1" x14ac:dyDescent="0.25">
      <c r="A40"/>
      <c r="B40"/>
      <c r="C40"/>
      <c r="D40"/>
      <c r="E40" s="173"/>
      <c r="G40" s="45"/>
      <c r="H40" s="45"/>
      <c r="I40" s="45"/>
      <c r="J40" s="45"/>
      <c r="K40" s="44"/>
      <c r="L40" s="45"/>
      <c r="M40" s="45"/>
      <c r="N40" s="45"/>
      <c r="O40" s="45"/>
      <c r="P40" s="45"/>
      <c r="Q40" s="45"/>
      <c r="R40" s="45"/>
    </row>
    <row r="41" spans="1:19" x14ac:dyDescent="0.25">
      <c r="G41" s="45"/>
      <c r="H41" s="45"/>
      <c r="I41" s="45"/>
      <c r="J41" s="45"/>
      <c r="K41" s="44"/>
      <c r="L41" s="45"/>
      <c r="M41" s="45"/>
      <c r="N41" s="45"/>
      <c r="O41" s="45"/>
      <c r="P41" s="45"/>
      <c r="Q41" s="45"/>
      <c r="R41" s="45"/>
    </row>
    <row r="42" spans="1:19" x14ac:dyDescent="0.25">
      <c r="G42" s="45"/>
      <c r="H42" s="45"/>
      <c r="I42" s="45"/>
      <c r="J42" s="45"/>
      <c r="K42" s="44"/>
      <c r="L42" s="45"/>
      <c r="M42" s="45"/>
      <c r="N42" s="45"/>
      <c r="O42" s="45"/>
      <c r="P42" s="45"/>
      <c r="Q42" s="45"/>
      <c r="R42" s="45"/>
    </row>
    <row r="43" spans="1:19" ht="41.25" customHeight="1" x14ac:dyDescent="0.25">
      <c r="G43" s="114"/>
      <c r="H43" s="114"/>
      <c r="I43" s="114"/>
      <c r="J43" s="114"/>
      <c r="K43" s="44"/>
      <c r="L43" s="45"/>
      <c r="M43" s="45"/>
      <c r="N43" s="45"/>
      <c r="O43" s="45"/>
      <c r="P43" s="45"/>
      <c r="Q43" s="45"/>
      <c r="R43" s="45"/>
    </row>
  </sheetData>
  <mergeCells count="10">
    <mergeCell ref="K28:K30"/>
    <mergeCell ref="A3:A14"/>
    <mergeCell ref="B1:J1"/>
    <mergeCell ref="P19:S19"/>
    <mergeCell ref="G2:J2"/>
    <mergeCell ref="G3:J3"/>
    <mergeCell ref="K21:K22"/>
    <mergeCell ref="K24:K26"/>
    <mergeCell ref="A15:A26"/>
    <mergeCell ref="A27:A28"/>
  </mergeCells>
  <hyperlinks>
    <hyperlink ref="P19:S19" location="Содержание!A1" display="Содержание"/>
  </hyperlinks>
  <pageMargins left="0.7" right="0.7" top="0.75" bottom="0.75" header="0.3" footer="0.3"/>
  <pageSetup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7"/>
  <sheetViews>
    <sheetView view="pageBreakPreview" zoomScaleNormal="100" zoomScaleSheetLayoutView="100" workbookViewId="0">
      <selection activeCell="S17" sqref="S17:V17"/>
    </sheetView>
  </sheetViews>
  <sheetFormatPr defaultRowHeight="15" x14ac:dyDescent="0.25"/>
  <cols>
    <col min="1" max="1" width="15.85546875" style="173" customWidth="1"/>
    <col min="2" max="2" width="7.28515625" style="173" customWidth="1"/>
    <col min="3" max="5" width="14.140625" style="173" customWidth="1"/>
    <col min="6" max="6" width="16.28515625" style="173" customWidth="1"/>
    <col min="7" max="13" width="14.140625" style="173" customWidth="1"/>
    <col min="14" max="14" width="18.28515625" style="173" customWidth="1"/>
    <col min="15" max="15" width="1.85546875" style="173" customWidth="1"/>
    <col min="16" max="16384" width="9.140625" style="173"/>
  </cols>
  <sheetData>
    <row r="1" spans="1:22" ht="26.25" customHeight="1" x14ac:dyDescent="0.25">
      <c r="A1" s="109" t="s">
        <v>8</v>
      </c>
      <c r="B1" s="381" t="str">
        <f>INDEX(Содержание!$B$3:$G$34,MATCH(A1,Содержание!$A$3:$A$34,0),1)</f>
        <v>В 2025 году рост экономики был обеспечен расширением деловой активности во всех ключевых отраслях.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44"/>
      <c r="P1" s="45"/>
      <c r="Q1" s="83"/>
      <c r="R1" s="83"/>
      <c r="S1" s="83"/>
      <c r="T1" s="83"/>
      <c r="U1" s="45"/>
      <c r="V1" s="45"/>
    </row>
    <row r="2" spans="1:22" ht="25.5" x14ac:dyDescent="0.25">
      <c r="A2" s="228" t="s">
        <v>23</v>
      </c>
      <c r="B2" s="236" t="s">
        <v>24</v>
      </c>
      <c r="C2" s="237" t="s">
        <v>95</v>
      </c>
      <c r="D2" s="237" t="s">
        <v>86</v>
      </c>
      <c r="E2" s="237" t="s">
        <v>87</v>
      </c>
      <c r="F2" s="237" t="s">
        <v>88</v>
      </c>
      <c r="G2" s="237" t="s">
        <v>89</v>
      </c>
      <c r="H2" s="237" t="s">
        <v>90</v>
      </c>
      <c r="I2" s="237" t="s">
        <v>91</v>
      </c>
      <c r="J2" s="237" t="s">
        <v>75</v>
      </c>
      <c r="K2" s="237" t="s">
        <v>92</v>
      </c>
      <c r="L2" s="237" t="s">
        <v>93</v>
      </c>
      <c r="M2" s="237" t="s">
        <v>94</v>
      </c>
      <c r="N2" s="238" t="s">
        <v>25</v>
      </c>
      <c r="O2" s="44"/>
      <c r="P2" s="84"/>
      <c r="Q2" s="84"/>
      <c r="R2" s="84"/>
      <c r="S2" s="84"/>
      <c r="T2" s="84"/>
      <c r="U2" s="45"/>
      <c r="V2" s="45"/>
    </row>
    <row r="3" spans="1:22" x14ac:dyDescent="0.25">
      <c r="A3" s="382">
        <v>2024</v>
      </c>
      <c r="B3" s="188">
        <v>1</v>
      </c>
      <c r="C3" s="275">
        <v>3.7999999999999972</v>
      </c>
      <c r="D3" s="275">
        <v>0.40709999999999402</v>
      </c>
      <c r="E3" s="275">
        <v>4.0800000000000065E-2</v>
      </c>
      <c r="F3" s="275">
        <v>1.1349000000000016</v>
      </c>
      <c r="G3" s="275">
        <v>0.62010000000000021</v>
      </c>
      <c r="H3" s="275">
        <v>0.547400000000001</v>
      </c>
      <c r="I3" s="275">
        <v>0.46740000000000015</v>
      </c>
      <c r="J3" s="275">
        <v>0.17169999999999991</v>
      </c>
      <c r="K3" s="275">
        <v>0.12959999999999952</v>
      </c>
      <c r="L3" s="275">
        <v>-4.829999999999994E-2</v>
      </c>
      <c r="M3" s="275">
        <v>0.32930000000000026</v>
      </c>
      <c r="N3" s="184" t="s">
        <v>45</v>
      </c>
      <c r="O3" s="44"/>
      <c r="P3" s="84"/>
      <c r="Q3" s="84"/>
      <c r="R3" s="84"/>
      <c r="S3" s="86"/>
      <c r="T3" s="86"/>
      <c r="U3" s="45"/>
      <c r="V3" s="45"/>
    </row>
    <row r="4" spans="1:22" x14ac:dyDescent="0.25">
      <c r="A4" s="382"/>
      <c r="B4" s="188">
        <v>2</v>
      </c>
      <c r="C4" s="275">
        <v>3.2000000000000028</v>
      </c>
      <c r="D4" s="275">
        <v>0.33520000000000438</v>
      </c>
      <c r="E4" s="275">
        <v>8.6799999999999836E-2</v>
      </c>
      <c r="F4" s="275">
        <v>0.7643999999999983</v>
      </c>
      <c r="G4" s="275">
        <v>0.42139999999999972</v>
      </c>
      <c r="H4" s="275">
        <v>0.6864000000000009</v>
      </c>
      <c r="I4" s="275">
        <v>0.42480000000000018</v>
      </c>
      <c r="J4" s="275">
        <v>0.23100000000000001</v>
      </c>
      <c r="K4" s="275">
        <v>0.1125</v>
      </c>
      <c r="L4" s="275">
        <v>3.9599999999999941E-2</v>
      </c>
      <c r="M4" s="275">
        <v>9.7899999999999487E-2</v>
      </c>
      <c r="N4" s="184" t="s">
        <v>27</v>
      </c>
      <c r="O4" s="44"/>
      <c r="P4" s="52"/>
      <c r="Q4" s="52"/>
      <c r="R4" s="85"/>
      <c r="S4" s="45"/>
      <c r="T4" s="45"/>
      <c r="U4" s="45"/>
    </row>
    <row r="5" spans="1:22" x14ac:dyDescent="0.25">
      <c r="A5" s="382"/>
      <c r="B5" s="188">
        <v>3</v>
      </c>
      <c r="C5" s="275">
        <v>4.0999999999999943</v>
      </c>
      <c r="D5" s="275">
        <v>0.24679999999999636</v>
      </c>
      <c r="E5" s="275">
        <v>0.45359999999999995</v>
      </c>
      <c r="F5" s="275">
        <v>0.85869999999999835</v>
      </c>
      <c r="G5" s="275">
        <v>0.53529999999999966</v>
      </c>
      <c r="H5" s="275">
        <v>1.0270000000000001</v>
      </c>
      <c r="I5" s="275">
        <v>0.43200000000000005</v>
      </c>
      <c r="J5" s="275">
        <v>0.21800000000000011</v>
      </c>
      <c r="K5" s="275">
        <v>0.21839999999999979</v>
      </c>
      <c r="L5" s="275">
        <v>0.05</v>
      </c>
      <c r="M5" s="275">
        <v>6.0200000000000246E-2</v>
      </c>
      <c r="N5" s="97"/>
      <c r="O5" s="44"/>
      <c r="P5" s="52"/>
      <c r="Q5" s="52"/>
      <c r="R5" s="52"/>
      <c r="S5" s="82"/>
      <c r="T5" s="82"/>
      <c r="U5" s="45"/>
      <c r="V5" s="45"/>
    </row>
    <row r="6" spans="1:22" x14ac:dyDescent="0.25">
      <c r="A6" s="382"/>
      <c r="B6" s="188">
        <v>4</v>
      </c>
      <c r="C6" s="275">
        <v>5</v>
      </c>
      <c r="D6" s="275">
        <v>6.3800000000000523E-2</v>
      </c>
      <c r="E6" s="275">
        <v>0.52060000000000006</v>
      </c>
      <c r="F6" s="275">
        <v>0.8843999999999993</v>
      </c>
      <c r="G6" s="275">
        <v>0.85679999999999978</v>
      </c>
      <c r="H6" s="275">
        <v>1.619800000000001</v>
      </c>
      <c r="I6" s="275">
        <v>0.52640000000000031</v>
      </c>
      <c r="J6" s="275">
        <v>0.12100000000000001</v>
      </c>
      <c r="K6" s="275">
        <v>0.19499999999999956</v>
      </c>
      <c r="L6" s="275">
        <v>4.1999999999999885E-2</v>
      </c>
      <c r="M6" s="275">
        <v>0.1701999999999998</v>
      </c>
      <c r="N6" s="97"/>
      <c r="O6" s="44"/>
      <c r="P6" s="52"/>
      <c r="Q6" s="52"/>
      <c r="R6" s="52"/>
      <c r="S6" s="52"/>
      <c r="T6" s="52"/>
      <c r="U6" s="45"/>
      <c r="V6" s="45"/>
    </row>
    <row r="7" spans="1:22" x14ac:dyDescent="0.25">
      <c r="A7" s="383">
        <v>2025</v>
      </c>
      <c r="B7" s="188">
        <v>1</v>
      </c>
      <c r="C7" s="275">
        <v>5.5999999999999943</v>
      </c>
      <c r="D7" s="275">
        <v>-0.14460000000000583</v>
      </c>
      <c r="E7" s="275">
        <v>7.8200000000000131E-2</v>
      </c>
      <c r="F7" s="275">
        <v>1.9095000000000006</v>
      </c>
      <c r="G7" s="275">
        <v>0.72670000000000012</v>
      </c>
      <c r="H7" s="275">
        <v>1.0394999999999996</v>
      </c>
      <c r="I7" s="275">
        <v>1.2720000000000002</v>
      </c>
      <c r="J7" s="275">
        <v>9.8800000000000041E-2</v>
      </c>
      <c r="K7" s="275">
        <v>0.29369999999999974</v>
      </c>
      <c r="L7" s="275">
        <v>4.620000000000006E-2</v>
      </c>
      <c r="M7" s="275">
        <v>0.28000000000000003</v>
      </c>
      <c r="N7" s="97"/>
      <c r="O7" s="44"/>
      <c r="P7" s="52"/>
      <c r="Q7" s="52"/>
      <c r="R7" s="52"/>
      <c r="S7" s="52"/>
      <c r="T7" s="52"/>
      <c r="U7" s="45"/>
      <c r="V7" s="45"/>
    </row>
    <row r="8" spans="1:22" x14ac:dyDescent="0.25">
      <c r="A8" s="383"/>
      <c r="B8" s="188">
        <v>2</v>
      </c>
      <c r="C8" s="275">
        <v>6.2999999999999972</v>
      </c>
      <c r="D8" s="275">
        <v>4.4799999999996842E-2</v>
      </c>
      <c r="E8" s="275">
        <v>8.5000000000000145E-2</v>
      </c>
      <c r="F8" s="275">
        <v>1.8395000000000001</v>
      </c>
      <c r="G8" s="275">
        <v>0.93840000000000012</v>
      </c>
      <c r="H8" s="275">
        <v>1.3279999999999996</v>
      </c>
      <c r="I8" s="275">
        <v>1.3664000000000001</v>
      </c>
      <c r="J8" s="275">
        <v>0.11039999999999991</v>
      </c>
      <c r="K8" s="275">
        <v>0.16800000000000001</v>
      </c>
      <c r="L8" s="275">
        <v>3.4499999999999996E-2</v>
      </c>
      <c r="M8" s="275">
        <v>0.38500000000000001</v>
      </c>
      <c r="N8" s="97"/>
      <c r="O8" s="44"/>
      <c r="P8" s="52"/>
      <c r="Q8" s="52"/>
      <c r="R8" s="52"/>
      <c r="S8" s="52"/>
      <c r="T8" s="52"/>
      <c r="U8" s="45"/>
      <c r="V8" s="45"/>
    </row>
    <row r="9" spans="1:22" x14ac:dyDescent="0.25">
      <c r="A9" s="383"/>
      <c r="B9" s="188">
        <v>3</v>
      </c>
      <c r="C9" s="275">
        <v>6.2999999999999972</v>
      </c>
      <c r="D9" s="275">
        <v>1.1399999999995636E-2</v>
      </c>
      <c r="E9" s="275">
        <v>0.16800000000000012</v>
      </c>
      <c r="F9" s="275">
        <v>1.9832000000000016</v>
      </c>
      <c r="G9" s="275">
        <v>0.80460000000000031</v>
      </c>
      <c r="H9" s="275">
        <v>1.3855000000000002</v>
      </c>
      <c r="I9" s="275">
        <v>1.1647999999999998</v>
      </c>
      <c r="J9" s="275">
        <v>8.8000000000000009E-2</v>
      </c>
      <c r="K9" s="275">
        <v>0.2665999999999995</v>
      </c>
      <c r="L9" s="275">
        <v>3.7400000000000065E-2</v>
      </c>
      <c r="M9" s="275">
        <v>0.39049999999999996</v>
      </c>
      <c r="N9" s="97"/>
      <c r="O9" s="44"/>
      <c r="P9" s="52"/>
      <c r="Q9" s="52"/>
      <c r="R9" s="52"/>
      <c r="S9" s="52"/>
      <c r="T9" s="52"/>
      <c r="U9" s="45"/>
      <c r="V9" s="45"/>
    </row>
    <row r="10" spans="1:22" x14ac:dyDescent="0.25">
      <c r="A10" s="383"/>
      <c r="B10" s="188">
        <v>4</v>
      </c>
      <c r="C10" s="275">
        <v>6.5</v>
      </c>
      <c r="D10" s="275">
        <v>-4.2600000000002858E-2</v>
      </c>
      <c r="E10" s="275">
        <v>0.2242000000000002</v>
      </c>
      <c r="F10" s="275">
        <v>1.9314000000000016</v>
      </c>
      <c r="G10" s="275">
        <v>0.95400000000000029</v>
      </c>
      <c r="H10" s="275">
        <v>1.6910000000000012</v>
      </c>
      <c r="I10" s="275">
        <v>1.1628000000000003</v>
      </c>
      <c r="J10" s="275">
        <v>7.9199999999999882E-2</v>
      </c>
      <c r="K10" s="275">
        <v>0.13599999999999951</v>
      </c>
      <c r="L10" s="275">
        <v>2.8499999999999998E-2</v>
      </c>
      <c r="M10" s="275">
        <v>0.33549999999999996</v>
      </c>
      <c r="N10" s="108"/>
      <c r="O10" s="44"/>
      <c r="P10" s="52"/>
      <c r="Q10" s="52"/>
      <c r="R10" s="52"/>
      <c r="S10" s="45"/>
      <c r="T10" s="45"/>
      <c r="U10" s="45"/>
      <c r="V10" s="45"/>
    </row>
    <row r="11" spans="1:22" x14ac:dyDescent="0.25">
      <c r="A11" s="229"/>
      <c r="B11" s="102"/>
      <c r="C11" s="229"/>
      <c r="D11" s="229"/>
      <c r="E11" s="229"/>
      <c r="F11" s="229"/>
      <c r="G11" s="230"/>
      <c r="H11" s="230"/>
      <c r="I11" s="230"/>
      <c r="J11" s="230"/>
      <c r="K11" s="230"/>
      <c r="L11" s="230"/>
      <c r="M11" s="230"/>
      <c r="N11" s="98"/>
      <c r="O11" s="44"/>
      <c r="P11" s="52"/>
      <c r="Q11" s="52"/>
      <c r="R11" s="52"/>
      <c r="S11" s="52"/>
      <c r="T11" s="52"/>
      <c r="U11" s="45"/>
      <c r="V11" s="45"/>
    </row>
    <row r="12" spans="1:22" x14ac:dyDescent="0.25">
      <c r="A12" s="52"/>
      <c r="B12" s="52"/>
      <c r="C12" s="52"/>
      <c r="D12" s="52"/>
      <c r="E12" s="52"/>
      <c r="F12" s="52"/>
      <c r="G12" s="53"/>
      <c r="H12" s="53"/>
      <c r="I12" s="53"/>
      <c r="J12" s="53"/>
      <c r="K12" s="53"/>
      <c r="L12" s="53"/>
      <c r="M12" s="53"/>
      <c r="N12" s="98"/>
      <c r="O12" s="44"/>
      <c r="P12" s="52"/>
      <c r="Q12" s="52"/>
      <c r="R12" s="52"/>
      <c r="S12" s="52"/>
      <c r="T12" s="52"/>
      <c r="U12" s="45"/>
      <c r="V12" s="45"/>
    </row>
    <row r="13" spans="1:22" x14ac:dyDescent="0.25">
      <c r="A13" s="52"/>
      <c r="B13" s="52"/>
      <c r="C13" s="52"/>
      <c r="D13" s="52"/>
      <c r="E13" s="52"/>
      <c r="F13" s="52"/>
      <c r="G13" s="53"/>
      <c r="H13" s="53"/>
      <c r="I13" s="53"/>
      <c r="J13" s="53"/>
      <c r="K13" s="53"/>
      <c r="L13" s="53"/>
      <c r="M13" s="53"/>
      <c r="N13" s="98"/>
      <c r="O13" s="44"/>
      <c r="P13" s="52"/>
      <c r="Q13" s="52"/>
      <c r="R13" s="52"/>
      <c r="S13" s="45"/>
      <c r="T13" s="45"/>
      <c r="U13" s="45"/>
      <c r="V13" s="45"/>
    </row>
    <row r="14" spans="1:22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101"/>
      <c r="O14" s="44"/>
      <c r="P14" s="52"/>
      <c r="Q14" s="52"/>
      <c r="R14" s="52"/>
      <c r="S14" s="52"/>
      <c r="T14" s="52"/>
      <c r="U14" s="45"/>
      <c r="V14" s="45"/>
    </row>
    <row r="15" spans="1:22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101"/>
      <c r="O15" s="44"/>
      <c r="P15" s="52"/>
      <c r="Q15" s="52"/>
      <c r="R15" s="52"/>
      <c r="S15" s="45"/>
      <c r="T15" s="45"/>
      <c r="U15" s="45"/>
      <c r="V15" s="45"/>
    </row>
    <row r="16" spans="1:22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101"/>
      <c r="O16" s="44"/>
      <c r="P16" s="52"/>
      <c r="Q16" s="45"/>
      <c r="R16" s="45"/>
      <c r="S16" s="45"/>
      <c r="T16" s="45"/>
      <c r="U16" s="45"/>
      <c r="V16" s="45"/>
    </row>
    <row r="17" spans="1:22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101"/>
      <c r="O17" s="44"/>
      <c r="P17" s="52"/>
      <c r="Q17" s="45"/>
      <c r="R17" s="45"/>
      <c r="S17" s="317" t="s">
        <v>0</v>
      </c>
      <c r="T17" s="317"/>
      <c r="U17" s="317"/>
      <c r="V17" s="317"/>
    </row>
  </sheetData>
  <mergeCells count="4">
    <mergeCell ref="B1:N1"/>
    <mergeCell ref="A3:A6"/>
    <mergeCell ref="S17:V17"/>
    <mergeCell ref="A7:A10"/>
  </mergeCells>
  <hyperlinks>
    <hyperlink ref="S17:V17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1"/>
  <sheetViews>
    <sheetView view="pageBreakPreview" zoomScaleNormal="100" zoomScaleSheetLayoutView="100" workbookViewId="0">
      <selection activeCell="N15" sqref="N15:Q15"/>
    </sheetView>
  </sheetViews>
  <sheetFormatPr defaultRowHeight="15" x14ac:dyDescent="0.25"/>
  <cols>
    <col min="1" max="1" width="15.85546875" style="173" customWidth="1"/>
    <col min="2" max="2" width="8.140625" style="173" customWidth="1"/>
    <col min="3" max="8" width="14.140625" style="173" customWidth="1"/>
    <col min="9" max="9" width="18.28515625" style="173" customWidth="1"/>
    <col min="10" max="10" width="1.85546875" style="173" customWidth="1"/>
    <col min="11" max="16384" width="9.140625" style="173"/>
  </cols>
  <sheetData>
    <row r="1" spans="1:17" ht="30" customHeight="1" x14ac:dyDescent="0.25">
      <c r="A1" s="109" t="s">
        <v>9</v>
      </c>
      <c r="B1" s="373" t="str">
        <f>INDEX(Содержание!$B$3:$G$34,MATCH(A1,Содержание!$A$3:$A$34,0),1)</f>
        <v>Основным драйвером роста экономики со стороны потребления оставался потребительский и инвестиционный спрос.</v>
      </c>
      <c r="C1" s="374"/>
      <c r="D1" s="374"/>
      <c r="E1" s="374"/>
      <c r="F1" s="374"/>
      <c r="G1" s="374"/>
      <c r="H1" s="374"/>
      <c r="I1" s="374"/>
      <c r="J1" s="44"/>
      <c r="K1" s="45"/>
      <c r="L1" s="83"/>
      <c r="M1" s="83"/>
      <c r="N1" s="83"/>
      <c r="O1" s="83"/>
      <c r="P1" s="45"/>
      <c r="Q1" s="45"/>
    </row>
    <row r="2" spans="1:17" ht="51" x14ac:dyDescent="0.25">
      <c r="A2" s="191" t="s">
        <v>23</v>
      </c>
      <c r="B2" s="27" t="s">
        <v>24</v>
      </c>
      <c r="C2" s="106" t="s">
        <v>95</v>
      </c>
      <c r="D2" s="106" t="s">
        <v>96</v>
      </c>
      <c r="E2" s="106" t="s">
        <v>97</v>
      </c>
      <c r="F2" s="106" t="s">
        <v>98</v>
      </c>
      <c r="G2" s="106" t="s">
        <v>99</v>
      </c>
      <c r="H2" s="106" t="s">
        <v>100</v>
      </c>
      <c r="I2" s="120" t="s">
        <v>25</v>
      </c>
      <c r="J2" s="44"/>
      <c r="K2" s="84"/>
      <c r="L2" s="84"/>
      <c r="M2" s="84"/>
      <c r="N2" s="84"/>
      <c r="O2" s="84"/>
      <c r="P2" s="45"/>
      <c r="Q2" s="45"/>
    </row>
    <row r="3" spans="1:17" x14ac:dyDescent="0.25">
      <c r="A3" s="384">
        <v>2024</v>
      </c>
      <c r="B3" s="96">
        <v>1</v>
      </c>
      <c r="C3" s="134">
        <v>3.7999999999999972</v>
      </c>
      <c r="D3" s="137">
        <v>3.5900208943954457</v>
      </c>
      <c r="E3" s="137">
        <v>-0.85123813992993502</v>
      </c>
      <c r="F3" s="137">
        <v>-0.35687733651681008</v>
      </c>
      <c r="G3" s="137">
        <v>0.117827415320036</v>
      </c>
      <c r="H3" s="137">
        <v>1.3002671667312602</v>
      </c>
      <c r="I3" s="122" t="s">
        <v>45</v>
      </c>
      <c r="J3" s="44"/>
      <c r="K3" s="84"/>
      <c r="L3" s="84"/>
      <c r="M3" s="84"/>
      <c r="N3" s="84"/>
      <c r="O3" s="84"/>
      <c r="P3" s="45"/>
      <c r="Q3" s="45"/>
    </row>
    <row r="4" spans="1:17" x14ac:dyDescent="0.25">
      <c r="A4" s="384"/>
      <c r="B4" s="96">
        <v>2</v>
      </c>
      <c r="C4" s="134">
        <v>3.2000000000000028</v>
      </c>
      <c r="D4" s="134">
        <v>2.59</v>
      </c>
      <c r="E4" s="134">
        <v>-0.72478123425471563</v>
      </c>
      <c r="F4" s="134">
        <v>-0.39900000000000002</v>
      </c>
      <c r="G4" s="134">
        <v>0.05</v>
      </c>
      <c r="H4" s="134">
        <v>1.6870000000000001</v>
      </c>
      <c r="I4" s="121" t="s">
        <v>27</v>
      </c>
      <c r="J4" s="44"/>
      <c r="K4" s="84"/>
      <c r="L4" s="84"/>
      <c r="M4" s="84"/>
      <c r="N4" s="84"/>
      <c r="O4" s="84"/>
      <c r="P4" s="45"/>
      <c r="Q4" s="45"/>
    </row>
    <row r="5" spans="1:17" x14ac:dyDescent="0.25">
      <c r="A5" s="384"/>
      <c r="B5" s="96">
        <v>3</v>
      </c>
      <c r="C5" s="134">
        <v>4.0999999999999996</v>
      </c>
      <c r="D5" s="137">
        <v>3.1709999999999998</v>
      </c>
      <c r="E5" s="137">
        <v>-0.14699999999999999</v>
      </c>
      <c r="F5" s="137">
        <v>0.53200000000000003</v>
      </c>
      <c r="G5" s="137">
        <v>0.11600000000000001</v>
      </c>
      <c r="H5" s="137">
        <v>0.42299999999999999</v>
      </c>
      <c r="I5" s="63"/>
      <c r="J5" s="44"/>
      <c r="K5" s="84"/>
      <c r="L5" s="84"/>
      <c r="M5" s="84"/>
      <c r="N5" s="84"/>
      <c r="O5" s="84"/>
      <c r="P5" s="45"/>
      <c r="Q5" s="45"/>
    </row>
    <row r="6" spans="1:17" x14ac:dyDescent="0.25">
      <c r="A6" s="384"/>
      <c r="B6" s="96">
        <v>4</v>
      </c>
      <c r="C6" s="134">
        <v>5</v>
      </c>
      <c r="D6" s="137">
        <v>5</v>
      </c>
      <c r="E6" s="137">
        <v>0.1147133111939581</v>
      </c>
      <c r="F6" s="137">
        <v>1.6082325629747609</v>
      </c>
      <c r="G6" s="137">
        <v>-0.1</v>
      </c>
      <c r="H6" s="137">
        <v>-1.6</v>
      </c>
      <c r="I6" s="63"/>
      <c r="J6" s="44"/>
      <c r="K6" s="84"/>
      <c r="L6" s="84"/>
      <c r="M6" s="84"/>
      <c r="N6" s="84"/>
      <c r="O6" s="84"/>
      <c r="P6" s="45"/>
      <c r="Q6" s="45"/>
    </row>
    <row r="7" spans="1:17" x14ac:dyDescent="0.25">
      <c r="A7" s="385">
        <v>2025</v>
      </c>
      <c r="B7" s="96">
        <v>1</v>
      </c>
      <c r="C7" s="134">
        <v>5.6</v>
      </c>
      <c r="D7" s="137">
        <v>3.4728717282528927</v>
      </c>
      <c r="E7" s="137">
        <v>0.10247562058333351</v>
      </c>
      <c r="F7" s="137">
        <v>2.434435049891035</v>
      </c>
      <c r="G7" s="137">
        <v>-2.7691527316555761E-2</v>
      </c>
      <c r="H7" s="137">
        <v>-0.36795842599537476</v>
      </c>
      <c r="I7" s="63"/>
      <c r="J7" s="44"/>
      <c r="K7" s="84"/>
      <c r="L7" s="84"/>
      <c r="M7" s="84"/>
      <c r="N7" s="86"/>
      <c r="O7" s="86"/>
      <c r="P7" s="45"/>
      <c r="Q7" s="45"/>
    </row>
    <row r="8" spans="1:17" x14ac:dyDescent="0.25">
      <c r="A8" s="385"/>
      <c r="B8" s="96">
        <v>2</v>
      </c>
      <c r="C8" s="134">
        <v>6.3</v>
      </c>
      <c r="D8" s="134">
        <v>4.7</v>
      </c>
      <c r="E8" s="134">
        <v>1</v>
      </c>
      <c r="F8" s="134">
        <v>4.3</v>
      </c>
      <c r="G8" s="134">
        <v>0</v>
      </c>
      <c r="H8" s="134">
        <v>-3.7</v>
      </c>
      <c r="I8" s="63"/>
      <c r="J8" s="44"/>
      <c r="K8" s="52"/>
      <c r="L8" s="52"/>
      <c r="M8" s="85"/>
      <c r="N8" s="45"/>
      <c r="O8" s="45"/>
      <c r="P8" s="45"/>
    </row>
    <row r="9" spans="1:17" x14ac:dyDescent="0.25">
      <c r="A9" s="385"/>
      <c r="B9" s="96">
        <v>3</v>
      </c>
      <c r="C9" s="134">
        <v>6.3</v>
      </c>
      <c r="D9" s="137">
        <v>4.5999999999999996</v>
      </c>
      <c r="E9" s="137">
        <v>0.6</v>
      </c>
      <c r="F9" s="137">
        <v>3.2</v>
      </c>
      <c r="G9" s="137">
        <v>0</v>
      </c>
      <c r="H9" s="137">
        <v>-2.1</v>
      </c>
      <c r="I9" s="63"/>
      <c r="J9" s="44"/>
      <c r="K9" s="52"/>
      <c r="L9" s="52"/>
      <c r="M9" s="52"/>
      <c r="N9" s="82"/>
      <c r="O9" s="82"/>
      <c r="P9" s="45"/>
      <c r="Q9" s="45"/>
    </row>
    <row r="10" spans="1:17" x14ac:dyDescent="0.25">
      <c r="A10" s="385"/>
      <c r="B10" s="96">
        <v>4</v>
      </c>
      <c r="C10" s="134">
        <v>6.5</v>
      </c>
      <c r="D10" s="137"/>
      <c r="E10" s="137"/>
      <c r="F10" s="137"/>
      <c r="G10" s="137"/>
      <c r="H10" s="137"/>
      <c r="I10" s="63"/>
      <c r="J10" s="44"/>
      <c r="K10" s="52"/>
      <c r="L10" s="52"/>
      <c r="M10" s="52"/>
      <c r="N10" s="52"/>
      <c r="O10" s="52"/>
      <c r="P10" s="45"/>
      <c r="Q10" s="45"/>
    </row>
    <row r="11" spans="1:17" x14ac:dyDescent="0.25">
      <c r="A11" s="64"/>
      <c r="B11" s="64"/>
      <c r="C11" s="64"/>
      <c r="D11" s="64"/>
      <c r="E11" s="64"/>
      <c r="F11" s="64"/>
      <c r="G11" s="64"/>
      <c r="H11" s="64"/>
      <c r="I11" s="63"/>
      <c r="J11" s="44"/>
      <c r="K11" s="52"/>
      <c r="L11" s="52"/>
      <c r="M11" s="52"/>
      <c r="N11" s="52"/>
      <c r="O11" s="52"/>
      <c r="P11" s="45"/>
      <c r="Q11" s="45"/>
    </row>
    <row r="12" spans="1:17" x14ac:dyDescent="0.25">
      <c r="A12" s="64"/>
      <c r="B12" s="64"/>
      <c r="C12" s="64"/>
      <c r="D12" s="64"/>
      <c r="E12" s="64"/>
      <c r="F12" s="64"/>
      <c r="G12" s="64"/>
      <c r="H12" s="64"/>
      <c r="I12" s="63"/>
      <c r="J12" s="44"/>
      <c r="K12" s="52"/>
      <c r="L12" s="52"/>
      <c r="M12" s="52"/>
      <c r="N12" s="52"/>
      <c r="O12" s="52"/>
      <c r="P12" s="45"/>
      <c r="Q12" s="45"/>
    </row>
    <row r="13" spans="1:17" x14ac:dyDescent="0.25">
      <c r="A13" s="289"/>
      <c r="B13" s="140"/>
      <c r="C13" s="64"/>
      <c r="D13" s="64"/>
      <c r="E13" s="64"/>
      <c r="F13" s="64"/>
      <c r="G13" s="64"/>
      <c r="H13" s="64"/>
      <c r="I13" s="63"/>
      <c r="J13" s="44"/>
      <c r="K13" s="52"/>
      <c r="L13" s="52"/>
      <c r="M13" s="52"/>
      <c r="N13" s="52"/>
      <c r="O13" s="52"/>
      <c r="P13" s="45"/>
      <c r="Q13" s="45"/>
    </row>
    <row r="14" spans="1:17" x14ac:dyDescent="0.25">
      <c r="A14" s="289"/>
      <c r="B14" s="140"/>
      <c r="C14" s="64"/>
      <c r="D14" s="45"/>
      <c r="E14" s="45"/>
      <c r="F14" s="45"/>
      <c r="G14" s="45"/>
      <c r="H14" s="45"/>
      <c r="I14" s="64"/>
      <c r="J14" s="44"/>
      <c r="K14" s="52"/>
      <c r="L14" s="52"/>
      <c r="M14" s="52"/>
      <c r="N14" s="45"/>
      <c r="O14" s="45"/>
      <c r="P14" s="45"/>
      <c r="Q14" s="45"/>
    </row>
    <row r="15" spans="1:17" x14ac:dyDescent="0.25">
      <c r="A15" s="289"/>
      <c r="B15" s="290"/>
      <c r="C15" s="64"/>
      <c r="D15" s="45"/>
      <c r="E15" s="45"/>
      <c r="F15" s="45"/>
      <c r="G15" s="45"/>
      <c r="H15" s="45"/>
      <c r="I15" s="64"/>
      <c r="J15" s="44"/>
      <c r="K15" s="55"/>
      <c r="L15" s="55"/>
      <c r="M15" s="55"/>
      <c r="N15" s="317" t="s">
        <v>0</v>
      </c>
      <c r="O15" s="317"/>
      <c r="P15" s="317"/>
      <c r="Q15" s="317"/>
    </row>
    <row r="16" spans="1:17" x14ac:dyDescent="0.25">
      <c r="A16" s="64"/>
      <c r="B16" s="64"/>
      <c r="C16" s="104"/>
      <c r="I16" s="64"/>
      <c r="J16" s="103"/>
      <c r="K16" s="104"/>
      <c r="L16" s="104"/>
      <c r="M16" s="104"/>
      <c r="N16" s="64"/>
      <c r="O16" s="64"/>
      <c r="P16" s="64"/>
      <c r="Q16" s="45"/>
    </row>
    <row r="17" spans="1:17" x14ac:dyDescent="0.25">
      <c r="A17" s="64"/>
      <c r="B17" s="64"/>
      <c r="C17" s="104"/>
      <c r="I17" s="104"/>
      <c r="J17" s="103"/>
      <c r="K17" s="104"/>
      <c r="L17" s="104"/>
      <c r="M17" s="104"/>
      <c r="N17" s="104"/>
      <c r="O17" s="104"/>
      <c r="P17" s="64"/>
      <c r="Q17" s="45"/>
    </row>
    <row r="18" spans="1:17" x14ac:dyDescent="0.25">
      <c r="A18" s="64"/>
      <c r="B18" s="64"/>
      <c r="I18" s="104"/>
      <c r="J18" s="103"/>
      <c r="K18" s="104"/>
      <c r="L18" s="104"/>
      <c r="M18" s="104"/>
      <c r="N18" s="104"/>
      <c r="O18" s="104"/>
      <c r="P18" s="64"/>
      <c r="Q18" s="45"/>
    </row>
    <row r="19" spans="1:17" x14ac:dyDescent="0.25">
      <c r="A19" s="64"/>
      <c r="B19" s="64"/>
      <c r="I19" s="104"/>
      <c r="J19" s="103"/>
      <c r="K19" s="104"/>
      <c r="L19" s="64"/>
      <c r="M19" s="64"/>
      <c r="N19" s="64"/>
      <c r="O19" s="64"/>
      <c r="P19" s="64"/>
      <c r="Q19" s="45"/>
    </row>
    <row r="20" spans="1:17" x14ac:dyDescent="0.25">
      <c r="A20" s="64"/>
      <c r="B20" s="64"/>
      <c r="I20" s="104"/>
      <c r="J20" s="104"/>
      <c r="K20" s="104"/>
      <c r="L20" s="104"/>
      <c r="M20" s="104"/>
      <c r="N20" s="104"/>
      <c r="O20" s="104"/>
      <c r="P20" s="104"/>
    </row>
    <row r="21" spans="1:17" x14ac:dyDescent="0.25">
      <c r="I21" s="104"/>
      <c r="J21" s="104"/>
      <c r="K21" s="104"/>
      <c r="L21" s="104"/>
      <c r="M21" s="104"/>
      <c r="N21" s="104"/>
      <c r="O21" s="104"/>
      <c r="P21" s="104"/>
    </row>
  </sheetData>
  <mergeCells count="4">
    <mergeCell ref="B1:I1"/>
    <mergeCell ref="A3:A6"/>
    <mergeCell ref="N15:Q15"/>
    <mergeCell ref="A7:A10"/>
  </mergeCells>
  <hyperlinks>
    <hyperlink ref="N15:Q15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style="128" customWidth="1"/>
    <col min="2" max="2" width="7.7109375" style="128" customWidth="1"/>
    <col min="3" max="3" width="16.85546875" style="70" customWidth="1"/>
    <col min="4" max="4" width="17.7109375" style="70" customWidth="1"/>
    <col min="5" max="5" width="19.140625" style="70" customWidth="1"/>
    <col min="6" max="6" width="8.42578125" style="70" customWidth="1"/>
    <col min="7" max="7" width="8.28515625" style="70" customWidth="1"/>
    <col min="8" max="8" width="8.42578125" style="70" customWidth="1"/>
    <col min="9" max="9" width="8.5703125" style="70" customWidth="1"/>
    <col min="10" max="10" width="1.5703125" style="44" customWidth="1"/>
    <col min="11" max="11" width="4.5703125" style="70" customWidth="1"/>
    <col min="12" max="21" width="5.5703125" style="70" customWidth="1"/>
    <col min="22" max="22" width="7" style="70" customWidth="1"/>
    <col min="23" max="16384" width="9.140625" style="70"/>
  </cols>
  <sheetData>
    <row r="1" spans="1:22" ht="24" customHeight="1" x14ac:dyDescent="0.25">
      <c r="A1" s="109" t="s">
        <v>10</v>
      </c>
      <c r="B1" s="389" t="str">
        <f>INDEX(Содержание!$B$3:$G$34,MATCH(A1,Содержание!$A$3:$A$34,0),1)</f>
        <v>Динамика розничного товарооборота подтверждает устойчивость потребительского спроса.</v>
      </c>
      <c r="C1" s="376"/>
      <c r="D1" s="376"/>
      <c r="E1" s="376"/>
      <c r="F1" s="376"/>
      <c r="G1" s="376"/>
      <c r="H1" s="376"/>
      <c r="I1" s="376"/>
    </row>
    <row r="2" spans="1:22" ht="53.25" customHeight="1" x14ac:dyDescent="0.25">
      <c r="A2" s="136" t="s">
        <v>23</v>
      </c>
      <c r="B2" s="136" t="s">
        <v>24</v>
      </c>
      <c r="C2" s="139" t="s">
        <v>110</v>
      </c>
      <c r="D2" s="139" t="s">
        <v>56</v>
      </c>
      <c r="E2" s="139" t="s">
        <v>109</v>
      </c>
      <c r="F2" s="390" t="s">
        <v>25</v>
      </c>
      <c r="G2" s="391"/>
      <c r="H2" s="391"/>
      <c r="I2" s="392"/>
    </row>
    <row r="3" spans="1:22" x14ac:dyDescent="0.25">
      <c r="A3" s="386">
        <v>2024</v>
      </c>
      <c r="B3" s="192">
        <v>1</v>
      </c>
      <c r="C3" s="196">
        <v>4.9000000000000057</v>
      </c>
      <c r="D3" s="196">
        <v>2.1488802854002307</v>
      </c>
      <c r="E3" s="196">
        <v>2.7972851167025166</v>
      </c>
      <c r="F3" s="393" t="s">
        <v>45</v>
      </c>
      <c r="G3" s="394"/>
      <c r="H3" s="394"/>
      <c r="I3" s="395"/>
    </row>
    <row r="4" spans="1:22" ht="15" customHeight="1" x14ac:dyDescent="0.25">
      <c r="A4" s="387"/>
      <c r="B4" s="192">
        <v>2</v>
      </c>
      <c r="C4" s="196">
        <v>5.5999999999999943</v>
      </c>
      <c r="D4" s="196">
        <v>2.8101971663623653</v>
      </c>
      <c r="E4" s="196">
        <v>2.8290845140156802</v>
      </c>
      <c r="F4" s="393" t="s">
        <v>27</v>
      </c>
      <c r="G4" s="394"/>
      <c r="H4" s="394"/>
      <c r="I4" s="395"/>
    </row>
    <row r="5" spans="1:22" x14ac:dyDescent="0.25">
      <c r="A5" s="387"/>
      <c r="B5" s="192">
        <v>3</v>
      </c>
      <c r="C5" s="196">
        <v>7.2999999999999972</v>
      </c>
      <c r="D5" s="196">
        <v>2.8</v>
      </c>
      <c r="E5" s="196">
        <v>4.5374568784442655</v>
      </c>
      <c r="F5" s="128"/>
    </row>
    <row r="6" spans="1:22" x14ac:dyDescent="0.25">
      <c r="A6" s="388"/>
      <c r="B6" s="192">
        <v>4</v>
      </c>
      <c r="C6" s="196">
        <v>9.7999999999999972</v>
      </c>
      <c r="D6" s="196">
        <v>2.9800232949619105</v>
      </c>
      <c r="E6" s="196">
        <v>6.8597541089437915</v>
      </c>
    </row>
    <row r="7" spans="1:22" x14ac:dyDescent="0.25">
      <c r="A7" s="396">
        <v>2025</v>
      </c>
      <c r="B7" s="192">
        <v>1</v>
      </c>
      <c r="C7" s="196">
        <v>4.7999999999999972</v>
      </c>
      <c r="D7" s="196">
        <v>1.055261996080378</v>
      </c>
      <c r="E7" s="196">
        <v>3.7464198391038832</v>
      </c>
    </row>
    <row r="8" spans="1:22" x14ac:dyDescent="0.25">
      <c r="A8" s="396"/>
      <c r="B8" s="192">
        <v>2</v>
      </c>
      <c r="C8" s="196">
        <v>6.5999999999999943</v>
      </c>
      <c r="D8" s="196">
        <v>1.5</v>
      </c>
      <c r="E8" s="196">
        <v>5.0676153234126007</v>
      </c>
    </row>
    <row r="9" spans="1:22" x14ac:dyDescent="0.25">
      <c r="A9" s="396"/>
      <c r="B9" s="192">
        <v>3</v>
      </c>
      <c r="C9" s="196">
        <v>7.0999999999999943</v>
      </c>
      <c r="D9" s="196">
        <v>2.1623390637769946</v>
      </c>
      <c r="E9" s="196">
        <v>4.975559231522765</v>
      </c>
    </row>
    <row r="10" spans="1:22" x14ac:dyDescent="0.25">
      <c r="A10" s="396"/>
      <c r="B10" s="192">
        <v>4</v>
      </c>
      <c r="C10" s="196">
        <v>7.5</v>
      </c>
      <c r="D10" s="196">
        <v>2.5430098884616017</v>
      </c>
      <c r="E10" s="196">
        <v>4.920003565926959</v>
      </c>
    </row>
    <row r="11" spans="1:22" x14ac:dyDescent="0.25">
      <c r="F11" s="104"/>
    </row>
    <row r="15" spans="1:22" x14ac:dyDescent="0.25">
      <c r="P15" s="45"/>
      <c r="Q15" s="45"/>
      <c r="R15" s="45"/>
      <c r="S15" s="45"/>
    </row>
    <row r="16" spans="1:22" x14ac:dyDescent="0.25">
      <c r="P16" s="135"/>
      <c r="Q16" s="135"/>
      <c r="R16" s="135"/>
      <c r="S16" s="317" t="s">
        <v>0</v>
      </c>
      <c r="T16" s="317"/>
      <c r="U16" s="317"/>
      <c r="V16" s="317"/>
    </row>
    <row r="17" spans="10:19" x14ac:dyDescent="0.25">
      <c r="J17" s="163"/>
      <c r="P17" s="45"/>
      <c r="Q17" s="45"/>
      <c r="R17" s="45"/>
      <c r="S17" s="45"/>
    </row>
    <row r="18" spans="10:19" ht="15" customHeight="1" x14ac:dyDescent="0.25">
      <c r="P18" s="45"/>
      <c r="Q18" s="45"/>
      <c r="R18" s="45"/>
      <c r="S18" s="45"/>
    </row>
  </sheetData>
  <mergeCells count="7">
    <mergeCell ref="S16:V16"/>
    <mergeCell ref="A3:A6"/>
    <mergeCell ref="B1:I1"/>
    <mergeCell ref="F2:I2"/>
    <mergeCell ref="F3:I3"/>
    <mergeCell ref="F4:I4"/>
    <mergeCell ref="A7:A10"/>
  </mergeCells>
  <hyperlinks>
    <hyperlink ref="S16:V16" location="Содержание!A1" display="Содержание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политике\2024\03. Август\Таблицы\[Статистическая информация ДоДКП(рус).xlsx]Содержание'!#REF!</xm:f>
          </x14:formula1>
          <xm:sqref>F3:F4</xm:sqref>
        </x14:dataValidation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1"/>
  <sheetViews>
    <sheetView view="pageBreakPreview" zoomScaleNormal="100" zoomScaleSheetLayoutView="100" workbookViewId="0"/>
  </sheetViews>
  <sheetFormatPr defaultRowHeight="15" x14ac:dyDescent="0.25"/>
  <cols>
    <col min="1" max="1" width="15.85546875" style="171" customWidth="1"/>
    <col min="2" max="2" width="8.85546875" style="171" customWidth="1"/>
    <col min="3" max="3" width="20.7109375" style="173" customWidth="1"/>
    <col min="4" max="4" width="26.5703125" style="171" customWidth="1"/>
    <col min="5" max="5" width="1.85546875" style="171" customWidth="1"/>
    <col min="6" max="16384" width="9.140625" style="171"/>
  </cols>
  <sheetData>
    <row r="1" spans="1:12" ht="45" customHeight="1" x14ac:dyDescent="0.25">
      <c r="A1" s="168" t="s">
        <v>11</v>
      </c>
      <c r="B1" s="397" t="str">
        <f>INDEX(Содержание!$B$3:$G$34,MATCH(A1,Содержание!$A$3:$A$34,0),1)</f>
        <v>Спрос на услуги общественного питания ускорился во второй половине 2025 года.</v>
      </c>
      <c r="C1" s="398"/>
      <c r="D1" s="399"/>
      <c r="E1" s="44"/>
      <c r="F1" s="45"/>
      <c r="G1" s="83"/>
      <c r="H1" s="83"/>
      <c r="I1" s="83"/>
      <c r="J1" s="83"/>
      <c r="K1" s="45"/>
      <c r="L1" s="45"/>
    </row>
    <row r="2" spans="1:12" ht="57.75" customHeight="1" x14ac:dyDescent="0.25">
      <c r="A2" s="167" t="s">
        <v>23</v>
      </c>
      <c r="B2" s="165" t="s">
        <v>24</v>
      </c>
      <c r="C2" s="139" t="s">
        <v>188</v>
      </c>
      <c r="D2" s="164" t="s">
        <v>25</v>
      </c>
      <c r="E2" s="44"/>
      <c r="F2" s="84"/>
      <c r="G2" s="84"/>
      <c r="H2" s="84"/>
      <c r="I2" s="84"/>
      <c r="J2" s="84"/>
      <c r="K2" s="45"/>
      <c r="L2" s="45"/>
    </row>
    <row r="3" spans="1:12" x14ac:dyDescent="0.25">
      <c r="A3" s="400">
        <v>2024</v>
      </c>
      <c r="B3" s="273">
        <v>1</v>
      </c>
      <c r="C3" s="196">
        <v>0.70000000000000284</v>
      </c>
      <c r="D3" s="166" t="s">
        <v>186</v>
      </c>
      <c r="E3" s="159"/>
      <c r="F3" s="138"/>
      <c r="G3" s="138"/>
      <c r="H3" s="84"/>
      <c r="I3" s="86"/>
      <c r="J3" s="86"/>
      <c r="K3" s="45"/>
      <c r="L3" s="45"/>
    </row>
    <row r="4" spans="1:12" x14ac:dyDescent="0.25">
      <c r="A4" s="401"/>
      <c r="B4" s="273">
        <v>2</v>
      </c>
      <c r="C4" s="196">
        <v>5.5999999999999943</v>
      </c>
      <c r="D4" s="63"/>
      <c r="E4" s="44"/>
      <c r="F4" s="84"/>
      <c r="G4" s="84"/>
      <c r="H4" s="100"/>
      <c r="I4" s="45"/>
      <c r="J4" s="45"/>
      <c r="K4" s="45"/>
      <c r="L4" s="45"/>
    </row>
    <row r="5" spans="1:12" x14ac:dyDescent="0.25">
      <c r="A5" s="401"/>
      <c r="B5" s="273">
        <v>3</v>
      </c>
      <c r="C5" s="196">
        <v>7.7999999999999972</v>
      </c>
      <c r="D5" s="63"/>
      <c r="E5" s="44"/>
      <c r="F5" s="84"/>
      <c r="G5" s="84"/>
      <c r="H5" s="84"/>
      <c r="I5" s="99"/>
      <c r="J5" s="99"/>
      <c r="K5" s="45"/>
      <c r="L5" s="45"/>
    </row>
    <row r="6" spans="1:12" x14ac:dyDescent="0.25">
      <c r="A6" s="402"/>
      <c r="B6" s="273">
        <v>4</v>
      </c>
      <c r="C6" s="270">
        <v>10.200000000000003</v>
      </c>
      <c r="D6" s="63"/>
      <c r="E6" s="44"/>
      <c r="F6" s="84"/>
      <c r="G6" s="84"/>
      <c r="H6" s="84"/>
      <c r="I6" s="84"/>
      <c r="J6" s="84"/>
      <c r="K6" s="45"/>
      <c r="L6" s="45"/>
    </row>
    <row r="7" spans="1:12" x14ac:dyDescent="0.25">
      <c r="A7" s="400">
        <v>2025</v>
      </c>
      <c r="B7" s="273">
        <v>1</v>
      </c>
      <c r="C7" s="272">
        <v>14.299999999999997</v>
      </c>
      <c r="D7" s="162"/>
      <c r="E7" s="44"/>
      <c r="F7" s="84"/>
      <c r="G7" s="84"/>
      <c r="H7" s="84"/>
      <c r="I7" s="84"/>
      <c r="J7" s="84"/>
      <c r="K7" s="45"/>
      <c r="L7" s="45"/>
    </row>
    <row r="8" spans="1:12" x14ac:dyDescent="0.25">
      <c r="A8" s="401"/>
      <c r="B8" s="273">
        <v>2</v>
      </c>
      <c r="C8" s="272">
        <v>13.700000000000003</v>
      </c>
      <c r="D8" s="162"/>
      <c r="E8" s="44"/>
      <c r="F8" s="84"/>
      <c r="G8" s="84"/>
      <c r="H8" s="84"/>
      <c r="I8" s="84"/>
      <c r="J8" s="84"/>
      <c r="K8" s="45"/>
      <c r="L8" s="45"/>
    </row>
    <row r="9" spans="1:12" x14ac:dyDescent="0.25">
      <c r="A9" s="401"/>
      <c r="B9" s="273">
        <v>3</v>
      </c>
      <c r="C9" s="272">
        <v>15.700000000000003</v>
      </c>
      <c r="D9" s="162"/>
      <c r="E9" s="44"/>
      <c r="F9" s="84"/>
      <c r="G9" s="84"/>
      <c r="H9" s="84"/>
      <c r="I9" s="84"/>
      <c r="J9" s="84"/>
      <c r="K9" s="45"/>
      <c r="L9" s="45"/>
    </row>
    <row r="10" spans="1:12" x14ac:dyDescent="0.25">
      <c r="A10" s="402"/>
      <c r="B10" s="273">
        <v>4</v>
      </c>
      <c r="C10" s="272">
        <v>16.099999999999994</v>
      </c>
      <c r="D10" s="45"/>
      <c r="E10" s="44"/>
      <c r="F10" s="84"/>
      <c r="G10" s="84"/>
      <c r="H10" s="84"/>
      <c r="I10" s="45"/>
      <c r="J10" s="45"/>
      <c r="K10" s="45"/>
      <c r="L10" s="45"/>
    </row>
    <row r="11" spans="1:12" x14ac:dyDescent="0.25">
      <c r="A11" s="271"/>
      <c r="B11" s="64"/>
      <c r="C11" s="64"/>
      <c r="D11" s="45"/>
      <c r="E11" s="44"/>
      <c r="F11" s="45"/>
      <c r="G11" s="45"/>
      <c r="H11" s="45"/>
      <c r="I11" s="317" t="s">
        <v>0</v>
      </c>
      <c r="J11" s="317"/>
      <c r="K11" s="317"/>
      <c r="L11" s="317"/>
    </row>
  </sheetData>
  <mergeCells count="4">
    <mergeCell ref="B1:D1"/>
    <mergeCell ref="I11:L11"/>
    <mergeCell ref="A3:A6"/>
    <mergeCell ref="A7:A10"/>
  </mergeCells>
  <hyperlinks>
    <hyperlink ref="I11:L11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24"/>
  <sheetViews>
    <sheetView view="pageBreakPreview" zoomScaleNormal="100" zoomScaleSheetLayoutView="100" workbookViewId="0">
      <selection activeCell="K8" sqref="K8"/>
    </sheetView>
  </sheetViews>
  <sheetFormatPr defaultRowHeight="15" x14ac:dyDescent="0.25"/>
  <cols>
    <col min="1" max="1" width="15.85546875" style="173" customWidth="1"/>
    <col min="2" max="2" width="8" style="173" customWidth="1"/>
    <col min="3" max="3" width="14.140625" style="173" customWidth="1"/>
    <col min="4" max="4" width="17.7109375" style="173" customWidth="1"/>
    <col min="5" max="5" width="16.42578125" style="173" customWidth="1"/>
    <col min="6" max="6" width="7.140625" style="173" customWidth="1"/>
    <col min="7" max="8" width="14.140625" style="173" customWidth="1"/>
    <col min="9" max="9" width="14.85546875" style="173" customWidth="1"/>
    <col min="10" max="10" width="14.140625" style="173" customWidth="1"/>
    <col min="11" max="11" width="23.28515625" style="173" customWidth="1"/>
    <col min="12" max="12" width="1.85546875" style="173" customWidth="1"/>
    <col min="13" max="16384" width="9.140625" style="173"/>
  </cols>
  <sheetData>
    <row r="1" spans="1:20" ht="34.5" customHeight="1" x14ac:dyDescent="0.25">
      <c r="A1" s="168" t="s">
        <v>12</v>
      </c>
      <c r="B1" s="381" t="str">
        <f>INDEX(Содержание!$B$3:$G$34,MATCH(A1,Содержание!$A$3:$A$34,0),1)</f>
        <v>Рост инвестиций обеспечивается увеличением вложений в несырьевые сектора экономики.</v>
      </c>
      <c r="C1" s="375"/>
      <c r="D1" s="375"/>
      <c r="E1" s="375"/>
      <c r="F1" s="375"/>
      <c r="G1" s="375"/>
      <c r="H1" s="375"/>
      <c r="I1" s="375"/>
      <c r="J1" s="375"/>
      <c r="K1" s="375"/>
      <c r="L1" s="44"/>
      <c r="M1" s="45"/>
      <c r="N1" s="83"/>
      <c r="O1" s="83"/>
      <c r="P1" s="83"/>
      <c r="Q1" s="83"/>
      <c r="R1" s="45"/>
      <c r="S1" s="45"/>
    </row>
    <row r="2" spans="1:20" ht="25.5" x14ac:dyDescent="0.25">
      <c r="A2" s="197" t="s">
        <v>23</v>
      </c>
      <c r="B2" s="198" t="s">
        <v>24</v>
      </c>
      <c r="C2" s="198" t="s">
        <v>176</v>
      </c>
      <c r="D2" s="198" t="s">
        <v>177</v>
      </c>
      <c r="E2" s="198" t="s">
        <v>178</v>
      </c>
      <c r="F2" s="139" t="s">
        <v>154</v>
      </c>
      <c r="G2" s="139" t="s">
        <v>179</v>
      </c>
      <c r="H2" s="139" t="s">
        <v>92</v>
      </c>
      <c r="I2" s="139" t="s">
        <v>180</v>
      </c>
      <c r="J2" s="139" t="s">
        <v>117</v>
      </c>
      <c r="K2" s="207" t="s">
        <v>25</v>
      </c>
      <c r="L2" s="44"/>
      <c r="M2" s="84"/>
      <c r="N2" s="84"/>
      <c r="O2" s="84"/>
      <c r="P2" s="84"/>
      <c r="Q2" s="84"/>
      <c r="R2" s="45"/>
      <c r="S2" s="45"/>
    </row>
    <row r="3" spans="1:20" x14ac:dyDescent="0.25">
      <c r="A3" s="403">
        <v>2024</v>
      </c>
      <c r="B3" s="199">
        <v>1</v>
      </c>
      <c r="C3" s="196">
        <v>-0.79999999999999716</v>
      </c>
      <c r="D3" s="215">
        <v>-8.7460351413954616</v>
      </c>
      <c r="E3" s="215">
        <v>2.5833921146310739</v>
      </c>
      <c r="F3" s="215">
        <v>1.2985671873389455</v>
      </c>
      <c r="G3" s="215">
        <v>4.3996472359377279</v>
      </c>
      <c r="H3" s="215">
        <v>-0.79360313227488866</v>
      </c>
      <c r="I3" s="215">
        <v>-1.1988433397200544</v>
      </c>
      <c r="J3" s="215">
        <v>0.35185402388157627</v>
      </c>
      <c r="K3" s="208" t="s">
        <v>27</v>
      </c>
      <c r="L3" s="44"/>
      <c r="M3" s="52"/>
      <c r="N3" s="52"/>
      <c r="O3" s="52"/>
      <c r="P3" s="52"/>
      <c r="Q3" s="52"/>
      <c r="R3" s="45"/>
      <c r="S3" s="45"/>
    </row>
    <row r="4" spans="1:20" x14ac:dyDescent="0.25">
      <c r="A4" s="403"/>
      <c r="B4" s="199">
        <v>2</v>
      </c>
      <c r="C4" s="196">
        <v>-3.5</v>
      </c>
      <c r="D4" s="215">
        <v>-10.199346292722332</v>
      </c>
      <c r="E4" s="215">
        <v>0.81998588939326356</v>
      </c>
      <c r="F4" s="215">
        <v>-0.18188512590972747</v>
      </c>
      <c r="G4" s="215">
        <v>3.8203714073766206</v>
      </c>
      <c r="H4" s="215">
        <v>0.87481934746460011</v>
      </c>
      <c r="I4" s="215">
        <v>0.18832152996541696</v>
      </c>
      <c r="J4" s="215">
        <v>1.3643937667903172E-2</v>
      </c>
      <c r="K4" s="63"/>
      <c r="L4" s="44"/>
      <c r="M4" s="52"/>
      <c r="N4" s="52"/>
      <c r="O4" s="52"/>
      <c r="P4" s="52"/>
      <c r="Q4" s="52"/>
      <c r="R4" s="45"/>
      <c r="S4" s="45"/>
    </row>
    <row r="5" spans="1:20" x14ac:dyDescent="0.25">
      <c r="A5" s="403"/>
      <c r="B5" s="199">
        <v>3</v>
      </c>
      <c r="C5" s="196">
        <v>0.59999999999999432</v>
      </c>
      <c r="D5" s="215">
        <v>-8.3529663500454561</v>
      </c>
      <c r="E5" s="215">
        <v>0.5559011068973565</v>
      </c>
      <c r="F5" s="215">
        <v>-0.16443859505049241</v>
      </c>
      <c r="G5" s="215">
        <v>4.1650311298699991</v>
      </c>
      <c r="H5" s="215">
        <v>0.76745108060187561</v>
      </c>
      <c r="I5" s="215">
        <v>1.8225389455526251</v>
      </c>
      <c r="J5" s="215">
        <v>0.70439553462417304</v>
      </c>
      <c r="K5" s="63"/>
      <c r="L5" s="44"/>
      <c r="M5" s="52"/>
      <c r="N5" s="52"/>
      <c r="O5" s="52"/>
      <c r="P5" s="52"/>
      <c r="Q5" s="52"/>
      <c r="R5" s="45"/>
      <c r="S5" s="45"/>
    </row>
    <row r="6" spans="1:20" x14ac:dyDescent="0.25">
      <c r="A6" s="403"/>
      <c r="B6" s="199">
        <v>4</v>
      </c>
      <c r="C6" s="196">
        <v>7.5</v>
      </c>
      <c r="D6" s="215">
        <v>-5.294500093756529</v>
      </c>
      <c r="E6" s="215">
        <v>2.2770457372819224</v>
      </c>
      <c r="F6" s="215">
        <v>0.49919765734720423</v>
      </c>
      <c r="G6" s="215">
        <v>3.719125257680695</v>
      </c>
      <c r="H6" s="215">
        <v>2.3996374924090174</v>
      </c>
      <c r="I6" s="215">
        <v>3.3381202018857414</v>
      </c>
      <c r="J6" s="215">
        <v>-0.46266420528106528</v>
      </c>
      <c r="K6" s="63"/>
      <c r="L6" s="44"/>
      <c r="M6" s="52"/>
      <c r="N6" s="52"/>
      <c r="O6" s="52"/>
      <c r="P6" s="45"/>
      <c r="Q6" s="45"/>
      <c r="R6" s="45"/>
      <c r="S6" s="45"/>
    </row>
    <row r="7" spans="1:20" x14ac:dyDescent="0.25">
      <c r="A7" s="403">
        <v>2025</v>
      </c>
      <c r="B7" s="200">
        <v>1</v>
      </c>
      <c r="C7" s="196">
        <v>6.2999999999999972</v>
      </c>
      <c r="D7" s="215">
        <v>-7.9486204030079861</v>
      </c>
      <c r="E7" s="215">
        <v>2.2682473519267705</v>
      </c>
      <c r="F7" s="215">
        <v>0.33681367534799245</v>
      </c>
      <c r="G7" s="215">
        <v>0.86345915495659153</v>
      </c>
      <c r="H7" s="215">
        <v>0.62216507156183021</v>
      </c>
      <c r="I7" s="215">
        <v>9.6273489663328249</v>
      </c>
      <c r="J7" s="215">
        <v>0.57307196234362823</v>
      </c>
      <c r="K7" s="63"/>
      <c r="L7" s="44"/>
      <c r="M7" s="52"/>
      <c r="N7" s="52"/>
      <c r="O7" s="52"/>
      <c r="P7" s="45"/>
      <c r="Q7" s="45"/>
      <c r="R7" s="45"/>
      <c r="S7" s="45"/>
    </row>
    <row r="8" spans="1:20" x14ac:dyDescent="0.25">
      <c r="A8" s="403"/>
      <c r="B8" s="201">
        <v>2</v>
      </c>
      <c r="C8" s="196">
        <v>19.299999999999997</v>
      </c>
      <c r="D8" s="216">
        <v>-4.2113045455122373</v>
      </c>
      <c r="E8" s="215">
        <v>4.8392390224871695</v>
      </c>
      <c r="F8" s="215">
        <v>4.0860053612921128</v>
      </c>
      <c r="G8" s="215">
        <v>2.6086123489064565</v>
      </c>
      <c r="H8" s="215">
        <v>2.3700504068914094</v>
      </c>
      <c r="I8" s="215">
        <v>7.3797918698167981</v>
      </c>
      <c r="J8" s="215">
        <v>2.2493144347377729</v>
      </c>
      <c r="K8" s="63"/>
      <c r="L8" s="44"/>
      <c r="M8" s="55"/>
      <c r="N8" s="86"/>
      <c r="O8" s="45"/>
      <c r="P8" s="45"/>
      <c r="Q8" s="45"/>
      <c r="R8" s="45"/>
      <c r="S8" s="45"/>
    </row>
    <row r="9" spans="1:20" x14ac:dyDescent="0.25">
      <c r="A9" s="403"/>
      <c r="B9" s="199">
        <v>3</v>
      </c>
      <c r="C9" s="196">
        <v>13.5</v>
      </c>
      <c r="D9" s="262">
        <v>-3.5493355694391431</v>
      </c>
      <c r="E9" s="215">
        <v>2.8923818343358723</v>
      </c>
      <c r="F9" s="215">
        <v>3.6387368765615293</v>
      </c>
      <c r="G9" s="215">
        <v>2.7</v>
      </c>
      <c r="H9" s="215">
        <v>2.256240187841339</v>
      </c>
      <c r="I9" s="215">
        <v>3.7478576909334098</v>
      </c>
      <c r="J9" s="215">
        <v>1.8343271468798559</v>
      </c>
      <c r="K9" s="63"/>
      <c r="L9" s="44"/>
      <c r="M9" s="104"/>
      <c r="N9" s="64"/>
      <c r="O9" s="45"/>
      <c r="P9" s="45"/>
      <c r="Q9" s="45"/>
      <c r="R9" s="45"/>
      <c r="S9" s="45"/>
    </row>
    <row r="10" spans="1:20" x14ac:dyDescent="0.25">
      <c r="A10" s="403"/>
      <c r="B10" s="199">
        <v>4</v>
      </c>
      <c r="C10" s="196">
        <v>13</v>
      </c>
      <c r="D10" s="196">
        <v>-2.8291320164734017</v>
      </c>
      <c r="E10" s="215">
        <v>3.2151078431690174</v>
      </c>
      <c r="F10" s="215">
        <v>4.4938290659669615</v>
      </c>
      <c r="G10" s="215">
        <v>1.6259001431508449</v>
      </c>
      <c r="H10" s="215">
        <v>1.9116601492263796</v>
      </c>
      <c r="I10" s="215">
        <v>1.1825034262678815</v>
      </c>
      <c r="J10" s="215">
        <v>3.369399697981307</v>
      </c>
      <c r="K10" s="64"/>
      <c r="L10" s="103"/>
      <c r="M10" s="64"/>
      <c r="N10" s="64"/>
      <c r="O10" s="64"/>
      <c r="P10" s="64"/>
      <c r="Q10" s="64"/>
      <c r="R10" s="64"/>
      <c r="S10" s="45"/>
    </row>
    <row r="11" spans="1:20" x14ac:dyDescent="0.25">
      <c r="A11" s="264" t="s">
        <v>181</v>
      </c>
      <c r="B11" s="64"/>
      <c r="C11" s="263"/>
      <c r="D11" s="263"/>
      <c r="E11" s="263"/>
      <c r="F11" s="263"/>
      <c r="G11" s="263"/>
      <c r="H11" s="263"/>
      <c r="I11" s="64"/>
      <c r="J11" s="64"/>
      <c r="K11" s="64"/>
      <c r="L11" s="103"/>
      <c r="M11" s="64"/>
      <c r="N11" s="64"/>
      <c r="O11" s="64"/>
      <c r="P11" s="317" t="s">
        <v>0</v>
      </c>
      <c r="Q11" s="317"/>
      <c r="R11" s="317"/>
      <c r="S11" s="317"/>
    </row>
    <row r="12" spans="1:20" x14ac:dyDescent="0.25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20" x14ac:dyDescent="0.25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20" x14ac:dyDescent="0.25">
      <c r="A14" s="104"/>
      <c r="B14" s="104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R14" s="172"/>
      <c r="S14" s="172"/>
      <c r="T14" s="172"/>
    </row>
    <row r="15" spans="1:20" x14ac:dyDescent="0.25"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</row>
    <row r="16" spans="1:20" x14ac:dyDescent="0.25"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</row>
    <row r="17" spans="3:15" x14ac:dyDescent="0.25"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</row>
    <row r="18" spans="3:15" x14ac:dyDescent="0.25"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</row>
    <row r="19" spans="3:15" x14ac:dyDescent="0.25"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</row>
    <row r="20" spans="3:15" x14ac:dyDescent="0.25"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</row>
    <row r="21" spans="3:15" x14ac:dyDescent="0.25"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</row>
    <row r="22" spans="3:15" x14ac:dyDescent="0.25">
      <c r="C22" s="172"/>
    </row>
    <row r="23" spans="3:15" x14ac:dyDescent="0.25">
      <c r="C23" s="172"/>
    </row>
    <row r="24" spans="3:15" x14ac:dyDescent="0.25">
      <c r="C24" s="172"/>
    </row>
  </sheetData>
  <mergeCells count="4">
    <mergeCell ref="P11:S11"/>
    <mergeCell ref="B1:K1"/>
    <mergeCell ref="A3:A6"/>
    <mergeCell ref="A7:A10"/>
  </mergeCells>
  <hyperlinks>
    <hyperlink ref="P11:S11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30"/>
  <sheetViews>
    <sheetView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15.85546875" style="173" customWidth="1"/>
    <col min="2" max="2" width="8" style="173" customWidth="1"/>
    <col min="3" max="3" width="16" style="173" customWidth="1"/>
    <col min="4" max="4" width="14.140625" style="173" customWidth="1"/>
    <col min="5" max="5" width="18.28515625" style="173" customWidth="1"/>
    <col min="6" max="6" width="1.85546875" style="173" customWidth="1"/>
    <col min="7" max="16384" width="9.140625" style="173"/>
  </cols>
  <sheetData>
    <row r="1" spans="1:13" ht="33.75" customHeight="1" x14ac:dyDescent="0.25">
      <c r="A1" s="168" t="s">
        <v>13</v>
      </c>
      <c r="B1" s="381" t="str">
        <f>INDEX(Содержание!$B$3:$G$34,MATCH(A1,Содержание!$A$3:$A$34,0),1)</f>
        <v>Частная инвестиционная активность продолжила расширяться в четвертом квартале 2025 года.</v>
      </c>
      <c r="C1" s="375"/>
      <c r="D1" s="375"/>
      <c r="E1" s="375"/>
      <c r="F1" s="44"/>
      <c r="G1" s="45"/>
      <c r="H1" s="83"/>
      <c r="I1" s="83"/>
      <c r="J1" s="83"/>
      <c r="K1" s="83"/>
      <c r="L1" s="45"/>
      <c r="M1" s="45"/>
    </row>
    <row r="2" spans="1:13" ht="51" x14ac:dyDescent="0.25">
      <c r="A2" s="186" t="s">
        <v>23</v>
      </c>
      <c r="B2" s="194" t="s">
        <v>29</v>
      </c>
      <c r="C2" s="194" t="s">
        <v>182</v>
      </c>
      <c r="D2" s="194" t="s">
        <v>183</v>
      </c>
      <c r="E2" s="209" t="s">
        <v>25</v>
      </c>
      <c r="F2" s="44"/>
      <c r="G2" s="84"/>
      <c r="H2" s="84"/>
      <c r="I2" s="84"/>
      <c r="J2" s="84"/>
      <c r="K2" s="84"/>
      <c r="L2" s="45"/>
      <c r="M2" s="45"/>
    </row>
    <row r="3" spans="1:13" x14ac:dyDescent="0.25">
      <c r="A3" s="404">
        <v>2024</v>
      </c>
      <c r="B3" s="202">
        <v>1</v>
      </c>
      <c r="C3" s="203">
        <v>2</v>
      </c>
      <c r="D3" s="203">
        <v>21.966666666666001</v>
      </c>
      <c r="E3" s="210" t="s">
        <v>45</v>
      </c>
      <c r="F3" s="44"/>
      <c r="G3" s="84"/>
      <c r="H3" s="84"/>
      <c r="I3" s="84"/>
      <c r="J3" s="86"/>
      <c r="K3" s="86"/>
      <c r="L3" s="45"/>
      <c r="M3" s="45"/>
    </row>
    <row r="4" spans="1:13" x14ac:dyDescent="0.25">
      <c r="A4" s="405"/>
      <c r="B4" s="202">
        <v>2</v>
      </c>
      <c r="C4" s="203">
        <v>-9.2999999999999972</v>
      </c>
      <c r="D4" s="203">
        <v>11.966666666666001</v>
      </c>
      <c r="E4" s="210" t="s">
        <v>27</v>
      </c>
      <c r="F4" s="44"/>
      <c r="G4" s="52"/>
      <c r="H4" s="52"/>
      <c r="I4" s="85"/>
      <c r="J4" s="45"/>
      <c r="K4" s="45"/>
      <c r="L4" s="45"/>
    </row>
    <row r="5" spans="1:13" x14ac:dyDescent="0.25">
      <c r="A5" s="405"/>
      <c r="B5" s="202">
        <v>3</v>
      </c>
      <c r="C5" s="203">
        <v>-3.5</v>
      </c>
      <c r="D5" s="203">
        <v>4.7000000000000028</v>
      </c>
      <c r="E5" s="170"/>
      <c r="F5" s="44"/>
      <c r="G5" s="52"/>
      <c r="H5" s="52"/>
      <c r="I5" s="52"/>
      <c r="J5" s="82"/>
      <c r="K5" s="82"/>
      <c r="L5" s="45"/>
      <c r="M5" s="45"/>
    </row>
    <row r="6" spans="1:13" x14ac:dyDescent="0.25">
      <c r="A6" s="406"/>
      <c r="B6" s="202">
        <v>4</v>
      </c>
      <c r="C6" s="203">
        <v>10.266666666665998</v>
      </c>
      <c r="D6" s="203">
        <v>16.066666666665995</v>
      </c>
      <c r="E6" s="170"/>
      <c r="F6" s="44"/>
      <c r="G6" s="52"/>
      <c r="H6" s="52"/>
      <c r="I6" s="52"/>
      <c r="J6" s="52"/>
      <c r="K6" s="52"/>
      <c r="L6" s="45"/>
      <c r="M6" s="45"/>
    </row>
    <row r="7" spans="1:13" x14ac:dyDescent="0.25">
      <c r="A7" s="404">
        <v>2025</v>
      </c>
      <c r="B7" s="202">
        <v>1</v>
      </c>
      <c r="C7" s="203">
        <v>-8.4666666666666544</v>
      </c>
      <c r="D7" s="203">
        <v>1.1000000000000001</v>
      </c>
      <c r="E7" s="170"/>
      <c r="F7" s="44"/>
      <c r="G7" s="52"/>
      <c r="H7" s="52"/>
      <c r="I7" s="52"/>
      <c r="J7" s="52"/>
      <c r="K7" s="52"/>
      <c r="L7" s="45"/>
      <c r="M7" s="45"/>
    </row>
    <row r="8" spans="1:13" x14ac:dyDescent="0.25">
      <c r="A8" s="405"/>
      <c r="B8" s="202">
        <v>2</v>
      </c>
      <c r="C8" s="203">
        <v>23.066666666666663</v>
      </c>
      <c r="D8" s="203">
        <v>32.666666666666657</v>
      </c>
      <c r="E8" s="170"/>
      <c r="F8" s="44"/>
      <c r="G8" s="52"/>
      <c r="H8" s="52"/>
      <c r="I8" s="52"/>
      <c r="J8" s="52"/>
      <c r="K8" s="52"/>
      <c r="L8" s="45"/>
      <c r="M8" s="45"/>
    </row>
    <row r="9" spans="1:13" x14ac:dyDescent="0.25">
      <c r="A9" s="405"/>
      <c r="B9" s="202">
        <v>3</v>
      </c>
      <c r="C9" s="203">
        <v>5.5999999999999801</v>
      </c>
      <c r="D9" s="203">
        <v>11.666666666666671</v>
      </c>
      <c r="E9" s="170"/>
      <c r="F9" s="44"/>
      <c r="G9" s="52"/>
      <c r="H9" s="52"/>
      <c r="I9" s="52"/>
      <c r="J9" s="52"/>
      <c r="K9" s="52"/>
      <c r="L9" s="45"/>
      <c r="M9" s="45"/>
    </row>
    <row r="10" spans="1:13" x14ac:dyDescent="0.25">
      <c r="A10" s="406"/>
      <c r="B10" s="202">
        <v>4</v>
      </c>
      <c r="C10" s="203">
        <v>17.166666666666671</v>
      </c>
      <c r="D10" s="203">
        <v>23.899999999999991</v>
      </c>
      <c r="E10" s="64"/>
      <c r="F10" s="44"/>
      <c r="G10" s="52"/>
      <c r="H10" s="52"/>
      <c r="I10" s="52"/>
      <c r="J10" s="45"/>
      <c r="K10" s="45"/>
      <c r="L10" s="45"/>
      <c r="M10" s="45"/>
    </row>
    <row r="11" spans="1:13" x14ac:dyDescent="0.25">
      <c r="A11" s="64"/>
      <c r="B11" s="64"/>
      <c r="C11" s="64"/>
      <c r="D11" s="64"/>
      <c r="E11" s="64"/>
      <c r="F11" s="44"/>
      <c r="G11" s="86"/>
      <c r="H11" s="86"/>
      <c r="I11" s="86"/>
      <c r="J11" s="317" t="s">
        <v>0</v>
      </c>
      <c r="K11" s="317"/>
      <c r="L11" s="317"/>
      <c r="M11" s="317"/>
    </row>
    <row r="12" spans="1:13" x14ac:dyDescent="0.25">
      <c r="A12" s="64"/>
      <c r="B12" s="45"/>
      <c r="C12" s="45"/>
      <c r="D12" s="45"/>
      <c r="E12" s="64"/>
      <c r="F12" s="103"/>
      <c r="G12" s="64"/>
      <c r="H12" s="64"/>
      <c r="I12" s="64"/>
    </row>
    <row r="13" spans="1:13" x14ac:dyDescent="0.25">
      <c r="A13"/>
      <c r="E13" s="104"/>
      <c r="F13" s="104"/>
      <c r="G13" s="104"/>
      <c r="H13" s="104"/>
      <c r="I13" s="104"/>
      <c r="J13" s="104"/>
      <c r="K13" s="104"/>
      <c r="L13" s="104"/>
    </row>
    <row r="14" spans="1:13" x14ac:dyDescent="0.25">
      <c r="C14"/>
      <c r="E14" s="104"/>
      <c r="F14" s="104"/>
      <c r="G14" s="104"/>
      <c r="H14" s="104"/>
      <c r="I14" s="104"/>
      <c r="J14" s="104"/>
      <c r="K14" s="104"/>
      <c r="L14" s="104"/>
    </row>
    <row r="15" spans="1:13" x14ac:dyDescent="0.25">
      <c r="C15"/>
      <c r="F15" s="104"/>
      <c r="G15" s="104"/>
      <c r="H15" s="104"/>
      <c r="I15" s="104"/>
      <c r="J15" s="104"/>
      <c r="K15" s="104"/>
      <c r="L15" s="104"/>
    </row>
    <row r="16" spans="1:13" x14ac:dyDescent="0.25">
      <c r="C16" s="265"/>
      <c r="F16" s="104"/>
      <c r="G16" s="104"/>
      <c r="H16" s="104"/>
      <c r="I16" s="104"/>
      <c r="J16" s="104"/>
      <c r="K16" s="104"/>
      <c r="L16" s="104"/>
    </row>
    <row r="17" spans="3:12" x14ac:dyDescent="0.25">
      <c r="C17" s="265"/>
      <c r="F17" s="104"/>
      <c r="G17" s="104"/>
      <c r="H17" s="104"/>
      <c r="I17" s="104"/>
      <c r="J17" s="104"/>
      <c r="K17" s="104"/>
      <c r="L17" s="104"/>
    </row>
    <row r="18" spans="3:12" x14ac:dyDescent="0.25">
      <c r="C18" s="265"/>
      <c r="D18" s="265"/>
      <c r="F18" s="104"/>
      <c r="G18" s="104"/>
      <c r="H18" s="104"/>
      <c r="I18" s="104"/>
      <c r="J18" s="104"/>
      <c r="K18" s="104"/>
      <c r="L18" s="104"/>
    </row>
    <row r="19" spans="3:12" x14ac:dyDescent="0.25">
      <c r="C19" s="265"/>
      <c r="D19" s="265"/>
      <c r="F19" s="104"/>
      <c r="G19" s="104"/>
      <c r="H19" s="104"/>
      <c r="I19" s="104"/>
      <c r="J19" s="104"/>
      <c r="K19" s="104"/>
      <c r="L19" s="104"/>
    </row>
    <row r="20" spans="3:12" x14ac:dyDescent="0.25">
      <c r="C20" s="265"/>
      <c r="D20" s="265"/>
    </row>
    <row r="21" spans="3:12" x14ac:dyDescent="0.25">
      <c r="C21" s="265"/>
      <c r="D21" s="265"/>
    </row>
    <row r="22" spans="3:12" x14ac:dyDescent="0.25">
      <c r="C22" s="265"/>
      <c r="D22" s="265"/>
    </row>
    <row r="23" spans="3:12" x14ac:dyDescent="0.25">
      <c r="C23" s="265"/>
      <c r="D23" s="265"/>
    </row>
    <row r="24" spans="3:12" x14ac:dyDescent="0.25">
      <c r="C24" s="265"/>
      <c r="D24" s="265"/>
    </row>
    <row r="25" spans="3:12" x14ac:dyDescent="0.25">
      <c r="C25" s="265"/>
      <c r="D25" s="265"/>
    </row>
    <row r="26" spans="3:12" x14ac:dyDescent="0.25">
      <c r="C26" s="265"/>
      <c r="D26" s="265"/>
    </row>
    <row r="27" spans="3:12" x14ac:dyDescent="0.25">
      <c r="C27" s="265"/>
      <c r="D27" s="265"/>
    </row>
    <row r="28" spans="3:12" x14ac:dyDescent="0.25">
      <c r="C28" s="265"/>
      <c r="D28" s="265"/>
    </row>
    <row r="29" spans="3:12" x14ac:dyDescent="0.25">
      <c r="D29" s="265"/>
    </row>
    <row r="30" spans="3:12" x14ac:dyDescent="0.25">
      <c r="D30" s="265"/>
    </row>
  </sheetData>
  <mergeCells count="4">
    <mergeCell ref="J11:M11"/>
    <mergeCell ref="A3:A6"/>
    <mergeCell ref="A7:A10"/>
    <mergeCell ref="B1:E1"/>
  </mergeCells>
  <hyperlinks>
    <hyperlink ref="J11:M11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21"/>
  <sheetViews>
    <sheetView view="pageBreakPreview" zoomScaleNormal="100" zoomScaleSheetLayoutView="100" workbookViewId="0">
      <selection activeCell="A3" sqref="A3:F6"/>
    </sheetView>
  </sheetViews>
  <sheetFormatPr defaultRowHeight="15" x14ac:dyDescent="0.25"/>
  <cols>
    <col min="1" max="1" width="15.85546875" style="173" customWidth="1"/>
    <col min="2" max="2" width="8.140625" style="173" customWidth="1"/>
    <col min="3" max="6" width="14.140625" style="173" customWidth="1"/>
    <col min="7" max="7" width="18.28515625" style="173" customWidth="1"/>
    <col min="8" max="8" width="1.5703125" style="173" customWidth="1"/>
    <col min="9" max="16384" width="9.140625" style="173"/>
  </cols>
  <sheetData>
    <row r="1" spans="1:21" ht="24.75" customHeight="1" x14ac:dyDescent="0.25">
      <c r="A1" s="168" t="s">
        <v>14</v>
      </c>
      <c r="B1" s="381" t="str">
        <f>INDEX(Содержание!$B$3:$G$34,MATCH(A1,Содержание!$A$3:$A$34,0),1)</f>
        <v>Предложение рабочей силы и уровень безработицы, г/г, %</v>
      </c>
      <c r="C1" s="375"/>
      <c r="D1" s="375"/>
      <c r="E1" s="375"/>
      <c r="F1" s="375"/>
      <c r="G1" s="375"/>
      <c r="H1" s="44"/>
      <c r="I1" s="45"/>
      <c r="J1" s="83"/>
      <c r="K1" s="83"/>
      <c r="L1" s="83"/>
      <c r="M1" s="83"/>
      <c r="N1" s="45"/>
      <c r="O1" s="45"/>
      <c r="P1" s="45"/>
      <c r="Q1" s="45"/>
      <c r="R1" s="45"/>
    </row>
    <row r="2" spans="1:21" ht="30" x14ac:dyDescent="0.25">
      <c r="A2" s="206" t="s">
        <v>23</v>
      </c>
      <c r="B2" s="248" t="s">
        <v>24</v>
      </c>
      <c r="C2" s="249" t="s">
        <v>155</v>
      </c>
      <c r="D2" s="249" t="s">
        <v>156</v>
      </c>
      <c r="E2" s="249" t="s">
        <v>157</v>
      </c>
      <c r="F2" s="249" t="s">
        <v>158</v>
      </c>
      <c r="G2" s="183" t="s">
        <v>25</v>
      </c>
      <c r="H2" s="44"/>
      <c r="I2" s="84"/>
      <c r="J2" s="84"/>
      <c r="K2" s="84"/>
      <c r="L2" s="84"/>
      <c r="M2" s="84"/>
      <c r="N2" s="45"/>
      <c r="O2" s="45"/>
      <c r="P2" s="45"/>
      <c r="Q2" s="45"/>
      <c r="R2" s="45"/>
    </row>
    <row r="3" spans="1:21" x14ac:dyDescent="0.25">
      <c r="A3" s="382">
        <v>2024</v>
      </c>
      <c r="B3" s="217">
        <v>1</v>
      </c>
      <c r="C3" s="250">
        <v>1.4193055538423778</v>
      </c>
      <c r="D3" s="251">
        <v>1.173191838277333</v>
      </c>
      <c r="E3" s="251">
        <v>2.5547928110180465</v>
      </c>
      <c r="F3" s="252">
        <v>4.7</v>
      </c>
      <c r="G3" s="184" t="s">
        <v>45</v>
      </c>
      <c r="H3" s="44"/>
      <c r="I3" s="86"/>
      <c r="J3" s="86"/>
      <c r="K3" s="84"/>
      <c r="L3" s="84"/>
      <c r="M3" s="84"/>
      <c r="N3" s="45"/>
      <c r="O3" s="45"/>
      <c r="P3" s="211"/>
      <c r="Q3" s="211"/>
      <c r="R3" s="211"/>
      <c r="S3" s="172"/>
      <c r="T3" s="172"/>
      <c r="U3" s="172"/>
    </row>
    <row r="4" spans="1:21" x14ac:dyDescent="0.25">
      <c r="A4" s="382"/>
      <c r="B4" s="217">
        <v>2</v>
      </c>
      <c r="C4" s="250">
        <v>0.76969185464675149</v>
      </c>
      <c r="D4" s="251">
        <v>0.36295210644674114</v>
      </c>
      <c r="E4" s="251">
        <v>2.3074206803972857</v>
      </c>
      <c r="F4" s="252">
        <v>4.7</v>
      </c>
      <c r="G4" s="185"/>
      <c r="H4" s="44"/>
      <c r="I4" s="64"/>
      <c r="J4" s="64"/>
      <c r="K4" s="101"/>
      <c r="L4" s="84"/>
      <c r="M4" s="84"/>
      <c r="N4" s="45"/>
      <c r="O4" s="45"/>
      <c r="P4" s="211"/>
      <c r="Q4" s="211"/>
      <c r="R4" s="211"/>
      <c r="S4" s="172"/>
      <c r="T4" s="172"/>
      <c r="U4" s="172"/>
    </row>
    <row r="5" spans="1:21" x14ac:dyDescent="0.25">
      <c r="A5" s="408"/>
      <c r="B5" s="217">
        <v>3</v>
      </c>
      <c r="C5" s="254">
        <v>1.3061620544108337</v>
      </c>
      <c r="D5" s="253">
        <v>1.5</v>
      </c>
      <c r="E5" s="253">
        <v>1.08</v>
      </c>
      <c r="F5" s="255">
        <v>4.5999999999999996</v>
      </c>
      <c r="G5" s="63"/>
      <c r="H5" s="44"/>
      <c r="I5" s="64"/>
      <c r="J5" s="64"/>
      <c r="K5" s="101"/>
      <c r="L5" s="84"/>
      <c r="M5" s="84"/>
      <c r="N5" s="45"/>
      <c r="O5" s="45"/>
      <c r="P5" s="211"/>
      <c r="Q5" s="211"/>
      <c r="R5" s="211"/>
      <c r="S5" s="172"/>
      <c r="T5" s="172"/>
      <c r="U5" s="172"/>
    </row>
    <row r="6" spans="1:21" x14ac:dyDescent="0.25">
      <c r="A6" s="408"/>
      <c r="B6" s="217">
        <v>4</v>
      </c>
      <c r="C6" s="254">
        <v>1.656084708503073</v>
      </c>
      <c r="D6" s="253">
        <v>2.0499999999999998</v>
      </c>
      <c r="E6" s="253">
        <v>0.62</v>
      </c>
      <c r="F6" s="255">
        <v>4.5999999999999996</v>
      </c>
      <c r="G6" s="63"/>
      <c r="H6" s="44"/>
      <c r="I6" s="64"/>
      <c r="J6" s="64"/>
      <c r="K6" s="101"/>
      <c r="L6" s="84"/>
      <c r="M6" s="84"/>
      <c r="N6" s="45"/>
      <c r="O6" s="45"/>
      <c r="P6" s="211"/>
      <c r="Q6" s="211"/>
      <c r="R6" s="211"/>
      <c r="S6" s="172"/>
      <c r="T6" s="172"/>
      <c r="U6" s="172"/>
    </row>
    <row r="7" spans="1:21" x14ac:dyDescent="0.25">
      <c r="A7" s="409">
        <v>2025</v>
      </c>
      <c r="B7" s="217">
        <v>1</v>
      </c>
      <c r="C7" s="254">
        <v>1.2</v>
      </c>
      <c r="D7" s="253">
        <v>2.2999999999999998</v>
      </c>
      <c r="E7" s="253">
        <v>-2</v>
      </c>
      <c r="F7" s="252">
        <v>4.5999999999999996</v>
      </c>
      <c r="G7" s="63"/>
      <c r="H7" s="44"/>
      <c r="I7" s="64"/>
      <c r="J7" s="64"/>
      <c r="K7" s="101"/>
      <c r="L7" s="86"/>
      <c r="M7" s="86"/>
      <c r="N7" s="45"/>
      <c r="O7" s="45"/>
      <c r="P7" s="211"/>
      <c r="Q7" s="211"/>
      <c r="R7" s="211"/>
      <c r="S7" s="172"/>
      <c r="T7" s="172"/>
      <c r="U7" s="172"/>
    </row>
    <row r="8" spans="1:21" x14ac:dyDescent="0.25">
      <c r="A8" s="410"/>
      <c r="B8" s="217">
        <v>2</v>
      </c>
      <c r="C8" s="254">
        <v>1.1000000000000001</v>
      </c>
      <c r="D8" s="253">
        <v>2.4</v>
      </c>
      <c r="E8" s="253">
        <v>-2.6</v>
      </c>
      <c r="F8" s="252">
        <v>4.5999999999999996</v>
      </c>
      <c r="G8" s="63"/>
      <c r="H8" s="44"/>
      <c r="I8" s="64"/>
      <c r="J8" s="64"/>
      <c r="K8" s="107"/>
      <c r="L8" s="45"/>
      <c r="M8" s="45"/>
      <c r="N8" s="45"/>
      <c r="P8" s="211"/>
      <c r="Q8" s="211"/>
      <c r="R8" s="211"/>
      <c r="S8" s="172"/>
      <c r="T8" s="172"/>
      <c r="U8" s="172"/>
    </row>
    <row r="9" spans="1:21" x14ac:dyDescent="0.25">
      <c r="A9" s="410"/>
      <c r="B9" s="217">
        <v>3</v>
      </c>
      <c r="C9" s="254">
        <v>1</v>
      </c>
      <c r="D9" s="253">
        <v>1.9</v>
      </c>
      <c r="E9" s="253">
        <v>-1.8</v>
      </c>
      <c r="F9" s="255">
        <v>4.5999999999999996</v>
      </c>
      <c r="G9" s="63"/>
      <c r="H9" s="44"/>
      <c r="I9" s="64"/>
      <c r="J9" s="64"/>
      <c r="K9" s="53"/>
      <c r="L9" s="82"/>
      <c r="M9" s="82"/>
      <c r="N9" s="45"/>
      <c r="O9" s="45"/>
      <c r="P9" s="211"/>
      <c r="Q9" s="211"/>
      <c r="R9" s="211"/>
      <c r="S9" s="172"/>
      <c r="T9" s="172"/>
      <c r="U9" s="172"/>
    </row>
    <row r="10" spans="1:21" x14ac:dyDescent="0.25">
      <c r="A10" s="411"/>
      <c r="B10" s="217">
        <v>4</v>
      </c>
      <c r="C10" s="256">
        <v>0.82225591049893865</v>
      </c>
      <c r="D10" s="256">
        <v>1.3372921911784346</v>
      </c>
      <c r="E10" s="256">
        <v>-0.57662726326084623</v>
      </c>
      <c r="F10" s="256">
        <v>4.5999999999999996</v>
      </c>
      <c r="G10" s="63"/>
      <c r="H10" s="44"/>
      <c r="I10" s="64"/>
      <c r="J10" s="64"/>
      <c r="K10" s="53"/>
      <c r="L10" s="52"/>
      <c r="M10" s="52"/>
      <c r="N10" s="45"/>
      <c r="O10" s="45"/>
      <c r="P10" s="211"/>
      <c r="Q10" s="211"/>
      <c r="R10" s="211"/>
      <c r="S10" s="172"/>
      <c r="T10" s="172"/>
      <c r="U10" s="172"/>
    </row>
    <row r="11" spans="1:21" x14ac:dyDescent="0.25">
      <c r="A11" s="45"/>
      <c r="B11" s="45"/>
      <c r="C11" s="212"/>
      <c r="D11" s="213"/>
      <c r="E11" s="214"/>
      <c r="F11" s="214"/>
      <c r="G11" s="63"/>
      <c r="H11" s="44"/>
      <c r="I11" s="64"/>
      <c r="J11" s="64"/>
      <c r="K11" s="53"/>
      <c r="L11" s="52"/>
      <c r="M11" s="52"/>
      <c r="N11" s="45"/>
      <c r="O11" s="45"/>
      <c r="P11" s="211"/>
      <c r="Q11" s="211"/>
      <c r="R11" s="211"/>
      <c r="S11" s="172"/>
      <c r="T11" s="172"/>
      <c r="U11" s="172"/>
    </row>
    <row r="12" spans="1:21" x14ac:dyDescent="0.25">
      <c r="A12" s="45"/>
      <c r="B12" s="45"/>
      <c r="C12" s="211"/>
      <c r="D12" s="211"/>
      <c r="E12" s="211"/>
      <c r="F12" s="211"/>
      <c r="G12" s="63"/>
      <c r="H12" s="44"/>
      <c r="I12" s="64"/>
      <c r="J12" s="64"/>
      <c r="K12" s="53"/>
      <c r="L12" s="52"/>
      <c r="M12" s="52"/>
      <c r="N12" s="45"/>
      <c r="O12" s="45"/>
      <c r="P12" s="211"/>
      <c r="Q12" s="211"/>
      <c r="R12" s="211"/>
      <c r="S12" s="172"/>
      <c r="T12" s="172"/>
      <c r="U12" s="172"/>
    </row>
    <row r="13" spans="1:21" x14ac:dyDescent="0.25">
      <c r="A13" s="45"/>
      <c r="B13" s="45"/>
      <c r="C13" s="211"/>
      <c r="D13" s="211"/>
      <c r="E13" s="211"/>
      <c r="F13" s="211"/>
      <c r="G13" s="63"/>
      <c r="H13" s="44"/>
      <c r="I13" s="105"/>
      <c r="J13" s="82"/>
      <c r="K13" s="52"/>
      <c r="L13" s="52"/>
      <c r="M13" s="52"/>
      <c r="N13" s="45"/>
      <c r="O13" s="45"/>
      <c r="P13" s="211"/>
      <c r="Q13" s="211"/>
      <c r="R13" s="211"/>
      <c r="S13" s="172"/>
      <c r="T13" s="172"/>
      <c r="U13" s="172"/>
    </row>
    <row r="14" spans="1:21" x14ac:dyDescent="0.25">
      <c r="C14" s="172"/>
      <c r="D14" s="172"/>
      <c r="E14" s="172"/>
      <c r="F14" s="172"/>
      <c r="G14" s="211"/>
      <c r="H14" s="44"/>
      <c r="I14" s="64"/>
      <c r="J14" s="53"/>
      <c r="K14" s="52"/>
      <c r="L14" s="45"/>
      <c r="M14" s="45"/>
      <c r="N14" s="45"/>
      <c r="O14" s="45"/>
      <c r="P14" s="211"/>
      <c r="Q14" s="211"/>
      <c r="R14" s="211"/>
      <c r="S14" s="172"/>
      <c r="T14" s="172"/>
      <c r="U14" s="172"/>
    </row>
    <row r="15" spans="1:21" x14ac:dyDescent="0.25">
      <c r="G15" s="211"/>
      <c r="H15" s="44"/>
      <c r="I15" s="64"/>
      <c r="J15" s="53"/>
      <c r="K15" s="52"/>
      <c r="L15" s="45"/>
      <c r="M15" s="45"/>
      <c r="N15" s="45"/>
      <c r="O15" s="45"/>
      <c r="P15" s="45"/>
      <c r="Q15" s="45"/>
      <c r="R15" s="45"/>
    </row>
    <row r="16" spans="1:21" x14ac:dyDescent="0.25">
      <c r="G16" s="211"/>
      <c r="H16" s="44"/>
      <c r="I16" s="64"/>
      <c r="J16" s="54"/>
      <c r="K16" s="55"/>
      <c r="L16" s="407" t="s">
        <v>0</v>
      </c>
      <c r="M16" s="317"/>
      <c r="N16" s="317"/>
      <c r="O16" s="317"/>
      <c r="P16" s="45"/>
      <c r="Q16" s="45"/>
      <c r="R16" s="45"/>
    </row>
    <row r="17" spans="7:19" x14ac:dyDescent="0.25">
      <c r="G17" s="211"/>
      <c r="H17" s="44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172"/>
    </row>
    <row r="18" spans="7:19" x14ac:dyDescent="0.25"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</row>
    <row r="19" spans="7:19" x14ac:dyDescent="0.25"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</row>
    <row r="20" spans="7:19" x14ac:dyDescent="0.25"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</row>
    <row r="21" spans="7:19" x14ac:dyDescent="0.25"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</row>
  </sheetData>
  <mergeCells count="4">
    <mergeCell ref="L16:O16"/>
    <mergeCell ref="B1:G1"/>
    <mergeCell ref="A3:A6"/>
    <mergeCell ref="A7:A10"/>
  </mergeCells>
  <hyperlinks>
    <hyperlink ref="L16:O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CCCCCC"/>
  </sheetPr>
  <dimension ref="A1:T80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112" t="s">
        <v>42</v>
      </c>
      <c r="B1" s="320" t="str">
        <f>INDEX(Содержание!$B$3:$G$34,MATCH(A1,Содержание!$A$3:$A$34,0),1)</f>
        <v xml:space="preserve">В базовом сценарии цена сохранена на уровне 60 долл. США за баррель.  </v>
      </c>
      <c r="C1" s="321"/>
      <c r="D1" s="321"/>
      <c r="E1" s="321"/>
      <c r="F1" s="321"/>
      <c r="G1" s="321"/>
      <c r="H1" s="321"/>
      <c r="I1" s="321"/>
      <c r="J1" s="321"/>
      <c r="K1" s="321"/>
      <c r="L1" s="70"/>
      <c r="M1" s="70"/>
      <c r="N1" s="70"/>
      <c r="O1" s="70"/>
      <c r="P1" s="70"/>
      <c r="Q1" s="70"/>
      <c r="R1" s="70"/>
      <c r="S1" s="70"/>
    </row>
    <row r="2" spans="1:19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70"/>
      <c r="M2" s="70"/>
      <c r="N2" s="70"/>
      <c r="O2" s="70"/>
      <c r="P2" s="70"/>
      <c r="Q2" s="70"/>
      <c r="R2" s="70"/>
      <c r="S2" s="70"/>
    </row>
    <row r="3" spans="1:19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70"/>
      <c r="M3" s="70"/>
      <c r="N3" s="70"/>
      <c r="O3" s="70"/>
      <c r="P3" s="70"/>
      <c r="Q3" s="70"/>
      <c r="R3" s="70"/>
      <c r="S3" s="70"/>
    </row>
    <row r="4" spans="1:19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70"/>
      <c r="M4" s="70"/>
      <c r="N4" s="70"/>
      <c r="O4" s="70"/>
      <c r="P4" s="70"/>
      <c r="Q4" s="70"/>
      <c r="R4" s="70"/>
      <c r="S4" s="70"/>
    </row>
    <row r="5" spans="1:19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70"/>
      <c r="M5" s="70"/>
      <c r="N5" s="70"/>
      <c r="O5" s="70"/>
      <c r="P5" s="70"/>
      <c r="Q5" s="70"/>
      <c r="R5" s="70"/>
      <c r="S5" s="70"/>
    </row>
    <row r="6" spans="1:19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70"/>
      <c r="M6" s="70"/>
      <c r="N6" s="70"/>
      <c r="O6" s="70"/>
      <c r="P6" s="70"/>
      <c r="Q6" s="70"/>
      <c r="R6" s="70"/>
      <c r="S6" s="70"/>
    </row>
    <row r="7" spans="1:19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70"/>
      <c r="M7" s="70"/>
      <c r="N7" s="70"/>
      <c r="O7" s="70"/>
      <c r="P7" s="70"/>
      <c r="Q7" s="70"/>
      <c r="R7" s="70"/>
      <c r="S7" s="70"/>
    </row>
    <row r="8" spans="1:19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70"/>
      <c r="M8" s="70"/>
      <c r="N8" s="70"/>
      <c r="O8" s="70"/>
      <c r="P8" s="70"/>
      <c r="Q8" s="70"/>
      <c r="R8" s="70"/>
      <c r="S8" s="70"/>
    </row>
    <row r="9" spans="1:19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70"/>
      <c r="M9" s="70"/>
      <c r="N9" s="70"/>
      <c r="O9" s="70"/>
      <c r="P9" s="70"/>
      <c r="Q9" s="70"/>
      <c r="R9" s="70"/>
      <c r="S9" s="70"/>
    </row>
    <row r="10" spans="1:19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70"/>
      <c r="M10" s="70"/>
      <c r="N10" s="70"/>
      <c r="O10" s="70"/>
      <c r="P10" s="70"/>
      <c r="Q10" s="70"/>
      <c r="R10" s="70"/>
      <c r="S10" s="70"/>
    </row>
    <row r="11" spans="1:19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70"/>
      <c r="M11" s="70"/>
      <c r="N11" s="70"/>
      <c r="O11" s="70"/>
      <c r="P11" s="70"/>
      <c r="Q11" s="70"/>
      <c r="R11" s="70"/>
      <c r="S11" s="70"/>
    </row>
    <row r="12" spans="1:19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70"/>
      <c r="M12" s="70"/>
      <c r="N12" s="70"/>
      <c r="O12" s="70"/>
      <c r="P12" s="70"/>
      <c r="Q12" s="70"/>
      <c r="R12" s="70"/>
      <c r="S12" s="70"/>
    </row>
    <row r="13" spans="1:19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70"/>
      <c r="M13" s="70"/>
      <c r="N13" s="70"/>
      <c r="O13" s="70"/>
      <c r="P13" s="70"/>
      <c r="Q13" s="70"/>
      <c r="R13" s="70"/>
      <c r="S13" s="70"/>
    </row>
    <row r="14" spans="1:19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70"/>
      <c r="M14" s="70"/>
      <c r="N14" s="70"/>
      <c r="O14" s="70"/>
      <c r="P14" s="70"/>
      <c r="Q14" s="70"/>
      <c r="R14" s="70"/>
      <c r="S14" s="70"/>
    </row>
    <row r="15" spans="1:19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70"/>
      <c r="M15" s="70"/>
      <c r="N15" s="70"/>
      <c r="O15" s="70"/>
      <c r="P15" s="70"/>
      <c r="Q15" s="70"/>
      <c r="R15" s="70"/>
      <c r="S15" s="70"/>
    </row>
    <row r="16" spans="1:19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70"/>
      <c r="M16" s="70"/>
      <c r="N16" s="70"/>
      <c r="O16" s="70"/>
      <c r="P16" s="70"/>
      <c r="Q16" s="70"/>
      <c r="R16" s="70"/>
      <c r="S16" s="70"/>
    </row>
    <row r="17" spans="1:20" ht="15.75" customHeight="1" x14ac:dyDescent="0.25">
      <c r="A17" s="45"/>
      <c r="B17" s="45"/>
      <c r="C17" s="45"/>
      <c r="D17" s="45"/>
      <c r="E17" s="45"/>
      <c r="F17" s="45"/>
      <c r="G17" s="45"/>
      <c r="H17" s="318" t="s">
        <v>25</v>
      </c>
      <c r="I17" s="318"/>
      <c r="J17" s="318"/>
      <c r="K17" s="318"/>
      <c r="L17" s="45"/>
      <c r="M17" s="70"/>
      <c r="N17" s="70"/>
      <c r="O17" s="70"/>
      <c r="P17" s="70"/>
      <c r="Q17" s="70"/>
      <c r="R17" s="70"/>
      <c r="S17" s="70"/>
      <c r="T17" s="70"/>
    </row>
    <row r="18" spans="1:20" ht="33" customHeight="1" x14ac:dyDescent="0.25">
      <c r="A18" s="45"/>
      <c r="B18" s="45"/>
      <c r="C18" s="45"/>
      <c r="D18" s="45"/>
      <c r="E18" s="45"/>
      <c r="F18" s="45"/>
      <c r="G18" s="45"/>
      <c r="H18" s="319" t="s">
        <v>103</v>
      </c>
      <c r="I18" s="319"/>
      <c r="J18" s="319"/>
      <c r="K18" s="319"/>
      <c r="L18" s="45"/>
      <c r="M18" s="70"/>
      <c r="N18" s="70"/>
      <c r="O18" s="70"/>
      <c r="P18" s="70"/>
      <c r="Q18" s="70"/>
      <c r="R18" s="70"/>
      <c r="S18" s="70"/>
      <c r="T18" s="70"/>
    </row>
    <row r="19" spans="1:20" s="70" customFormat="1" x14ac:dyDescent="0.25">
      <c r="A19" s="45"/>
      <c r="B19" s="45"/>
      <c r="C19" s="45"/>
      <c r="D19" s="45"/>
      <c r="E19" s="45"/>
      <c r="F19" s="45"/>
      <c r="G19" s="45"/>
      <c r="H19" s="317" t="s">
        <v>0</v>
      </c>
      <c r="I19" s="317"/>
      <c r="J19" s="317"/>
      <c r="K19" s="317"/>
      <c r="L19" s="45"/>
    </row>
    <row r="20" spans="1:20" x14ac:dyDescent="0.25">
      <c r="J20" s="20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2"/>
      <c r="T29" s="42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2"/>
      <c r="T30" s="42"/>
    </row>
    <row r="31" spans="1:20" x14ac:dyDescent="0.25">
      <c r="A31" s="19"/>
      <c r="B31" s="19">
        <v>2</v>
      </c>
      <c r="C31" s="19"/>
      <c r="D31" s="17"/>
      <c r="E31" s="16"/>
      <c r="J31" s="2"/>
      <c r="S31" s="42"/>
      <c r="T31" s="42"/>
    </row>
    <row r="32" spans="1:20" x14ac:dyDescent="0.25">
      <c r="A32" s="19"/>
      <c r="B32" s="19">
        <v>3</v>
      </c>
      <c r="C32" s="19"/>
      <c r="D32" s="17"/>
      <c r="E32" s="16"/>
      <c r="J32" s="2"/>
      <c r="S32" s="42"/>
      <c r="T32" s="42"/>
    </row>
    <row r="33" spans="1:20" x14ac:dyDescent="0.25">
      <c r="A33" s="19"/>
      <c r="B33" s="19">
        <v>4</v>
      </c>
      <c r="C33" s="19"/>
      <c r="D33" s="17"/>
      <c r="E33" s="16"/>
      <c r="J33" s="2"/>
      <c r="S33" s="42"/>
      <c r="T33" s="42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2"/>
      <c r="T34" s="42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7"/>
      <c r="D41" s="19">
        <v>3500</v>
      </c>
      <c r="E41" s="37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7"/>
    </row>
    <row r="50" spans="1:6" x14ac:dyDescent="0.25">
      <c r="A50" s="19"/>
      <c r="B50" s="19"/>
      <c r="C50" s="19">
        <v>2800</v>
      </c>
      <c r="D50" s="19">
        <v>3500</v>
      </c>
      <c r="E50" s="19"/>
      <c r="F50" s="37"/>
    </row>
    <row r="51" spans="1:6" x14ac:dyDescent="0.25">
      <c r="A51" s="16"/>
      <c r="B51" s="16"/>
      <c r="C51" s="19">
        <v>2800</v>
      </c>
      <c r="D51" s="19">
        <v>3500</v>
      </c>
      <c r="E51" s="19"/>
      <c r="F51" s="37"/>
    </row>
    <row r="52" spans="1:6" x14ac:dyDescent="0.25">
      <c r="A52" s="16"/>
      <c r="B52" s="16"/>
      <c r="C52" s="19">
        <v>2800</v>
      </c>
      <c r="D52" s="19">
        <v>3500</v>
      </c>
      <c r="E52" s="19"/>
      <c r="F52" s="37"/>
    </row>
    <row r="53" spans="1:6" x14ac:dyDescent="0.25">
      <c r="A53" s="16"/>
      <c r="B53" s="16"/>
      <c r="C53" s="19">
        <v>2800</v>
      </c>
      <c r="D53" s="19">
        <v>3500</v>
      </c>
      <c r="E53" s="19"/>
      <c r="F53" s="37"/>
    </row>
    <row r="54" spans="1:6" x14ac:dyDescent="0.25">
      <c r="A54" s="16"/>
      <c r="B54" s="16"/>
      <c r="C54" s="19">
        <v>2800</v>
      </c>
      <c r="D54" s="19">
        <v>3500</v>
      </c>
      <c r="E54" s="19"/>
      <c r="F54" s="37"/>
    </row>
    <row r="55" spans="1:6" x14ac:dyDescent="0.25">
      <c r="A55" s="16"/>
      <c r="B55" s="16"/>
      <c r="C55" s="19">
        <v>2800</v>
      </c>
      <c r="D55" s="19">
        <v>3500</v>
      </c>
      <c r="E55" s="19"/>
      <c r="F55" s="37"/>
    </row>
    <row r="56" spans="1:6" x14ac:dyDescent="0.25">
      <c r="A56" s="16"/>
      <c r="B56" s="16"/>
      <c r="C56" s="19">
        <v>2800</v>
      </c>
      <c r="D56" s="19">
        <v>3500</v>
      </c>
      <c r="E56" s="19"/>
      <c r="F56" s="37"/>
    </row>
    <row r="57" spans="1:6" x14ac:dyDescent="0.25">
      <c r="A57" s="16"/>
      <c r="B57" s="16"/>
      <c r="C57" s="19"/>
      <c r="D57" s="19"/>
      <c r="E57" s="19"/>
      <c r="F57" s="37"/>
    </row>
    <row r="58" spans="1:6" x14ac:dyDescent="0.25">
      <c r="A58" s="16"/>
      <c r="B58" s="16"/>
      <c r="C58" s="19"/>
      <c r="D58" s="19"/>
      <c r="E58" s="19"/>
      <c r="F58" s="37"/>
    </row>
    <row r="59" spans="1:6" x14ac:dyDescent="0.25">
      <c r="A59" s="16"/>
      <c r="B59" s="16"/>
      <c r="C59" s="16"/>
      <c r="D59" s="16"/>
      <c r="E59" s="16"/>
      <c r="F59" s="37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H19:K19"/>
    <mergeCell ref="H17:K17"/>
    <mergeCell ref="H18:K18"/>
    <mergeCell ref="B1:K1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30"/>
  <sheetViews>
    <sheetView view="pageBreakPreview" zoomScaleNormal="100" zoomScaleSheetLayoutView="100" workbookViewId="0"/>
  </sheetViews>
  <sheetFormatPr defaultRowHeight="15" x14ac:dyDescent="0.25"/>
  <cols>
    <col min="1" max="1" width="21.85546875" style="70" customWidth="1"/>
    <col min="2" max="2" width="24.140625" style="70" customWidth="1"/>
    <col min="3" max="3" width="25" style="70" customWidth="1"/>
    <col min="4" max="4" width="23.28515625" style="70" customWidth="1"/>
    <col min="5" max="5" width="1.85546875" style="70" customWidth="1"/>
    <col min="6" max="16384" width="9.140625" style="70"/>
  </cols>
  <sheetData>
    <row r="1" spans="1:12" ht="48" customHeight="1" x14ac:dyDescent="0.25">
      <c r="A1" s="109" t="s">
        <v>15</v>
      </c>
      <c r="B1" s="373" t="str">
        <f>INDEX(Содержание!$B$3:$G$34,MATCH(A1,Содержание!$A$3:$A$34,0),1)</f>
        <v>Занятость в разрезе отраслей экономики в 4 квартале 2025 года, г/г, %</v>
      </c>
      <c r="C1" s="374"/>
      <c r="D1" s="374"/>
      <c r="E1" s="44"/>
      <c r="F1" s="45"/>
      <c r="G1" s="83"/>
      <c r="H1" s="83"/>
      <c r="I1" s="83"/>
      <c r="J1" s="83"/>
      <c r="K1" s="45"/>
      <c r="L1" s="45"/>
    </row>
    <row r="2" spans="1:12" ht="30" x14ac:dyDescent="0.25">
      <c r="A2" s="257" t="s">
        <v>38</v>
      </c>
      <c r="B2" s="258" t="s">
        <v>159</v>
      </c>
      <c r="C2" s="258" t="s">
        <v>160</v>
      </c>
      <c r="D2" s="120" t="s">
        <v>25</v>
      </c>
      <c r="E2" s="44"/>
      <c r="F2" s="84"/>
      <c r="G2" s="84"/>
      <c r="H2" s="84"/>
      <c r="I2" s="84"/>
      <c r="J2" s="84"/>
      <c r="K2" s="45"/>
      <c r="L2" s="45"/>
    </row>
    <row r="3" spans="1:12" x14ac:dyDescent="0.25">
      <c r="A3" s="259" t="s">
        <v>153</v>
      </c>
      <c r="B3" s="260">
        <v>115.09815527276314</v>
      </c>
      <c r="C3" s="260">
        <v>0.23346452980557331</v>
      </c>
      <c r="D3" s="169" t="s">
        <v>45</v>
      </c>
      <c r="E3" s="44"/>
      <c r="F3" s="84"/>
      <c r="G3" s="84"/>
      <c r="H3" s="84"/>
      <c r="I3" s="86"/>
      <c r="J3" s="86"/>
      <c r="K3" s="45"/>
      <c r="L3" s="45"/>
    </row>
    <row r="4" spans="1:12" x14ac:dyDescent="0.25">
      <c r="A4" s="259" t="s">
        <v>161</v>
      </c>
      <c r="B4" s="260">
        <v>106.85043822448401</v>
      </c>
      <c r="C4" s="260">
        <v>-2.0422897170371783</v>
      </c>
      <c r="D4" s="169"/>
      <c r="E4" s="44"/>
      <c r="F4" s="52"/>
      <c r="G4" s="52"/>
      <c r="H4" s="85"/>
      <c r="I4" s="45"/>
      <c r="J4" s="45"/>
      <c r="K4" s="45"/>
    </row>
    <row r="5" spans="1:12" x14ac:dyDescent="0.25">
      <c r="A5" s="259" t="s">
        <v>162</v>
      </c>
      <c r="B5" s="260">
        <v>42.755355892085106</v>
      </c>
      <c r="C5" s="260">
        <v>5.7065054504662669</v>
      </c>
      <c r="D5" s="63"/>
      <c r="E5" s="44"/>
      <c r="F5" s="52"/>
      <c r="G5" s="52"/>
      <c r="H5" s="52"/>
      <c r="I5" s="82"/>
      <c r="J5" s="82"/>
      <c r="K5" s="45"/>
      <c r="L5" s="45"/>
    </row>
    <row r="6" spans="1:12" x14ac:dyDescent="0.25">
      <c r="A6" s="259" t="s">
        <v>163</v>
      </c>
      <c r="B6" s="260">
        <v>27.988609605169486</v>
      </c>
      <c r="C6" s="260">
        <v>-6.5413989236906502</v>
      </c>
      <c r="D6" s="63"/>
      <c r="E6" s="44"/>
      <c r="F6" s="52"/>
      <c r="G6" s="52"/>
      <c r="H6" s="52"/>
      <c r="I6" s="52"/>
      <c r="J6" s="52"/>
      <c r="K6" s="45"/>
      <c r="L6" s="45"/>
    </row>
    <row r="7" spans="1:12" x14ac:dyDescent="0.25">
      <c r="A7" s="259" t="s">
        <v>164</v>
      </c>
      <c r="B7" s="260">
        <v>8.8952232174556798</v>
      </c>
      <c r="C7" s="260">
        <v>-1.3779020979020942</v>
      </c>
      <c r="D7" s="63"/>
      <c r="E7" s="44"/>
      <c r="F7" s="52"/>
      <c r="G7" s="52"/>
      <c r="H7" s="52"/>
      <c r="I7" s="52"/>
      <c r="J7" s="52"/>
      <c r="K7" s="45"/>
      <c r="L7" s="45"/>
    </row>
    <row r="8" spans="1:12" x14ac:dyDescent="0.25">
      <c r="A8" s="259" t="s">
        <v>165</v>
      </c>
      <c r="B8" s="260">
        <v>3.2642075219480517</v>
      </c>
      <c r="C8" s="260">
        <v>2.3827784473354541</v>
      </c>
      <c r="D8" s="63"/>
      <c r="E8" s="44"/>
      <c r="F8" s="52"/>
      <c r="G8" s="52"/>
      <c r="H8" s="52"/>
      <c r="I8" s="52"/>
      <c r="J8" s="52"/>
      <c r="K8" s="45"/>
      <c r="L8" s="45"/>
    </row>
    <row r="9" spans="1:12" x14ac:dyDescent="0.25">
      <c r="A9" s="259" t="s">
        <v>166</v>
      </c>
      <c r="B9" s="260">
        <v>1.7235652196631293</v>
      </c>
      <c r="C9" s="260">
        <v>-3.5035438530824763</v>
      </c>
      <c r="D9" s="63"/>
      <c r="E9" s="44"/>
      <c r="F9" s="52"/>
      <c r="G9" s="52"/>
      <c r="H9" s="52"/>
      <c r="I9" s="52"/>
      <c r="J9" s="52"/>
      <c r="K9" s="45"/>
      <c r="L9" s="45"/>
    </row>
    <row r="10" spans="1:12" x14ac:dyDescent="0.25">
      <c r="A10" s="259" t="s">
        <v>167</v>
      </c>
      <c r="B10" s="260">
        <v>-4.3931699227859298</v>
      </c>
      <c r="C10" s="260">
        <v>0.91253364967833761</v>
      </c>
      <c r="D10" s="63"/>
      <c r="E10" s="44"/>
      <c r="F10" s="52"/>
      <c r="G10" s="52"/>
      <c r="H10" s="52"/>
      <c r="I10" s="45"/>
      <c r="J10" s="45"/>
      <c r="K10" s="45"/>
      <c r="L10" s="45"/>
    </row>
    <row r="11" spans="1:12" x14ac:dyDescent="0.25">
      <c r="A11" s="259" t="s">
        <v>90</v>
      </c>
      <c r="B11" s="260">
        <v>-4.5795794692595706</v>
      </c>
      <c r="C11" s="260">
        <v>7.4125959593863229</v>
      </c>
      <c r="D11" s="64"/>
      <c r="E11" s="44"/>
      <c r="F11" s="52"/>
      <c r="G11" s="52"/>
      <c r="H11" s="52"/>
      <c r="I11" s="45"/>
      <c r="J11" s="45"/>
      <c r="K11" s="45"/>
      <c r="L11" s="45"/>
    </row>
    <row r="12" spans="1:12" x14ac:dyDescent="0.25">
      <c r="A12" s="261" t="s">
        <v>88</v>
      </c>
      <c r="B12" s="260">
        <v>-4.8797503212777684</v>
      </c>
      <c r="C12" s="260">
        <v>0.95973012310615502</v>
      </c>
      <c r="D12" s="64"/>
      <c r="E12" s="44"/>
      <c r="F12" s="55"/>
      <c r="G12" s="55"/>
      <c r="H12" s="45"/>
      <c r="I12" s="45"/>
      <c r="J12" s="45"/>
      <c r="K12" s="45"/>
      <c r="L12" s="45"/>
    </row>
    <row r="13" spans="1:12" x14ac:dyDescent="0.25">
      <c r="A13" s="259" t="s">
        <v>89</v>
      </c>
      <c r="B13" s="260">
        <v>-5.4209002300990221</v>
      </c>
      <c r="C13" s="260">
        <v>-3.1746318474763768</v>
      </c>
      <c r="D13" s="104"/>
      <c r="E13" s="103"/>
      <c r="F13" s="64"/>
      <c r="G13" s="64"/>
      <c r="H13" s="64"/>
      <c r="I13" s="317" t="s">
        <v>0</v>
      </c>
      <c r="J13" s="317"/>
      <c r="K13" s="317"/>
      <c r="L13" s="317"/>
    </row>
    <row r="14" spans="1:12" x14ac:dyDescent="0.25">
      <c r="A14" s="259" t="s">
        <v>168</v>
      </c>
      <c r="B14" s="260">
        <v>-5.5200351408072663</v>
      </c>
      <c r="C14" s="260">
        <v>14.315109869364946</v>
      </c>
      <c r="D14" s="104"/>
      <c r="E14" s="103"/>
      <c r="F14" s="104"/>
      <c r="G14" s="104"/>
      <c r="H14" s="104"/>
      <c r="I14" s="104"/>
      <c r="J14" s="173"/>
      <c r="K14" s="173"/>
      <c r="L14" s="173"/>
    </row>
    <row r="15" spans="1:12" x14ac:dyDescent="0.25">
      <c r="A15" s="259" t="s">
        <v>169</v>
      </c>
      <c r="B15" s="260">
        <v>-9.6045718499400863</v>
      </c>
      <c r="C15" s="260">
        <v>7.9196870518250648</v>
      </c>
      <c r="D15" s="104"/>
      <c r="E15" s="103"/>
      <c r="F15" s="173"/>
      <c r="G15" s="173"/>
      <c r="H15" s="173"/>
      <c r="I15" s="173"/>
      <c r="J15" s="173"/>
      <c r="K15" s="173"/>
      <c r="L15" s="173"/>
    </row>
    <row r="16" spans="1:12" ht="25.5" x14ac:dyDescent="0.25">
      <c r="A16" s="259" t="s">
        <v>170</v>
      </c>
      <c r="B16" s="260">
        <v>-11.481755316835546</v>
      </c>
      <c r="C16" s="260">
        <v>2.5574323521725546</v>
      </c>
      <c r="D16" s="104"/>
      <c r="E16" s="103"/>
      <c r="F16" s="173"/>
      <c r="G16" s="173"/>
      <c r="H16" s="173"/>
      <c r="I16" s="173"/>
      <c r="J16" s="173"/>
      <c r="K16" s="173"/>
      <c r="L16" s="173"/>
    </row>
    <row r="17" spans="1:11" x14ac:dyDescent="0.25">
      <c r="A17" s="261" t="s">
        <v>87</v>
      </c>
      <c r="B17" s="260">
        <v>-13.018379789887689</v>
      </c>
      <c r="C17" s="260">
        <v>8.6169478456075836</v>
      </c>
      <c r="D17" s="104"/>
      <c r="E17" s="103"/>
      <c r="F17" s="104"/>
      <c r="G17" s="104"/>
      <c r="H17" s="104"/>
      <c r="I17" s="104"/>
      <c r="J17" s="104"/>
      <c r="K17" s="104"/>
    </row>
    <row r="18" spans="1:11" x14ac:dyDescent="0.25">
      <c r="A18" s="259" t="s">
        <v>171</v>
      </c>
      <c r="B18" s="260">
        <v>-13.194598184635836</v>
      </c>
      <c r="C18" s="260">
        <v>6.9922955721251299</v>
      </c>
      <c r="E18" s="103"/>
      <c r="F18" s="104"/>
      <c r="G18" s="104"/>
      <c r="H18" s="104"/>
      <c r="I18" s="104"/>
      <c r="J18" s="104"/>
      <c r="K18" s="104"/>
    </row>
    <row r="19" spans="1:11" x14ac:dyDescent="0.25">
      <c r="A19" s="259" t="s">
        <v>172</v>
      </c>
      <c r="B19" s="260">
        <v>-15.984481931912285</v>
      </c>
      <c r="C19" s="260">
        <v>-5.2953465136698128</v>
      </c>
      <c r="E19" s="103"/>
      <c r="F19" s="104"/>
      <c r="G19" s="104"/>
      <c r="H19" s="104"/>
      <c r="I19" s="104"/>
      <c r="J19" s="104"/>
      <c r="K19" s="104"/>
    </row>
    <row r="20" spans="1:11" x14ac:dyDescent="0.25">
      <c r="A20" s="259" t="s">
        <v>173</v>
      </c>
      <c r="B20" s="260"/>
      <c r="C20" s="260">
        <v>0.95570641589226568</v>
      </c>
      <c r="E20" s="103"/>
    </row>
    <row r="21" spans="1:11" x14ac:dyDescent="0.25">
      <c r="A21" s="259" t="s">
        <v>174</v>
      </c>
      <c r="B21" s="260"/>
      <c r="C21" s="260">
        <v>-0.29879078949865345</v>
      </c>
      <c r="E21" s="103"/>
    </row>
    <row r="22" spans="1:11" x14ac:dyDescent="0.25">
      <c r="A22" s="259" t="s">
        <v>175</v>
      </c>
      <c r="B22" s="260"/>
      <c r="C22" s="260">
        <v>-1.9760268499280755</v>
      </c>
      <c r="E22" s="103"/>
    </row>
    <row r="23" spans="1:11" x14ac:dyDescent="0.25">
      <c r="E23" s="103"/>
    </row>
    <row r="30" spans="1:11" x14ac:dyDescent="0.25">
      <c r="H30" s="70" t="s">
        <v>38</v>
      </c>
    </row>
  </sheetData>
  <mergeCells count="2">
    <mergeCell ref="I13:L13"/>
    <mergeCell ref="B1:D1"/>
  </mergeCells>
  <hyperlinks>
    <hyperlink ref="I13:L13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15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5.5703125" style="173" customWidth="1"/>
    <col min="2" max="2" width="15" style="173" customWidth="1"/>
    <col min="3" max="6" width="14.85546875" style="173" customWidth="1"/>
    <col min="7" max="9" width="9.140625" style="173"/>
    <col min="10" max="10" width="1.5703125" style="44" customWidth="1"/>
    <col min="11" max="19" width="7" style="173" customWidth="1"/>
    <col min="20" max="16384" width="9.140625" style="173"/>
  </cols>
  <sheetData>
    <row r="1" spans="1:19" ht="22.5" customHeight="1" x14ac:dyDescent="0.25">
      <c r="A1" s="109" t="s">
        <v>16</v>
      </c>
      <c r="B1" s="381" t="str">
        <f>INDEX(Содержание!$B$3:$G$34,MATCH(A1,Содержание!$A$3:$A$34,0),1)</f>
        <v xml:space="preserve">Ненефтяной дефицит госбюджета улучшился в 2025 году, в % от ВВП. </v>
      </c>
      <c r="C1" s="375"/>
      <c r="D1" s="375"/>
      <c r="E1" s="375"/>
      <c r="F1" s="375"/>
      <c r="G1" s="375"/>
      <c r="H1" s="375"/>
      <c r="I1" s="375"/>
    </row>
    <row r="2" spans="1:19" ht="60" customHeight="1" x14ac:dyDescent="0.25">
      <c r="A2" s="186" t="s">
        <v>23</v>
      </c>
      <c r="B2" s="186" t="s">
        <v>122</v>
      </c>
      <c r="C2" s="186" t="s">
        <v>62</v>
      </c>
      <c r="D2" s="186" t="s">
        <v>113</v>
      </c>
      <c r="E2" s="186" t="s">
        <v>114</v>
      </c>
      <c r="F2" s="416" t="s">
        <v>25</v>
      </c>
      <c r="G2" s="417"/>
      <c r="H2" s="417"/>
      <c r="I2" s="417"/>
    </row>
    <row r="3" spans="1:19" x14ac:dyDescent="0.25">
      <c r="A3" s="239">
        <v>2015</v>
      </c>
      <c r="B3" s="190">
        <v>-2.2390873153523247</v>
      </c>
      <c r="C3" s="190">
        <v>-9.8316524746306655</v>
      </c>
      <c r="D3" s="193">
        <v>-2</v>
      </c>
      <c r="E3" s="195">
        <v>-5</v>
      </c>
      <c r="F3" s="412" t="s">
        <v>74</v>
      </c>
      <c r="G3" s="413"/>
      <c r="H3" s="413"/>
      <c r="I3" s="413"/>
    </row>
    <row r="4" spans="1:19" ht="15" customHeight="1" x14ac:dyDescent="0.25">
      <c r="A4" s="239">
        <v>2016</v>
      </c>
      <c r="B4" s="190">
        <v>-1.5705760350000904</v>
      </c>
      <c r="C4" s="190">
        <v>-9.0103574229586361</v>
      </c>
      <c r="D4" s="193">
        <v>-2</v>
      </c>
      <c r="E4" s="195">
        <v>-5</v>
      </c>
      <c r="F4" s="393" t="s">
        <v>45</v>
      </c>
      <c r="G4" s="394"/>
      <c r="H4" s="394"/>
      <c r="I4" s="395"/>
    </row>
    <row r="5" spans="1:19" ht="15" customHeight="1" x14ac:dyDescent="0.25">
      <c r="A5" s="239">
        <v>2017</v>
      </c>
      <c r="B5" s="190">
        <v>-2.6762602862513538</v>
      </c>
      <c r="C5" s="190">
        <v>-12.36540775685825</v>
      </c>
      <c r="D5" s="193">
        <v>-2</v>
      </c>
      <c r="E5" s="195">
        <v>-5</v>
      </c>
      <c r="F5" s="414" t="s">
        <v>27</v>
      </c>
      <c r="G5" s="415"/>
      <c r="H5" s="415"/>
      <c r="I5" s="415"/>
    </row>
    <row r="6" spans="1:19" ht="15" customHeight="1" x14ac:dyDescent="0.25">
      <c r="A6" s="239">
        <v>2018</v>
      </c>
      <c r="B6" s="190">
        <v>-1.3475874867774014</v>
      </c>
      <c r="C6" s="190">
        <v>-7.2692901786211879</v>
      </c>
      <c r="D6" s="193">
        <v>-2</v>
      </c>
      <c r="E6" s="195">
        <v>-5</v>
      </c>
    </row>
    <row r="7" spans="1:19" ht="15" customHeight="1" x14ac:dyDescent="0.25">
      <c r="A7" s="239">
        <v>2019</v>
      </c>
      <c r="B7" s="190">
        <v>-1.848494416469652</v>
      </c>
      <c r="C7" s="190">
        <v>-7.9228995574380443</v>
      </c>
      <c r="D7" s="193">
        <v>-2</v>
      </c>
      <c r="E7" s="195">
        <v>-5</v>
      </c>
    </row>
    <row r="8" spans="1:19" x14ac:dyDescent="0.25">
      <c r="A8" s="239">
        <v>2020</v>
      </c>
      <c r="B8" s="190">
        <v>-3.9759385976457775</v>
      </c>
      <c r="C8" s="190">
        <v>-11.55153778512342</v>
      </c>
      <c r="D8" s="193">
        <v>-2</v>
      </c>
      <c r="E8" s="195">
        <v>-5</v>
      </c>
    </row>
    <row r="9" spans="1:19" x14ac:dyDescent="0.25">
      <c r="A9" s="239">
        <v>2021</v>
      </c>
      <c r="B9" s="190">
        <v>-3.0193665617247007</v>
      </c>
      <c r="C9" s="190">
        <v>-9.5981635300196011</v>
      </c>
      <c r="D9" s="193">
        <v>-2</v>
      </c>
      <c r="E9" s="195">
        <v>-5</v>
      </c>
    </row>
    <row r="10" spans="1:19" x14ac:dyDescent="0.25">
      <c r="A10" s="239">
        <v>2022</v>
      </c>
      <c r="B10" s="190">
        <v>-2.0904099678385455</v>
      </c>
      <c r="C10" s="190">
        <v>-8.0667474187114419</v>
      </c>
      <c r="D10" s="193">
        <v>-2</v>
      </c>
      <c r="E10" s="195">
        <v>-5</v>
      </c>
    </row>
    <row r="11" spans="1:19" x14ac:dyDescent="0.25">
      <c r="A11" s="239">
        <v>2023</v>
      </c>
      <c r="B11" s="190">
        <v>-2.3463372119376826</v>
      </c>
      <c r="C11" s="190">
        <v>-8.1415617521578802</v>
      </c>
      <c r="D11" s="193">
        <v>-2</v>
      </c>
      <c r="E11" s="195">
        <v>-5</v>
      </c>
    </row>
    <row r="12" spans="1:19" x14ac:dyDescent="0.25">
      <c r="A12" s="239">
        <v>2024</v>
      </c>
      <c r="B12" s="190">
        <v>-2.6711094164302116</v>
      </c>
      <c r="C12" s="190">
        <v>-8.2315037328434073</v>
      </c>
      <c r="D12" s="193">
        <v>-2</v>
      </c>
      <c r="E12" s="195">
        <v>-5</v>
      </c>
      <c r="F12" s="174"/>
      <c r="G12" s="104"/>
      <c r="H12" s="104"/>
    </row>
    <row r="13" spans="1:19" x14ac:dyDescent="0.25">
      <c r="A13" s="239">
        <v>2025</v>
      </c>
      <c r="B13" s="205">
        <v>-2.747452587642373</v>
      </c>
      <c r="C13" s="205">
        <v>-7.1405029863311462</v>
      </c>
      <c r="D13" s="193">
        <v>-2</v>
      </c>
      <c r="E13" s="195">
        <v>-5</v>
      </c>
      <c r="F13" s="174"/>
    </row>
    <row r="15" spans="1:19" x14ac:dyDescent="0.25">
      <c r="P15" s="317" t="s">
        <v>0</v>
      </c>
      <c r="Q15" s="317"/>
      <c r="R15" s="317"/>
      <c r="S15" s="317"/>
    </row>
  </sheetData>
  <mergeCells count="6">
    <mergeCell ref="P15:S15"/>
    <mergeCell ref="B1:I1"/>
    <mergeCell ref="F3:I3"/>
    <mergeCell ref="F4:I4"/>
    <mergeCell ref="F5:I5"/>
    <mergeCell ref="F2:I2"/>
  </mergeCells>
  <dataValidations count="2">
    <dataValidation type="list" allowBlank="1" showInputMessage="1" showErrorMessage="1" sqref="F5">
      <formula1>#REF!</formula1>
    </dataValidation>
    <dataValidation type="list" allowBlank="1" showInputMessage="1" showErrorMessage="1" sqref="F4">
      <formula1>#REF!</formula1>
    </dataValidation>
  </dataValidations>
  <hyperlinks>
    <hyperlink ref="P15:S15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2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2" width="15.5703125" style="173" customWidth="1"/>
    <col min="3" max="3" width="15" style="173" customWidth="1"/>
    <col min="4" max="6" width="14.85546875" style="173" customWidth="1"/>
    <col min="7" max="9" width="9.140625" style="173"/>
    <col min="10" max="10" width="1.5703125" style="44" customWidth="1"/>
    <col min="11" max="19" width="7" style="173" customWidth="1"/>
    <col min="20" max="16384" width="9.140625" style="173"/>
  </cols>
  <sheetData>
    <row r="1" spans="1:19" ht="27" customHeight="1" x14ac:dyDescent="0.25">
      <c r="A1" s="109" t="s">
        <v>81</v>
      </c>
      <c r="B1" s="381" t="str">
        <f>INDEX(Содержание!$B$3:$G$34,MATCH(A1,Содержание!$A$3:$A$34,0),1)</f>
        <v>Ненефтяной структурный дефицит сложился на более благоприятных значениях на фоне сокращения реальных расходов в 2025 году.</v>
      </c>
      <c r="C1" s="375"/>
      <c r="D1" s="375"/>
      <c r="E1" s="375"/>
      <c r="F1" s="375"/>
      <c r="G1" s="375"/>
      <c r="H1" s="375"/>
      <c r="I1" s="375"/>
    </row>
    <row r="2" spans="1:19" ht="60" customHeight="1" x14ac:dyDescent="0.25">
      <c r="A2" s="240" t="s">
        <v>23</v>
      </c>
      <c r="B2" s="241" t="s">
        <v>123</v>
      </c>
      <c r="C2" s="240" t="s">
        <v>124</v>
      </c>
      <c r="D2" s="241" t="s">
        <v>125</v>
      </c>
      <c r="E2" s="240" t="s">
        <v>126</v>
      </c>
      <c r="F2" s="417" t="s">
        <v>25</v>
      </c>
      <c r="G2" s="417"/>
      <c r="H2" s="417"/>
      <c r="I2" s="418"/>
    </row>
    <row r="3" spans="1:19" x14ac:dyDescent="0.25">
      <c r="A3" s="239">
        <v>2015</v>
      </c>
      <c r="B3" s="242">
        <v>-8.8727712244633867</v>
      </c>
      <c r="C3" s="242">
        <v>-0.23163716290159961</v>
      </c>
      <c r="D3" s="242">
        <v>-0.72724408702108345</v>
      </c>
      <c r="E3" s="242">
        <v>7.5925651592783421</v>
      </c>
      <c r="F3" s="412" t="s">
        <v>74</v>
      </c>
      <c r="G3" s="413"/>
      <c r="H3" s="413"/>
      <c r="I3" s="413"/>
    </row>
    <row r="4" spans="1:19" ht="15" customHeight="1" x14ac:dyDescent="0.25">
      <c r="A4" s="239">
        <v>2016</v>
      </c>
      <c r="B4" s="242">
        <v>-7.4946173238877298</v>
      </c>
      <c r="C4" s="242">
        <v>-0.40183585755924989</v>
      </c>
      <c r="D4" s="242">
        <v>-1.1139042412987548</v>
      </c>
      <c r="E4" s="242">
        <v>7.4397813879585453</v>
      </c>
      <c r="F4" s="393" t="s">
        <v>45</v>
      </c>
      <c r="G4" s="394"/>
      <c r="H4" s="394"/>
      <c r="I4" s="395"/>
    </row>
    <row r="5" spans="1:19" ht="15" customHeight="1" x14ac:dyDescent="0.25">
      <c r="A5" s="239">
        <v>2017</v>
      </c>
      <c r="B5" s="242">
        <v>-11.316136413202123</v>
      </c>
      <c r="C5" s="242">
        <v>-0.20542585419845968</v>
      </c>
      <c r="D5" s="242">
        <v>-0.84384548927377434</v>
      </c>
      <c r="E5" s="242">
        <v>9.6891474706068959</v>
      </c>
      <c r="F5" s="414" t="s">
        <v>27</v>
      </c>
      <c r="G5" s="415"/>
      <c r="H5" s="415"/>
      <c r="I5" s="415"/>
    </row>
    <row r="6" spans="1:19" ht="15" customHeight="1" x14ac:dyDescent="0.25">
      <c r="A6" s="239">
        <v>2018</v>
      </c>
      <c r="B6" s="242">
        <v>-6.2377832465236844</v>
      </c>
      <c r="C6" s="242">
        <v>-8.0896962370847869E-2</v>
      </c>
      <c r="D6" s="242">
        <v>-0.95060996956489641</v>
      </c>
      <c r="E6" s="242">
        <v>5.9217026918437883</v>
      </c>
    </row>
    <row r="7" spans="1:19" ht="15" customHeight="1" x14ac:dyDescent="0.25">
      <c r="A7" s="239">
        <v>2019</v>
      </c>
      <c r="B7" s="242">
        <v>-7.1197502912085691</v>
      </c>
      <c r="C7" s="242">
        <v>0.17429647060731568</v>
      </c>
      <c r="D7" s="242">
        <v>-0.97744573669297541</v>
      </c>
      <c r="E7" s="242">
        <v>6.0744051409683903</v>
      </c>
    </row>
    <row r="8" spans="1:19" x14ac:dyDescent="0.25">
      <c r="A8" s="239">
        <v>2020</v>
      </c>
      <c r="B8" s="242">
        <v>-10.095285903960571</v>
      </c>
      <c r="C8" s="242">
        <v>-0.36578635798528286</v>
      </c>
      <c r="D8" s="242">
        <v>-1.0864852705563985</v>
      </c>
      <c r="E8" s="242">
        <v>7.5755991874776409</v>
      </c>
    </row>
    <row r="9" spans="1:19" x14ac:dyDescent="0.25">
      <c r="A9" s="239">
        <v>2021</v>
      </c>
      <c r="B9" s="242">
        <v>-8.4745969540405994</v>
      </c>
      <c r="C9" s="242">
        <v>0.10192760882017926</v>
      </c>
      <c r="D9" s="242">
        <v>-1.2254941847991891</v>
      </c>
      <c r="E9" s="242">
        <v>6.5787969682949008</v>
      </c>
    </row>
    <row r="10" spans="1:19" x14ac:dyDescent="0.25">
      <c r="A10" s="239">
        <v>2022</v>
      </c>
      <c r="B10" s="242">
        <v>-6.7907836351035815</v>
      </c>
      <c r="C10" s="242">
        <v>3.2324178886931884E-2</v>
      </c>
      <c r="D10" s="242">
        <v>-1.308287962494828</v>
      </c>
      <c r="E10" s="242">
        <v>5.9763374508728946</v>
      </c>
    </row>
    <row r="11" spans="1:19" x14ac:dyDescent="0.25">
      <c r="A11" s="239">
        <v>2023</v>
      </c>
      <c r="B11" s="242">
        <v>-6.7739158794469425</v>
      </c>
      <c r="C11" s="242">
        <v>0.18955264075374301</v>
      </c>
      <c r="D11" s="242">
        <v>-1.5571985134646811</v>
      </c>
      <c r="E11" s="242">
        <v>5.7952245402201212</v>
      </c>
    </row>
    <row r="12" spans="1:19" x14ac:dyDescent="0.25">
      <c r="A12" s="239">
        <v>2024</v>
      </c>
      <c r="B12" s="242">
        <v>-6.6702623307774935</v>
      </c>
      <c r="C12" s="242">
        <v>7.1851722463717557E-2</v>
      </c>
      <c r="D12" s="242">
        <v>-1.6330931245295328</v>
      </c>
      <c r="E12" s="242">
        <v>5.6080822676767585</v>
      </c>
    </row>
    <row r="13" spans="1:19" x14ac:dyDescent="0.25">
      <c r="A13" s="239">
        <v>2025</v>
      </c>
      <c r="B13" s="242">
        <v>-5.7665078516122419</v>
      </c>
      <c r="C13" s="242">
        <v>0.29340253997442306</v>
      </c>
      <c r="D13" s="242">
        <v>-1.6673976746933499</v>
      </c>
      <c r="E13" s="242">
        <v>4.3930503986887617</v>
      </c>
    </row>
    <row r="14" spans="1:19" x14ac:dyDescent="0.25">
      <c r="G14" s="146"/>
      <c r="H14" s="146"/>
      <c r="I14" s="146"/>
    </row>
    <row r="15" spans="1:19" x14ac:dyDescent="0.25">
      <c r="A15" s="235"/>
      <c r="B15" s="235"/>
      <c r="P15" s="317" t="s">
        <v>0</v>
      </c>
      <c r="Q15" s="317"/>
      <c r="R15" s="317"/>
      <c r="S15" s="317"/>
    </row>
    <row r="16" spans="1:19" ht="30.75" customHeight="1" x14ac:dyDescent="0.25">
      <c r="J16" s="360"/>
    </row>
    <row r="17" spans="10:10" x14ac:dyDescent="0.25">
      <c r="J17" s="360"/>
    </row>
    <row r="18" spans="10:10" x14ac:dyDescent="0.25">
      <c r="J18" s="360"/>
    </row>
    <row r="50" spans="7:19" x14ac:dyDescent="0.25">
      <c r="G50" s="56"/>
      <c r="H50" s="56"/>
      <c r="I50" s="56"/>
    </row>
    <row r="52" spans="7:19" ht="37.5" customHeight="1" x14ac:dyDescent="0.25">
      <c r="K52" s="43"/>
      <c r="L52" s="43"/>
      <c r="M52" s="43"/>
      <c r="N52" s="43"/>
      <c r="O52" s="43"/>
      <c r="P52" s="43"/>
      <c r="Q52" s="43"/>
      <c r="R52" s="43"/>
      <c r="S52" s="43"/>
    </row>
  </sheetData>
  <mergeCells count="7">
    <mergeCell ref="B1:I1"/>
    <mergeCell ref="F5:I5"/>
    <mergeCell ref="P15:S15"/>
    <mergeCell ref="J16:J18"/>
    <mergeCell ref="F2:I2"/>
    <mergeCell ref="F3:I3"/>
    <mergeCell ref="F4:I4"/>
  </mergeCells>
  <dataValidations count="2">
    <dataValidation type="list" allowBlank="1" showInputMessage="1" showErrorMessage="1" sqref="F5">
      <formula1>#REF!</formula1>
    </dataValidation>
    <dataValidation type="list" allowBlank="1" showInputMessage="1" showErrorMessage="1" sqref="F4">
      <formula1>#REF!</formula1>
    </dataValidation>
  </dataValidations>
  <hyperlinks>
    <hyperlink ref="P15:S15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J515"/>
  <sheetViews>
    <sheetView showGridLines="0" view="pageBreakPreview" zoomScaleNormal="100" zoomScaleSheetLayoutView="100" workbookViewId="0">
      <selection activeCell="P19" sqref="P19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bestFit="1" customWidth="1"/>
    <col min="6" max="9" width="7.140625" customWidth="1"/>
    <col min="10" max="10" width="1.5703125" style="44" customWidth="1"/>
    <col min="11" max="18" width="7.28515625" customWidth="1"/>
  </cols>
  <sheetData>
    <row r="1" spans="1:9" x14ac:dyDescent="0.25">
      <c r="A1" s="109" t="s">
        <v>17</v>
      </c>
      <c r="B1" s="373" t="str">
        <f>INDEX(Содержание!$B$3:$G$34,MATCH(A1,Содержание!$A$3:$A$34,0),1)</f>
        <v>Коридор процентных ставок и ставка TONIA.</v>
      </c>
      <c r="C1" s="374"/>
      <c r="D1" s="374"/>
      <c r="E1" s="374"/>
      <c r="F1" s="374"/>
      <c r="G1" s="374"/>
      <c r="H1" s="374"/>
      <c r="I1" s="374"/>
    </row>
    <row r="2" spans="1:9" ht="25.5" x14ac:dyDescent="0.25">
      <c r="A2" s="36" t="s">
        <v>28</v>
      </c>
      <c r="B2" s="75" t="s">
        <v>34</v>
      </c>
      <c r="C2" s="419" t="s">
        <v>35</v>
      </c>
      <c r="D2" s="419"/>
      <c r="E2" s="74" t="s">
        <v>36</v>
      </c>
      <c r="F2" s="420" t="s">
        <v>25</v>
      </c>
      <c r="G2" s="377"/>
      <c r="H2" s="377"/>
      <c r="I2" s="378"/>
    </row>
    <row r="3" spans="1:9" x14ac:dyDescent="0.25">
      <c r="A3" s="26">
        <v>45294</v>
      </c>
      <c r="B3" s="25">
        <v>15.74</v>
      </c>
      <c r="C3" s="25">
        <v>14.75</v>
      </c>
      <c r="D3" s="25">
        <v>16.75</v>
      </c>
      <c r="E3" s="25">
        <v>15.75</v>
      </c>
    </row>
    <row r="4" spans="1:9" x14ac:dyDescent="0.25">
      <c r="A4" s="26">
        <v>45295</v>
      </c>
      <c r="B4" s="25">
        <v>14.88</v>
      </c>
      <c r="C4" s="25">
        <v>14.75</v>
      </c>
      <c r="D4" s="25">
        <v>16.75</v>
      </c>
      <c r="E4" s="25">
        <v>15.75</v>
      </c>
    </row>
    <row r="5" spans="1:9" x14ac:dyDescent="0.25">
      <c r="A5" s="26">
        <v>45296</v>
      </c>
      <c r="B5" s="25">
        <v>14.69</v>
      </c>
      <c r="C5" s="25">
        <v>14.75</v>
      </c>
      <c r="D5" s="25">
        <v>16.75</v>
      </c>
      <c r="E5" s="25">
        <v>15.75</v>
      </c>
    </row>
    <row r="6" spans="1:9" x14ac:dyDescent="0.25">
      <c r="A6" s="26">
        <v>45299</v>
      </c>
      <c r="B6" s="25">
        <v>14.7</v>
      </c>
      <c r="C6" s="25">
        <v>14.75</v>
      </c>
      <c r="D6" s="25">
        <v>16.75</v>
      </c>
      <c r="E6" s="25">
        <v>15.75</v>
      </c>
    </row>
    <row r="7" spans="1:9" x14ac:dyDescent="0.25">
      <c r="A7" s="26">
        <v>45300</v>
      </c>
      <c r="B7" s="25">
        <v>14.75</v>
      </c>
      <c r="C7" s="25">
        <v>14.75</v>
      </c>
      <c r="D7" s="25">
        <v>16.75</v>
      </c>
      <c r="E7" s="25">
        <v>15.75</v>
      </c>
    </row>
    <row r="8" spans="1:9" x14ac:dyDescent="0.25">
      <c r="A8" s="26">
        <v>45301</v>
      </c>
      <c r="B8" s="25">
        <v>14.65</v>
      </c>
      <c r="C8" s="25">
        <v>14.75</v>
      </c>
      <c r="D8" s="25">
        <v>16.75</v>
      </c>
      <c r="E8" s="25">
        <v>15.75</v>
      </c>
    </row>
    <row r="9" spans="1:9" x14ac:dyDescent="0.25">
      <c r="A9" s="26">
        <v>45302</v>
      </c>
      <c r="B9" s="25">
        <v>14.75</v>
      </c>
      <c r="C9" s="25">
        <v>14.75</v>
      </c>
      <c r="D9" s="25">
        <v>16.75</v>
      </c>
      <c r="E9" s="25">
        <v>15.75</v>
      </c>
    </row>
    <row r="10" spans="1:9" x14ac:dyDescent="0.25">
      <c r="A10" s="26">
        <v>45303</v>
      </c>
      <c r="B10" s="25">
        <v>14.75</v>
      </c>
      <c r="C10" s="25">
        <v>14.75</v>
      </c>
      <c r="D10" s="25">
        <v>16.75</v>
      </c>
      <c r="E10" s="25">
        <v>15.75</v>
      </c>
    </row>
    <row r="11" spans="1:9" x14ac:dyDescent="0.25">
      <c r="A11" s="26">
        <v>45306</v>
      </c>
      <c r="B11" s="25">
        <v>14.75</v>
      </c>
      <c r="C11" s="25">
        <v>14.75</v>
      </c>
      <c r="D11" s="25">
        <v>16.75</v>
      </c>
      <c r="E11" s="25">
        <v>15.75</v>
      </c>
    </row>
    <row r="12" spans="1:9" x14ac:dyDescent="0.25">
      <c r="A12" s="26">
        <v>45307</v>
      </c>
      <c r="B12" s="25">
        <v>14.75</v>
      </c>
      <c r="C12" s="25">
        <v>14.75</v>
      </c>
      <c r="D12" s="25">
        <v>16.75</v>
      </c>
      <c r="E12" s="25">
        <v>15.75</v>
      </c>
    </row>
    <row r="13" spans="1:9" x14ac:dyDescent="0.25">
      <c r="A13" s="26">
        <v>45308</v>
      </c>
      <c r="B13" s="25">
        <v>14.82</v>
      </c>
      <c r="C13" s="25">
        <v>14.75</v>
      </c>
      <c r="D13" s="25">
        <v>16.75</v>
      </c>
      <c r="E13" s="25">
        <v>15.75</v>
      </c>
    </row>
    <row r="14" spans="1:9" x14ac:dyDescent="0.25">
      <c r="A14" s="26">
        <v>45309</v>
      </c>
      <c r="B14" s="25">
        <v>15.54</v>
      </c>
      <c r="C14" s="25">
        <v>14.75</v>
      </c>
      <c r="D14" s="25">
        <v>16.75</v>
      </c>
      <c r="E14" s="25">
        <v>15.75</v>
      </c>
    </row>
    <row r="15" spans="1:9" x14ac:dyDescent="0.25">
      <c r="A15" s="26">
        <v>45310</v>
      </c>
      <c r="B15" s="25">
        <v>15.31</v>
      </c>
      <c r="C15" s="25">
        <v>14.75</v>
      </c>
      <c r="D15" s="25">
        <v>16.75</v>
      </c>
      <c r="E15" s="25">
        <v>15.75</v>
      </c>
    </row>
    <row r="16" spans="1:9" x14ac:dyDescent="0.25">
      <c r="A16" s="26">
        <v>45313</v>
      </c>
      <c r="B16" s="25">
        <v>15.01</v>
      </c>
      <c r="C16" s="25">
        <v>14.25</v>
      </c>
      <c r="D16" s="25">
        <v>16.25</v>
      </c>
      <c r="E16" s="25">
        <v>15.25</v>
      </c>
    </row>
    <row r="17" spans="1:5" x14ac:dyDescent="0.25">
      <c r="A17" s="26">
        <v>45314</v>
      </c>
      <c r="B17" s="25">
        <v>14.42</v>
      </c>
      <c r="C17" s="25">
        <v>14.25</v>
      </c>
      <c r="D17" s="25">
        <v>16.25</v>
      </c>
      <c r="E17" s="25">
        <v>15.25</v>
      </c>
    </row>
    <row r="18" spans="1:5" x14ac:dyDescent="0.25">
      <c r="A18" s="26">
        <v>45315</v>
      </c>
      <c r="B18" s="25">
        <v>14.61</v>
      </c>
      <c r="C18" s="25">
        <v>14.25</v>
      </c>
      <c r="D18" s="25">
        <v>16.25</v>
      </c>
      <c r="E18" s="25">
        <v>15.25</v>
      </c>
    </row>
    <row r="19" spans="1:5" x14ac:dyDescent="0.25">
      <c r="A19" s="26">
        <v>45316</v>
      </c>
      <c r="B19" s="25">
        <v>15.1</v>
      </c>
      <c r="C19" s="25">
        <v>14.25</v>
      </c>
      <c r="D19" s="25">
        <v>16.25</v>
      </c>
      <c r="E19" s="25">
        <v>15.25</v>
      </c>
    </row>
    <row r="20" spans="1:5" x14ac:dyDescent="0.25">
      <c r="A20" s="26">
        <v>45317</v>
      </c>
      <c r="B20" s="25">
        <v>15.01</v>
      </c>
      <c r="C20" s="25">
        <v>14.25</v>
      </c>
      <c r="D20" s="25">
        <v>16.25</v>
      </c>
      <c r="E20" s="25">
        <v>15.25</v>
      </c>
    </row>
    <row r="21" spans="1:5" x14ac:dyDescent="0.25">
      <c r="A21" s="26">
        <v>45320</v>
      </c>
      <c r="B21" s="25">
        <v>14.96</v>
      </c>
      <c r="C21" s="25">
        <v>14.25</v>
      </c>
      <c r="D21" s="25">
        <v>16.25</v>
      </c>
      <c r="E21" s="25">
        <v>15.25</v>
      </c>
    </row>
    <row r="22" spans="1:5" x14ac:dyDescent="0.25">
      <c r="A22" s="26">
        <v>45321</v>
      </c>
      <c r="B22" s="25">
        <v>14.51</v>
      </c>
      <c r="C22" s="25">
        <v>14.25</v>
      </c>
      <c r="D22" s="25">
        <v>16.25</v>
      </c>
      <c r="E22" s="25">
        <v>15.25</v>
      </c>
    </row>
    <row r="23" spans="1:5" x14ac:dyDescent="0.25">
      <c r="A23" s="26">
        <v>45322</v>
      </c>
      <c r="B23" s="25">
        <v>14.32</v>
      </c>
      <c r="C23" s="25">
        <v>14.25</v>
      </c>
      <c r="D23" s="25">
        <v>16.25</v>
      </c>
      <c r="E23" s="25">
        <v>15.25</v>
      </c>
    </row>
    <row r="24" spans="1:5" x14ac:dyDescent="0.25">
      <c r="A24" s="26">
        <v>45323</v>
      </c>
      <c r="B24" s="25">
        <v>14.21</v>
      </c>
      <c r="C24" s="25">
        <v>14.25</v>
      </c>
      <c r="D24" s="25">
        <v>16.25</v>
      </c>
      <c r="E24" s="25">
        <v>15.25</v>
      </c>
    </row>
    <row r="25" spans="1:5" x14ac:dyDescent="0.25">
      <c r="A25" s="26">
        <v>45324</v>
      </c>
      <c r="B25" s="25">
        <v>14.07</v>
      </c>
      <c r="C25" s="25">
        <v>14.25</v>
      </c>
      <c r="D25" s="25">
        <v>16.25</v>
      </c>
      <c r="E25" s="25">
        <v>15.25</v>
      </c>
    </row>
    <row r="26" spans="1:5" x14ac:dyDescent="0.25">
      <c r="A26" s="26">
        <v>45327</v>
      </c>
      <c r="B26" s="25">
        <v>14.12</v>
      </c>
      <c r="C26" s="25">
        <v>14.25</v>
      </c>
      <c r="D26" s="25">
        <v>16.25</v>
      </c>
      <c r="E26" s="25">
        <v>15.25</v>
      </c>
    </row>
    <row r="27" spans="1:5" x14ac:dyDescent="0.25">
      <c r="A27" s="26">
        <v>45328</v>
      </c>
      <c r="B27" s="25">
        <v>14.14</v>
      </c>
      <c r="C27" s="25">
        <v>14.25</v>
      </c>
      <c r="D27" s="25">
        <v>16.25</v>
      </c>
      <c r="E27" s="25">
        <v>15.25</v>
      </c>
    </row>
    <row r="28" spans="1:5" x14ac:dyDescent="0.25">
      <c r="A28" s="26">
        <v>45329</v>
      </c>
      <c r="B28" s="25">
        <v>14.07</v>
      </c>
      <c r="C28" s="25">
        <v>14.25</v>
      </c>
      <c r="D28" s="25">
        <v>16.25</v>
      </c>
      <c r="E28" s="25">
        <v>15.25</v>
      </c>
    </row>
    <row r="29" spans="1:5" x14ac:dyDescent="0.25">
      <c r="A29" s="26">
        <v>45330</v>
      </c>
      <c r="B29" s="25">
        <v>14.04</v>
      </c>
      <c r="C29" s="25">
        <v>14.25</v>
      </c>
      <c r="D29" s="25">
        <v>16.25</v>
      </c>
      <c r="E29" s="25">
        <v>15.25</v>
      </c>
    </row>
    <row r="30" spans="1:5" x14ac:dyDescent="0.25">
      <c r="A30" s="26">
        <v>45331</v>
      </c>
      <c r="B30" s="25">
        <v>14.01</v>
      </c>
      <c r="C30" s="25">
        <v>14.25</v>
      </c>
      <c r="D30" s="25">
        <v>16.25</v>
      </c>
      <c r="E30" s="25">
        <v>15.25</v>
      </c>
    </row>
    <row r="31" spans="1:5" x14ac:dyDescent="0.25">
      <c r="A31" s="26">
        <v>45334</v>
      </c>
      <c r="B31" s="25">
        <v>14.14</v>
      </c>
      <c r="C31" s="25">
        <v>14.25</v>
      </c>
      <c r="D31" s="25">
        <v>16.25</v>
      </c>
      <c r="E31" s="25">
        <v>15.25</v>
      </c>
    </row>
    <row r="32" spans="1:5" x14ac:dyDescent="0.25">
      <c r="A32" s="26">
        <v>45335</v>
      </c>
      <c r="B32" s="25">
        <v>14.38</v>
      </c>
      <c r="C32" s="25">
        <v>14.25</v>
      </c>
      <c r="D32" s="25">
        <v>16.25</v>
      </c>
      <c r="E32" s="25">
        <v>15.25</v>
      </c>
    </row>
    <row r="33" spans="1:5" x14ac:dyDescent="0.25">
      <c r="A33" s="26">
        <v>45336</v>
      </c>
      <c r="B33" s="25">
        <v>14.98</v>
      </c>
      <c r="C33" s="25">
        <v>14.25</v>
      </c>
      <c r="D33" s="25">
        <v>16.25</v>
      </c>
      <c r="E33" s="25">
        <v>15.25</v>
      </c>
    </row>
    <row r="34" spans="1:5" x14ac:dyDescent="0.25">
      <c r="A34" s="26">
        <v>45337</v>
      </c>
      <c r="B34" s="25">
        <v>14.48</v>
      </c>
      <c r="C34" s="25">
        <v>14.25</v>
      </c>
      <c r="D34" s="25">
        <v>16.25</v>
      </c>
      <c r="E34" s="25">
        <v>15.25</v>
      </c>
    </row>
    <row r="35" spans="1:5" x14ac:dyDescent="0.25">
      <c r="A35" s="26">
        <v>45338</v>
      </c>
      <c r="B35" s="25">
        <v>14.41</v>
      </c>
      <c r="C35" s="25">
        <v>14.25</v>
      </c>
      <c r="D35" s="25">
        <v>16.25</v>
      </c>
      <c r="E35" s="25">
        <v>15.25</v>
      </c>
    </row>
    <row r="36" spans="1:5" x14ac:dyDescent="0.25">
      <c r="A36" s="26">
        <v>45341</v>
      </c>
      <c r="B36" s="25">
        <v>14.31</v>
      </c>
      <c r="C36" s="25">
        <v>14.25</v>
      </c>
      <c r="D36" s="25">
        <v>16.25</v>
      </c>
      <c r="E36" s="25">
        <v>15.25</v>
      </c>
    </row>
    <row r="37" spans="1:5" x14ac:dyDescent="0.25">
      <c r="A37" s="26">
        <v>45342</v>
      </c>
      <c r="B37" s="25">
        <v>14.29</v>
      </c>
      <c r="C37" s="25">
        <v>14.25</v>
      </c>
      <c r="D37" s="25">
        <v>16.25</v>
      </c>
      <c r="E37" s="25">
        <v>15.25</v>
      </c>
    </row>
    <row r="38" spans="1:5" x14ac:dyDescent="0.25">
      <c r="A38" s="26">
        <v>45343</v>
      </c>
      <c r="B38" s="25">
        <v>14.47</v>
      </c>
      <c r="C38" s="25">
        <v>14.25</v>
      </c>
      <c r="D38" s="25">
        <v>16.25</v>
      </c>
      <c r="E38" s="25">
        <v>15.25</v>
      </c>
    </row>
    <row r="39" spans="1:5" x14ac:dyDescent="0.25">
      <c r="A39" s="26">
        <v>45344</v>
      </c>
      <c r="B39" s="25">
        <v>14.49</v>
      </c>
      <c r="C39" s="25">
        <v>14.25</v>
      </c>
      <c r="D39" s="25">
        <v>16.25</v>
      </c>
      <c r="E39" s="25">
        <v>15.25</v>
      </c>
    </row>
    <row r="40" spans="1:5" x14ac:dyDescent="0.25">
      <c r="A40" s="26">
        <v>45345</v>
      </c>
      <c r="B40" s="25">
        <v>14.79</v>
      </c>
      <c r="C40" s="25">
        <v>14.25</v>
      </c>
      <c r="D40" s="25">
        <v>16.25</v>
      </c>
      <c r="E40" s="25">
        <v>15.25</v>
      </c>
    </row>
    <row r="41" spans="1:5" x14ac:dyDescent="0.25">
      <c r="A41" s="26">
        <v>45348</v>
      </c>
      <c r="B41" s="25">
        <v>15.41</v>
      </c>
      <c r="C41" s="25">
        <v>13.75</v>
      </c>
      <c r="D41" s="25">
        <v>15.75</v>
      </c>
      <c r="E41" s="25">
        <v>14.75</v>
      </c>
    </row>
    <row r="42" spans="1:5" x14ac:dyDescent="0.25">
      <c r="A42" s="26">
        <v>45349</v>
      </c>
      <c r="B42" s="25">
        <v>15.61</v>
      </c>
      <c r="C42" s="25">
        <v>13.75</v>
      </c>
      <c r="D42" s="25">
        <v>15.75</v>
      </c>
      <c r="E42" s="25">
        <v>14.75</v>
      </c>
    </row>
    <row r="43" spans="1:5" x14ac:dyDescent="0.25">
      <c r="A43" s="26">
        <v>45350</v>
      </c>
      <c r="B43" s="25">
        <v>15.31</v>
      </c>
      <c r="C43" s="25">
        <v>13.75</v>
      </c>
      <c r="D43" s="25">
        <v>15.75</v>
      </c>
      <c r="E43" s="25">
        <v>14.75</v>
      </c>
    </row>
    <row r="44" spans="1:5" x14ac:dyDescent="0.25">
      <c r="A44" s="26">
        <v>45351</v>
      </c>
      <c r="B44" s="25">
        <v>15.03</v>
      </c>
      <c r="C44" s="25">
        <v>13.75</v>
      </c>
      <c r="D44" s="25">
        <v>15.75</v>
      </c>
      <c r="E44" s="25">
        <v>14.75</v>
      </c>
    </row>
    <row r="45" spans="1:5" x14ac:dyDescent="0.25">
      <c r="A45" s="26">
        <v>45352</v>
      </c>
      <c r="B45" s="25">
        <v>14.11</v>
      </c>
      <c r="C45" s="25">
        <v>13.75</v>
      </c>
      <c r="D45" s="25">
        <v>15.75</v>
      </c>
      <c r="E45" s="25">
        <v>14.75</v>
      </c>
    </row>
    <row r="46" spans="1:5" x14ac:dyDescent="0.25">
      <c r="A46" s="26">
        <v>45355</v>
      </c>
      <c r="B46" s="25">
        <v>13.88</v>
      </c>
      <c r="C46" s="25">
        <v>13.75</v>
      </c>
      <c r="D46" s="25">
        <v>15.75</v>
      </c>
      <c r="E46" s="25">
        <v>14.75</v>
      </c>
    </row>
    <row r="47" spans="1:5" x14ac:dyDescent="0.25">
      <c r="A47" s="26">
        <v>45356</v>
      </c>
      <c r="B47" s="25">
        <v>13.55</v>
      </c>
      <c r="C47" s="25">
        <v>13.75</v>
      </c>
      <c r="D47" s="25">
        <v>15.75</v>
      </c>
      <c r="E47" s="25">
        <v>14.75</v>
      </c>
    </row>
    <row r="48" spans="1:5" x14ac:dyDescent="0.25">
      <c r="A48" s="26">
        <v>45357</v>
      </c>
      <c r="B48" s="25">
        <v>13.51</v>
      </c>
      <c r="C48" s="25">
        <v>13.75</v>
      </c>
      <c r="D48" s="25">
        <v>15.75</v>
      </c>
      <c r="E48" s="25">
        <v>14.75</v>
      </c>
    </row>
    <row r="49" spans="1:5" x14ac:dyDescent="0.25">
      <c r="A49" s="26">
        <v>45358</v>
      </c>
      <c r="B49" s="25">
        <v>13.5</v>
      </c>
      <c r="C49" s="25">
        <v>13.75</v>
      </c>
      <c r="D49" s="25">
        <v>15.75</v>
      </c>
      <c r="E49" s="25">
        <v>14.75</v>
      </c>
    </row>
    <row r="50" spans="1:5" x14ac:dyDescent="0.25">
      <c r="A50" s="26">
        <v>45362</v>
      </c>
      <c r="B50" s="25">
        <v>13.58</v>
      </c>
      <c r="C50" s="25">
        <v>13.75</v>
      </c>
      <c r="D50" s="25">
        <v>15.75</v>
      </c>
      <c r="E50" s="25">
        <v>14.75</v>
      </c>
    </row>
    <row r="51" spans="1:5" x14ac:dyDescent="0.25">
      <c r="A51" s="26">
        <v>45363</v>
      </c>
      <c r="B51" s="25">
        <v>13.62</v>
      </c>
      <c r="C51" s="25">
        <v>13.75</v>
      </c>
      <c r="D51" s="25">
        <v>15.75</v>
      </c>
      <c r="E51" s="25">
        <v>14.75</v>
      </c>
    </row>
    <row r="52" spans="1:5" x14ac:dyDescent="0.25">
      <c r="A52" s="26">
        <v>45364</v>
      </c>
      <c r="B52" s="25">
        <v>13.72</v>
      </c>
      <c r="C52" s="25">
        <v>13.75</v>
      </c>
      <c r="D52" s="25">
        <v>15.75</v>
      </c>
      <c r="E52" s="25">
        <v>14.75</v>
      </c>
    </row>
    <row r="53" spans="1:5" x14ac:dyDescent="0.25">
      <c r="A53" s="26">
        <v>45365</v>
      </c>
      <c r="B53" s="25">
        <v>13.57</v>
      </c>
      <c r="C53" s="25">
        <v>13.75</v>
      </c>
      <c r="D53" s="25">
        <v>15.75</v>
      </c>
      <c r="E53" s="25">
        <v>14.75</v>
      </c>
    </row>
    <row r="54" spans="1:5" x14ac:dyDescent="0.25">
      <c r="A54" s="26">
        <v>45366</v>
      </c>
      <c r="B54" s="25">
        <v>13.54</v>
      </c>
      <c r="C54" s="25">
        <v>13.75</v>
      </c>
      <c r="D54" s="25">
        <v>15.75</v>
      </c>
      <c r="E54" s="25">
        <v>14.75</v>
      </c>
    </row>
    <row r="55" spans="1:5" x14ac:dyDescent="0.25">
      <c r="A55" s="26">
        <v>45369</v>
      </c>
      <c r="B55" s="25">
        <v>13.48</v>
      </c>
      <c r="C55" s="25">
        <v>13.75</v>
      </c>
      <c r="D55" s="25">
        <v>15.75</v>
      </c>
      <c r="E55" s="25">
        <v>14.75</v>
      </c>
    </row>
    <row r="56" spans="1:5" x14ac:dyDescent="0.25">
      <c r="A56" s="26">
        <v>45370</v>
      </c>
      <c r="B56" s="25">
        <v>13.62</v>
      </c>
      <c r="C56" s="25">
        <v>13.75</v>
      </c>
      <c r="D56" s="25">
        <v>15.75</v>
      </c>
      <c r="E56" s="25">
        <v>14.75</v>
      </c>
    </row>
    <row r="57" spans="1:5" x14ac:dyDescent="0.25">
      <c r="A57" s="26">
        <v>45371</v>
      </c>
      <c r="B57" s="25">
        <v>13.83</v>
      </c>
      <c r="C57" s="25">
        <v>13.75</v>
      </c>
      <c r="D57" s="25">
        <v>15.75</v>
      </c>
      <c r="E57" s="25">
        <v>14.75</v>
      </c>
    </row>
    <row r="58" spans="1:5" x14ac:dyDescent="0.25">
      <c r="A58" s="26">
        <v>45377</v>
      </c>
      <c r="B58" s="25">
        <v>13.79</v>
      </c>
      <c r="C58" s="25">
        <v>13.75</v>
      </c>
      <c r="D58" s="25">
        <v>15.75</v>
      </c>
      <c r="E58" s="25">
        <v>14.75</v>
      </c>
    </row>
    <row r="59" spans="1:5" x14ac:dyDescent="0.25">
      <c r="A59" s="26">
        <v>45378</v>
      </c>
      <c r="B59" s="25">
        <v>13.74</v>
      </c>
      <c r="C59" s="25">
        <v>13.75</v>
      </c>
      <c r="D59" s="25">
        <v>15.75</v>
      </c>
      <c r="E59" s="25">
        <v>14.75</v>
      </c>
    </row>
    <row r="60" spans="1:5" x14ac:dyDescent="0.25">
      <c r="A60" s="26">
        <v>45379</v>
      </c>
      <c r="B60" s="25">
        <v>13.79</v>
      </c>
      <c r="C60" s="25">
        <v>13.75</v>
      </c>
      <c r="D60" s="25">
        <v>15.75</v>
      </c>
      <c r="E60" s="25">
        <v>14.75</v>
      </c>
    </row>
    <row r="61" spans="1:5" x14ac:dyDescent="0.25">
      <c r="A61" s="26">
        <v>45380</v>
      </c>
      <c r="B61" s="25">
        <v>13.91</v>
      </c>
      <c r="C61" s="25">
        <v>13.75</v>
      </c>
      <c r="D61" s="25">
        <v>15.75</v>
      </c>
      <c r="E61" s="25">
        <v>14.75</v>
      </c>
    </row>
    <row r="62" spans="1:5" x14ac:dyDescent="0.25">
      <c r="A62" s="26">
        <v>45383</v>
      </c>
      <c r="B62" s="25">
        <v>14</v>
      </c>
      <c r="C62" s="25">
        <v>13.75</v>
      </c>
      <c r="D62" s="25">
        <v>15.75</v>
      </c>
      <c r="E62" s="25">
        <v>14.75</v>
      </c>
    </row>
    <row r="63" spans="1:5" x14ac:dyDescent="0.25">
      <c r="A63" s="26">
        <v>45384</v>
      </c>
      <c r="B63" s="25">
        <v>13.83</v>
      </c>
      <c r="C63" s="25">
        <v>13.75</v>
      </c>
      <c r="D63" s="25">
        <v>15.75</v>
      </c>
      <c r="E63" s="25">
        <v>14.75</v>
      </c>
    </row>
    <row r="64" spans="1:5" x14ac:dyDescent="0.25">
      <c r="A64" s="26">
        <v>45385</v>
      </c>
      <c r="B64" s="25">
        <v>13.52</v>
      </c>
      <c r="C64" s="25">
        <v>13.75</v>
      </c>
      <c r="D64" s="25">
        <v>15.75</v>
      </c>
      <c r="E64" s="25">
        <v>14.75</v>
      </c>
    </row>
    <row r="65" spans="1:5" x14ac:dyDescent="0.25">
      <c r="A65" s="26">
        <v>45386</v>
      </c>
      <c r="B65" s="25">
        <v>13.24</v>
      </c>
      <c r="C65" s="25">
        <v>13.75</v>
      </c>
      <c r="D65" s="25">
        <v>15.75</v>
      </c>
      <c r="E65" s="25">
        <v>14.75</v>
      </c>
    </row>
    <row r="66" spans="1:5" x14ac:dyDescent="0.25">
      <c r="A66" s="26">
        <v>45387</v>
      </c>
      <c r="B66" s="25">
        <v>13.2</v>
      </c>
      <c r="C66" s="25">
        <v>13.75</v>
      </c>
      <c r="D66" s="25">
        <v>15.75</v>
      </c>
      <c r="E66" s="25">
        <v>14.75</v>
      </c>
    </row>
    <row r="67" spans="1:5" x14ac:dyDescent="0.25">
      <c r="A67" s="26">
        <v>45390</v>
      </c>
      <c r="B67" s="25">
        <v>13.64</v>
      </c>
      <c r="C67" s="25">
        <v>13.75</v>
      </c>
      <c r="D67" s="25">
        <v>15.75</v>
      </c>
      <c r="E67" s="25">
        <v>14.75</v>
      </c>
    </row>
    <row r="68" spans="1:5" x14ac:dyDescent="0.25">
      <c r="A68" s="26">
        <v>45391</v>
      </c>
      <c r="B68" s="25">
        <v>13.5</v>
      </c>
      <c r="C68" s="25">
        <v>13.75</v>
      </c>
      <c r="D68" s="25">
        <v>15.75</v>
      </c>
      <c r="E68" s="25">
        <v>14.75</v>
      </c>
    </row>
    <row r="69" spans="1:5" x14ac:dyDescent="0.25">
      <c r="A69" s="26">
        <v>45392</v>
      </c>
      <c r="B69" s="25">
        <v>13.46</v>
      </c>
      <c r="C69" s="25">
        <v>13.75</v>
      </c>
      <c r="D69" s="25">
        <v>15.75</v>
      </c>
      <c r="E69" s="25">
        <v>14.75</v>
      </c>
    </row>
    <row r="70" spans="1:5" x14ac:dyDescent="0.25">
      <c r="A70" s="26">
        <v>45393</v>
      </c>
      <c r="B70" s="25">
        <v>13.06</v>
      </c>
      <c r="C70" s="25">
        <v>13.75</v>
      </c>
      <c r="D70" s="25">
        <v>15.75</v>
      </c>
      <c r="E70" s="25">
        <v>14.75</v>
      </c>
    </row>
    <row r="71" spans="1:5" x14ac:dyDescent="0.25">
      <c r="A71" s="26">
        <v>45394</v>
      </c>
      <c r="B71" s="25">
        <v>12.92</v>
      </c>
      <c r="C71" s="25">
        <v>13.75</v>
      </c>
      <c r="D71" s="25">
        <v>15.75</v>
      </c>
      <c r="E71" s="25">
        <v>14.75</v>
      </c>
    </row>
    <row r="72" spans="1:5" x14ac:dyDescent="0.25">
      <c r="A72" s="26">
        <v>45397</v>
      </c>
      <c r="B72" s="25">
        <v>12.93</v>
      </c>
      <c r="C72" s="25">
        <v>13.75</v>
      </c>
      <c r="D72" s="25">
        <v>15.75</v>
      </c>
      <c r="E72" s="25">
        <v>14.75</v>
      </c>
    </row>
    <row r="73" spans="1:5" x14ac:dyDescent="0.25">
      <c r="A73" s="26">
        <v>45398</v>
      </c>
      <c r="B73" s="25">
        <v>13.44</v>
      </c>
      <c r="C73" s="25">
        <v>13.75</v>
      </c>
      <c r="D73" s="25">
        <v>15.75</v>
      </c>
      <c r="E73" s="25">
        <v>14.75</v>
      </c>
    </row>
    <row r="74" spans="1:5" x14ac:dyDescent="0.25">
      <c r="A74" s="26">
        <v>45399</v>
      </c>
      <c r="B74" s="25">
        <v>13.48</v>
      </c>
      <c r="C74" s="25">
        <v>13.75</v>
      </c>
      <c r="D74" s="25">
        <v>15.75</v>
      </c>
      <c r="E74" s="25">
        <v>14.75</v>
      </c>
    </row>
    <row r="75" spans="1:5" x14ac:dyDescent="0.25">
      <c r="A75" s="26">
        <v>45400</v>
      </c>
      <c r="B75" s="25">
        <v>13.28</v>
      </c>
      <c r="C75" s="25">
        <v>13.75</v>
      </c>
      <c r="D75" s="25">
        <v>15.75</v>
      </c>
      <c r="E75" s="25">
        <v>14.75</v>
      </c>
    </row>
    <row r="76" spans="1:5" x14ac:dyDescent="0.25">
      <c r="A76" s="26">
        <v>45401</v>
      </c>
      <c r="B76" s="25">
        <v>13.66</v>
      </c>
      <c r="C76" s="25">
        <v>13.75</v>
      </c>
      <c r="D76" s="25">
        <v>15.75</v>
      </c>
      <c r="E76" s="25">
        <v>14.75</v>
      </c>
    </row>
    <row r="77" spans="1:5" x14ac:dyDescent="0.25">
      <c r="A77" s="26">
        <v>45404</v>
      </c>
      <c r="B77" s="25">
        <v>13.81</v>
      </c>
      <c r="C77" s="25">
        <v>13.75</v>
      </c>
      <c r="D77" s="25">
        <v>15.75</v>
      </c>
      <c r="E77" s="25">
        <v>14.75</v>
      </c>
    </row>
    <row r="78" spans="1:5" x14ac:dyDescent="0.25">
      <c r="A78" s="26">
        <v>45405</v>
      </c>
      <c r="B78" s="25">
        <v>13.8</v>
      </c>
      <c r="C78" s="25">
        <v>13.75</v>
      </c>
      <c r="D78" s="25">
        <v>15.75</v>
      </c>
      <c r="E78" s="25">
        <v>14.75</v>
      </c>
    </row>
    <row r="79" spans="1:5" x14ac:dyDescent="0.25">
      <c r="A79" s="26">
        <v>45406</v>
      </c>
      <c r="B79" s="25">
        <v>13.98</v>
      </c>
      <c r="C79" s="25">
        <v>13.75</v>
      </c>
      <c r="D79" s="25">
        <v>15.75</v>
      </c>
      <c r="E79" s="25">
        <v>14.75</v>
      </c>
    </row>
    <row r="80" spans="1:5" x14ac:dyDescent="0.25">
      <c r="A80" s="26">
        <v>45407</v>
      </c>
      <c r="B80" s="25">
        <v>14.21</v>
      </c>
      <c r="C80" s="25">
        <v>13.75</v>
      </c>
      <c r="D80" s="25">
        <v>15.75</v>
      </c>
      <c r="E80" s="25">
        <v>14.75</v>
      </c>
    </row>
    <row r="81" spans="1:5" x14ac:dyDescent="0.25">
      <c r="A81" s="26">
        <v>45408</v>
      </c>
      <c r="B81" s="25">
        <v>15.08</v>
      </c>
      <c r="C81" s="25">
        <v>13.75</v>
      </c>
      <c r="D81" s="25">
        <v>15.75</v>
      </c>
      <c r="E81" s="25">
        <v>14.75</v>
      </c>
    </row>
    <row r="82" spans="1:5" x14ac:dyDescent="0.25">
      <c r="A82" s="26">
        <v>45411</v>
      </c>
      <c r="B82" s="25">
        <v>15.21</v>
      </c>
      <c r="C82" s="25">
        <v>13.75</v>
      </c>
      <c r="D82" s="25">
        <v>15.75</v>
      </c>
      <c r="E82" s="25">
        <v>14.75</v>
      </c>
    </row>
    <row r="83" spans="1:5" x14ac:dyDescent="0.25">
      <c r="A83" s="26">
        <v>45412</v>
      </c>
      <c r="B83" s="25">
        <v>14.23</v>
      </c>
      <c r="C83" s="25">
        <v>13.75</v>
      </c>
      <c r="D83" s="25">
        <v>15.75</v>
      </c>
      <c r="E83" s="25">
        <v>14.75</v>
      </c>
    </row>
    <row r="84" spans="1:5" x14ac:dyDescent="0.25">
      <c r="A84" s="26">
        <v>45414</v>
      </c>
      <c r="B84" s="25">
        <v>13.72</v>
      </c>
      <c r="C84" s="25">
        <v>13.75</v>
      </c>
      <c r="D84" s="25">
        <v>15.75</v>
      </c>
      <c r="E84" s="25">
        <v>14.75</v>
      </c>
    </row>
    <row r="85" spans="1:5" x14ac:dyDescent="0.25">
      <c r="A85" s="26">
        <v>45415</v>
      </c>
      <c r="B85" s="25">
        <v>13.28</v>
      </c>
      <c r="C85" s="25">
        <v>13.75</v>
      </c>
      <c r="D85" s="25">
        <v>15.75</v>
      </c>
      <c r="E85" s="25">
        <v>14.75</v>
      </c>
    </row>
    <row r="86" spans="1:5" x14ac:dyDescent="0.25">
      <c r="A86" s="26">
        <v>45416</v>
      </c>
      <c r="B86" s="25">
        <v>13.4</v>
      </c>
      <c r="C86" s="25">
        <v>13.75</v>
      </c>
      <c r="D86" s="25">
        <v>15.75</v>
      </c>
      <c r="E86" s="25">
        <v>14.75</v>
      </c>
    </row>
    <row r="87" spans="1:5" x14ac:dyDescent="0.25">
      <c r="A87" s="26">
        <v>45418</v>
      </c>
      <c r="B87" s="25">
        <v>13.85</v>
      </c>
      <c r="C87" s="25">
        <v>13.75</v>
      </c>
      <c r="D87" s="25">
        <v>15.75</v>
      </c>
      <c r="E87" s="25">
        <v>14.75</v>
      </c>
    </row>
    <row r="88" spans="1:5" x14ac:dyDescent="0.25">
      <c r="A88" s="26">
        <v>45422</v>
      </c>
      <c r="B88" s="25">
        <v>13.65</v>
      </c>
      <c r="C88" s="25">
        <v>13.75</v>
      </c>
      <c r="D88" s="25">
        <v>15.75</v>
      </c>
      <c r="E88" s="25">
        <v>14.75</v>
      </c>
    </row>
    <row r="89" spans="1:5" x14ac:dyDescent="0.25">
      <c r="A89" s="26">
        <v>45425</v>
      </c>
      <c r="B89" s="25">
        <v>13.58</v>
      </c>
      <c r="C89" s="25">
        <v>13.75</v>
      </c>
      <c r="D89" s="25">
        <v>15.75</v>
      </c>
      <c r="E89" s="25">
        <v>14.75</v>
      </c>
    </row>
    <row r="90" spans="1:5" x14ac:dyDescent="0.25">
      <c r="A90" s="26">
        <v>45426</v>
      </c>
      <c r="B90" s="25">
        <v>13.68</v>
      </c>
      <c r="C90" s="25">
        <v>13.75</v>
      </c>
      <c r="D90" s="25">
        <v>15.75</v>
      </c>
      <c r="E90" s="25">
        <v>14.75</v>
      </c>
    </row>
    <row r="91" spans="1:5" x14ac:dyDescent="0.25">
      <c r="A91" s="26">
        <v>45427</v>
      </c>
      <c r="B91" s="25">
        <v>13.74</v>
      </c>
      <c r="C91" s="25">
        <v>13.75</v>
      </c>
      <c r="D91" s="25">
        <v>15.75</v>
      </c>
      <c r="E91" s="25">
        <v>14.75</v>
      </c>
    </row>
    <row r="92" spans="1:5" x14ac:dyDescent="0.25">
      <c r="A92" s="26">
        <v>45428</v>
      </c>
      <c r="B92" s="25">
        <v>15.32</v>
      </c>
      <c r="C92" s="25">
        <v>13.75</v>
      </c>
      <c r="D92" s="25">
        <v>15.75</v>
      </c>
      <c r="E92" s="25">
        <v>14.75</v>
      </c>
    </row>
    <row r="93" spans="1:5" x14ac:dyDescent="0.25">
      <c r="A93" s="26">
        <v>45429</v>
      </c>
      <c r="B93" s="25">
        <v>15.13</v>
      </c>
      <c r="C93" s="25">
        <v>13.75</v>
      </c>
      <c r="D93" s="25">
        <v>15.75</v>
      </c>
      <c r="E93" s="25">
        <v>14.75</v>
      </c>
    </row>
    <row r="94" spans="1:5" x14ac:dyDescent="0.25">
      <c r="A94" s="26">
        <v>45432</v>
      </c>
      <c r="B94" s="25">
        <v>13.87</v>
      </c>
      <c r="C94" s="25">
        <v>13.75</v>
      </c>
      <c r="D94" s="25">
        <v>15.75</v>
      </c>
      <c r="E94" s="25">
        <v>14.75</v>
      </c>
    </row>
    <row r="95" spans="1:5" x14ac:dyDescent="0.25">
      <c r="A95" s="26">
        <v>45433</v>
      </c>
      <c r="B95" s="25">
        <v>13.08</v>
      </c>
      <c r="C95" s="25">
        <v>13.75</v>
      </c>
      <c r="D95" s="25">
        <v>15.75</v>
      </c>
      <c r="E95" s="25">
        <v>14.75</v>
      </c>
    </row>
    <row r="96" spans="1:5" x14ac:dyDescent="0.25">
      <c r="A96" s="26">
        <v>45434</v>
      </c>
      <c r="B96" s="25">
        <v>13.04</v>
      </c>
      <c r="C96" s="25">
        <v>13.75</v>
      </c>
      <c r="D96" s="25">
        <v>15.75</v>
      </c>
      <c r="E96" s="25">
        <v>14.75</v>
      </c>
    </row>
    <row r="97" spans="1:5" x14ac:dyDescent="0.25">
      <c r="A97" s="26">
        <v>45435</v>
      </c>
      <c r="B97" s="25">
        <v>13.07</v>
      </c>
      <c r="C97" s="25">
        <v>13.75</v>
      </c>
      <c r="D97" s="25">
        <v>15.75</v>
      </c>
      <c r="E97" s="25">
        <v>14.75</v>
      </c>
    </row>
    <row r="98" spans="1:5" x14ac:dyDescent="0.25">
      <c r="A98" s="26">
        <v>45436</v>
      </c>
      <c r="B98" s="25">
        <v>13</v>
      </c>
      <c r="C98" s="25">
        <v>13.75</v>
      </c>
      <c r="D98" s="25">
        <v>15.75</v>
      </c>
      <c r="E98" s="25">
        <v>14.75</v>
      </c>
    </row>
    <row r="99" spans="1:5" x14ac:dyDescent="0.25">
      <c r="A99" s="26">
        <v>45439</v>
      </c>
      <c r="B99" s="25">
        <v>12.88</v>
      </c>
      <c r="C99" s="25">
        <v>13.75</v>
      </c>
      <c r="D99" s="25">
        <v>15.75</v>
      </c>
      <c r="E99" s="25">
        <v>14.75</v>
      </c>
    </row>
    <row r="100" spans="1:5" x14ac:dyDescent="0.25">
      <c r="A100" s="26">
        <v>45440</v>
      </c>
      <c r="B100" s="25">
        <v>13.17</v>
      </c>
      <c r="C100" s="25">
        <v>13.75</v>
      </c>
      <c r="D100" s="25">
        <v>15.75</v>
      </c>
      <c r="E100" s="25">
        <v>14.75</v>
      </c>
    </row>
    <row r="101" spans="1:5" x14ac:dyDescent="0.25">
      <c r="A101" s="26">
        <v>45441</v>
      </c>
      <c r="B101" s="25">
        <v>13.47</v>
      </c>
      <c r="C101" s="25">
        <v>13.75</v>
      </c>
      <c r="D101" s="25">
        <v>15.75</v>
      </c>
      <c r="E101" s="25">
        <v>14.75</v>
      </c>
    </row>
    <row r="102" spans="1:5" x14ac:dyDescent="0.25">
      <c r="A102" s="26">
        <v>45442</v>
      </c>
      <c r="B102" s="25">
        <v>13.15</v>
      </c>
      <c r="C102" s="25">
        <v>13.75</v>
      </c>
      <c r="D102" s="25">
        <v>15.75</v>
      </c>
      <c r="E102" s="25">
        <v>14.75</v>
      </c>
    </row>
    <row r="103" spans="1:5" x14ac:dyDescent="0.25">
      <c r="A103" s="26">
        <v>45443</v>
      </c>
      <c r="B103" s="25">
        <v>13.06</v>
      </c>
      <c r="C103" s="25">
        <v>13.75</v>
      </c>
      <c r="D103" s="25">
        <v>15.75</v>
      </c>
      <c r="E103" s="25">
        <v>14.75</v>
      </c>
    </row>
    <row r="104" spans="1:5" x14ac:dyDescent="0.25">
      <c r="A104" s="26">
        <v>45446</v>
      </c>
      <c r="B104" s="25">
        <v>13</v>
      </c>
      <c r="C104" s="25">
        <v>13.5</v>
      </c>
      <c r="D104" s="25">
        <v>15.5</v>
      </c>
      <c r="E104" s="25">
        <v>14.5</v>
      </c>
    </row>
    <row r="105" spans="1:5" x14ac:dyDescent="0.25">
      <c r="A105" s="26">
        <v>45447</v>
      </c>
      <c r="B105" s="25">
        <v>13.14</v>
      </c>
      <c r="C105" s="25">
        <v>13.5</v>
      </c>
      <c r="D105" s="25">
        <v>15.5</v>
      </c>
      <c r="E105" s="25">
        <v>14.5</v>
      </c>
    </row>
    <row r="106" spans="1:5" x14ac:dyDescent="0.25">
      <c r="A106" s="26">
        <v>45448</v>
      </c>
      <c r="B106" s="25">
        <v>13.34</v>
      </c>
      <c r="C106" s="25">
        <v>13.5</v>
      </c>
      <c r="D106" s="25">
        <v>15.5</v>
      </c>
      <c r="E106" s="25">
        <v>14.5</v>
      </c>
    </row>
    <row r="107" spans="1:5" x14ac:dyDescent="0.25">
      <c r="A107" s="26">
        <v>45449</v>
      </c>
      <c r="B107" s="25">
        <v>13.61</v>
      </c>
      <c r="C107" s="25">
        <v>13.5</v>
      </c>
      <c r="D107" s="25">
        <v>15.5</v>
      </c>
      <c r="E107" s="25">
        <v>14.5</v>
      </c>
    </row>
    <row r="108" spans="1:5" x14ac:dyDescent="0.25">
      <c r="A108" s="26">
        <v>45450</v>
      </c>
      <c r="B108" s="25">
        <v>13.94</v>
      </c>
      <c r="C108" s="25">
        <v>13.5</v>
      </c>
      <c r="D108" s="25">
        <v>15.5</v>
      </c>
      <c r="E108" s="25">
        <v>14.5</v>
      </c>
    </row>
    <row r="109" spans="1:5" x14ac:dyDescent="0.25">
      <c r="A109" s="26">
        <v>45453</v>
      </c>
      <c r="B109" s="25">
        <v>13.62</v>
      </c>
      <c r="C109" s="25">
        <v>13.5</v>
      </c>
      <c r="D109" s="25">
        <v>15.5</v>
      </c>
      <c r="E109" s="25">
        <v>14.5</v>
      </c>
    </row>
    <row r="110" spans="1:5" x14ac:dyDescent="0.25">
      <c r="A110" s="26">
        <v>45454</v>
      </c>
      <c r="B110" s="25">
        <v>13.61</v>
      </c>
      <c r="C110" s="25">
        <v>13.5</v>
      </c>
      <c r="D110" s="25">
        <v>15.5</v>
      </c>
      <c r="E110" s="25">
        <v>14.5</v>
      </c>
    </row>
    <row r="111" spans="1:5" x14ac:dyDescent="0.25">
      <c r="A111" s="26">
        <v>45455</v>
      </c>
      <c r="B111" s="25">
        <v>13.55</v>
      </c>
      <c r="C111" s="25">
        <v>13.5</v>
      </c>
      <c r="D111" s="25">
        <v>15.5</v>
      </c>
      <c r="E111" s="25">
        <v>14.5</v>
      </c>
    </row>
    <row r="112" spans="1:5" x14ac:dyDescent="0.25">
      <c r="A112" s="26">
        <v>45456</v>
      </c>
      <c r="B112" s="25">
        <v>13.57</v>
      </c>
      <c r="C112" s="25">
        <v>13.5</v>
      </c>
      <c r="D112" s="25">
        <v>15.5</v>
      </c>
      <c r="E112" s="25">
        <v>14.5</v>
      </c>
    </row>
    <row r="113" spans="1:5" x14ac:dyDescent="0.25">
      <c r="A113" s="26">
        <v>45457</v>
      </c>
      <c r="B113" s="25">
        <v>13.54</v>
      </c>
      <c r="C113" s="25">
        <v>13.5</v>
      </c>
      <c r="D113" s="25">
        <v>15.5</v>
      </c>
      <c r="E113" s="25">
        <v>14.5</v>
      </c>
    </row>
    <row r="114" spans="1:5" x14ac:dyDescent="0.25">
      <c r="A114" s="26">
        <v>45460</v>
      </c>
      <c r="B114" s="25">
        <v>13.49</v>
      </c>
      <c r="C114" s="25">
        <v>13.5</v>
      </c>
      <c r="D114" s="25">
        <v>15.5</v>
      </c>
      <c r="E114" s="25">
        <v>14.5</v>
      </c>
    </row>
    <row r="115" spans="1:5" x14ac:dyDescent="0.25">
      <c r="A115" s="26">
        <v>45461</v>
      </c>
      <c r="B115" s="25">
        <v>13.43</v>
      </c>
      <c r="C115" s="25">
        <v>13.5</v>
      </c>
      <c r="D115" s="25">
        <v>15.5</v>
      </c>
      <c r="E115" s="25">
        <v>14.5</v>
      </c>
    </row>
    <row r="116" spans="1:5" x14ac:dyDescent="0.25">
      <c r="A116" s="26">
        <v>45462</v>
      </c>
      <c r="B116" s="25">
        <v>13.38</v>
      </c>
      <c r="C116" s="25">
        <v>13.5</v>
      </c>
      <c r="D116" s="25">
        <v>15.5</v>
      </c>
      <c r="E116" s="25">
        <v>14.5</v>
      </c>
    </row>
    <row r="117" spans="1:5" x14ac:dyDescent="0.25">
      <c r="A117" s="26">
        <v>45463</v>
      </c>
      <c r="B117" s="25">
        <v>13.51</v>
      </c>
      <c r="C117" s="25">
        <v>13.5</v>
      </c>
      <c r="D117" s="25">
        <v>15.5</v>
      </c>
      <c r="E117" s="25">
        <v>14.5</v>
      </c>
    </row>
    <row r="118" spans="1:5" x14ac:dyDescent="0.25">
      <c r="A118" s="26">
        <v>45464</v>
      </c>
      <c r="B118" s="25">
        <v>14.45</v>
      </c>
      <c r="C118" s="25">
        <v>13.5</v>
      </c>
      <c r="D118" s="25">
        <v>15.5</v>
      </c>
      <c r="E118" s="25">
        <v>14.5</v>
      </c>
    </row>
    <row r="119" spans="1:5" x14ac:dyDescent="0.25">
      <c r="A119" s="26">
        <v>45467</v>
      </c>
      <c r="B119" s="25">
        <v>15.08</v>
      </c>
      <c r="C119" s="25">
        <v>13.5</v>
      </c>
      <c r="D119" s="25">
        <v>15.5</v>
      </c>
      <c r="E119" s="25">
        <v>14.5</v>
      </c>
    </row>
    <row r="120" spans="1:5" x14ac:dyDescent="0.25">
      <c r="A120" s="26">
        <v>45468</v>
      </c>
      <c r="B120" s="25">
        <v>14.37</v>
      </c>
      <c r="C120" s="25">
        <v>13.5</v>
      </c>
      <c r="D120" s="25">
        <v>15.5</v>
      </c>
      <c r="E120" s="25">
        <v>14.5</v>
      </c>
    </row>
    <row r="121" spans="1:5" x14ac:dyDescent="0.25">
      <c r="A121" s="26">
        <v>45469</v>
      </c>
      <c r="B121" s="25">
        <v>13.25</v>
      </c>
      <c r="C121" s="25">
        <v>13.5</v>
      </c>
      <c r="D121" s="25">
        <v>15.5</v>
      </c>
      <c r="E121" s="25">
        <v>14.5</v>
      </c>
    </row>
    <row r="122" spans="1:5" x14ac:dyDescent="0.25">
      <c r="A122" s="26">
        <v>45470</v>
      </c>
      <c r="B122" s="25">
        <v>13.08</v>
      </c>
      <c r="C122" s="25">
        <v>13.5</v>
      </c>
      <c r="D122" s="25">
        <v>15.5</v>
      </c>
      <c r="E122" s="25">
        <v>14.5</v>
      </c>
    </row>
    <row r="123" spans="1:5" x14ac:dyDescent="0.25">
      <c r="A123" s="26">
        <v>45471</v>
      </c>
      <c r="B123" s="25">
        <v>13.12</v>
      </c>
      <c r="C123" s="25">
        <v>13.5</v>
      </c>
      <c r="D123" s="25">
        <v>15.5</v>
      </c>
      <c r="E123" s="25">
        <v>14.5</v>
      </c>
    </row>
    <row r="124" spans="1:5" x14ac:dyDescent="0.25">
      <c r="A124" s="26">
        <v>45474</v>
      </c>
      <c r="B124" s="25">
        <v>13.09</v>
      </c>
      <c r="C124" s="25">
        <v>13.5</v>
      </c>
      <c r="D124" s="25">
        <v>15.5</v>
      </c>
      <c r="E124" s="25">
        <v>14.5</v>
      </c>
    </row>
    <row r="125" spans="1:5" x14ac:dyDescent="0.25">
      <c r="A125" s="26">
        <v>45475</v>
      </c>
      <c r="B125" s="25">
        <v>12.97</v>
      </c>
      <c r="C125" s="25">
        <v>13.5</v>
      </c>
      <c r="D125" s="25">
        <v>15.5</v>
      </c>
      <c r="E125" s="25">
        <v>14.5</v>
      </c>
    </row>
    <row r="126" spans="1:5" x14ac:dyDescent="0.25">
      <c r="A126" s="26">
        <v>45476</v>
      </c>
      <c r="B126" s="25">
        <v>12.98</v>
      </c>
      <c r="C126" s="25">
        <v>13.5</v>
      </c>
      <c r="D126" s="25">
        <v>15.5</v>
      </c>
      <c r="E126" s="25">
        <v>14.5</v>
      </c>
    </row>
    <row r="127" spans="1:5" x14ac:dyDescent="0.25">
      <c r="A127" s="26">
        <v>45477</v>
      </c>
      <c r="B127" s="25">
        <v>13.16</v>
      </c>
      <c r="C127" s="25">
        <v>13.5</v>
      </c>
      <c r="D127" s="25">
        <v>15.5</v>
      </c>
      <c r="E127" s="25">
        <v>14.5</v>
      </c>
    </row>
    <row r="128" spans="1:5" x14ac:dyDescent="0.25">
      <c r="A128" s="26">
        <v>45478</v>
      </c>
      <c r="B128" s="25">
        <v>13.07</v>
      </c>
      <c r="C128" s="25">
        <v>13.5</v>
      </c>
      <c r="D128" s="25">
        <v>15.5</v>
      </c>
      <c r="E128" s="25">
        <v>14.5</v>
      </c>
    </row>
    <row r="129" spans="1:5" x14ac:dyDescent="0.25">
      <c r="A129" s="26">
        <v>45482</v>
      </c>
      <c r="B129" s="25">
        <v>13.13</v>
      </c>
      <c r="C129" s="25">
        <v>13.5</v>
      </c>
      <c r="D129" s="25">
        <v>15.5</v>
      </c>
      <c r="E129" s="25">
        <v>14.5</v>
      </c>
    </row>
    <row r="130" spans="1:5" x14ac:dyDescent="0.25">
      <c r="A130" s="26">
        <v>45483</v>
      </c>
      <c r="B130" s="25">
        <v>13.02</v>
      </c>
      <c r="C130" s="25">
        <v>13.5</v>
      </c>
      <c r="D130" s="25">
        <v>15.5</v>
      </c>
      <c r="E130" s="25">
        <v>14.5</v>
      </c>
    </row>
    <row r="131" spans="1:5" x14ac:dyDescent="0.25">
      <c r="A131" s="26">
        <v>45484</v>
      </c>
      <c r="B131" s="25">
        <v>13.03</v>
      </c>
      <c r="C131" s="25">
        <v>13.5</v>
      </c>
      <c r="D131" s="25">
        <v>15.5</v>
      </c>
      <c r="E131" s="25">
        <v>14.5</v>
      </c>
    </row>
    <row r="132" spans="1:5" x14ac:dyDescent="0.25">
      <c r="A132" s="26">
        <v>45485</v>
      </c>
      <c r="B132" s="25">
        <v>13.03</v>
      </c>
      <c r="C132" s="25">
        <v>13.5</v>
      </c>
      <c r="D132" s="25">
        <v>15.5</v>
      </c>
      <c r="E132" s="25">
        <v>14.5</v>
      </c>
    </row>
    <row r="133" spans="1:5" x14ac:dyDescent="0.25">
      <c r="A133" s="26">
        <v>45488</v>
      </c>
      <c r="B133" s="25">
        <v>13.03</v>
      </c>
      <c r="C133" s="25">
        <v>13.25</v>
      </c>
      <c r="D133" s="25">
        <v>15.25</v>
      </c>
      <c r="E133" s="25">
        <v>14.25</v>
      </c>
    </row>
    <row r="134" spans="1:5" x14ac:dyDescent="0.25">
      <c r="A134" s="26">
        <v>45489</v>
      </c>
      <c r="B134" s="25">
        <v>13.09</v>
      </c>
      <c r="C134" s="25">
        <v>13.25</v>
      </c>
      <c r="D134" s="25">
        <v>15.25</v>
      </c>
      <c r="E134" s="25">
        <v>14.25</v>
      </c>
    </row>
    <row r="135" spans="1:5" x14ac:dyDescent="0.25">
      <c r="A135" s="26">
        <v>45490</v>
      </c>
      <c r="B135" s="25">
        <v>13.17</v>
      </c>
      <c r="C135" s="25">
        <v>13.25</v>
      </c>
      <c r="D135" s="25">
        <v>15.25</v>
      </c>
      <c r="E135" s="25">
        <v>14.25</v>
      </c>
    </row>
    <row r="136" spans="1:5" x14ac:dyDescent="0.25">
      <c r="A136" s="26">
        <v>45491</v>
      </c>
      <c r="B136" s="25">
        <v>13.14</v>
      </c>
      <c r="C136" s="25">
        <v>13.25</v>
      </c>
      <c r="D136" s="25">
        <v>15.25</v>
      </c>
      <c r="E136" s="25">
        <v>14.25</v>
      </c>
    </row>
    <row r="137" spans="1:5" x14ac:dyDescent="0.25">
      <c r="A137" s="26">
        <v>45492</v>
      </c>
      <c r="B137" s="25">
        <v>13.13</v>
      </c>
      <c r="C137" s="25">
        <v>13.25</v>
      </c>
      <c r="D137" s="25">
        <v>15.25</v>
      </c>
      <c r="E137" s="25">
        <v>14.25</v>
      </c>
    </row>
    <row r="138" spans="1:5" x14ac:dyDescent="0.25">
      <c r="A138" s="26">
        <v>45495</v>
      </c>
      <c r="B138" s="25">
        <v>13.16</v>
      </c>
      <c r="C138" s="25">
        <v>13.25</v>
      </c>
      <c r="D138" s="25">
        <v>15.25</v>
      </c>
      <c r="E138" s="25">
        <v>14.25</v>
      </c>
    </row>
    <row r="139" spans="1:5" x14ac:dyDescent="0.25">
      <c r="A139" s="26">
        <v>45496</v>
      </c>
      <c r="B139" s="25">
        <v>13.13</v>
      </c>
      <c r="C139" s="25">
        <v>13.25</v>
      </c>
      <c r="D139" s="25">
        <v>15.25</v>
      </c>
      <c r="E139" s="25">
        <v>14.25</v>
      </c>
    </row>
    <row r="140" spans="1:5" x14ac:dyDescent="0.25">
      <c r="A140" s="26">
        <v>45497</v>
      </c>
      <c r="B140" s="25">
        <v>13.42</v>
      </c>
      <c r="C140" s="25">
        <v>13.25</v>
      </c>
      <c r="D140" s="25">
        <v>15.25</v>
      </c>
      <c r="E140" s="25">
        <v>14.25</v>
      </c>
    </row>
    <row r="141" spans="1:5" x14ac:dyDescent="0.25">
      <c r="A141" s="26">
        <v>45498</v>
      </c>
      <c r="B141" s="25">
        <v>14.12</v>
      </c>
      <c r="C141" s="25">
        <v>13.25</v>
      </c>
      <c r="D141" s="25">
        <v>15.25</v>
      </c>
      <c r="E141" s="25">
        <v>14.25</v>
      </c>
    </row>
    <row r="142" spans="1:5" x14ac:dyDescent="0.25">
      <c r="A142" s="26">
        <v>45499</v>
      </c>
      <c r="B142" s="25">
        <v>14.22</v>
      </c>
      <c r="C142" s="25">
        <v>13.25</v>
      </c>
      <c r="D142" s="25">
        <v>15.25</v>
      </c>
      <c r="E142" s="25">
        <v>14.25</v>
      </c>
    </row>
    <row r="143" spans="1:5" x14ac:dyDescent="0.25">
      <c r="A143" s="26">
        <v>45502</v>
      </c>
      <c r="B143" s="25">
        <v>13.62</v>
      </c>
      <c r="C143" s="25">
        <v>13.25</v>
      </c>
      <c r="D143" s="25">
        <v>15.25</v>
      </c>
      <c r="E143" s="25">
        <v>14.25</v>
      </c>
    </row>
    <row r="144" spans="1:5" x14ac:dyDescent="0.25">
      <c r="A144" s="26">
        <v>45503</v>
      </c>
      <c r="B144" s="25">
        <v>13.42</v>
      </c>
      <c r="C144" s="25">
        <v>13.25</v>
      </c>
      <c r="D144" s="25">
        <v>15.25</v>
      </c>
      <c r="E144" s="25">
        <v>14.25</v>
      </c>
    </row>
    <row r="145" spans="1:5" x14ac:dyDescent="0.25">
      <c r="A145" s="26">
        <v>45504</v>
      </c>
      <c r="B145" s="25">
        <v>13.75</v>
      </c>
      <c r="C145" s="25">
        <v>13.25</v>
      </c>
      <c r="D145" s="25">
        <v>15.25</v>
      </c>
      <c r="E145" s="25">
        <v>14.25</v>
      </c>
    </row>
    <row r="146" spans="1:5" x14ac:dyDescent="0.25">
      <c r="A146" s="26">
        <v>45505</v>
      </c>
      <c r="B146" s="25">
        <v>13.42</v>
      </c>
      <c r="C146" s="25">
        <v>13.25</v>
      </c>
      <c r="D146" s="25">
        <v>15.25</v>
      </c>
      <c r="E146" s="25">
        <v>14.25</v>
      </c>
    </row>
    <row r="147" spans="1:5" x14ac:dyDescent="0.25">
      <c r="A147" s="26">
        <v>45506</v>
      </c>
      <c r="B147" s="25">
        <v>13.02</v>
      </c>
      <c r="C147" s="25">
        <v>13.25</v>
      </c>
      <c r="D147" s="25">
        <v>15.25</v>
      </c>
      <c r="E147" s="25">
        <v>14.25</v>
      </c>
    </row>
    <row r="148" spans="1:5" x14ac:dyDescent="0.25">
      <c r="A148" s="26">
        <v>45509</v>
      </c>
      <c r="B148" s="25">
        <v>13.03</v>
      </c>
      <c r="C148" s="25">
        <v>13.25</v>
      </c>
      <c r="D148" s="25">
        <v>15.25</v>
      </c>
      <c r="E148" s="25">
        <v>14.25</v>
      </c>
    </row>
    <row r="149" spans="1:5" x14ac:dyDescent="0.25">
      <c r="A149" s="26">
        <v>45510</v>
      </c>
      <c r="B149" s="25">
        <v>12.99</v>
      </c>
      <c r="C149" s="25">
        <v>13.25</v>
      </c>
      <c r="D149" s="25">
        <v>15.25</v>
      </c>
      <c r="E149" s="25">
        <v>14.25</v>
      </c>
    </row>
    <row r="150" spans="1:5" x14ac:dyDescent="0.25">
      <c r="A150" s="26">
        <v>45511</v>
      </c>
      <c r="B150" s="25">
        <v>13</v>
      </c>
      <c r="C150" s="25">
        <v>13.25</v>
      </c>
      <c r="D150" s="25">
        <v>15.25</v>
      </c>
      <c r="E150" s="25">
        <v>14.25</v>
      </c>
    </row>
    <row r="151" spans="1:5" x14ac:dyDescent="0.25">
      <c r="A151" s="26">
        <v>45512</v>
      </c>
      <c r="B151" s="25">
        <v>12.99</v>
      </c>
      <c r="C151" s="25">
        <v>13.25</v>
      </c>
      <c r="D151" s="25">
        <v>15.25</v>
      </c>
      <c r="E151" s="25">
        <v>14.25</v>
      </c>
    </row>
    <row r="152" spans="1:5" x14ac:dyDescent="0.25">
      <c r="A152" s="26">
        <v>45513</v>
      </c>
      <c r="B152" s="25">
        <v>13</v>
      </c>
      <c r="C152" s="25">
        <v>13.25</v>
      </c>
      <c r="D152" s="25">
        <v>15.25</v>
      </c>
      <c r="E152" s="25">
        <v>14.25</v>
      </c>
    </row>
    <row r="153" spans="1:5" x14ac:dyDescent="0.25">
      <c r="A153" s="26">
        <v>45516</v>
      </c>
      <c r="B153" s="25">
        <v>12.99</v>
      </c>
      <c r="C153" s="25">
        <v>13.25</v>
      </c>
      <c r="D153" s="25">
        <v>15.25</v>
      </c>
      <c r="E153" s="25">
        <v>14.25</v>
      </c>
    </row>
    <row r="154" spans="1:5" x14ac:dyDescent="0.25">
      <c r="A154" s="26">
        <v>45517</v>
      </c>
      <c r="B154" s="25">
        <v>13.05</v>
      </c>
      <c r="C154" s="25">
        <v>13.25</v>
      </c>
      <c r="D154" s="25">
        <v>15.25</v>
      </c>
      <c r="E154" s="25">
        <v>14.25</v>
      </c>
    </row>
    <row r="155" spans="1:5" x14ac:dyDescent="0.25">
      <c r="A155" s="26">
        <v>45518</v>
      </c>
      <c r="B155" s="25">
        <v>13.14</v>
      </c>
      <c r="C155" s="25">
        <v>13.25</v>
      </c>
      <c r="D155" s="25">
        <v>15.25</v>
      </c>
      <c r="E155" s="25">
        <v>14.25</v>
      </c>
    </row>
    <row r="156" spans="1:5" x14ac:dyDescent="0.25">
      <c r="A156" s="26">
        <v>45519</v>
      </c>
      <c r="B156" s="25">
        <v>13.03</v>
      </c>
      <c r="C156" s="25">
        <v>13.25</v>
      </c>
      <c r="D156" s="25">
        <v>15.25</v>
      </c>
      <c r="E156" s="25">
        <v>14.25</v>
      </c>
    </row>
    <row r="157" spans="1:5" x14ac:dyDescent="0.25">
      <c r="A157" s="26">
        <v>45520</v>
      </c>
      <c r="B157" s="25">
        <v>13.14</v>
      </c>
      <c r="C157" s="25">
        <v>13.25</v>
      </c>
      <c r="D157" s="25">
        <v>15.25</v>
      </c>
      <c r="E157" s="25">
        <v>14.25</v>
      </c>
    </row>
    <row r="158" spans="1:5" x14ac:dyDescent="0.25">
      <c r="A158" s="26">
        <v>45523</v>
      </c>
      <c r="B158" s="25">
        <v>13.2</v>
      </c>
      <c r="C158" s="25">
        <v>13.25</v>
      </c>
      <c r="D158" s="25">
        <v>15.25</v>
      </c>
      <c r="E158" s="25">
        <v>14.25</v>
      </c>
    </row>
    <row r="159" spans="1:5" x14ac:dyDescent="0.25">
      <c r="A159" s="26">
        <v>45524</v>
      </c>
      <c r="B159" s="25">
        <v>13.18</v>
      </c>
      <c r="C159" s="25">
        <v>13.25</v>
      </c>
      <c r="D159" s="25">
        <v>15.25</v>
      </c>
      <c r="E159" s="25">
        <v>14.25</v>
      </c>
    </row>
    <row r="160" spans="1:5" x14ac:dyDescent="0.25">
      <c r="A160" s="26">
        <v>45525</v>
      </c>
      <c r="B160" s="25">
        <v>13.13</v>
      </c>
      <c r="C160" s="25">
        <v>13.25</v>
      </c>
      <c r="D160" s="25">
        <v>15.25</v>
      </c>
      <c r="E160" s="25">
        <v>14.25</v>
      </c>
    </row>
    <row r="161" spans="1:5" x14ac:dyDescent="0.25">
      <c r="A161" s="26">
        <v>45526</v>
      </c>
      <c r="B161" s="25">
        <v>13.12</v>
      </c>
      <c r="C161" s="25">
        <v>13.25</v>
      </c>
      <c r="D161" s="25">
        <v>15.25</v>
      </c>
      <c r="E161" s="25">
        <v>14.25</v>
      </c>
    </row>
    <row r="162" spans="1:5" x14ac:dyDescent="0.25">
      <c r="A162" s="26">
        <v>45527</v>
      </c>
      <c r="B162" s="25">
        <v>13.13</v>
      </c>
      <c r="C162" s="25">
        <v>13.25</v>
      </c>
      <c r="D162" s="25">
        <v>15.25</v>
      </c>
      <c r="E162" s="25">
        <v>14.25</v>
      </c>
    </row>
    <row r="163" spans="1:5" x14ac:dyDescent="0.25">
      <c r="A163" s="26">
        <v>45530</v>
      </c>
      <c r="B163" s="25">
        <v>13.14</v>
      </c>
      <c r="C163" s="25">
        <v>13.25</v>
      </c>
      <c r="D163" s="25">
        <v>15.25</v>
      </c>
      <c r="E163" s="25">
        <v>14.25</v>
      </c>
    </row>
    <row r="164" spans="1:5" x14ac:dyDescent="0.25">
      <c r="A164" s="26">
        <v>45531</v>
      </c>
      <c r="B164" s="25">
        <v>13.19</v>
      </c>
      <c r="C164" s="25">
        <v>13.25</v>
      </c>
      <c r="D164" s="25">
        <v>15.25</v>
      </c>
      <c r="E164" s="25">
        <v>14.25</v>
      </c>
    </row>
    <row r="165" spans="1:5" x14ac:dyDescent="0.25">
      <c r="A165" s="26">
        <v>45532</v>
      </c>
      <c r="B165" s="25">
        <v>13.24</v>
      </c>
      <c r="C165" s="25">
        <v>13.25</v>
      </c>
      <c r="D165" s="25">
        <v>15.25</v>
      </c>
      <c r="E165" s="25">
        <v>14.25</v>
      </c>
    </row>
    <row r="166" spans="1:5" x14ac:dyDescent="0.25">
      <c r="A166" s="26">
        <v>45533</v>
      </c>
      <c r="B166" s="25">
        <v>13.29</v>
      </c>
      <c r="C166" s="25">
        <v>13.25</v>
      </c>
      <c r="D166" s="25">
        <v>15.25</v>
      </c>
      <c r="E166" s="25">
        <v>14.25</v>
      </c>
    </row>
    <row r="167" spans="1:5" x14ac:dyDescent="0.25">
      <c r="A167" s="26">
        <v>45537</v>
      </c>
      <c r="B167" s="25">
        <v>13.07</v>
      </c>
      <c r="C167" s="25">
        <v>13.25</v>
      </c>
      <c r="D167" s="25">
        <v>15.25</v>
      </c>
      <c r="E167" s="25">
        <v>14.25</v>
      </c>
    </row>
    <row r="168" spans="1:5" x14ac:dyDescent="0.25">
      <c r="A168" s="26">
        <v>45538</v>
      </c>
      <c r="B168" s="25">
        <v>12.97</v>
      </c>
      <c r="C168" s="25">
        <v>13.25</v>
      </c>
      <c r="D168" s="25">
        <v>15.25</v>
      </c>
      <c r="E168" s="25">
        <v>14.25</v>
      </c>
    </row>
    <row r="169" spans="1:5" x14ac:dyDescent="0.25">
      <c r="A169" s="26">
        <v>45539</v>
      </c>
      <c r="B169" s="25">
        <v>13.04</v>
      </c>
      <c r="C169" s="25">
        <v>13.25</v>
      </c>
      <c r="D169" s="25">
        <v>15.25</v>
      </c>
      <c r="E169" s="25">
        <v>14.25</v>
      </c>
    </row>
    <row r="170" spans="1:5" x14ac:dyDescent="0.25">
      <c r="A170" s="26">
        <v>45540</v>
      </c>
      <c r="B170" s="25">
        <v>13.18</v>
      </c>
      <c r="C170" s="25">
        <v>13.25</v>
      </c>
      <c r="D170" s="25">
        <v>15.25</v>
      </c>
      <c r="E170" s="25">
        <v>14.25</v>
      </c>
    </row>
    <row r="171" spans="1:5" x14ac:dyDescent="0.25">
      <c r="A171" s="26">
        <v>45541</v>
      </c>
      <c r="B171" s="25">
        <v>13.25</v>
      </c>
      <c r="C171" s="25">
        <v>13.25</v>
      </c>
      <c r="D171" s="25">
        <v>15.25</v>
      </c>
      <c r="E171" s="25">
        <v>14.25</v>
      </c>
    </row>
    <row r="172" spans="1:5" x14ac:dyDescent="0.25">
      <c r="A172" s="26">
        <v>45544</v>
      </c>
      <c r="B172" s="25">
        <v>13.5</v>
      </c>
      <c r="C172" s="25">
        <v>13.25</v>
      </c>
      <c r="D172" s="25">
        <v>15.25</v>
      </c>
      <c r="E172" s="25">
        <v>14.25</v>
      </c>
    </row>
    <row r="173" spans="1:5" x14ac:dyDescent="0.25">
      <c r="A173" s="26">
        <v>45545</v>
      </c>
      <c r="B173" s="25">
        <v>13.76</v>
      </c>
      <c r="C173" s="25">
        <v>13.25</v>
      </c>
      <c r="D173" s="25">
        <v>15.25</v>
      </c>
      <c r="E173" s="25">
        <v>14.25</v>
      </c>
    </row>
    <row r="174" spans="1:5" x14ac:dyDescent="0.25">
      <c r="A174" s="26">
        <v>45546</v>
      </c>
      <c r="B174" s="25">
        <v>13.62</v>
      </c>
      <c r="C174" s="25">
        <v>13.25</v>
      </c>
      <c r="D174" s="25">
        <v>15.25</v>
      </c>
      <c r="E174" s="25">
        <v>14.25</v>
      </c>
    </row>
    <row r="175" spans="1:5" x14ac:dyDescent="0.25">
      <c r="A175" s="26">
        <v>45547</v>
      </c>
      <c r="B175" s="25">
        <v>13.25</v>
      </c>
      <c r="C175" s="25">
        <v>13.25</v>
      </c>
      <c r="D175" s="25">
        <v>15.25</v>
      </c>
      <c r="E175" s="25">
        <v>14.25</v>
      </c>
    </row>
    <row r="176" spans="1:5" x14ac:dyDescent="0.25">
      <c r="A176" s="26">
        <v>45548</v>
      </c>
      <c r="B176" s="25">
        <v>13.22</v>
      </c>
      <c r="C176" s="25">
        <v>13.25</v>
      </c>
      <c r="D176" s="25">
        <v>15.25</v>
      </c>
      <c r="E176" s="25">
        <v>14.25</v>
      </c>
    </row>
    <row r="177" spans="1:5" x14ac:dyDescent="0.25">
      <c r="A177" s="26">
        <v>45551</v>
      </c>
      <c r="B177" s="25">
        <v>13.34</v>
      </c>
      <c r="C177" s="25">
        <v>13.25</v>
      </c>
      <c r="D177" s="25">
        <v>15.25</v>
      </c>
      <c r="E177" s="25">
        <v>14.25</v>
      </c>
    </row>
    <row r="178" spans="1:5" x14ac:dyDescent="0.25">
      <c r="A178" s="26">
        <v>45552</v>
      </c>
      <c r="B178" s="25">
        <v>13.35</v>
      </c>
      <c r="C178" s="25">
        <v>13.25</v>
      </c>
      <c r="D178" s="25">
        <v>15.25</v>
      </c>
      <c r="E178" s="25">
        <v>14.25</v>
      </c>
    </row>
    <row r="179" spans="1:5" x14ac:dyDescent="0.25">
      <c r="A179" s="26">
        <v>45553</v>
      </c>
      <c r="B179" s="25">
        <v>13.29</v>
      </c>
      <c r="C179" s="25">
        <v>13.25</v>
      </c>
      <c r="D179" s="25">
        <v>15.25</v>
      </c>
      <c r="E179" s="25">
        <v>14.25</v>
      </c>
    </row>
    <row r="180" spans="1:5" x14ac:dyDescent="0.25">
      <c r="A180" s="26">
        <v>45554</v>
      </c>
      <c r="B180" s="25">
        <v>13.26</v>
      </c>
      <c r="C180" s="25">
        <v>13.25</v>
      </c>
      <c r="D180" s="25">
        <v>15.25</v>
      </c>
      <c r="E180" s="25">
        <v>14.25</v>
      </c>
    </row>
    <row r="181" spans="1:5" x14ac:dyDescent="0.25">
      <c r="A181" s="26">
        <v>45555</v>
      </c>
      <c r="B181" s="25">
        <v>13.26</v>
      </c>
      <c r="C181" s="25">
        <v>13.25</v>
      </c>
      <c r="D181" s="25">
        <v>15.25</v>
      </c>
      <c r="E181" s="25">
        <v>14.25</v>
      </c>
    </row>
    <row r="182" spans="1:5" x14ac:dyDescent="0.25">
      <c r="A182" s="26">
        <v>45558</v>
      </c>
      <c r="B182" s="25">
        <v>13.38</v>
      </c>
      <c r="C182" s="25">
        <v>13.25</v>
      </c>
      <c r="D182" s="25">
        <v>15.25</v>
      </c>
      <c r="E182" s="25">
        <v>14.25</v>
      </c>
    </row>
    <row r="183" spans="1:5" x14ac:dyDescent="0.25">
      <c r="A183" s="26">
        <v>45559</v>
      </c>
      <c r="B183" s="25">
        <v>14.17</v>
      </c>
      <c r="C183" s="25">
        <v>13.25</v>
      </c>
      <c r="D183" s="25">
        <v>15.25</v>
      </c>
      <c r="E183" s="25">
        <v>14.25</v>
      </c>
    </row>
    <row r="184" spans="1:5" x14ac:dyDescent="0.25">
      <c r="A184" s="26">
        <v>45560</v>
      </c>
      <c r="B184" s="25">
        <v>14.44</v>
      </c>
      <c r="C184" s="25">
        <v>13.25</v>
      </c>
      <c r="D184" s="25">
        <v>15.25</v>
      </c>
      <c r="E184" s="25">
        <v>14.25</v>
      </c>
    </row>
    <row r="185" spans="1:5" x14ac:dyDescent="0.25">
      <c r="A185" s="26">
        <v>45561</v>
      </c>
      <c r="B185" s="25">
        <v>14.06</v>
      </c>
      <c r="C185" s="25">
        <v>13.25</v>
      </c>
      <c r="D185" s="25">
        <v>15.25</v>
      </c>
      <c r="E185" s="25">
        <v>14.25</v>
      </c>
    </row>
    <row r="186" spans="1:5" x14ac:dyDescent="0.25">
      <c r="A186" s="26">
        <v>45562</v>
      </c>
      <c r="B186" s="25">
        <v>13.39</v>
      </c>
      <c r="C186" s="25">
        <v>13.25</v>
      </c>
      <c r="D186" s="25">
        <v>15.25</v>
      </c>
      <c r="E186" s="25">
        <v>14.25</v>
      </c>
    </row>
    <row r="187" spans="1:5" x14ac:dyDescent="0.25">
      <c r="A187" s="26">
        <v>45565</v>
      </c>
      <c r="B187" s="25">
        <v>13.18</v>
      </c>
      <c r="C187" s="25">
        <v>13.25</v>
      </c>
      <c r="D187" s="25">
        <v>15.25</v>
      </c>
      <c r="E187" s="25">
        <v>14.25</v>
      </c>
    </row>
    <row r="188" spans="1:5" x14ac:dyDescent="0.25">
      <c r="A188" s="26">
        <v>45566</v>
      </c>
      <c r="B188" s="25">
        <v>13.23</v>
      </c>
      <c r="C188" s="25">
        <v>13.25</v>
      </c>
      <c r="D188" s="25">
        <v>15.25</v>
      </c>
      <c r="E188" s="25">
        <v>14.25</v>
      </c>
    </row>
    <row r="189" spans="1:5" x14ac:dyDescent="0.25">
      <c r="A189" s="26">
        <v>45567</v>
      </c>
      <c r="B189" s="25">
        <v>13.28</v>
      </c>
      <c r="C189" s="25">
        <v>13.25</v>
      </c>
      <c r="D189" s="25">
        <v>15.25</v>
      </c>
      <c r="E189" s="25">
        <v>14.25</v>
      </c>
    </row>
    <row r="190" spans="1:5" x14ac:dyDescent="0.25">
      <c r="A190" s="26">
        <v>45568</v>
      </c>
      <c r="B190" s="25">
        <v>13.33</v>
      </c>
      <c r="C190" s="25">
        <v>13.25</v>
      </c>
      <c r="D190" s="25">
        <v>15.25</v>
      </c>
      <c r="E190" s="25">
        <v>14.25</v>
      </c>
    </row>
    <row r="191" spans="1:5" x14ac:dyDescent="0.25">
      <c r="A191" s="26">
        <v>45569</v>
      </c>
      <c r="B191" s="25">
        <v>13.52</v>
      </c>
      <c r="C191" s="25">
        <v>13.25</v>
      </c>
      <c r="D191" s="25">
        <v>15.25</v>
      </c>
      <c r="E191" s="25">
        <v>14.25</v>
      </c>
    </row>
    <row r="192" spans="1:5" x14ac:dyDescent="0.25">
      <c r="A192" s="26">
        <v>45572</v>
      </c>
      <c r="B192" s="25">
        <v>13.85</v>
      </c>
      <c r="C192" s="25">
        <v>13.25</v>
      </c>
      <c r="D192" s="25">
        <v>15.25</v>
      </c>
      <c r="E192" s="25">
        <v>14.25</v>
      </c>
    </row>
    <row r="193" spans="1:5" x14ac:dyDescent="0.25">
      <c r="A193" s="26">
        <v>45573</v>
      </c>
      <c r="B193" s="25">
        <v>14.1</v>
      </c>
      <c r="C193" s="25">
        <v>13.25</v>
      </c>
      <c r="D193" s="25">
        <v>15.25</v>
      </c>
      <c r="E193" s="25">
        <v>14.25</v>
      </c>
    </row>
    <row r="194" spans="1:5" x14ac:dyDescent="0.25">
      <c r="A194" s="26">
        <v>45574</v>
      </c>
      <c r="B194" s="25">
        <v>13.79</v>
      </c>
      <c r="C194" s="25">
        <v>13.25</v>
      </c>
      <c r="D194" s="25">
        <v>15.25</v>
      </c>
      <c r="E194" s="25">
        <v>14.25</v>
      </c>
    </row>
    <row r="195" spans="1:5" x14ac:dyDescent="0.25">
      <c r="A195" s="26">
        <v>45575</v>
      </c>
      <c r="B195" s="25">
        <v>13.99</v>
      </c>
      <c r="C195" s="25">
        <v>13.25</v>
      </c>
      <c r="D195" s="25">
        <v>15.25</v>
      </c>
      <c r="E195" s="25">
        <v>14.25</v>
      </c>
    </row>
    <row r="196" spans="1:5" x14ac:dyDescent="0.25">
      <c r="A196" s="26">
        <v>45576</v>
      </c>
      <c r="B196" s="25">
        <v>13.83</v>
      </c>
      <c r="C196" s="25">
        <v>13.25</v>
      </c>
      <c r="D196" s="25">
        <v>15.25</v>
      </c>
      <c r="E196" s="25">
        <v>14.25</v>
      </c>
    </row>
    <row r="197" spans="1:5" x14ac:dyDescent="0.25">
      <c r="A197" s="26">
        <v>45579</v>
      </c>
      <c r="B197" s="25">
        <v>13.79</v>
      </c>
      <c r="C197" s="25">
        <v>13.25</v>
      </c>
      <c r="D197" s="25">
        <v>15.25</v>
      </c>
      <c r="E197" s="25">
        <v>14.25</v>
      </c>
    </row>
    <row r="198" spans="1:5" x14ac:dyDescent="0.25">
      <c r="A198" s="26">
        <v>45580</v>
      </c>
      <c r="B198" s="25">
        <v>13.8</v>
      </c>
      <c r="C198" s="25">
        <v>13.25</v>
      </c>
      <c r="D198" s="25">
        <v>15.25</v>
      </c>
      <c r="E198" s="25">
        <v>14.25</v>
      </c>
    </row>
    <row r="199" spans="1:5" x14ac:dyDescent="0.25">
      <c r="A199" s="26">
        <v>45581</v>
      </c>
      <c r="B199" s="25">
        <v>13.94</v>
      </c>
      <c r="C199" s="25">
        <v>13.25</v>
      </c>
      <c r="D199" s="25">
        <v>15.25</v>
      </c>
      <c r="E199" s="25">
        <v>14.25</v>
      </c>
    </row>
    <row r="200" spans="1:5" x14ac:dyDescent="0.25">
      <c r="A200" s="26">
        <v>45582</v>
      </c>
      <c r="B200" s="25">
        <v>13.84</v>
      </c>
      <c r="C200" s="25">
        <v>13.25</v>
      </c>
      <c r="D200" s="25">
        <v>15.25</v>
      </c>
      <c r="E200" s="25">
        <v>14.25</v>
      </c>
    </row>
    <row r="201" spans="1:5" x14ac:dyDescent="0.25">
      <c r="A201" s="26">
        <v>45583</v>
      </c>
      <c r="B201" s="25">
        <v>13.77</v>
      </c>
      <c r="C201" s="25">
        <v>13.25</v>
      </c>
      <c r="D201" s="25">
        <v>15.25</v>
      </c>
      <c r="E201" s="25">
        <v>14.25</v>
      </c>
    </row>
    <row r="202" spans="1:5" x14ac:dyDescent="0.25">
      <c r="A202" s="26">
        <v>45586</v>
      </c>
      <c r="B202" s="25">
        <v>14.03</v>
      </c>
      <c r="C202" s="25">
        <v>13.25</v>
      </c>
      <c r="D202" s="25">
        <v>15.25</v>
      </c>
      <c r="E202" s="25">
        <v>14.25</v>
      </c>
    </row>
    <row r="203" spans="1:5" x14ac:dyDescent="0.25">
      <c r="A203" s="26">
        <v>45587</v>
      </c>
      <c r="B203" s="25">
        <v>14.52</v>
      </c>
      <c r="C203" s="25">
        <v>13.25</v>
      </c>
      <c r="D203" s="25">
        <v>15.25</v>
      </c>
      <c r="E203" s="25">
        <v>14.25</v>
      </c>
    </row>
    <row r="204" spans="1:5" x14ac:dyDescent="0.25">
      <c r="A204" s="26">
        <v>45588</v>
      </c>
      <c r="B204" s="25">
        <v>13.79</v>
      </c>
      <c r="C204" s="25">
        <v>13.25</v>
      </c>
      <c r="D204" s="25">
        <v>15.25</v>
      </c>
      <c r="E204" s="25">
        <v>14.25</v>
      </c>
    </row>
    <row r="205" spans="1:5" x14ac:dyDescent="0.25">
      <c r="A205" s="26">
        <v>45589</v>
      </c>
      <c r="B205" s="25">
        <v>13.81</v>
      </c>
      <c r="C205" s="25">
        <v>13.25</v>
      </c>
      <c r="D205" s="25">
        <v>15.25</v>
      </c>
      <c r="E205" s="25">
        <v>14.25</v>
      </c>
    </row>
    <row r="206" spans="1:5" x14ac:dyDescent="0.25">
      <c r="A206" s="26">
        <v>45593</v>
      </c>
      <c r="B206" s="25">
        <v>13.77</v>
      </c>
      <c r="C206" s="25">
        <v>13.25</v>
      </c>
      <c r="D206" s="25">
        <v>15.25</v>
      </c>
      <c r="E206" s="25">
        <v>14.25</v>
      </c>
    </row>
    <row r="207" spans="1:5" x14ac:dyDescent="0.25">
      <c r="A207" s="26">
        <v>45594</v>
      </c>
      <c r="B207" s="25">
        <v>13.5</v>
      </c>
      <c r="C207" s="25">
        <v>13.25</v>
      </c>
      <c r="D207" s="25">
        <v>15.25</v>
      </c>
      <c r="E207" s="25">
        <v>14.25</v>
      </c>
    </row>
    <row r="208" spans="1:5" x14ac:dyDescent="0.25">
      <c r="A208" s="26">
        <v>45595</v>
      </c>
      <c r="B208" s="25">
        <v>13.58</v>
      </c>
      <c r="C208" s="25">
        <v>13.25</v>
      </c>
      <c r="D208" s="25">
        <v>15.25</v>
      </c>
      <c r="E208" s="25">
        <v>14.25</v>
      </c>
    </row>
    <row r="209" spans="1:5" x14ac:dyDescent="0.25">
      <c r="A209" s="26">
        <v>45596</v>
      </c>
      <c r="B209" s="25">
        <v>13.67</v>
      </c>
      <c r="C209" s="25">
        <v>13.25</v>
      </c>
      <c r="D209" s="25">
        <v>15.25</v>
      </c>
      <c r="E209" s="25">
        <v>14.25</v>
      </c>
    </row>
    <row r="210" spans="1:5" x14ac:dyDescent="0.25">
      <c r="A210" s="26">
        <v>45597</v>
      </c>
      <c r="B210" s="25">
        <v>13.62</v>
      </c>
      <c r="C210" s="25">
        <v>13.25</v>
      </c>
      <c r="D210" s="25">
        <v>15.25</v>
      </c>
      <c r="E210" s="25">
        <v>14.25</v>
      </c>
    </row>
    <row r="211" spans="1:5" x14ac:dyDescent="0.25">
      <c r="A211" s="26">
        <v>45600</v>
      </c>
      <c r="B211" s="25">
        <v>13.63</v>
      </c>
      <c r="C211" s="25">
        <v>13.25</v>
      </c>
      <c r="D211" s="25">
        <v>15.25</v>
      </c>
      <c r="E211" s="25">
        <v>14.25</v>
      </c>
    </row>
    <row r="212" spans="1:5" x14ac:dyDescent="0.25">
      <c r="A212" s="26">
        <v>45601</v>
      </c>
      <c r="B212" s="25">
        <v>13.66</v>
      </c>
      <c r="C212" s="25">
        <v>13.25</v>
      </c>
      <c r="D212" s="25">
        <v>15.25</v>
      </c>
      <c r="E212" s="25">
        <v>14.25</v>
      </c>
    </row>
    <row r="213" spans="1:5" x14ac:dyDescent="0.25">
      <c r="A213" s="26">
        <v>45602</v>
      </c>
      <c r="B213" s="25">
        <v>13.76</v>
      </c>
      <c r="C213" s="25">
        <v>13.25</v>
      </c>
      <c r="D213" s="25">
        <v>15.25</v>
      </c>
      <c r="E213" s="25">
        <v>14.25</v>
      </c>
    </row>
    <row r="214" spans="1:5" x14ac:dyDescent="0.25">
      <c r="A214" s="26">
        <v>45603</v>
      </c>
      <c r="B214" s="25">
        <v>13.66</v>
      </c>
      <c r="C214" s="25">
        <v>13.25</v>
      </c>
      <c r="D214" s="25">
        <v>15.25</v>
      </c>
      <c r="E214" s="25">
        <v>14.25</v>
      </c>
    </row>
    <row r="215" spans="1:5" x14ac:dyDescent="0.25">
      <c r="A215" s="26">
        <v>45604</v>
      </c>
      <c r="B215" s="25">
        <v>13.6</v>
      </c>
      <c r="C215" s="25">
        <v>13.25</v>
      </c>
      <c r="D215" s="25">
        <v>15.25</v>
      </c>
      <c r="E215" s="25">
        <v>14.25</v>
      </c>
    </row>
    <row r="216" spans="1:5" x14ac:dyDescent="0.25">
      <c r="A216" s="26">
        <v>45607</v>
      </c>
      <c r="B216" s="25">
        <v>13.73</v>
      </c>
      <c r="C216" s="25">
        <v>13.25</v>
      </c>
      <c r="D216" s="25">
        <v>15.25</v>
      </c>
      <c r="E216" s="25">
        <v>14.25</v>
      </c>
    </row>
    <row r="217" spans="1:5" x14ac:dyDescent="0.25">
      <c r="A217" s="26">
        <v>45608</v>
      </c>
      <c r="B217" s="25">
        <v>13.81</v>
      </c>
      <c r="C217" s="25">
        <v>13.25</v>
      </c>
      <c r="D217" s="25">
        <v>15.25</v>
      </c>
      <c r="E217" s="25">
        <v>14.25</v>
      </c>
    </row>
    <row r="218" spans="1:5" x14ac:dyDescent="0.25">
      <c r="A218" s="26">
        <v>45609</v>
      </c>
      <c r="B218" s="25">
        <v>13.82</v>
      </c>
      <c r="C218" s="25">
        <v>13.25</v>
      </c>
      <c r="D218" s="25">
        <v>15.25</v>
      </c>
      <c r="E218" s="25">
        <v>14.25</v>
      </c>
    </row>
    <row r="219" spans="1:5" x14ac:dyDescent="0.25">
      <c r="A219" s="26">
        <v>45610</v>
      </c>
      <c r="B219" s="25">
        <v>13.67</v>
      </c>
      <c r="C219" s="25">
        <v>13.25</v>
      </c>
      <c r="D219" s="25">
        <v>15.25</v>
      </c>
      <c r="E219" s="25">
        <v>14.25</v>
      </c>
    </row>
    <row r="220" spans="1:5" x14ac:dyDescent="0.25">
      <c r="A220" s="26">
        <v>45611</v>
      </c>
      <c r="B220" s="25">
        <v>13.65</v>
      </c>
      <c r="C220" s="25">
        <v>13.25</v>
      </c>
      <c r="D220" s="25">
        <v>15.25</v>
      </c>
      <c r="E220" s="25">
        <v>14.25</v>
      </c>
    </row>
    <row r="221" spans="1:5" x14ac:dyDescent="0.25">
      <c r="A221" s="26">
        <v>45614</v>
      </c>
      <c r="B221" s="25">
        <v>13.65</v>
      </c>
      <c r="C221" s="25">
        <v>13.25</v>
      </c>
      <c r="D221" s="25">
        <v>15.25</v>
      </c>
      <c r="E221" s="25">
        <v>14.25</v>
      </c>
    </row>
    <row r="222" spans="1:5" x14ac:dyDescent="0.25">
      <c r="A222" s="26">
        <v>45615</v>
      </c>
      <c r="B222" s="25">
        <v>13.58</v>
      </c>
      <c r="C222" s="25">
        <v>13.25</v>
      </c>
      <c r="D222" s="25">
        <v>15.25</v>
      </c>
      <c r="E222" s="25">
        <v>14.25</v>
      </c>
    </row>
    <row r="223" spans="1:5" x14ac:dyDescent="0.25">
      <c r="A223" s="26">
        <v>45616</v>
      </c>
      <c r="B223" s="25">
        <v>13.61</v>
      </c>
      <c r="C223" s="25">
        <v>13.25</v>
      </c>
      <c r="D223" s="25">
        <v>15.25</v>
      </c>
      <c r="E223" s="25">
        <v>14.25</v>
      </c>
    </row>
    <row r="224" spans="1:5" x14ac:dyDescent="0.25">
      <c r="A224" s="26">
        <v>45617</v>
      </c>
      <c r="B224" s="25">
        <v>13.77</v>
      </c>
      <c r="C224" s="25">
        <v>13.25</v>
      </c>
      <c r="D224" s="25">
        <v>15.25</v>
      </c>
      <c r="E224" s="25">
        <v>14.25</v>
      </c>
    </row>
    <row r="225" spans="1:5" x14ac:dyDescent="0.25">
      <c r="A225" s="26">
        <v>45618</v>
      </c>
      <c r="B225" s="25">
        <v>13.78</v>
      </c>
      <c r="C225" s="25">
        <v>13.25</v>
      </c>
      <c r="D225" s="25">
        <v>15.25</v>
      </c>
      <c r="E225" s="25">
        <v>14.25</v>
      </c>
    </row>
    <row r="226" spans="1:5" x14ac:dyDescent="0.25">
      <c r="A226" s="26">
        <v>45621</v>
      </c>
      <c r="B226" s="25">
        <v>13.71</v>
      </c>
      <c r="C226" s="25">
        <v>13.25</v>
      </c>
      <c r="D226" s="25">
        <v>15.25</v>
      </c>
      <c r="E226" s="25">
        <v>14.25</v>
      </c>
    </row>
    <row r="227" spans="1:5" x14ac:dyDescent="0.25">
      <c r="A227" s="26">
        <v>45622</v>
      </c>
      <c r="B227" s="25">
        <v>13.69</v>
      </c>
      <c r="C227" s="25">
        <v>13.25</v>
      </c>
      <c r="D227" s="25">
        <v>15.25</v>
      </c>
      <c r="E227" s="25">
        <v>14.25</v>
      </c>
    </row>
    <row r="228" spans="1:5" x14ac:dyDescent="0.25">
      <c r="A228" s="26">
        <v>45623</v>
      </c>
      <c r="B228" s="25">
        <v>13.71</v>
      </c>
      <c r="C228" s="25">
        <v>13.25</v>
      </c>
      <c r="D228" s="25">
        <v>15.25</v>
      </c>
      <c r="E228" s="25">
        <v>14.25</v>
      </c>
    </row>
    <row r="229" spans="1:5" x14ac:dyDescent="0.25">
      <c r="A229" s="26">
        <v>45624</v>
      </c>
      <c r="B229" s="25">
        <v>14.02</v>
      </c>
      <c r="C229" s="25">
        <v>13.25</v>
      </c>
      <c r="D229" s="25">
        <v>15.25</v>
      </c>
      <c r="E229" s="25">
        <v>14.25</v>
      </c>
    </row>
    <row r="230" spans="1:5" x14ac:dyDescent="0.25">
      <c r="A230" s="26">
        <v>45625</v>
      </c>
      <c r="B230" s="25">
        <v>14.96</v>
      </c>
      <c r="C230" s="25">
        <v>13.25</v>
      </c>
      <c r="D230" s="25">
        <v>15.25</v>
      </c>
      <c r="E230" s="25">
        <v>14.25</v>
      </c>
    </row>
    <row r="231" spans="1:5" x14ac:dyDescent="0.25">
      <c r="A231" s="26">
        <v>45628</v>
      </c>
      <c r="B231" s="25">
        <v>14.9</v>
      </c>
      <c r="C231" s="25">
        <v>14.25</v>
      </c>
      <c r="D231" s="25">
        <v>16.25</v>
      </c>
      <c r="E231" s="25">
        <v>15.25</v>
      </c>
    </row>
    <row r="232" spans="1:5" x14ac:dyDescent="0.25">
      <c r="A232" s="26">
        <v>45629</v>
      </c>
      <c r="B232" s="25">
        <v>14.78</v>
      </c>
      <c r="C232" s="25">
        <v>14.25</v>
      </c>
      <c r="D232" s="25">
        <v>16.25</v>
      </c>
      <c r="E232" s="25">
        <v>15.25</v>
      </c>
    </row>
    <row r="233" spans="1:5" x14ac:dyDescent="0.25">
      <c r="A233" s="26">
        <v>45630</v>
      </c>
      <c r="B233" s="25">
        <v>14.62</v>
      </c>
      <c r="C233" s="25">
        <v>14.25</v>
      </c>
      <c r="D233" s="25">
        <v>16.25</v>
      </c>
      <c r="E233" s="25">
        <v>15.25</v>
      </c>
    </row>
    <row r="234" spans="1:5" x14ac:dyDescent="0.25">
      <c r="A234" s="26">
        <v>45631</v>
      </c>
      <c r="B234" s="25">
        <v>14.57</v>
      </c>
      <c r="C234" s="25">
        <v>14.25</v>
      </c>
      <c r="D234" s="25">
        <v>16.25</v>
      </c>
      <c r="E234" s="25">
        <v>15.25</v>
      </c>
    </row>
    <row r="235" spans="1:5" x14ac:dyDescent="0.25">
      <c r="A235" s="26">
        <v>45632</v>
      </c>
      <c r="B235" s="25">
        <v>14.82</v>
      </c>
      <c r="C235" s="25">
        <v>14.25</v>
      </c>
      <c r="D235" s="25">
        <v>16.25</v>
      </c>
      <c r="E235" s="25">
        <v>15.25</v>
      </c>
    </row>
    <row r="236" spans="1:5" x14ac:dyDescent="0.25">
      <c r="A236" s="26">
        <v>45635</v>
      </c>
      <c r="B236" s="25">
        <v>15.02</v>
      </c>
      <c r="C236" s="25">
        <v>14.25</v>
      </c>
      <c r="D236" s="25">
        <v>16.25</v>
      </c>
      <c r="E236" s="25">
        <v>15.25</v>
      </c>
    </row>
    <row r="237" spans="1:5" x14ac:dyDescent="0.25">
      <c r="A237" s="26">
        <v>45636</v>
      </c>
      <c r="B237" s="25">
        <v>14.89</v>
      </c>
      <c r="C237" s="25">
        <v>14.25</v>
      </c>
      <c r="D237" s="25">
        <v>16.25</v>
      </c>
      <c r="E237" s="25">
        <v>15.25</v>
      </c>
    </row>
    <row r="238" spans="1:5" x14ac:dyDescent="0.25">
      <c r="A238" s="26">
        <v>45637</v>
      </c>
      <c r="B238" s="25">
        <v>14.78</v>
      </c>
      <c r="C238" s="25">
        <v>14.25</v>
      </c>
      <c r="D238" s="25">
        <v>16.25</v>
      </c>
      <c r="E238" s="25">
        <v>15.25</v>
      </c>
    </row>
    <row r="239" spans="1:5" x14ac:dyDescent="0.25">
      <c r="A239" s="26">
        <v>45638</v>
      </c>
      <c r="B239" s="25">
        <v>14.71</v>
      </c>
      <c r="C239" s="25">
        <v>14.25</v>
      </c>
      <c r="D239" s="25">
        <v>16.25</v>
      </c>
      <c r="E239" s="25">
        <v>15.25</v>
      </c>
    </row>
    <row r="240" spans="1:5" x14ac:dyDescent="0.25">
      <c r="A240" s="26">
        <v>45639</v>
      </c>
      <c r="B240" s="25">
        <v>14.8</v>
      </c>
      <c r="C240" s="25">
        <v>14.25</v>
      </c>
      <c r="D240" s="25">
        <v>16.25</v>
      </c>
      <c r="E240" s="25">
        <v>15.25</v>
      </c>
    </row>
    <row r="241" spans="1:5" x14ac:dyDescent="0.25">
      <c r="A241" s="26">
        <v>45643</v>
      </c>
      <c r="B241" s="25">
        <v>14.79</v>
      </c>
      <c r="C241" s="25">
        <v>14.25</v>
      </c>
      <c r="D241" s="25">
        <v>16.25</v>
      </c>
      <c r="E241" s="25">
        <v>15.25</v>
      </c>
    </row>
    <row r="242" spans="1:5" x14ac:dyDescent="0.25">
      <c r="A242" s="26">
        <v>45644</v>
      </c>
      <c r="B242" s="25">
        <v>14.73</v>
      </c>
      <c r="C242" s="25">
        <v>14.25</v>
      </c>
      <c r="D242" s="25">
        <v>16.25</v>
      </c>
      <c r="E242" s="25">
        <v>15.25</v>
      </c>
    </row>
    <row r="243" spans="1:5" x14ac:dyDescent="0.25">
      <c r="A243" s="26">
        <v>45645</v>
      </c>
      <c r="B243" s="25">
        <v>14.78</v>
      </c>
      <c r="C243" s="25">
        <v>14.25</v>
      </c>
      <c r="D243" s="25">
        <v>16.25</v>
      </c>
      <c r="E243" s="25">
        <v>15.25</v>
      </c>
    </row>
    <row r="244" spans="1:5" x14ac:dyDescent="0.25">
      <c r="A244" s="26">
        <v>45646</v>
      </c>
      <c r="B244" s="25">
        <v>14.91</v>
      </c>
      <c r="C244" s="25">
        <v>14.25</v>
      </c>
      <c r="D244" s="25">
        <v>16.25</v>
      </c>
      <c r="E244" s="25">
        <v>15.25</v>
      </c>
    </row>
    <row r="245" spans="1:5" x14ac:dyDescent="0.25">
      <c r="A245" s="26">
        <v>45649</v>
      </c>
      <c r="B245" s="25">
        <v>14.92</v>
      </c>
      <c r="C245" s="25">
        <v>14.25</v>
      </c>
      <c r="D245" s="25">
        <v>16.25</v>
      </c>
      <c r="E245" s="25">
        <v>15.25</v>
      </c>
    </row>
    <row r="246" spans="1:5" x14ac:dyDescent="0.25">
      <c r="A246" s="26">
        <v>45650</v>
      </c>
      <c r="B246" s="25">
        <v>14.87</v>
      </c>
      <c r="C246" s="25">
        <v>14.25</v>
      </c>
      <c r="D246" s="25">
        <v>16.25</v>
      </c>
      <c r="E246" s="25">
        <v>15.25</v>
      </c>
    </row>
    <row r="247" spans="1:5" x14ac:dyDescent="0.25">
      <c r="A247" s="26">
        <v>45651</v>
      </c>
      <c r="B247" s="25">
        <v>14.68</v>
      </c>
      <c r="C247" s="25">
        <v>14.25</v>
      </c>
      <c r="D247" s="25">
        <v>16.25</v>
      </c>
      <c r="E247" s="25">
        <v>15.25</v>
      </c>
    </row>
    <row r="248" spans="1:5" x14ac:dyDescent="0.25">
      <c r="A248" s="26">
        <v>45652</v>
      </c>
      <c r="B248" s="25">
        <v>15.08</v>
      </c>
      <c r="C248" s="25">
        <v>14.25</v>
      </c>
      <c r="D248" s="25">
        <v>16.25</v>
      </c>
      <c r="E248" s="25">
        <v>15.25</v>
      </c>
    </row>
    <row r="249" spans="1:5" x14ac:dyDescent="0.25">
      <c r="A249" s="26">
        <v>45653</v>
      </c>
      <c r="B249" s="25">
        <v>15.05</v>
      </c>
      <c r="C249" s="25">
        <v>14.25</v>
      </c>
      <c r="D249" s="25">
        <v>16.25</v>
      </c>
      <c r="E249" s="25">
        <v>15.25</v>
      </c>
    </row>
    <row r="250" spans="1:5" x14ac:dyDescent="0.25">
      <c r="A250" s="26">
        <v>45656</v>
      </c>
      <c r="B250" s="25">
        <v>15.02</v>
      </c>
      <c r="C250" s="25">
        <v>14.25</v>
      </c>
      <c r="D250" s="25">
        <v>16.25</v>
      </c>
      <c r="E250" s="25">
        <v>15.25</v>
      </c>
    </row>
    <row r="251" spans="1:5" x14ac:dyDescent="0.25">
      <c r="A251" s="26">
        <v>45657</v>
      </c>
      <c r="B251" s="25">
        <v>14.44</v>
      </c>
      <c r="C251" s="25">
        <v>14.25</v>
      </c>
      <c r="D251" s="25">
        <v>16.25</v>
      </c>
      <c r="E251" s="25">
        <v>15.25</v>
      </c>
    </row>
    <row r="252" spans="1:5" x14ac:dyDescent="0.25">
      <c r="A252" s="26">
        <v>45662</v>
      </c>
      <c r="B252" s="25">
        <v>14.43</v>
      </c>
      <c r="C252" s="25">
        <v>14.25</v>
      </c>
      <c r="D252" s="25">
        <v>16.25</v>
      </c>
      <c r="E252" s="25">
        <v>15.25</v>
      </c>
    </row>
    <row r="253" spans="1:5" x14ac:dyDescent="0.25">
      <c r="A253" s="26">
        <v>45663</v>
      </c>
      <c r="B253" s="25">
        <v>14.3</v>
      </c>
      <c r="C253" s="25">
        <v>14.25</v>
      </c>
      <c r="D253" s="25">
        <v>16.25</v>
      </c>
      <c r="E253" s="25">
        <v>15.25</v>
      </c>
    </row>
    <row r="254" spans="1:5" x14ac:dyDescent="0.25">
      <c r="A254" s="26">
        <v>45665</v>
      </c>
      <c r="B254" s="25">
        <v>14.31</v>
      </c>
      <c r="C254" s="25">
        <v>14.25</v>
      </c>
      <c r="D254" s="25">
        <v>16.25</v>
      </c>
      <c r="E254" s="25">
        <v>15.25</v>
      </c>
    </row>
    <row r="255" spans="1:5" x14ac:dyDescent="0.25">
      <c r="A255" s="26">
        <v>45666</v>
      </c>
      <c r="B255" s="25">
        <v>14.68</v>
      </c>
      <c r="C255" s="25">
        <v>14.25</v>
      </c>
      <c r="D255" s="25">
        <v>16.25</v>
      </c>
      <c r="E255" s="25">
        <v>15.25</v>
      </c>
    </row>
    <row r="256" spans="1:5" x14ac:dyDescent="0.25">
      <c r="A256" s="26">
        <v>45667</v>
      </c>
      <c r="B256" s="25">
        <v>15.93</v>
      </c>
      <c r="C256" s="25">
        <v>14.25</v>
      </c>
      <c r="D256" s="25">
        <v>16.25</v>
      </c>
      <c r="E256" s="25">
        <v>15.25</v>
      </c>
    </row>
    <row r="257" spans="1:5" x14ac:dyDescent="0.25">
      <c r="A257" s="26">
        <v>45670</v>
      </c>
      <c r="B257" s="25">
        <v>14.83</v>
      </c>
      <c r="C257" s="25">
        <v>14.25</v>
      </c>
      <c r="D257" s="25">
        <v>16.25</v>
      </c>
      <c r="E257" s="25">
        <v>15.25</v>
      </c>
    </row>
    <row r="258" spans="1:5" x14ac:dyDescent="0.25">
      <c r="A258" s="26">
        <v>45671</v>
      </c>
      <c r="B258" s="25">
        <v>14.63</v>
      </c>
      <c r="C258" s="25">
        <v>14.25</v>
      </c>
      <c r="D258" s="25">
        <v>16.25</v>
      </c>
      <c r="E258" s="25">
        <v>15.25</v>
      </c>
    </row>
    <row r="259" spans="1:5" x14ac:dyDescent="0.25">
      <c r="A259" s="26">
        <v>45672</v>
      </c>
      <c r="B259" s="25">
        <v>14.76</v>
      </c>
      <c r="C259" s="25">
        <v>14.25</v>
      </c>
      <c r="D259" s="25">
        <v>16.25</v>
      </c>
      <c r="E259" s="25">
        <v>15.25</v>
      </c>
    </row>
    <row r="260" spans="1:5" x14ac:dyDescent="0.25">
      <c r="A260" s="26">
        <v>45673</v>
      </c>
      <c r="B260" s="25">
        <v>14.71</v>
      </c>
      <c r="C260" s="25">
        <v>14.25</v>
      </c>
      <c r="D260" s="25">
        <v>16.25</v>
      </c>
      <c r="E260" s="25">
        <v>15.25</v>
      </c>
    </row>
    <row r="261" spans="1:5" x14ac:dyDescent="0.25">
      <c r="A261" s="26">
        <v>45674</v>
      </c>
      <c r="B261" s="25">
        <v>14.99</v>
      </c>
      <c r="C261" s="25">
        <v>14.25</v>
      </c>
      <c r="D261" s="25">
        <v>16.25</v>
      </c>
      <c r="E261" s="25">
        <v>15.25</v>
      </c>
    </row>
    <row r="262" spans="1:5" x14ac:dyDescent="0.25">
      <c r="A262" s="26">
        <v>45677</v>
      </c>
      <c r="B262" s="25">
        <v>14.83</v>
      </c>
      <c r="C262" s="25">
        <v>14.25</v>
      </c>
      <c r="D262" s="25">
        <v>16.25</v>
      </c>
      <c r="E262" s="25">
        <v>15.25</v>
      </c>
    </row>
    <row r="263" spans="1:5" x14ac:dyDescent="0.25">
      <c r="A263" s="26">
        <v>45678</v>
      </c>
      <c r="B263" s="25">
        <v>14.76</v>
      </c>
      <c r="C263" s="25">
        <v>14.25</v>
      </c>
      <c r="D263" s="25">
        <v>16.25</v>
      </c>
      <c r="E263" s="25">
        <v>15.25</v>
      </c>
    </row>
    <row r="264" spans="1:5" x14ac:dyDescent="0.25">
      <c r="A264" s="26">
        <v>45679</v>
      </c>
      <c r="B264" s="25">
        <v>14.84</v>
      </c>
      <c r="C264" s="25">
        <v>14.25</v>
      </c>
      <c r="D264" s="25">
        <v>16.25</v>
      </c>
      <c r="E264" s="25">
        <v>15.25</v>
      </c>
    </row>
    <row r="265" spans="1:5" x14ac:dyDescent="0.25">
      <c r="A265" s="26">
        <v>45680</v>
      </c>
      <c r="B265" s="25">
        <v>14.98</v>
      </c>
      <c r="C265" s="25">
        <v>14.25</v>
      </c>
      <c r="D265" s="25">
        <v>16.25</v>
      </c>
      <c r="E265" s="25">
        <v>15.25</v>
      </c>
    </row>
    <row r="266" spans="1:5" x14ac:dyDescent="0.25">
      <c r="A266" s="26">
        <v>45681</v>
      </c>
      <c r="B266" s="25">
        <v>15.06</v>
      </c>
      <c r="C266" s="25">
        <v>14.25</v>
      </c>
      <c r="D266" s="25">
        <v>16.25</v>
      </c>
      <c r="E266" s="25">
        <v>15.25</v>
      </c>
    </row>
    <row r="267" spans="1:5" x14ac:dyDescent="0.25">
      <c r="A267" s="26">
        <v>45684</v>
      </c>
      <c r="B267" s="25">
        <v>14.97</v>
      </c>
      <c r="C267" s="25">
        <v>14.25</v>
      </c>
      <c r="D267" s="25">
        <v>16.25</v>
      </c>
      <c r="E267" s="25">
        <v>15.25</v>
      </c>
    </row>
    <row r="268" spans="1:5" x14ac:dyDescent="0.25">
      <c r="A268" s="26">
        <v>45685</v>
      </c>
      <c r="B268" s="25">
        <v>14.82</v>
      </c>
      <c r="C268" s="25">
        <v>14.25</v>
      </c>
      <c r="D268" s="25">
        <v>16.25</v>
      </c>
      <c r="E268" s="25">
        <v>15.25</v>
      </c>
    </row>
    <row r="269" spans="1:5" x14ac:dyDescent="0.25">
      <c r="A269" s="26">
        <v>45686</v>
      </c>
      <c r="B269" s="25">
        <v>14.46</v>
      </c>
      <c r="C269" s="25">
        <v>14.25</v>
      </c>
      <c r="D269" s="25">
        <v>16.25</v>
      </c>
      <c r="E269" s="25">
        <v>15.25</v>
      </c>
    </row>
    <row r="270" spans="1:5" x14ac:dyDescent="0.25">
      <c r="A270" s="26">
        <v>45687</v>
      </c>
      <c r="B270" s="25">
        <v>14.41</v>
      </c>
      <c r="C270" s="25">
        <v>14.25</v>
      </c>
      <c r="D270" s="25">
        <v>16.25</v>
      </c>
      <c r="E270" s="25">
        <v>15.25</v>
      </c>
    </row>
    <row r="271" spans="1:5" x14ac:dyDescent="0.25">
      <c r="A271" s="26">
        <v>45688</v>
      </c>
      <c r="B271" s="25">
        <v>14.58</v>
      </c>
      <c r="C271" s="25">
        <v>14.25</v>
      </c>
      <c r="D271" s="25">
        <v>16.25</v>
      </c>
      <c r="E271" s="25">
        <v>15.25</v>
      </c>
    </row>
    <row r="272" spans="1:5" x14ac:dyDescent="0.25">
      <c r="A272" s="26">
        <v>45691</v>
      </c>
      <c r="B272" s="25">
        <v>14.62</v>
      </c>
      <c r="C272" s="25">
        <v>14.25</v>
      </c>
      <c r="D272" s="25">
        <v>16.25</v>
      </c>
      <c r="E272" s="25">
        <v>15.25</v>
      </c>
    </row>
    <row r="273" spans="1:5" x14ac:dyDescent="0.25">
      <c r="A273" s="26">
        <v>45692</v>
      </c>
      <c r="B273" s="25">
        <v>14.78</v>
      </c>
      <c r="C273" s="25">
        <v>14.25</v>
      </c>
      <c r="D273" s="25">
        <v>16.25</v>
      </c>
      <c r="E273" s="25">
        <v>15.25</v>
      </c>
    </row>
    <row r="274" spans="1:5" x14ac:dyDescent="0.25">
      <c r="A274" s="26">
        <v>45693</v>
      </c>
      <c r="B274" s="25">
        <v>14.82</v>
      </c>
      <c r="C274" s="25">
        <v>14.25</v>
      </c>
      <c r="D274" s="25">
        <v>16.25</v>
      </c>
      <c r="E274" s="25">
        <v>15.25</v>
      </c>
    </row>
    <row r="275" spans="1:5" x14ac:dyDescent="0.25">
      <c r="A275" s="26">
        <v>45694</v>
      </c>
      <c r="B275" s="25">
        <v>14.79</v>
      </c>
      <c r="C275" s="25">
        <v>14.25</v>
      </c>
      <c r="D275" s="25">
        <v>16.25</v>
      </c>
      <c r="E275" s="25">
        <v>15.25</v>
      </c>
    </row>
    <row r="276" spans="1:5" x14ac:dyDescent="0.25">
      <c r="A276" s="26">
        <v>45695</v>
      </c>
      <c r="B276" s="25">
        <v>14.87</v>
      </c>
      <c r="C276" s="25">
        <v>14.25</v>
      </c>
      <c r="D276" s="25">
        <v>16.25</v>
      </c>
      <c r="E276" s="25">
        <v>15.25</v>
      </c>
    </row>
    <row r="277" spans="1:5" x14ac:dyDescent="0.25">
      <c r="A277" s="26">
        <v>45698</v>
      </c>
      <c r="B277" s="25">
        <v>14.68</v>
      </c>
      <c r="C277" s="25">
        <v>14.25</v>
      </c>
      <c r="D277" s="25">
        <v>16.25</v>
      </c>
      <c r="E277" s="25">
        <v>15.25</v>
      </c>
    </row>
    <row r="278" spans="1:5" x14ac:dyDescent="0.25">
      <c r="A278" s="26">
        <v>45699</v>
      </c>
      <c r="B278" s="25">
        <v>14.63</v>
      </c>
      <c r="C278" s="25">
        <v>14.25</v>
      </c>
      <c r="D278" s="25">
        <v>16.25</v>
      </c>
      <c r="E278" s="25">
        <v>15.25</v>
      </c>
    </row>
    <row r="279" spans="1:5" x14ac:dyDescent="0.25">
      <c r="A279" s="26">
        <v>45700</v>
      </c>
      <c r="B279" s="25">
        <v>14.62</v>
      </c>
      <c r="C279" s="25">
        <v>14.25</v>
      </c>
      <c r="D279" s="25">
        <v>16.25</v>
      </c>
      <c r="E279" s="25">
        <v>15.25</v>
      </c>
    </row>
    <row r="280" spans="1:5" x14ac:dyDescent="0.25">
      <c r="A280" s="26">
        <v>45701</v>
      </c>
      <c r="B280" s="25">
        <v>14.63</v>
      </c>
      <c r="C280" s="25">
        <v>14.25</v>
      </c>
      <c r="D280" s="25">
        <v>16.25</v>
      </c>
      <c r="E280" s="25">
        <v>15.25</v>
      </c>
    </row>
    <row r="281" spans="1:5" x14ac:dyDescent="0.25">
      <c r="A281" s="26">
        <v>45702</v>
      </c>
      <c r="B281" s="25">
        <v>14.75</v>
      </c>
      <c r="C281" s="25">
        <v>14.25</v>
      </c>
      <c r="D281" s="25">
        <v>16.25</v>
      </c>
      <c r="E281" s="25">
        <v>15.25</v>
      </c>
    </row>
    <row r="282" spans="1:5" x14ac:dyDescent="0.25">
      <c r="A282" s="26">
        <v>45705</v>
      </c>
      <c r="B282" s="25">
        <v>14.65</v>
      </c>
      <c r="C282" s="25">
        <v>14.25</v>
      </c>
      <c r="D282" s="25">
        <v>16.25</v>
      </c>
      <c r="E282" s="25">
        <v>15.25</v>
      </c>
    </row>
    <row r="283" spans="1:5" x14ac:dyDescent="0.25">
      <c r="A283" s="26">
        <v>45706</v>
      </c>
      <c r="B283" s="25">
        <v>15.11</v>
      </c>
      <c r="C283" s="25">
        <v>14.25</v>
      </c>
      <c r="D283" s="25">
        <v>16.25</v>
      </c>
      <c r="E283" s="25">
        <v>15.25</v>
      </c>
    </row>
    <row r="284" spans="1:5" x14ac:dyDescent="0.25">
      <c r="A284" s="26">
        <v>45707</v>
      </c>
      <c r="B284" s="25">
        <v>14.91</v>
      </c>
      <c r="C284" s="25">
        <v>14.25</v>
      </c>
      <c r="D284" s="25">
        <v>16.25</v>
      </c>
      <c r="E284" s="25">
        <v>15.25</v>
      </c>
    </row>
    <row r="285" spans="1:5" x14ac:dyDescent="0.25">
      <c r="A285" s="26">
        <v>45708</v>
      </c>
      <c r="B285" s="25">
        <v>14.82</v>
      </c>
      <c r="C285" s="25">
        <v>14.25</v>
      </c>
      <c r="D285" s="25">
        <v>16.25</v>
      </c>
      <c r="E285" s="25">
        <v>15.25</v>
      </c>
    </row>
    <row r="286" spans="1:5" x14ac:dyDescent="0.25">
      <c r="A286" s="26">
        <v>45709</v>
      </c>
      <c r="B286" s="25">
        <v>14.76</v>
      </c>
      <c r="C286" s="25">
        <v>14.25</v>
      </c>
      <c r="D286" s="25">
        <v>16.25</v>
      </c>
      <c r="E286" s="25">
        <v>15.25</v>
      </c>
    </row>
    <row r="287" spans="1:5" x14ac:dyDescent="0.25">
      <c r="A287" s="26">
        <v>45712</v>
      </c>
      <c r="B287" s="25">
        <v>15.05</v>
      </c>
      <c r="C287" s="25">
        <v>14.25</v>
      </c>
      <c r="D287" s="25">
        <v>16.25</v>
      </c>
      <c r="E287" s="25">
        <v>15.25</v>
      </c>
    </row>
    <row r="288" spans="1:5" x14ac:dyDescent="0.25">
      <c r="A288" s="26">
        <v>45713</v>
      </c>
      <c r="B288" s="25">
        <v>15.72</v>
      </c>
      <c r="C288" s="25">
        <v>14.25</v>
      </c>
      <c r="D288" s="25">
        <v>16.25</v>
      </c>
      <c r="E288" s="25">
        <v>15.25</v>
      </c>
    </row>
    <row r="289" spans="1:5" x14ac:dyDescent="0.25">
      <c r="A289" s="26">
        <v>45714</v>
      </c>
      <c r="B289" s="25">
        <v>15.71</v>
      </c>
      <c r="C289" s="25">
        <v>14.25</v>
      </c>
      <c r="D289" s="25">
        <v>16.25</v>
      </c>
      <c r="E289" s="25">
        <v>15.25</v>
      </c>
    </row>
    <row r="290" spans="1:5" x14ac:dyDescent="0.25">
      <c r="A290" s="26">
        <v>45715</v>
      </c>
      <c r="B290" s="25">
        <v>15.08</v>
      </c>
      <c r="C290" s="25">
        <v>14.25</v>
      </c>
      <c r="D290" s="25">
        <v>16.25</v>
      </c>
      <c r="E290" s="25">
        <v>15.25</v>
      </c>
    </row>
    <row r="291" spans="1:5" x14ac:dyDescent="0.25">
      <c r="A291" s="26">
        <v>45716</v>
      </c>
      <c r="B291" s="25">
        <v>14.71</v>
      </c>
      <c r="C291" s="25">
        <v>14.25</v>
      </c>
      <c r="D291" s="25">
        <v>16.25</v>
      </c>
      <c r="E291" s="25">
        <v>15.25</v>
      </c>
    </row>
    <row r="292" spans="1:5" x14ac:dyDescent="0.25">
      <c r="A292" s="26">
        <v>45719</v>
      </c>
      <c r="B292" s="25">
        <v>14.54</v>
      </c>
      <c r="C292" s="25">
        <v>14.25</v>
      </c>
      <c r="D292" s="25">
        <v>16.25</v>
      </c>
      <c r="E292" s="25">
        <v>15.25</v>
      </c>
    </row>
    <row r="293" spans="1:5" x14ac:dyDescent="0.25">
      <c r="A293" s="26">
        <v>45720</v>
      </c>
      <c r="B293" s="25">
        <v>14.53</v>
      </c>
      <c r="C293" s="25">
        <v>14.25</v>
      </c>
      <c r="D293" s="25">
        <v>16.25</v>
      </c>
      <c r="E293" s="25">
        <v>15.25</v>
      </c>
    </row>
    <row r="294" spans="1:5" x14ac:dyDescent="0.25">
      <c r="A294" s="26">
        <v>45721</v>
      </c>
      <c r="B294" s="25">
        <v>14.69</v>
      </c>
      <c r="C294" s="25">
        <v>14.25</v>
      </c>
      <c r="D294" s="25">
        <v>16.25</v>
      </c>
      <c r="E294" s="25">
        <v>15.25</v>
      </c>
    </row>
    <row r="295" spans="1:5" x14ac:dyDescent="0.25">
      <c r="A295" s="26">
        <v>45722</v>
      </c>
      <c r="B295" s="25">
        <v>14.42</v>
      </c>
      <c r="C295" s="25">
        <v>14.25</v>
      </c>
      <c r="D295" s="25">
        <v>16.25</v>
      </c>
      <c r="E295" s="25">
        <v>15.25</v>
      </c>
    </row>
    <row r="296" spans="1:5" x14ac:dyDescent="0.25">
      <c r="A296" s="26">
        <v>45723</v>
      </c>
      <c r="B296" s="25">
        <v>14.65</v>
      </c>
      <c r="C296" s="25">
        <v>14.25</v>
      </c>
      <c r="D296" s="25">
        <v>16.25</v>
      </c>
      <c r="E296" s="25">
        <v>15.25</v>
      </c>
    </row>
    <row r="297" spans="1:5" x14ac:dyDescent="0.25">
      <c r="A297" s="26">
        <v>45727</v>
      </c>
      <c r="B297" s="25">
        <v>15.58</v>
      </c>
      <c r="C297" s="25">
        <v>15.5</v>
      </c>
      <c r="D297" s="25">
        <v>17.5</v>
      </c>
      <c r="E297" s="25">
        <v>16.5</v>
      </c>
    </row>
    <row r="298" spans="1:5" x14ac:dyDescent="0.25">
      <c r="A298" s="26">
        <v>45728</v>
      </c>
      <c r="B298" s="25">
        <v>15.51</v>
      </c>
      <c r="C298" s="25">
        <v>15.5</v>
      </c>
      <c r="D298" s="25">
        <v>17.5</v>
      </c>
      <c r="E298" s="25">
        <v>16.5</v>
      </c>
    </row>
    <row r="299" spans="1:5" x14ac:dyDescent="0.25">
      <c r="A299" s="26">
        <v>45729</v>
      </c>
      <c r="B299" s="25">
        <v>15.85</v>
      </c>
      <c r="C299" s="25">
        <v>15.5</v>
      </c>
      <c r="D299" s="25">
        <v>17.5</v>
      </c>
      <c r="E299" s="25">
        <v>16.5</v>
      </c>
    </row>
    <row r="300" spans="1:5" x14ac:dyDescent="0.25">
      <c r="A300" s="26">
        <v>45730</v>
      </c>
      <c r="B300" s="25">
        <v>15.64</v>
      </c>
      <c r="C300" s="25">
        <v>15.5</v>
      </c>
      <c r="D300" s="25">
        <v>17.5</v>
      </c>
      <c r="E300" s="25">
        <v>16.5</v>
      </c>
    </row>
    <row r="301" spans="1:5" x14ac:dyDescent="0.25">
      <c r="A301" s="26">
        <v>45733</v>
      </c>
      <c r="B301" s="25">
        <v>15.63</v>
      </c>
      <c r="C301" s="25">
        <v>15.5</v>
      </c>
      <c r="D301" s="25">
        <v>17.5</v>
      </c>
      <c r="E301" s="25">
        <v>16.5</v>
      </c>
    </row>
    <row r="302" spans="1:5" x14ac:dyDescent="0.25">
      <c r="A302" s="26">
        <v>45734</v>
      </c>
      <c r="B302" s="25">
        <v>15.72</v>
      </c>
      <c r="C302" s="25">
        <v>15.5</v>
      </c>
      <c r="D302" s="25">
        <v>17.5</v>
      </c>
      <c r="E302" s="25">
        <v>16.5</v>
      </c>
    </row>
    <row r="303" spans="1:5" x14ac:dyDescent="0.25">
      <c r="A303" s="26">
        <v>45735</v>
      </c>
      <c r="B303" s="25">
        <v>16.059999999999999</v>
      </c>
      <c r="C303" s="25">
        <v>15.5</v>
      </c>
      <c r="D303" s="25">
        <v>17.5</v>
      </c>
      <c r="E303" s="25">
        <v>16.5</v>
      </c>
    </row>
    <row r="304" spans="1:5" x14ac:dyDescent="0.25">
      <c r="A304" s="26">
        <v>45736</v>
      </c>
      <c r="B304" s="25">
        <v>16.07</v>
      </c>
      <c r="C304" s="25">
        <v>15.5</v>
      </c>
      <c r="D304" s="25">
        <v>17.5</v>
      </c>
      <c r="E304" s="25">
        <v>16.5</v>
      </c>
    </row>
    <row r="305" spans="1:5" x14ac:dyDescent="0.25">
      <c r="A305" s="26">
        <v>45742</v>
      </c>
      <c r="B305" s="25">
        <v>15.78</v>
      </c>
      <c r="C305" s="25">
        <v>15.5</v>
      </c>
      <c r="D305" s="25">
        <v>17.5</v>
      </c>
      <c r="E305" s="25">
        <v>16.5</v>
      </c>
    </row>
    <row r="306" spans="1:5" x14ac:dyDescent="0.25">
      <c r="A306" s="26">
        <v>45743</v>
      </c>
      <c r="B306" s="25">
        <v>15.82</v>
      </c>
      <c r="C306" s="25">
        <v>15.5</v>
      </c>
      <c r="D306" s="25">
        <v>17.5</v>
      </c>
      <c r="E306" s="25">
        <v>16.5</v>
      </c>
    </row>
    <row r="307" spans="1:5" x14ac:dyDescent="0.25">
      <c r="A307" s="26">
        <v>45744</v>
      </c>
      <c r="B307" s="25">
        <v>16.170000000000002</v>
      </c>
      <c r="C307" s="25">
        <v>15.5</v>
      </c>
      <c r="D307" s="25">
        <v>17.5</v>
      </c>
      <c r="E307" s="25">
        <v>16.5</v>
      </c>
    </row>
    <row r="308" spans="1:5" x14ac:dyDescent="0.25">
      <c r="A308" s="26">
        <v>45747</v>
      </c>
      <c r="B308" s="25">
        <v>16.66</v>
      </c>
      <c r="C308" s="25">
        <v>15.5</v>
      </c>
      <c r="D308" s="25">
        <v>17.5</v>
      </c>
      <c r="E308" s="25">
        <v>16.5</v>
      </c>
    </row>
    <row r="309" spans="1:5" x14ac:dyDescent="0.25">
      <c r="A309" s="26">
        <v>45748</v>
      </c>
      <c r="B309" s="25">
        <v>16.82</v>
      </c>
      <c r="C309" s="25">
        <v>15.5</v>
      </c>
      <c r="D309" s="25">
        <v>17.5</v>
      </c>
      <c r="E309" s="25">
        <v>16.5</v>
      </c>
    </row>
    <row r="310" spans="1:5" x14ac:dyDescent="0.25">
      <c r="A310" s="26">
        <v>45749</v>
      </c>
      <c r="B310" s="25">
        <v>16.02</v>
      </c>
      <c r="C310" s="25">
        <v>15.5</v>
      </c>
      <c r="D310" s="25">
        <v>17.5</v>
      </c>
      <c r="E310" s="25">
        <v>16.5</v>
      </c>
    </row>
    <row r="311" spans="1:5" x14ac:dyDescent="0.25">
      <c r="A311" s="26">
        <v>45750</v>
      </c>
      <c r="B311" s="25">
        <v>15.73</v>
      </c>
      <c r="C311" s="25">
        <v>15.5</v>
      </c>
      <c r="D311" s="25">
        <v>17.5</v>
      </c>
      <c r="E311" s="25">
        <v>16.5</v>
      </c>
    </row>
    <row r="312" spans="1:5" x14ac:dyDescent="0.25">
      <c r="A312" s="26">
        <v>45751</v>
      </c>
      <c r="B312" s="25">
        <v>15.84</v>
      </c>
      <c r="C312" s="25">
        <v>15.5</v>
      </c>
      <c r="D312" s="25">
        <v>17.5</v>
      </c>
      <c r="E312" s="25">
        <v>16.5</v>
      </c>
    </row>
    <row r="313" spans="1:5" x14ac:dyDescent="0.25">
      <c r="A313" s="26">
        <v>45754</v>
      </c>
      <c r="B313" s="25">
        <v>16.16</v>
      </c>
      <c r="C313" s="25">
        <v>15.5</v>
      </c>
      <c r="D313" s="25">
        <v>17.5</v>
      </c>
      <c r="E313" s="25">
        <v>16.5</v>
      </c>
    </row>
    <row r="314" spans="1:5" x14ac:dyDescent="0.25">
      <c r="A314" s="26">
        <v>45755</v>
      </c>
      <c r="B314" s="25">
        <v>16.829999999999998</v>
      </c>
      <c r="C314" s="25">
        <v>15.5</v>
      </c>
      <c r="D314" s="25">
        <v>17.5</v>
      </c>
      <c r="E314" s="25">
        <v>16.5</v>
      </c>
    </row>
    <row r="315" spans="1:5" x14ac:dyDescent="0.25">
      <c r="A315" s="26">
        <v>45756</v>
      </c>
      <c r="B315" s="25">
        <v>16.61</v>
      </c>
      <c r="C315" s="25">
        <v>15.5</v>
      </c>
      <c r="D315" s="25">
        <v>17.5</v>
      </c>
      <c r="E315" s="25">
        <v>16.5</v>
      </c>
    </row>
    <row r="316" spans="1:5" x14ac:dyDescent="0.25">
      <c r="A316" s="26">
        <v>45757</v>
      </c>
      <c r="B316" s="25">
        <v>15.9</v>
      </c>
      <c r="C316" s="25">
        <v>15.5</v>
      </c>
      <c r="D316" s="25">
        <v>17.5</v>
      </c>
      <c r="E316" s="25">
        <v>16.5</v>
      </c>
    </row>
    <row r="317" spans="1:5" x14ac:dyDescent="0.25">
      <c r="A317" s="26">
        <v>45758</v>
      </c>
      <c r="B317" s="25">
        <v>15.91</v>
      </c>
      <c r="C317" s="25">
        <v>15.5</v>
      </c>
      <c r="D317" s="25">
        <v>17.5</v>
      </c>
      <c r="E317" s="25">
        <v>16.5</v>
      </c>
    </row>
    <row r="318" spans="1:5" x14ac:dyDescent="0.25">
      <c r="A318" s="26">
        <v>45761</v>
      </c>
      <c r="B318" s="25">
        <v>15.75</v>
      </c>
      <c r="C318" s="25">
        <v>15.5</v>
      </c>
      <c r="D318" s="25">
        <v>17.5</v>
      </c>
      <c r="E318" s="25">
        <v>16.5</v>
      </c>
    </row>
    <row r="319" spans="1:5" x14ac:dyDescent="0.25">
      <c r="A319" s="26">
        <v>45762</v>
      </c>
      <c r="B319" s="25">
        <v>15.64</v>
      </c>
      <c r="C319" s="25">
        <v>15.5</v>
      </c>
      <c r="D319" s="25">
        <v>17.5</v>
      </c>
      <c r="E319" s="25">
        <v>16.5</v>
      </c>
    </row>
    <row r="320" spans="1:5" x14ac:dyDescent="0.25">
      <c r="A320" s="26">
        <v>45763</v>
      </c>
      <c r="B320" s="25">
        <v>15.64</v>
      </c>
      <c r="C320" s="25">
        <v>15.5</v>
      </c>
      <c r="D320" s="25">
        <v>17.5</v>
      </c>
      <c r="E320" s="25">
        <v>16.5</v>
      </c>
    </row>
    <row r="321" spans="1:5" x14ac:dyDescent="0.25">
      <c r="A321" s="26">
        <v>45764</v>
      </c>
      <c r="B321" s="25">
        <v>15.51</v>
      </c>
      <c r="C321" s="25">
        <v>15.5</v>
      </c>
      <c r="D321" s="25">
        <v>17.5</v>
      </c>
      <c r="E321" s="25">
        <v>16.5</v>
      </c>
    </row>
    <row r="322" spans="1:5" x14ac:dyDescent="0.25">
      <c r="A322" s="26">
        <v>45765</v>
      </c>
      <c r="B322" s="25">
        <v>15.63</v>
      </c>
      <c r="C322" s="25">
        <v>15.5</v>
      </c>
      <c r="D322" s="25">
        <v>17.5</v>
      </c>
      <c r="E322" s="25">
        <v>16.5</v>
      </c>
    </row>
    <row r="323" spans="1:5" x14ac:dyDescent="0.25">
      <c r="A323" s="26">
        <v>45768</v>
      </c>
      <c r="B323" s="25">
        <v>15.94</v>
      </c>
      <c r="C323" s="25">
        <v>15.5</v>
      </c>
      <c r="D323" s="25">
        <v>17.5</v>
      </c>
      <c r="E323" s="25">
        <v>16.5</v>
      </c>
    </row>
    <row r="324" spans="1:5" x14ac:dyDescent="0.25">
      <c r="A324" s="26">
        <v>45769</v>
      </c>
      <c r="B324" s="25">
        <v>16.12</v>
      </c>
      <c r="C324" s="25">
        <v>15.5</v>
      </c>
      <c r="D324" s="25">
        <v>17.5</v>
      </c>
      <c r="E324" s="25">
        <v>16.5</v>
      </c>
    </row>
    <row r="325" spans="1:5" x14ac:dyDescent="0.25">
      <c r="A325" s="26">
        <v>45770</v>
      </c>
      <c r="B325" s="25">
        <v>16.010000000000002</v>
      </c>
      <c r="C325" s="25">
        <v>15.5</v>
      </c>
      <c r="D325" s="25">
        <v>17.5</v>
      </c>
      <c r="E325" s="25">
        <v>16.5</v>
      </c>
    </row>
    <row r="326" spans="1:5" x14ac:dyDescent="0.25">
      <c r="A326" s="26">
        <v>45771</v>
      </c>
      <c r="B326" s="25">
        <v>16.09</v>
      </c>
      <c r="C326" s="25">
        <v>15.5</v>
      </c>
      <c r="D326" s="25">
        <v>17.5</v>
      </c>
      <c r="E326" s="25">
        <v>16.5</v>
      </c>
    </row>
    <row r="327" spans="1:5" x14ac:dyDescent="0.25">
      <c r="A327" s="26">
        <v>45772</v>
      </c>
      <c r="B327" s="25">
        <v>15.85</v>
      </c>
      <c r="C327" s="25">
        <v>15.5</v>
      </c>
      <c r="D327" s="25">
        <v>17.5</v>
      </c>
      <c r="E327" s="25">
        <v>16.5</v>
      </c>
    </row>
    <row r="328" spans="1:5" x14ac:dyDescent="0.25">
      <c r="A328" s="26">
        <v>45775</v>
      </c>
      <c r="B328" s="25">
        <v>15.73</v>
      </c>
      <c r="C328" s="25">
        <v>15.5</v>
      </c>
      <c r="D328" s="25">
        <v>17.5</v>
      </c>
      <c r="E328" s="25">
        <v>16.5</v>
      </c>
    </row>
    <row r="329" spans="1:5" x14ac:dyDescent="0.25">
      <c r="A329" s="26">
        <v>45776</v>
      </c>
      <c r="B329" s="25">
        <v>15.6</v>
      </c>
      <c r="C329" s="25">
        <v>15.5</v>
      </c>
      <c r="D329" s="25">
        <v>17.5</v>
      </c>
      <c r="E329" s="25">
        <v>16.5</v>
      </c>
    </row>
    <row r="330" spans="1:5" x14ac:dyDescent="0.25">
      <c r="A330" s="26">
        <v>45777</v>
      </c>
      <c r="B330" s="25">
        <v>15.54</v>
      </c>
      <c r="C330" s="25">
        <v>15.5</v>
      </c>
      <c r="D330" s="25">
        <v>17.5</v>
      </c>
      <c r="E330" s="25">
        <v>16.5</v>
      </c>
    </row>
    <row r="331" spans="1:5" x14ac:dyDescent="0.25">
      <c r="A331" s="26">
        <v>45779</v>
      </c>
      <c r="B331" s="25">
        <v>15.64</v>
      </c>
      <c r="C331" s="25">
        <v>15.5</v>
      </c>
      <c r="D331" s="25">
        <v>17.5</v>
      </c>
      <c r="E331" s="25">
        <v>16.5</v>
      </c>
    </row>
    <row r="332" spans="1:5" x14ac:dyDescent="0.25">
      <c r="A332" s="26">
        <v>45782</v>
      </c>
      <c r="B332" s="25">
        <v>15.78</v>
      </c>
      <c r="C332" s="25">
        <v>15.5</v>
      </c>
      <c r="D332" s="25">
        <v>17.5</v>
      </c>
      <c r="E332" s="25">
        <v>16.5</v>
      </c>
    </row>
    <row r="333" spans="1:5" x14ac:dyDescent="0.25">
      <c r="A333" s="26">
        <v>45783</v>
      </c>
      <c r="B333" s="25">
        <v>15.78</v>
      </c>
      <c r="C333" s="25">
        <v>15.5</v>
      </c>
      <c r="D333" s="25">
        <v>17.5</v>
      </c>
      <c r="E333" s="25">
        <v>16.5</v>
      </c>
    </row>
    <row r="334" spans="1:5" x14ac:dyDescent="0.25">
      <c r="A334" s="26">
        <v>45785</v>
      </c>
      <c r="B334" s="25">
        <v>15.81</v>
      </c>
      <c r="C334" s="25">
        <v>15.5</v>
      </c>
      <c r="D334" s="25">
        <v>17.5</v>
      </c>
      <c r="E334" s="25">
        <v>16.5</v>
      </c>
    </row>
    <row r="335" spans="1:5" x14ac:dyDescent="0.25">
      <c r="A335" s="26">
        <v>45789</v>
      </c>
      <c r="B335" s="25">
        <v>15.62</v>
      </c>
      <c r="C335" s="25">
        <v>15.5</v>
      </c>
      <c r="D335" s="25">
        <v>17.5</v>
      </c>
      <c r="E335" s="25">
        <v>16.5</v>
      </c>
    </row>
    <row r="336" spans="1:5" x14ac:dyDescent="0.25">
      <c r="A336" s="26">
        <v>45790</v>
      </c>
      <c r="B336" s="25">
        <v>15.53</v>
      </c>
      <c r="C336" s="25">
        <v>15.5</v>
      </c>
      <c r="D336" s="25">
        <v>17.5</v>
      </c>
      <c r="E336" s="25">
        <v>16.5</v>
      </c>
    </row>
    <row r="337" spans="1:5" x14ac:dyDescent="0.25">
      <c r="A337" s="26">
        <v>45791</v>
      </c>
      <c r="B337" s="25">
        <v>15.69</v>
      </c>
      <c r="C337" s="25">
        <v>15.5</v>
      </c>
      <c r="D337" s="25">
        <v>17.5</v>
      </c>
      <c r="E337" s="25">
        <v>16.5</v>
      </c>
    </row>
    <row r="338" spans="1:5" x14ac:dyDescent="0.25">
      <c r="A338" s="26">
        <v>45792</v>
      </c>
      <c r="B338" s="25">
        <v>15.75</v>
      </c>
      <c r="C338" s="25">
        <v>15.5</v>
      </c>
      <c r="D338" s="25">
        <v>17.5</v>
      </c>
      <c r="E338" s="25">
        <v>16.5</v>
      </c>
    </row>
    <row r="339" spans="1:5" x14ac:dyDescent="0.25">
      <c r="A339" s="26">
        <v>45793</v>
      </c>
      <c r="B339" s="25">
        <v>15.99</v>
      </c>
      <c r="C339" s="25">
        <v>15.5</v>
      </c>
      <c r="D339" s="25">
        <v>17.5</v>
      </c>
      <c r="E339" s="25">
        <v>16.5</v>
      </c>
    </row>
    <row r="340" spans="1:5" x14ac:dyDescent="0.25">
      <c r="A340" s="26">
        <v>45796</v>
      </c>
      <c r="B340" s="25">
        <v>15.82</v>
      </c>
      <c r="C340" s="25">
        <v>15.5</v>
      </c>
      <c r="D340" s="25">
        <v>17.5</v>
      </c>
      <c r="E340" s="25">
        <v>16.5</v>
      </c>
    </row>
    <row r="341" spans="1:5" x14ac:dyDescent="0.25">
      <c r="A341" s="26">
        <v>45797</v>
      </c>
      <c r="B341" s="25">
        <v>15.61</v>
      </c>
      <c r="C341" s="25">
        <v>15.5</v>
      </c>
      <c r="D341" s="25">
        <v>17.5</v>
      </c>
      <c r="E341" s="25">
        <v>16.5</v>
      </c>
    </row>
    <row r="342" spans="1:5" x14ac:dyDescent="0.25">
      <c r="A342" s="26">
        <v>45798</v>
      </c>
      <c r="B342" s="25">
        <v>15.65</v>
      </c>
      <c r="C342" s="25">
        <v>15.5</v>
      </c>
      <c r="D342" s="25">
        <v>17.5</v>
      </c>
      <c r="E342" s="25">
        <v>16.5</v>
      </c>
    </row>
    <row r="343" spans="1:5" x14ac:dyDescent="0.25">
      <c r="A343" s="26">
        <v>45799</v>
      </c>
      <c r="B343" s="25">
        <v>15.73</v>
      </c>
      <c r="C343" s="25">
        <v>15.5</v>
      </c>
      <c r="D343" s="25">
        <v>17.5</v>
      </c>
      <c r="E343" s="25">
        <v>16.5</v>
      </c>
    </row>
    <row r="344" spans="1:5" x14ac:dyDescent="0.25">
      <c r="A344" s="26">
        <v>45800</v>
      </c>
      <c r="B344" s="25">
        <v>16</v>
      </c>
      <c r="C344" s="25">
        <v>15.5</v>
      </c>
      <c r="D344" s="25">
        <v>17.5</v>
      </c>
      <c r="E344" s="25">
        <v>16.5</v>
      </c>
    </row>
    <row r="345" spans="1:5" x14ac:dyDescent="0.25">
      <c r="A345" s="26">
        <v>45803</v>
      </c>
      <c r="B345" s="25">
        <v>16.010000000000002</v>
      </c>
      <c r="C345" s="25">
        <v>15.5</v>
      </c>
      <c r="D345" s="25">
        <v>17.5</v>
      </c>
      <c r="E345" s="25">
        <v>16.5</v>
      </c>
    </row>
    <row r="346" spans="1:5" x14ac:dyDescent="0.25">
      <c r="A346" s="26">
        <v>45804</v>
      </c>
      <c r="B346" s="25">
        <v>15.69</v>
      </c>
      <c r="C346" s="25">
        <v>15.5</v>
      </c>
      <c r="D346" s="25">
        <v>17.5</v>
      </c>
      <c r="E346" s="25">
        <v>16.5</v>
      </c>
    </row>
    <row r="347" spans="1:5" x14ac:dyDescent="0.25">
      <c r="A347" s="26">
        <v>45805</v>
      </c>
      <c r="B347" s="25">
        <v>15.43</v>
      </c>
      <c r="C347" s="25">
        <v>15.5</v>
      </c>
      <c r="D347" s="25">
        <v>17.5</v>
      </c>
      <c r="E347" s="25">
        <v>16.5</v>
      </c>
    </row>
    <row r="348" spans="1:5" x14ac:dyDescent="0.25">
      <c r="A348" s="26">
        <v>45806</v>
      </c>
      <c r="B348" s="25">
        <v>15.46</v>
      </c>
      <c r="C348" s="25">
        <v>15.5</v>
      </c>
      <c r="D348" s="25">
        <v>17.5</v>
      </c>
      <c r="E348" s="25">
        <v>16.5</v>
      </c>
    </row>
    <row r="349" spans="1:5" x14ac:dyDescent="0.25">
      <c r="A349" s="26">
        <v>45807</v>
      </c>
      <c r="B349" s="25">
        <v>15.42</v>
      </c>
      <c r="C349" s="25">
        <v>15.5</v>
      </c>
      <c r="D349" s="25">
        <v>17.5</v>
      </c>
      <c r="E349" s="25">
        <v>16.5</v>
      </c>
    </row>
    <row r="350" spans="1:5" x14ac:dyDescent="0.25">
      <c r="A350" s="26">
        <v>45810</v>
      </c>
      <c r="B350" s="25">
        <v>15.5</v>
      </c>
      <c r="C350" s="25">
        <v>15.5</v>
      </c>
      <c r="D350" s="25">
        <v>17.5</v>
      </c>
      <c r="E350" s="25">
        <v>16.5</v>
      </c>
    </row>
    <row r="351" spans="1:5" x14ac:dyDescent="0.25">
      <c r="A351" s="26">
        <v>45811</v>
      </c>
      <c r="B351" s="25">
        <v>15.17</v>
      </c>
      <c r="C351" s="25">
        <v>15.5</v>
      </c>
      <c r="D351" s="25">
        <v>17.5</v>
      </c>
      <c r="E351" s="25">
        <v>16.5</v>
      </c>
    </row>
    <row r="352" spans="1:5" x14ac:dyDescent="0.25">
      <c r="A352" s="26">
        <v>45812</v>
      </c>
      <c r="B352" s="25">
        <v>14.97</v>
      </c>
      <c r="C352" s="25">
        <v>15.5</v>
      </c>
      <c r="D352" s="25">
        <v>17.5</v>
      </c>
      <c r="E352" s="25">
        <v>16.5</v>
      </c>
    </row>
    <row r="353" spans="1:5" x14ac:dyDescent="0.25">
      <c r="A353" s="26">
        <v>45813</v>
      </c>
      <c r="B353" s="25">
        <v>15.04</v>
      </c>
      <c r="C353" s="25">
        <v>15.5</v>
      </c>
      <c r="D353" s="25">
        <v>17.5</v>
      </c>
      <c r="E353" s="25">
        <v>16.5</v>
      </c>
    </row>
    <row r="354" spans="1:5" x14ac:dyDescent="0.25">
      <c r="A354" s="26">
        <v>45817</v>
      </c>
      <c r="B354" s="25">
        <v>14.96</v>
      </c>
      <c r="C354" s="25">
        <v>15.5</v>
      </c>
      <c r="D354" s="25">
        <v>17.5</v>
      </c>
      <c r="E354" s="25">
        <v>16.5</v>
      </c>
    </row>
    <row r="355" spans="1:5" x14ac:dyDescent="0.25">
      <c r="A355" s="26">
        <v>45818</v>
      </c>
      <c r="B355" s="25">
        <v>15.41</v>
      </c>
      <c r="C355" s="25">
        <v>15.5</v>
      </c>
      <c r="D355" s="25">
        <v>17.5</v>
      </c>
      <c r="E355" s="25">
        <v>16.5</v>
      </c>
    </row>
    <row r="356" spans="1:5" x14ac:dyDescent="0.25">
      <c r="A356" s="26">
        <v>45819</v>
      </c>
      <c r="B356" s="25">
        <v>15.75</v>
      </c>
      <c r="C356" s="25">
        <v>15.5</v>
      </c>
      <c r="D356" s="25">
        <v>17.5</v>
      </c>
      <c r="E356" s="25">
        <v>16.5</v>
      </c>
    </row>
    <row r="357" spans="1:5" x14ac:dyDescent="0.25">
      <c r="A357" s="26">
        <v>45820</v>
      </c>
      <c r="B357" s="25">
        <v>15.55</v>
      </c>
      <c r="C357" s="25">
        <v>15.5</v>
      </c>
      <c r="D357" s="25">
        <v>17.5</v>
      </c>
      <c r="E357" s="25">
        <v>16.5</v>
      </c>
    </row>
    <row r="358" spans="1:5" x14ac:dyDescent="0.25">
      <c r="A358" s="26">
        <v>45821</v>
      </c>
      <c r="B358" s="25">
        <v>15.57</v>
      </c>
      <c r="C358" s="25">
        <v>15.5</v>
      </c>
      <c r="D358" s="25">
        <v>17.5</v>
      </c>
      <c r="E358" s="25">
        <v>16.5</v>
      </c>
    </row>
    <row r="359" spans="1:5" x14ac:dyDescent="0.25">
      <c r="A359" s="26">
        <v>45824</v>
      </c>
      <c r="B359" s="25">
        <v>15.62</v>
      </c>
      <c r="C359" s="25">
        <v>15.5</v>
      </c>
      <c r="D359" s="25">
        <v>17.5</v>
      </c>
      <c r="E359" s="25">
        <v>16.5</v>
      </c>
    </row>
    <row r="360" spans="1:5" x14ac:dyDescent="0.25">
      <c r="A360" s="26">
        <v>45825</v>
      </c>
      <c r="B360" s="25">
        <v>15.67</v>
      </c>
      <c r="C360" s="25">
        <v>15.5</v>
      </c>
      <c r="D360" s="25">
        <v>17.5</v>
      </c>
      <c r="E360" s="25">
        <v>16.5</v>
      </c>
    </row>
    <row r="361" spans="1:5" x14ac:dyDescent="0.25">
      <c r="A361" s="26">
        <v>45826</v>
      </c>
      <c r="B361" s="25">
        <v>15.59</v>
      </c>
      <c r="C361" s="25">
        <v>15.5</v>
      </c>
      <c r="D361" s="25">
        <v>17.5</v>
      </c>
      <c r="E361" s="25">
        <v>16.5</v>
      </c>
    </row>
    <row r="362" spans="1:5" x14ac:dyDescent="0.25">
      <c r="A362" s="26">
        <v>45827</v>
      </c>
      <c r="B362" s="25">
        <v>15.52</v>
      </c>
      <c r="C362" s="25">
        <v>15.5</v>
      </c>
      <c r="D362" s="25">
        <v>17.5</v>
      </c>
      <c r="E362" s="25">
        <v>16.5</v>
      </c>
    </row>
    <row r="363" spans="1:5" x14ac:dyDescent="0.25">
      <c r="A363" s="26">
        <v>45828</v>
      </c>
      <c r="B363" s="25">
        <v>15.52</v>
      </c>
      <c r="C363" s="25">
        <v>15.5</v>
      </c>
      <c r="D363" s="25">
        <v>17.5</v>
      </c>
      <c r="E363" s="25">
        <v>16.5</v>
      </c>
    </row>
    <row r="364" spans="1:5" x14ac:dyDescent="0.25">
      <c r="A364" s="26">
        <v>45831</v>
      </c>
      <c r="B364" s="25">
        <v>15.51</v>
      </c>
      <c r="C364" s="25">
        <v>15.5</v>
      </c>
      <c r="D364" s="25">
        <v>17.5</v>
      </c>
      <c r="E364" s="25">
        <v>16.5</v>
      </c>
    </row>
    <row r="365" spans="1:5" x14ac:dyDescent="0.25">
      <c r="A365" s="26">
        <v>45832</v>
      </c>
      <c r="B365" s="25">
        <v>15.51</v>
      </c>
      <c r="C365" s="25">
        <v>15.5</v>
      </c>
      <c r="D365" s="25">
        <v>17.5</v>
      </c>
      <c r="E365" s="25">
        <v>16.5</v>
      </c>
    </row>
    <row r="366" spans="1:5" x14ac:dyDescent="0.25">
      <c r="A366" s="26">
        <v>45833</v>
      </c>
      <c r="B366" s="25">
        <v>15.52</v>
      </c>
      <c r="C366" s="25">
        <v>15.5</v>
      </c>
      <c r="D366" s="25">
        <v>17.5</v>
      </c>
      <c r="E366" s="25">
        <v>16.5</v>
      </c>
    </row>
    <row r="367" spans="1:5" x14ac:dyDescent="0.25">
      <c r="A367" s="26">
        <v>45835</v>
      </c>
      <c r="B367" s="25">
        <v>15.5</v>
      </c>
      <c r="C367" s="25">
        <v>15.5</v>
      </c>
      <c r="D367" s="25">
        <v>17.5</v>
      </c>
      <c r="E367" s="25">
        <v>16.5</v>
      </c>
    </row>
    <row r="368" spans="1:5" x14ac:dyDescent="0.25">
      <c r="A368" s="26">
        <v>45838</v>
      </c>
      <c r="B368" s="25">
        <v>15.5</v>
      </c>
      <c r="C368" s="25">
        <v>15.5</v>
      </c>
      <c r="D368" s="25">
        <v>17.5</v>
      </c>
      <c r="E368" s="25">
        <v>16.5</v>
      </c>
    </row>
    <row r="369" spans="1:5" x14ac:dyDescent="0.25">
      <c r="A369" s="26">
        <v>45839</v>
      </c>
      <c r="B369" s="25">
        <v>15.54</v>
      </c>
      <c r="C369" s="25">
        <v>15.5</v>
      </c>
      <c r="D369" s="25">
        <v>17.5</v>
      </c>
      <c r="E369" s="25">
        <v>16.5</v>
      </c>
    </row>
    <row r="370" spans="1:5" x14ac:dyDescent="0.25">
      <c r="A370" s="26">
        <v>45840</v>
      </c>
      <c r="B370" s="25">
        <v>15.52</v>
      </c>
      <c r="C370" s="25">
        <v>15.5</v>
      </c>
      <c r="D370" s="25">
        <v>17.5</v>
      </c>
      <c r="E370" s="25">
        <v>16.5</v>
      </c>
    </row>
    <row r="371" spans="1:5" x14ac:dyDescent="0.25">
      <c r="A371" s="26">
        <v>45841</v>
      </c>
      <c r="B371" s="25">
        <v>15.51</v>
      </c>
      <c r="C371" s="25">
        <v>15.5</v>
      </c>
      <c r="D371" s="25">
        <v>17.5</v>
      </c>
      <c r="E371" s="25">
        <v>16.5</v>
      </c>
    </row>
    <row r="372" spans="1:5" x14ac:dyDescent="0.25">
      <c r="A372" s="26">
        <v>45842</v>
      </c>
      <c r="B372" s="25">
        <v>15.52</v>
      </c>
      <c r="C372" s="25">
        <v>15.5</v>
      </c>
      <c r="D372" s="25">
        <v>17.5</v>
      </c>
      <c r="E372" s="25">
        <v>16.5</v>
      </c>
    </row>
    <row r="373" spans="1:5" x14ac:dyDescent="0.25">
      <c r="A373" s="26">
        <v>45846</v>
      </c>
      <c r="B373" s="25">
        <v>15.51</v>
      </c>
      <c r="C373" s="25">
        <v>15.5</v>
      </c>
      <c r="D373" s="25">
        <v>17.5</v>
      </c>
      <c r="E373" s="25">
        <v>16.5</v>
      </c>
    </row>
    <row r="374" spans="1:5" x14ac:dyDescent="0.25">
      <c r="A374" s="26">
        <v>45847</v>
      </c>
      <c r="B374" s="25">
        <v>15.53</v>
      </c>
      <c r="C374" s="25">
        <v>15.5</v>
      </c>
      <c r="D374" s="25">
        <v>17.5</v>
      </c>
      <c r="E374" s="25">
        <v>16.5</v>
      </c>
    </row>
    <row r="375" spans="1:5" x14ac:dyDescent="0.25">
      <c r="A375" s="26">
        <v>45848</v>
      </c>
      <c r="B375" s="25">
        <v>15.55</v>
      </c>
      <c r="C375" s="25">
        <v>15.5</v>
      </c>
      <c r="D375" s="25">
        <v>17.5</v>
      </c>
      <c r="E375" s="25">
        <v>16.5</v>
      </c>
    </row>
    <row r="376" spans="1:5" x14ac:dyDescent="0.25">
      <c r="A376" s="26">
        <v>45849</v>
      </c>
      <c r="B376" s="25">
        <v>15.51</v>
      </c>
      <c r="C376" s="25">
        <v>15.5</v>
      </c>
      <c r="D376" s="25">
        <v>17.5</v>
      </c>
      <c r="E376" s="25">
        <v>16.5</v>
      </c>
    </row>
    <row r="377" spans="1:5" x14ac:dyDescent="0.25">
      <c r="A377" s="26">
        <v>45852</v>
      </c>
      <c r="B377" s="25">
        <v>15.51</v>
      </c>
      <c r="C377" s="25">
        <v>15.5</v>
      </c>
      <c r="D377" s="25">
        <v>17.5</v>
      </c>
      <c r="E377" s="25">
        <v>16.5</v>
      </c>
    </row>
    <row r="378" spans="1:5" x14ac:dyDescent="0.25">
      <c r="A378" s="26">
        <v>45853</v>
      </c>
      <c r="B378" s="25">
        <v>15.51</v>
      </c>
      <c r="C378" s="25">
        <v>15.5</v>
      </c>
      <c r="D378" s="25">
        <v>17.5</v>
      </c>
      <c r="E378" s="25">
        <v>16.5</v>
      </c>
    </row>
    <row r="379" spans="1:5" x14ac:dyDescent="0.25">
      <c r="A379" s="26">
        <v>45854</v>
      </c>
      <c r="B379" s="25">
        <v>15.56</v>
      </c>
      <c r="C379" s="25">
        <v>15.5</v>
      </c>
      <c r="D379" s="25">
        <v>17.5</v>
      </c>
      <c r="E379" s="25">
        <v>16.5</v>
      </c>
    </row>
    <row r="380" spans="1:5" x14ac:dyDescent="0.25">
      <c r="A380" s="26">
        <v>45855</v>
      </c>
      <c r="B380" s="25">
        <v>15.7</v>
      </c>
      <c r="C380" s="25">
        <v>15.5</v>
      </c>
      <c r="D380" s="25">
        <v>17.5</v>
      </c>
      <c r="E380" s="25">
        <v>16.5</v>
      </c>
    </row>
    <row r="381" spans="1:5" x14ac:dyDescent="0.25">
      <c r="A381" s="26">
        <v>45856</v>
      </c>
      <c r="B381" s="25">
        <v>15.68</v>
      </c>
      <c r="C381" s="25">
        <v>15.5</v>
      </c>
      <c r="D381" s="25">
        <v>17.5</v>
      </c>
      <c r="E381" s="25">
        <v>16.5</v>
      </c>
    </row>
    <row r="382" spans="1:5" x14ac:dyDescent="0.25">
      <c r="A382" s="26">
        <v>45859</v>
      </c>
      <c r="B382" s="25">
        <v>15.65</v>
      </c>
      <c r="C382" s="25">
        <v>15.5</v>
      </c>
      <c r="D382" s="25">
        <v>17.5</v>
      </c>
      <c r="E382" s="25">
        <v>16.5</v>
      </c>
    </row>
    <row r="383" spans="1:5" x14ac:dyDescent="0.25">
      <c r="A383" s="26">
        <v>45860</v>
      </c>
      <c r="B383" s="25">
        <v>15.64</v>
      </c>
      <c r="C383" s="25">
        <v>15.5</v>
      </c>
      <c r="D383" s="25">
        <v>17.5</v>
      </c>
      <c r="E383" s="25">
        <v>16.5</v>
      </c>
    </row>
    <row r="384" spans="1:5" x14ac:dyDescent="0.25">
      <c r="A384" s="26">
        <v>45861</v>
      </c>
      <c r="B384" s="25">
        <v>15.63</v>
      </c>
      <c r="C384" s="25">
        <v>15.5</v>
      </c>
      <c r="D384" s="25">
        <v>17.5</v>
      </c>
      <c r="E384" s="25">
        <v>16.5</v>
      </c>
    </row>
    <row r="385" spans="1:5" x14ac:dyDescent="0.25">
      <c r="A385" s="26">
        <v>45862</v>
      </c>
      <c r="B385" s="25">
        <v>15.62</v>
      </c>
      <c r="C385" s="25">
        <v>15.5</v>
      </c>
      <c r="D385" s="25">
        <v>17.5</v>
      </c>
      <c r="E385" s="25">
        <v>16.5</v>
      </c>
    </row>
    <row r="386" spans="1:5" x14ac:dyDescent="0.25">
      <c r="A386" s="26">
        <v>45863</v>
      </c>
      <c r="B386" s="25">
        <v>15.65</v>
      </c>
      <c r="C386" s="25">
        <v>15.5</v>
      </c>
      <c r="D386" s="25">
        <v>17.5</v>
      </c>
      <c r="E386" s="25">
        <v>16.5</v>
      </c>
    </row>
    <row r="387" spans="1:5" x14ac:dyDescent="0.25">
      <c r="A387" s="26">
        <v>45866</v>
      </c>
      <c r="B387" s="25">
        <v>15.64</v>
      </c>
      <c r="C387" s="25">
        <v>15.5</v>
      </c>
      <c r="D387" s="25">
        <v>17.5</v>
      </c>
      <c r="E387" s="25">
        <v>16.5</v>
      </c>
    </row>
    <row r="388" spans="1:5" x14ac:dyDescent="0.25">
      <c r="A388" s="26">
        <v>45867</v>
      </c>
      <c r="B388" s="25">
        <v>15.59</v>
      </c>
      <c r="C388" s="25">
        <v>15.5</v>
      </c>
      <c r="D388" s="25">
        <v>17.5</v>
      </c>
      <c r="E388" s="25">
        <v>16.5</v>
      </c>
    </row>
    <row r="389" spans="1:5" x14ac:dyDescent="0.25">
      <c r="A389" s="26">
        <v>45868</v>
      </c>
      <c r="B389" s="25">
        <v>15.65</v>
      </c>
      <c r="C389" s="25">
        <v>15.5</v>
      </c>
      <c r="D389" s="25">
        <v>17.5</v>
      </c>
      <c r="E389" s="25">
        <v>16.5</v>
      </c>
    </row>
    <row r="390" spans="1:5" x14ac:dyDescent="0.25">
      <c r="A390" s="26">
        <v>45869</v>
      </c>
      <c r="B390" s="25">
        <v>15.57</v>
      </c>
      <c r="C390" s="25">
        <v>15.5</v>
      </c>
      <c r="D390" s="25">
        <v>17.5</v>
      </c>
      <c r="E390" s="25">
        <v>16.5</v>
      </c>
    </row>
    <row r="391" spans="1:5" x14ac:dyDescent="0.25">
      <c r="A391" s="26">
        <v>45870</v>
      </c>
      <c r="B391" s="25">
        <v>15.54</v>
      </c>
      <c r="C391" s="25">
        <f t="shared" ref="C391:C422" si="0">E391-1</f>
        <v>15.5</v>
      </c>
      <c r="D391" s="25">
        <f t="shared" ref="D391:D422" si="1">E391+1</f>
        <v>17.5</v>
      </c>
      <c r="E391" s="25">
        <v>16.5</v>
      </c>
    </row>
    <row r="392" spans="1:5" x14ac:dyDescent="0.25">
      <c r="A392" s="26">
        <v>45873</v>
      </c>
      <c r="B392" s="25">
        <v>15.54</v>
      </c>
      <c r="C392" s="25">
        <f t="shared" si="0"/>
        <v>15.5</v>
      </c>
      <c r="D392" s="25">
        <f t="shared" si="1"/>
        <v>17.5</v>
      </c>
      <c r="E392" s="25">
        <v>16.5</v>
      </c>
    </row>
    <row r="393" spans="1:5" x14ac:dyDescent="0.25">
      <c r="A393" s="26">
        <v>45874</v>
      </c>
      <c r="B393" s="25">
        <v>15.52</v>
      </c>
      <c r="C393" s="25">
        <f t="shared" si="0"/>
        <v>15.5</v>
      </c>
      <c r="D393" s="25">
        <f t="shared" si="1"/>
        <v>17.5</v>
      </c>
      <c r="E393" s="25">
        <v>16.5</v>
      </c>
    </row>
    <row r="394" spans="1:5" x14ac:dyDescent="0.25">
      <c r="A394" s="26">
        <v>45875</v>
      </c>
      <c r="B394" s="25">
        <v>15.51</v>
      </c>
      <c r="C394" s="25">
        <f t="shared" si="0"/>
        <v>15.5</v>
      </c>
      <c r="D394" s="25">
        <f t="shared" si="1"/>
        <v>17.5</v>
      </c>
      <c r="E394" s="25">
        <v>16.5</v>
      </c>
    </row>
    <row r="395" spans="1:5" x14ac:dyDescent="0.25">
      <c r="A395" s="26">
        <v>45876</v>
      </c>
      <c r="B395" s="25">
        <v>15.51</v>
      </c>
      <c r="C395" s="25">
        <f t="shared" si="0"/>
        <v>15.5</v>
      </c>
      <c r="D395" s="25">
        <f t="shared" si="1"/>
        <v>17.5</v>
      </c>
      <c r="E395" s="25">
        <v>16.5</v>
      </c>
    </row>
    <row r="396" spans="1:5" x14ac:dyDescent="0.25">
      <c r="A396" s="26">
        <v>45877</v>
      </c>
      <c r="B396" s="25">
        <v>15.51</v>
      </c>
      <c r="C396" s="25">
        <f t="shared" si="0"/>
        <v>15.5</v>
      </c>
      <c r="D396" s="25">
        <f t="shared" si="1"/>
        <v>17.5</v>
      </c>
      <c r="E396" s="25">
        <v>16.5</v>
      </c>
    </row>
    <row r="397" spans="1:5" x14ac:dyDescent="0.25">
      <c r="A397" s="26">
        <v>45880</v>
      </c>
      <c r="B397" s="25">
        <v>15.5</v>
      </c>
      <c r="C397" s="25">
        <f t="shared" si="0"/>
        <v>15.5</v>
      </c>
      <c r="D397" s="25">
        <f t="shared" si="1"/>
        <v>17.5</v>
      </c>
      <c r="E397" s="25">
        <v>16.5</v>
      </c>
    </row>
    <row r="398" spans="1:5" x14ac:dyDescent="0.25">
      <c r="A398" s="26">
        <v>45881</v>
      </c>
      <c r="B398" s="25">
        <v>15.5</v>
      </c>
      <c r="C398" s="25">
        <f t="shared" si="0"/>
        <v>15.5</v>
      </c>
      <c r="D398" s="25">
        <f t="shared" si="1"/>
        <v>17.5</v>
      </c>
      <c r="E398" s="25">
        <v>16.5</v>
      </c>
    </row>
    <row r="399" spans="1:5" x14ac:dyDescent="0.25">
      <c r="A399" s="26">
        <v>45882</v>
      </c>
      <c r="B399" s="25">
        <v>15.5</v>
      </c>
      <c r="C399" s="25">
        <f t="shared" si="0"/>
        <v>15.5</v>
      </c>
      <c r="D399" s="25">
        <f t="shared" si="1"/>
        <v>17.5</v>
      </c>
      <c r="E399" s="25">
        <v>16.5</v>
      </c>
    </row>
    <row r="400" spans="1:5" x14ac:dyDescent="0.25">
      <c r="A400" s="26">
        <v>45883</v>
      </c>
      <c r="B400" s="25">
        <v>15.5</v>
      </c>
      <c r="C400" s="25">
        <f t="shared" si="0"/>
        <v>15.5</v>
      </c>
      <c r="D400" s="25">
        <f t="shared" si="1"/>
        <v>17.5</v>
      </c>
      <c r="E400" s="25">
        <v>16.5</v>
      </c>
    </row>
    <row r="401" spans="1:5" x14ac:dyDescent="0.25">
      <c r="A401" s="26">
        <v>45884</v>
      </c>
      <c r="B401" s="25">
        <v>15.5</v>
      </c>
      <c r="C401" s="25">
        <f t="shared" si="0"/>
        <v>15.5</v>
      </c>
      <c r="D401" s="25">
        <f t="shared" si="1"/>
        <v>17.5</v>
      </c>
      <c r="E401" s="25">
        <v>16.5</v>
      </c>
    </row>
    <row r="402" spans="1:5" x14ac:dyDescent="0.25">
      <c r="A402" s="26">
        <v>45887</v>
      </c>
      <c r="B402" s="25">
        <v>15.5</v>
      </c>
      <c r="C402" s="25">
        <f t="shared" si="0"/>
        <v>15.5</v>
      </c>
      <c r="D402" s="25">
        <f t="shared" si="1"/>
        <v>17.5</v>
      </c>
      <c r="E402" s="25">
        <v>16.5</v>
      </c>
    </row>
    <row r="403" spans="1:5" x14ac:dyDescent="0.25">
      <c r="A403" s="26">
        <v>45888</v>
      </c>
      <c r="B403" s="25">
        <v>15.5</v>
      </c>
      <c r="C403" s="25">
        <f t="shared" si="0"/>
        <v>15.5</v>
      </c>
      <c r="D403" s="25">
        <f t="shared" si="1"/>
        <v>17.5</v>
      </c>
      <c r="E403" s="25">
        <v>16.5</v>
      </c>
    </row>
    <row r="404" spans="1:5" x14ac:dyDescent="0.25">
      <c r="A404" s="26">
        <v>45889</v>
      </c>
      <c r="B404" s="25">
        <v>15.5</v>
      </c>
      <c r="C404" s="25">
        <f t="shared" si="0"/>
        <v>15.5</v>
      </c>
      <c r="D404" s="25">
        <f t="shared" si="1"/>
        <v>17.5</v>
      </c>
      <c r="E404" s="25">
        <v>16.5</v>
      </c>
    </row>
    <row r="405" spans="1:5" x14ac:dyDescent="0.25">
      <c r="A405" s="26">
        <v>45890</v>
      </c>
      <c r="B405" s="25">
        <v>15.5</v>
      </c>
      <c r="C405" s="25">
        <f t="shared" si="0"/>
        <v>15.5</v>
      </c>
      <c r="D405" s="25">
        <f t="shared" si="1"/>
        <v>17.5</v>
      </c>
      <c r="E405" s="25">
        <v>16.5</v>
      </c>
    </row>
    <row r="406" spans="1:5" x14ac:dyDescent="0.25">
      <c r="A406" s="26">
        <v>45891</v>
      </c>
      <c r="B406" s="25">
        <v>15.5</v>
      </c>
      <c r="C406" s="25">
        <f t="shared" si="0"/>
        <v>15.5</v>
      </c>
      <c r="D406" s="25">
        <f t="shared" si="1"/>
        <v>17.5</v>
      </c>
      <c r="E406" s="25">
        <v>16.5</v>
      </c>
    </row>
    <row r="407" spans="1:5" x14ac:dyDescent="0.25">
      <c r="A407" s="26">
        <v>45894</v>
      </c>
      <c r="B407" s="25">
        <v>15.51</v>
      </c>
      <c r="C407" s="25">
        <f t="shared" si="0"/>
        <v>15.5</v>
      </c>
      <c r="D407" s="25">
        <f t="shared" si="1"/>
        <v>17.5</v>
      </c>
      <c r="E407" s="25">
        <v>16.5</v>
      </c>
    </row>
    <row r="408" spans="1:5" x14ac:dyDescent="0.25">
      <c r="A408" s="26">
        <v>45895</v>
      </c>
      <c r="B408" s="25">
        <v>15.55</v>
      </c>
      <c r="C408" s="25">
        <f t="shared" si="0"/>
        <v>15.5</v>
      </c>
      <c r="D408" s="25">
        <f t="shared" si="1"/>
        <v>17.5</v>
      </c>
      <c r="E408" s="25">
        <v>16.5</v>
      </c>
    </row>
    <row r="409" spans="1:5" x14ac:dyDescent="0.25">
      <c r="A409" s="26">
        <v>45896</v>
      </c>
      <c r="B409" s="25">
        <v>15.7</v>
      </c>
      <c r="C409" s="25">
        <f t="shared" si="0"/>
        <v>15.5</v>
      </c>
      <c r="D409" s="25">
        <f t="shared" si="1"/>
        <v>17.5</v>
      </c>
      <c r="E409" s="25">
        <v>16.5</v>
      </c>
    </row>
    <row r="410" spans="1:5" x14ac:dyDescent="0.25">
      <c r="A410" s="26">
        <v>45897</v>
      </c>
      <c r="B410" s="25">
        <v>15.88</v>
      </c>
      <c r="C410" s="25">
        <f t="shared" si="0"/>
        <v>15.5</v>
      </c>
      <c r="D410" s="25">
        <f t="shared" si="1"/>
        <v>17.5</v>
      </c>
      <c r="E410" s="25">
        <v>16.5</v>
      </c>
    </row>
    <row r="411" spans="1:5" x14ac:dyDescent="0.25">
      <c r="A411" s="26">
        <v>45898</v>
      </c>
      <c r="B411" s="25">
        <v>15.66</v>
      </c>
      <c r="C411" s="25">
        <f t="shared" si="0"/>
        <v>15.5</v>
      </c>
      <c r="D411" s="25">
        <f t="shared" si="1"/>
        <v>17.5</v>
      </c>
      <c r="E411" s="25">
        <v>16.5</v>
      </c>
    </row>
    <row r="412" spans="1:5" x14ac:dyDescent="0.25">
      <c r="A412" s="26">
        <v>45902</v>
      </c>
      <c r="B412" s="25">
        <v>15.69</v>
      </c>
      <c r="C412" s="25">
        <f t="shared" si="0"/>
        <v>15.5</v>
      </c>
      <c r="D412" s="25">
        <f t="shared" si="1"/>
        <v>17.5</v>
      </c>
      <c r="E412" s="25">
        <v>16.5</v>
      </c>
    </row>
    <row r="413" spans="1:5" x14ac:dyDescent="0.25">
      <c r="A413" s="26">
        <v>45903</v>
      </c>
      <c r="B413" s="25">
        <v>15.65</v>
      </c>
      <c r="C413" s="25">
        <f t="shared" si="0"/>
        <v>15.5</v>
      </c>
      <c r="D413" s="25">
        <f t="shared" si="1"/>
        <v>17.5</v>
      </c>
      <c r="E413" s="25">
        <v>16.5</v>
      </c>
    </row>
    <row r="414" spans="1:5" x14ac:dyDescent="0.25">
      <c r="A414" s="26">
        <v>45904</v>
      </c>
      <c r="B414" s="25">
        <v>15.83</v>
      </c>
      <c r="C414" s="25">
        <f t="shared" si="0"/>
        <v>15.5</v>
      </c>
      <c r="D414" s="25">
        <f t="shared" si="1"/>
        <v>17.5</v>
      </c>
      <c r="E414" s="25">
        <v>16.5</v>
      </c>
    </row>
    <row r="415" spans="1:5" x14ac:dyDescent="0.25">
      <c r="A415" s="26">
        <v>45905</v>
      </c>
      <c r="B415" s="25">
        <v>15.84</v>
      </c>
      <c r="C415" s="25">
        <f t="shared" si="0"/>
        <v>15.5</v>
      </c>
      <c r="D415" s="25">
        <f t="shared" si="1"/>
        <v>17.5</v>
      </c>
      <c r="E415" s="25">
        <v>16.5</v>
      </c>
    </row>
    <row r="416" spans="1:5" x14ac:dyDescent="0.25">
      <c r="A416" s="26">
        <v>45908</v>
      </c>
      <c r="B416" s="25">
        <v>15.9</v>
      </c>
      <c r="C416" s="25">
        <f t="shared" si="0"/>
        <v>15.5</v>
      </c>
      <c r="D416" s="25">
        <f t="shared" si="1"/>
        <v>17.5</v>
      </c>
      <c r="E416" s="25">
        <v>16.5</v>
      </c>
    </row>
    <row r="417" spans="1:5" x14ac:dyDescent="0.25">
      <c r="A417" s="26">
        <v>45909</v>
      </c>
      <c r="B417" s="25">
        <v>16.11</v>
      </c>
      <c r="C417" s="25">
        <f t="shared" si="0"/>
        <v>15.5</v>
      </c>
      <c r="D417" s="25">
        <f t="shared" si="1"/>
        <v>17.5</v>
      </c>
      <c r="E417" s="25">
        <v>16.5</v>
      </c>
    </row>
    <row r="418" spans="1:5" x14ac:dyDescent="0.25">
      <c r="A418" s="26">
        <v>45910</v>
      </c>
      <c r="B418" s="25">
        <v>16.41</v>
      </c>
      <c r="C418" s="25">
        <f t="shared" si="0"/>
        <v>15.5</v>
      </c>
      <c r="D418" s="25">
        <f t="shared" si="1"/>
        <v>17.5</v>
      </c>
      <c r="E418" s="25">
        <v>16.5</v>
      </c>
    </row>
    <row r="419" spans="1:5" x14ac:dyDescent="0.25">
      <c r="A419" s="26">
        <v>45911</v>
      </c>
      <c r="B419" s="25">
        <v>16.329999999999998</v>
      </c>
      <c r="C419" s="25">
        <f t="shared" si="0"/>
        <v>15.5</v>
      </c>
      <c r="D419" s="25">
        <f t="shared" si="1"/>
        <v>17.5</v>
      </c>
      <c r="E419" s="25">
        <v>16.5</v>
      </c>
    </row>
    <row r="420" spans="1:5" x14ac:dyDescent="0.25">
      <c r="A420" s="26">
        <v>45912</v>
      </c>
      <c r="B420" s="25">
        <v>15.8</v>
      </c>
      <c r="C420" s="25">
        <f t="shared" si="0"/>
        <v>15.5</v>
      </c>
      <c r="D420" s="25">
        <f t="shared" si="1"/>
        <v>17.5</v>
      </c>
      <c r="E420" s="25">
        <v>16.5</v>
      </c>
    </row>
    <row r="421" spans="1:5" x14ac:dyDescent="0.25">
      <c r="A421" s="26">
        <v>45915</v>
      </c>
      <c r="B421" s="25">
        <v>15.75</v>
      </c>
      <c r="C421" s="25">
        <f t="shared" si="0"/>
        <v>15.5</v>
      </c>
      <c r="D421" s="25">
        <f t="shared" si="1"/>
        <v>17.5</v>
      </c>
      <c r="E421" s="25">
        <v>16.5</v>
      </c>
    </row>
    <row r="422" spans="1:5" x14ac:dyDescent="0.25">
      <c r="A422" s="26">
        <v>45916</v>
      </c>
      <c r="B422" s="25">
        <v>15.78</v>
      </c>
      <c r="C422" s="25">
        <f t="shared" si="0"/>
        <v>15.5</v>
      </c>
      <c r="D422" s="25">
        <f t="shared" si="1"/>
        <v>17.5</v>
      </c>
      <c r="E422" s="25">
        <v>16.5</v>
      </c>
    </row>
    <row r="423" spans="1:5" x14ac:dyDescent="0.25">
      <c r="A423" s="26">
        <v>45917</v>
      </c>
      <c r="B423" s="25">
        <v>15.59</v>
      </c>
      <c r="C423" s="25">
        <f t="shared" ref="C423:C454" si="2">E423-1</f>
        <v>15.5</v>
      </c>
      <c r="D423" s="25">
        <f t="shared" ref="D423:D454" si="3">E423+1</f>
        <v>17.5</v>
      </c>
      <c r="E423" s="25">
        <v>16.5</v>
      </c>
    </row>
    <row r="424" spans="1:5" x14ac:dyDescent="0.25">
      <c r="A424" s="26">
        <v>45918</v>
      </c>
      <c r="B424" s="25">
        <v>15.63</v>
      </c>
      <c r="C424" s="25">
        <f t="shared" si="2"/>
        <v>15.5</v>
      </c>
      <c r="D424" s="25">
        <f t="shared" si="3"/>
        <v>17.5</v>
      </c>
      <c r="E424" s="25">
        <v>16.5</v>
      </c>
    </row>
    <row r="425" spans="1:5" x14ac:dyDescent="0.25">
      <c r="A425" s="26">
        <v>45919</v>
      </c>
      <c r="B425" s="25">
        <v>15.72</v>
      </c>
      <c r="C425" s="25">
        <f t="shared" si="2"/>
        <v>15.5</v>
      </c>
      <c r="D425" s="25">
        <f t="shared" si="3"/>
        <v>17.5</v>
      </c>
      <c r="E425" s="25">
        <v>16.5</v>
      </c>
    </row>
    <row r="426" spans="1:5" x14ac:dyDescent="0.25">
      <c r="A426" s="26">
        <v>45922</v>
      </c>
      <c r="B426" s="25">
        <v>15.77</v>
      </c>
      <c r="C426" s="25">
        <f t="shared" si="2"/>
        <v>15.5</v>
      </c>
      <c r="D426" s="25">
        <f t="shared" si="3"/>
        <v>17.5</v>
      </c>
      <c r="E426" s="25">
        <v>16.5</v>
      </c>
    </row>
    <row r="427" spans="1:5" x14ac:dyDescent="0.25">
      <c r="A427" s="26">
        <v>45923</v>
      </c>
      <c r="B427" s="25">
        <v>15.77</v>
      </c>
      <c r="C427" s="25">
        <f t="shared" si="2"/>
        <v>15.5</v>
      </c>
      <c r="D427" s="25">
        <f t="shared" si="3"/>
        <v>17.5</v>
      </c>
      <c r="E427" s="25">
        <v>16.5</v>
      </c>
    </row>
    <row r="428" spans="1:5" x14ac:dyDescent="0.25">
      <c r="A428" s="26">
        <v>45924</v>
      </c>
      <c r="B428" s="25">
        <v>15.85</v>
      </c>
      <c r="C428" s="25">
        <f t="shared" si="2"/>
        <v>15.5</v>
      </c>
      <c r="D428" s="25">
        <f t="shared" si="3"/>
        <v>17.5</v>
      </c>
      <c r="E428" s="25">
        <v>16.5</v>
      </c>
    </row>
    <row r="429" spans="1:5" x14ac:dyDescent="0.25">
      <c r="A429" s="26">
        <v>45925</v>
      </c>
      <c r="B429" s="25">
        <v>16.07</v>
      </c>
      <c r="C429" s="25">
        <f t="shared" si="2"/>
        <v>15.5</v>
      </c>
      <c r="D429" s="25">
        <f t="shared" si="3"/>
        <v>17.5</v>
      </c>
      <c r="E429" s="25">
        <v>16.5</v>
      </c>
    </row>
    <row r="430" spans="1:5" x14ac:dyDescent="0.25">
      <c r="A430" s="26">
        <v>45926</v>
      </c>
      <c r="B430" s="25">
        <v>15.91</v>
      </c>
      <c r="C430" s="25">
        <f t="shared" si="2"/>
        <v>15.5</v>
      </c>
      <c r="D430" s="25">
        <f t="shared" si="3"/>
        <v>17.5</v>
      </c>
      <c r="E430" s="25">
        <v>16.5</v>
      </c>
    </row>
    <row r="431" spans="1:5" x14ac:dyDescent="0.25">
      <c r="A431" s="26">
        <v>45929</v>
      </c>
      <c r="B431" s="25">
        <v>15.74</v>
      </c>
      <c r="C431" s="25">
        <f t="shared" si="2"/>
        <v>15.5</v>
      </c>
      <c r="D431" s="25">
        <f t="shared" si="3"/>
        <v>17.5</v>
      </c>
      <c r="E431" s="25">
        <v>16.5</v>
      </c>
    </row>
    <row r="432" spans="1:5" x14ac:dyDescent="0.25">
      <c r="A432" s="26">
        <v>45930</v>
      </c>
      <c r="B432" s="25">
        <v>15.7</v>
      </c>
      <c r="C432" s="25">
        <f t="shared" si="2"/>
        <v>15.5</v>
      </c>
      <c r="D432" s="25">
        <f t="shared" si="3"/>
        <v>17.5</v>
      </c>
      <c r="E432" s="25">
        <v>16.5</v>
      </c>
    </row>
    <row r="433" spans="1:5" x14ac:dyDescent="0.25">
      <c r="A433" s="26">
        <v>45931</v>
      </c>
      <c r="B433" s="25">
        <v>15.86</v>
      </c>
      <c r="C433" s="25">
        <f t="shared" si="2"/>
        <v>15.5</v>
      </c>
      <c r="D433" s="25">
        <f t="shared" si="3"/>
        <v>17.5</v>
      </c>
      <c r="E433" s="25">
        <v>16.5</v>
      </c>
    </row>
    <row r="434" spans="1:5" x14ac:dyDescent="0.25">
      <c r="A434" s="26">
        <v>45932</v>
      </c>
      <c r="B434" s="25">
        <v>15.73</v>
      </c>
      <c r="C434" s="25">
        <f t="shared" si="2"/>
        <v>15.5</v>
      </c>
      <c r="D434" s="25">
        <f t="shared" si="3"/>
        <v>17.5</v>
      </c>
      <c r="E434" s="25">
        <v>16.5</v>
      </c>
    </row>
    <row r="435" spans="1:5" x14ac:dyDescent="0.25">
      <c r="A435" s="26">
        <v>45933</v>
      </c>
      <c r="B435" s="25">
        <v>15.72</v>
      </c>
      <c r="C435" s="25">
        <f t="shared" si="2"/>
        <v>15.5</v>
      </c>
      <c r="D435" s="25">
        <f t="shared" si="3"/>
        <v>17.5</v>
      </c>
      <c r="E435" s="25">
        <v>16.5</v>
      </c>
    </row>
    <row r="436" spans="1:5" x14ac:dyDescent="0.25">
      <c r="A436" s="26">
        <v>45936</v>
      </c>
      <c r="B436" s="25">
        <v>15.56</v>
      </c>
      <c r="C436" s="25">
        <f t="shared" si="2"/>
        <v>15.5</v>
      </c>
      <c r="D436" s="25">
        <f t="shared" si="3"/>
        <v>17.5</v>
      </c>
      <c r="E436" s="25">
        <v>16.5</v>
      </c>
    </row>
    <row r="437" spans="1:5" x14ac:dyDescent="0.25">
      <c r="A437" s="26">
        <v>45937</v>
      </c>
      <c r="B437" s="25">
        <v>15.52</v>
      </c>
      <c r="C437" s="25">
        <f t="shared" si="2"/>
        <v>15.5</v>
      </c>
      <c r="D437" s="25">
        <f t="shared" si="3"/>
        <v>17.5</v>
      </c>
      <c r="E437" s="25">
        <v>16.5</v>
      </c>
    </row>
    <row r="438" spans="1:5" x14ac:dyDescent="0.25">
      <c r="A438" s="26">
        <v>45938</v>
      </c>
      <c r="B438" s="25">
        <v>15.53</v>
      </c>
      <c r="C438" s="25">
        <f t="shared" si="2"/>
        <v>15.5</v>
      </c>
      <c r="D438" s="25">
        <f t="shared" si="3"/>
        <v>17.5</v>
      </c>
      <c r="E438" s="25">
        <v>16.5</v>
      </c>
    </row>
    <row r="439" spans="1:5" x14ac:dyDescent="0.25">
      <c r="A439" s="26">
        <v>45939</v>
      </c>
      <c r="B439" s="25">
        <v>15.59</v>
      </c>
      <c r="C439" s="25">
        <f t="shared" si="2"/>
        <v>15.5</v>
      </c>
      <c r="D439" s="25">
        <f t="shared" si="3"/>
        <v>17.5</v>
      </c>
      <c r="E439" s="25">
        <v>16.5</v>
      </c>
    </row>
    <row r="440" spans="1:5" x14ac:dyDescent="0.25">
      <c r="A440" s="26">
        <v>45940</v>
      </c>
      <c r="B440" s="25">
        <v>16.07</v>
      </c>
      <c r="C440" s="25">
        <f t="shared" si="2"/>
        <v>15.5</v>
      </c>
      <c r="D440" s="25">
        <f t="shared" si="3"/>
        <v>17.5</v>
      </c>
      <c r="E440" s="25">
        <v>16.5</v>
      </c>
    </row>
    <row r="441" spans="1:5" x14ac:dyDescent="0.25">
      <c r="A441" s="26">
        <v>45943</v>
      </c>
      <c r="B441" s="25">
        <v>16.96</v>
      </c>
      <c r="C441" s="25">
        <f t="shared" si="2"/>
        <v>17</v>
      </c>
      <c r="D441" s="25">
        <f t="shared" si="3"/>
        <v>19</v>
      </c>
      <c r="E441" s="25">
        <v>18</v>
      </c>
    </row>
    <row r="442" spans="1:5" x14ac:dyDescent="0.25">
      <c r="A442" s="26">
        <v>45944</v>
      </c>
      <c r="B442" s="25">
        <v>16.850000000000001</v>
      </c>
      <c r="C442" s="25">
        <f t="shared" si="2"/>
        <v>17</v>
      </c>
      <c r="D442" s="25">
        <f t="shared" si="3"/>
        <v>19</v>
      </c>
      <c r="E442" s="25">
        <v>18</v>
      </c>
    </row>
    <row r="443" spans="1:5" x14ac:dyDescent="0.25">
      <c r="A443" s="26">
        <v>45945</v>
      </c>
      <c r="B443" s="25">
        <v>17.02</v>
      </c>
      <c r="C443" s="25">
        <f t="shared" si="2"/>
        <v>17</v>
      </c>
      <c r="D443" s="25">
        <f t="shared" si="3"/>
        <v>19</v>
      </c>
      <c r="E443" s="25">
        <v>18</v>
      </c>
    </row>
    <row r="444" spans="1:5" x14ac:dyDescent="0.25">
      <c r="A444" s="26">
        <v>45946</v>
      </c>
      <c r="B444" s="25">
        <v>17.07</v>
      </c>
      <c r="C444" s="25">
        <f t="shared" si="2"/>
        <v>17</v>
      </c>
      <c r="D444" s="25">
        <f t="shared" si="3"/>
        <v>19</v>
      </c>
      <c r="E444" s="25">
        <v>18</v>
      </c>
    </row>
    <row r="445" spans="1:5" x14ac:dyDescent="0.25">
      <c r="A445" s="26">
        <v>45947</v>
      </c>
      <c r="B445" s="25">
        <v>17.010000000000002</v>
      </c>
      <c r="C445" s="25">
        <f t="shared" si="2"/>
        <v>17</v>
      </c>
      <c r="D445" s="25">
        <f t="shared" si="3"/>
        <v>19</v>
      </c>
      <c r="E445" s="25">
        <v>18</v>
      </c>
    </row>
    <row r="446" spans="1:5" x14ac:dyDescent="0.25">
      <c r="A446" s="26">
        <v>45950</v>
      </c>
      <c r="B446" s="25">
        <v>17</v>
      </c>
      <c r="C446" s="25">
        <f t="shared" si="2"/>
        <v>17</v>
      </c>
      <c r="D446" s="25">
        <f t="shared" si="3"/>
        <v>19</v>
      </c>
      <c r="E446" s="25">
        <v>18</v>
      </c>
    </row>
    <row r="447" spans="1:5" x14ac:dyDescent="0.25">
      <c r="A447" s="26">
        <v>45951</v>
      </c>
      <c r="B447" s="25">
        <v>17.12</v>
      </c>
      <c r="C447" s="25">
        <f t="shared" si="2"/>
        <v>17</v>
      </c>
      <c r="D447" s="25">
        <f t="shared" si="3"/>
        <v>19</v>
      </c>
      <c r="E447" s="25">
        <v>18</v>
      </c>
    </row>
    <row r="448" spans="1:5" x14ac:dyDescent="0.25">
      <c r="A448" s="26">
        <v>45952</v>
      </c>
      <c r="B448" s="25">
        <v>17.170000000000002</v>
      </c>
      <c r="C448" s="25">
        <f t="shared" si="2"/>
        <v>17</v>
      </c>
      <c r="D448" s="25">
        <f t="shared" si="3"/>
        <v>19</v>
      </c>
      <c r="E448" s="25">
        <v>18</v>
      </c>
    </row>
    <row r="449" spans="1:5" x14ac:dyDescent="0.25">
      <c r="A449" s="26">
        <v>45953</v>
      </c>
      <c r="B449" s="25">
        <v>17.07</v>
      </c>
      <c r="C449" s="25">
        <f t="shared" si="2"/>
        <v>17</v>
      </c>
      <c r="D449" s="25">
        <f t="shared" si="3"/>
        <v>19</v>
      </c>
      <c r="E449" s="25">
        <v>18</v>
      </c>
    </row>
    <row r="450" spans="1:5" x14ac:dyDescent="0.25">
      <c r="A450" s="26">
        <v>45954</v>
      </c>
      <c r="B450" s="25">
        <v>17.010000000000002</v>
      </c>
      <c r="C450" s="25">
        <f t="shared" si="2"/>
        <v>17</v>
      </c>
      <c r="D450" s="25">
        <f t="shared" si="3"/>
        <v>19</v>
      </c>
      <c r="E450" s="25">
        <v>18</v>
      </c>
    </row>
    <row r="451" spans="1:5" x14ac:dyDescent="0.25">
      <c r="A451" s="26">
        <v>45958</v>
      </c>
      <c r="B451" s="25">
        <v>17.13</v>
      </c>
      <c r="C451" s="25">
        <f t="shared" si="2"/>
        <v>17</v>
      </c>
      <c r="D451" s="25">
        <f t="shared" si="3"/>
        <v>19</v>
      </c>
      <c r="E451" s="25">
        <v>18</v>
      </c>
    </row>
    <row r="452" spans="1:5" x14ac:dyDescent="0.25">
      <c r="A452" s="26">
        <v>45959</v>
      </c>
      <c r="B452" s="25">
        <v>17.18</v>
      </c>
      <c r="C452" s="25">
        <f t="shared" si="2"/>
        <v>17</v>
      </c>
      <c r="D452" s="25">
        <f t="shared" si="3"/>
        <v>19</v>
      </c>
      <c r="E452" s="25">
        <v>18</v>
      </c>
    </row>
    <row r="453" spans="1:5" x14ac:dyDescent="0.25">
      <c r="A453" s="26">
        <v>45960</v>
      </c>
      <c r="B453" s="25">
        <v>17.57</v>
      </c>
      <c r="C453" s="25">
        <f t="shared" si="2"/>
        <v>17</v>
      </c>
      <c r="D453" s="25">
        <f t="shared" si="3"/>
        <v>19</v>
      </c>
      <c r="E453" s="25">
        <v>18</v>
      </c>
    </row>
    <row r="454" spans="1:5" x14ac:dyDescent="0.25">
      <c r="A454" s="26">
        <v>45961</v>
      </c>
      <c r="B454" s="25">
        <v>17.329999999999998</v>
      </c>
      <c r="C454" s="25">
        <f t="shared" si="2"/>
        <v>17</v>
      </c>
      <c r="D454" s="25">
        <f t="shared" si="3"/>
        <v>19</v>
      </c>
      <c r="E454" s="25">
        <v>18</v>
      </c>
    </row>
    <row r="455" spans="1:5" x14ac:dyDescent="0.25">
      <c r="A455" s="26">
        <v>45964</v>
      </c>
      <c r="B455" s="25">
        <v>17.04</v>
      </c>
      <c r="C455" s="25">
        <f t="shared" ref="C455:C515" si="4">E455-1</f>
        <v>17</v>
      </c>
      <c r="D455" s="25">
        <f t="shared" ref="D455:D515" si="5">E455+1</f>
        <v>19</v>
      </c>
      <c r="E455" s="25">
        <v>18</v>
      </c>
    </row>
    <row r="456" spans="1:5" x14ac:dyDescent="0.25">
      <c r="A456" s="26">
        <v>45965</v>
      </c>
      <c r="B456" s="25">
        <v>17.02</v>
      </c>
      <c r="C456" s="25">
        <f t="shared" si="4"/>
        <v>17</v>
      </c>
      <c r="D456" s="25">
        <f t="shared" si="5"/>
        <v>19</v>
      </c>
      <c r="E456" s="25">
        <v>18</v>
      </c>
    </row>
    <row r="457" spans="1:5" x14ac:dyDescent="0.25">
      <c r="A457" s="26">
        <v>45966</v>
      </c>
      <c r="B457" s="25">
        <v>17.03</v>
      </c>
      <c r="C457" s="25">
        <f t="shared" si="4"/>
        <v>17</v>
      </c>
      <c r="D457" s="25">
        <f t="shared" si="5"/>
        <v>19</v>
      </c>
      <c r="E457" s="25">
        <v>18</v>
      </c>
    </row>
    <row r="458" spans="1:5" x14ac:dyDescent="0.25">
      <c r="A458" s="26">
        <v>45967</v>
      </c>
      <c r="B458" s="25">
        <v>17.04</v>
      </c>
      <c r="C458" s="25">
        <f t="shared" si="4"/>
        <v>17</v>
      </c>
      <c r="D458" s="25">
        <f t="shared" si="5"/>
        <v>19</v>
      </c>
      <c r="E458" s="25">
        <v>18</v>
      </c>
    </row>
    <row r="459" spans="1:5" x14ac:dyDescent="0.25">
      <c r="A459" s="26">
        <v>45968</v>
      </c>
      <c r="B459" s="25">
        <v>17</v>
      </c>
      <c r="C459" s="25">
        <f t="shared" si="4"/>
        <v>17</v>
      </c>
      <c r="D459" s="25">
        <f t="shared" si="5"/>
        <v>19</v>
      </c>
      <c r="E459" s="25">
        <v>18</v>
      </c>
    </row>
    <row r="460" spans="1:5" x14ac:dyDescent="0.25">
      <c r="A460" s="26">
        <v>45971</v>
      </c>
      <c r="B460" s="25">
        <v>17.02</v>
      </c>
      <c r="C460" s="25">
        <f t="shared" si="4"/>
        <v>17</v>
      </c>
      <c r="D460" s="25">
        <f t="shared" si="5"/>
        <v>19</v>
      </c>
      <c r="E460" s="25">
        <v>18</v>
      </c>
    </row>
    <row r="461" spans="1:5" x14ac:dyDescent="0.25">
      <c r="A461" s="26">
        <v>45972</v>
      </c>
      <c r="B461" s="25">
        <v>17</v>
      </c>
      <c r="C461" s="25">
        <f t="shared" si="4"/>
        <v>17</v>
      </c>
      <c r="D461" s="25">
        <f t="shared" si="5"/>
        <v>19</v>
      </c>
      <c r="E461" s="25">
        <v>18</v>
      </c>
    </row>
    <row r="462" spans="1:5" x14ac:dyDescent="0.25">
      <c r="A462" s="26">
        <v>45973</v>
      </c>
      <c r="B462" s="25">
        <v>17</v>
      </c>
      <c r="C462" s="25">
        <f t="shared" si="4"/>
        <v>17</v>
      </c>
      <c r="D462" s="25">
        <f t="shared" si="5"/>
        <v>19</v>
      </c>
      <c r="E462" s="25">
        <v>18</v>
      </c>
    </row>
    <row r="463" spans="1:5" x14ac:dyDescent="0.25">
      <c r="A463" s="26">
        <v>45974</v>
      </c>
      <c r="B463" s="25">
        <v>17</v>
      </c>
      <c r="C463" s="25">
        <f t="shared" si="4"/>
        <v>17</v>
      </c>
      <c r="D463" s="25">
        <f t="shared" si="5"/>
        <v>19</v>
      </c>
      <c r="E463" s="25">
        <v>18</v>
      </c>
    </row>
    <row r="464" spans="1:5" x14ac:dyDescent="0.25">
      <c r="A464" s="26">
        <v>45975</v>
      </c>
      <c r="B464" s="25">
        <v>17</v>
      </c>
      <c r="C464" s="25">
        <f t="shared" si="4"/>
        <v>17</v>
      </c>
      <c r="D464" s="25">
        <f t="shared" si="5"/>
        <v>19</v>
      </c>
      <c r="E464" s="25">
        <v>18</v>
      </c>
    </row>
    <row r="465" spans="1:5" x14ac:dyDescent="0.25">
      <c r="A465" s="26">
        <v>45978</v>
      </c>
      <c r="B465" s="25">
        <v>17</v>
      </c>
      <c r="C465" s="25">
        <f t="shared" si="4"/>
        <v>17</v>
      </c>
      <c r="D465" s="25">
        <f t="shared" si="5"/>
        <v>19</v>
      </c>
      <c r="E465" s="25">
        <v>18</v>
      </c>
    </row>
    <row r="466" spans="1:5" x14ac:dyDescent="0.25">
      <c r="A466" s="26">
        <v>45979</v>
      </c>
      <c r="B466" s="25">
        <v>17</v>
      </c>
      <c r="C466" s="25">
        <f t="shared" si="4"/>
        <v>17</v>
      </c>
      <c r="D466" s="25">
        <f t="shared" si="5"/>
        <v>19</v>
      </c>
      <c r="E466" s="25">
        <v>18</v>
      </c>
    </row>
    <row r="467" spans="1:5" x14ac:dyDescent="0.25">
      <c r="A467" s="26">
        <v>45980</v>
      </c>
      <c r="B467" s="25">
        <v>17</v>
      </c>
      <c r="C467" s="25">
        <f t="shared" si="4"/>
        <v>17</v>
      </c>
      <c r="D467" s="25">
        <f t="shared" si="5"/>
        <v>19</v>
      </c>
      <c r="E467" s="25">
        <v>18</v>
      </c>
    </row>
    <row r="468" spans="1:5" x14ac:dyDescent="0.25">
      <c r="A468" s="26">
        <v>45981</v>
      </c>
      <c r="B468" s="25">
        <v>17</v>
      </c>
      <c r="C468" s="25">
        <f t="shared" si="4"/>
        <v>17</v>
      </c>
      <c r="D468" s="25">
        <f t="shared" si="5"/>
        <v>19</v>
      </c>
      <c r="E468" s="25">
        <v>18</v>
      </c>
    </row>
    <row r="469" spans="1:5" x14ac:dyDescent="0.25">
      <c r="A469" s="26">
        <v>45982</v>
      </c>
      <c r="B469" s="25">
        <v>17.05</v>
      </c>
      <c r="C469" s="25">
        <f t="shared" si="4"/>
        <v>17</v>
      </c>
      <c r="D469" s="25">
        <f t="shared" si="5"/>
        <v>19</v>
      </c>
      <c r="E469" s="25">
        <v>18</v>
      </c>
    </row>
    <row r="470" spans="1:5" x14ac:dyDescent="0.25">
      <c r="A470" s="26">
        <v>45985</v>
      </c>
      <c r="B470" s="25">
        <v>17.149999999999999</v>
      </c>
      <c r="C470" s="25">
        <f t="shared" si="4"/>
        <v>17</v>
      </c>
      <c r="D470" s="25">
        <f t="shared" si="5"/>
        <v>19</v>
      </c>
      <c r="E470" s="25">
        <v>18</v>
      </c>
    </row>
    <row r="471" spans="1:5" x14ac:dyDescent="0.25">
      <c r="A471" s="26">
        <v>45986</v>
      </c>
      <c r="B471" s="25">
        <v>17.34</v>
      </c>
      <c r="C471" s="25">
        <f t="shared" si="4"/>
        <v>17</v>
      </c>
      <c r="D471" s="25">
        <f t="shared" si="5"/>
        <v>19</v>
      </c>
      <c r="E471" s="25">
        <v>18</v>
      </c>
    </row>
    <row r="472" spans="1:5" x14ac:dyDescent="0.25">
      <c r="A472" s="26">
        <v>45987</v>
      </c>
      <c r="B472" s="25">
        <v>17.600000000000001</v>
      </c>
      <c r="C472" s="25">
        <f t="shared" si="4"/>
        <v>17</v>
      </c>
      <c r="D472" s="25">
        <f t="shared" si="5"/>
        <v>19</v>
      </c>
      <c r="E472" s="25">
        <v>18</v>
      </c>
    </row>
    <row r="473" spans="1:5" x14ac:dyDescent="0.25">
      <c r="A473" s="26">
        <v>45988</v>
      </c>
      <c r="B473" s="25">
        <v>17.46</v>
      </c>
      <c r="C473" s="25">
        <f t="shared" si="4"/>
        <v>17</v>
      </c>
      <c r="D473" s="25">
        <f t="shared" si="5"/>
        <v>19</v>
      </c>
      <c r="E473" s="25">
        <v>18</v>
      </c>
    </row>
    <row r="474" spans="1:5" x14ac:dyDescent="0.25">
      <c r="A474" s="26">
        <v>45989</v>
      </c>
      <c r="B474" s="25">
        <v>17.52</v>
      </c>
      <c r="C474" s="25">
        <f t="shared" si="4"/>
        <v>17</v>
      </c>
      <c r="D474" s="25">
        <f t="shared" si="5"/>
        <v>19</v>
      </c>
      <c r="E474" s="25">
        <v>18</v>
      </c>
    </row>
    <row r="475" spans="1:5" x14ac:dyDescent="0.25">
      <c r="A475" s="26">
        <v>45992</v>
      </c>
      <c r="B475" s="25">
        <v>17.190000000000001</v>
      </c>
      <c r="C475" s="25">
        <f t="shared" si="4"/>
        <v>17</v>
      </c>
      <c r="D475" s="25">
        <f t="shared" si="5"/>
        <v>19</v>
      </c>
      <c r="E475" s="25">
        <v>18</v>
      </c>
    </row>
    <row r="476" spans="1:5" x14ac:dyDescent="0.25">
      <c r="A476" s="26">
        <v>45993</v>
      </c>
      <c r="B476" s="25">
        <v>17.05</v>
      </c>
      <c r="C476" s="25">
        <f t="shared" si="4"/>
        <v>17</v>
      </c>
      <c r="D476" s="25">
        <f t="shared" si="5"/>
        <v>19</v>
      </c>
      <c r="E476" s="25">
        <v>18</v>
      </c>
    </row>
    <row r="477" spans="1:5" x14ac:dyDescent="0.25">
      <c r="A477" s="26">
        <v>45994</v>
      </c>
      <c r="B477" s="25">
        <v>17.07</v>
      </c>
      <c r="C477" s="25">
        <f t="shared" si="4"/>
        <v>17</v>
      </c>
      <c r="D477" s="25">
        <f t="shared" si="5"/>
        <v>19</v>
      </c>
      <c r="E477" s="25">
        <v>18</v>
      </c>
    </row>
    <row r="478" spans="1:5" x14ac:dyDescent="0.25">
      <c r="A478" s="26">
        <v>45995</v>
      </c>
      <c r="B478" s="25">
        <v>17.170000000000002</v>
      </c>
      <c r="C478" s="25">
        <f t="shared" si="4"/>
        <v>17</v>
      </c>
      <c r="D478" s="25">
        <f t="shared" si="5"/>
        <v>19</v>
      </c>
      <c r="E478" s="25">
        <v>18</v>
      </c>
    </row>
    <row r="479" spans="1:5" x14ac:dyDescent="0.25">
      <c r="A479" s="26">
        <v>45996</v>
      </c>
      <c r="B479" s="25">
        <v>17.059999999999999</v>
      </c>
      <c r="C479" s="25">
        <f t="shared" si="4"/>
        <v>17</v>
      </c>
      <c r="D479" s="25">
        <f t="shared" si="5"/>
        <v>19</v>
      </c>
      <c r="E479" s="25">
        <v>18</v>
      </c>
    </row>
    <row r="480" spans="1:5" x14ac:dyDescent="0.25">
      <c r="A480" s="26">
        <v>45999</v>
      </c>
      <c r="B480" s="25">
        <v>17.16</v>
      </c>
      <c r="C480" s="25">
        <f t="shared" si="4"/>
        <v>17</v>
      </c>
      <c r="D480" s="25">
        <f t="shared" si="5"/>
        <v>19</v>
      </c>
      <c r="E480" s="25">
        <v>18</v>
      </c>
    </row>
    <row r="481" spans="1:5" x14ac:dyDescent="0.25">
      <c r="A481" s="26">
        <v>46000</v>
      </c>
      <c r="B481" s="25">
        <v>17.07</v>
      </c>
      <c r="C481" s="25">
        <f t="shared" si="4"/>
        <v>17</v>
      </c>
      <c r="D481" s="25">
        <f t="shared" si="5"/>
        <v>19</v>
      </c>
      <c r="E481" s="25">
        <v>18</v>
      </c>
    </row>
    <row r="482" spans="1:5" x14ac:dyDescent="0.25">
      <c r="A482" s="26">
        <v>46001</v>
      </c>
      <c r="B482" s="25">
        <v>17.059999999999999</v>
      </c>
      <c r="C482" s="25">
        <f t="shared" si="4"/>
        <v>17</v>
      </c>
      <c r="D482" s="25">
        <f t="shared" si="5"/>
        <v>19</v>
      </c>
      <c r="E482" s="25">
        <v>18</v>
      </c>
    </row>
    <row r="483" spans="1:5" x14ac:dyDescent="0.25">
      <c r="A483" s="26">
        <v>46002</v>
      </c>
      <c r="B483" s="25">
        <v>17.04</v>
      </c>
      <c r="C483" s="25">
        <f t="shared" si="4"/>
        <v>17</v>
      </c>
      <c r="D483" s="25">
        <f t="shared" si="5"/>
        <v>19</v>
      </c>
      <c r="E483" s="25">
        <v>18</v>
      </c>
    </row>
    <row r="484" spans="1:5" x14ac:dyDescent="0.25">
      <c r="A484" s="26">
        <v>46003</v>
      </c>
      <c r="B484" s="25">
        <v>17.010000000000002</v>
      </c>
      <c r="C484" s="25">
        <f t="shared" si="4"/>
        <v>17</v>
      </c>
      <c r="D484" s="25">
        <f t="shared" si="5"/>
        <v>19</v>
      </c>
      <c r="E484" s="25">
        <v>18</v>
      </c>
    </row>
    <row r="485" spans="1:5" x14ac:dyDescent="0.25">
      <c r="A485" s="26">
        <v>46006</v>
      </c>
      <c r="B485" s="25">
        <v>17.010000000000002</v>
      </c>
      <c r="C485" s="25">
        <f t="shared" si="4"/>
        <v>17</v>
      </c>
      <c r="D485" s="25">
        <f t="shared" si="5"/>
        <v>19</v>
      </c>
      <c r="E485" s="25">
        <v>18</v>
      </c>
    </row>
    <row r="486" spans="1:5" x14ac:dyDescent="0.25">
      <c r="A486" s="26">
        <v>46008</v>
      </c>
      <c r="B486" s="25">
        <v>17.010000000000002</v>
      </c>
      <c r="C486" s="25">
        <f t="shared" si="4"/>
        <v>17</v>
      </c>
      <c r="D486" s="25">
        <f t="shared" si="5"/>
        <v>19</v>
      </c>
      <c r="E486" s="25">
        <v>18</v>
      </c>
    </row>
    <row r="487" spans="1:5" x14ac:dyDescent="0.25">
      <c r="A487" s="26">
        <v>46009</v>
      </c>
      <c r="B487" s="25">
        <v>17</v>
      </c>
      <c r="C487" s="25">
        <f t="shared" si="4"/>
        <v>17</v>
      </c>
      <c r="D487" s="25">
        <f t="shared" si="5"/>
        <v>19</v>
      </c>
      <c r="E487" s="25">
        <v>18</v>
      </c>
    </row>
    <row r="488" spans="1:5" x14ac:dyDescent="0.25">
      <c r="A488" s="26">
        <v>46010</v>
      </c>
      <c r="B488" s="25">
        <v>17</v>
      </c>
      <c r="C488" s="25">
        <f t="shared" si="4"/>
        <v>17</v>
      </c>
      <c r="D488" s="25">
        <f t="shared" si="5"/>
        <v>19</v>
      </c>
      <c r="E488" s="25">
        <v>18</v>
      </c>
    </row>
    <row r="489" spans="1:5" x14ac:dyDescent="0.25">
      <c r="A489" s="26">
        <v>46013</v>
      </c>
      <c r="B489" s="25">
        <v>17</v>
      </c>
      <c r="C489" s="25">
        <f t="shared" si="4"/>
        <v>17</v>
      </c>
      <c r="D489" s="25">
        <f t="shared" si="5"/>
        <v>19</v>
      </c>
      <c r="E489" s="25">
        <v>18</v>
      </c>
    </row>
    <row r="490" spans="1:5" x14ac:dyDescent="0.25">
      <c r="A490" s="26">
        <v>46014</v>
      </c>
      <c r="B490" s="25">
        <v>17.02</v>
      </c>
      <c r="C490" s="25">
        <f t="shared" si="4"/>
        <v>17</v>
      </c>
      <c r="D490" s="25">
        <f t="shared" si="5"/>
        <v>19</v>
      </c>
      <c r="E490" s="25">
        <v>18</v>
      </c>
    </row>
    <row r="491" spans="1:5" x14ac:dyDescent="0.25">
      <c r="A491" s="26">
        <v>46015</v>
      </c>
      <c r="B491" s="25">
        <v>17.03</v>
      </c>
      <c r="C491" s="25">
        <f t="shared" si="4"/>
        <v>17</v>
      </c>
      <c r="D491" s="25">
        <f t="shared" si="5"/>
        <v>19</v>
      </c>
      <c r="E491" s="25">
        <v>18</v>
      </c>
    </row>
    <row r="492" spans="1:5" x14ac:dyDescent="0.25">
      <c r="A492" s="26">
        <v>46016</v>
      </c>
      <c r="B492" s="25">
        <v>17.059999999999999</v>
      </c>
      <c r="C492" s="25">
        <f t="shared" si="4"/>
        <v>17</v>
      </c>
      <c r="D492" s="25">
        <f t="shared" si="5"/>
        <v>19</v>
      </c>
      <c r="E492" s="25">
        <v>18</v>
      </c>
    </row>
    <row r="493" spans="1:5" x14ac:dyDescent="0.25">
      <c r="A493" s="26">
        <v>46017</v>
      </c>
      <c r="B493" s="25">
        <v>17.02</v>
      </c>
      <c r="C493" s="25">
        <f t="shared" si="4"/>
        <v>17</v>
      </c>
      <c r="D493" s="25">
        <f t="shared" si="5"/>
        <v>19</v>
      </c>
      <c r="E493" s="25">
        <v>18</v>
      </c>
    </row>
    <row r="494" spans="1:5" x14ac:dyDescent="0.25">
      <c r="A494" s="26">
        <v>46020</v>
      </c>
      <c r="B494" s="25">
        <v>17.079999999999998</v>
      </c>
      <c r="C494" s="25">
        <f t="shared" si="4"/>
        <v>17</v>
      </c>
      <c r="D494" s="25">
        <f t="shared" si="5"/>
        <v>19</v>
      </c>
      <c r="E494" s="25">
        <v>18</v>
      </c>
    </row>
    <row r="495" spans="1:5" x14ac:dyDescent="0.25">
      <c r="A495" s="26">
        <v>46021</v>
      </c>
      <c r="B495" s="25">
        <v>17</v>
      </c>
      <c r="C495" s="25">
        <f t="shared" si="4"/>
        <v>17</v>
      </c>
      <c r="D495" s="25">
        <f t="shared" si="5"/>
        <v>19</v>
      </c>
      <c r="E495" s="25">
        <v>18</v>
      </c>
    </row>
    <row r="496" spans="1:5" x14ac:dyDescent="0.25">
      <c r="A496" s="26">
        <v>46022</v>
      </c>
      <c r="B496" s="25">
        <v>17</v>
      </c>
      <c r="C496" s="25">
        <f t="shared" si="4"/>
        <v>17</v>
      </c>
      <c r="D496" s="25">
        <f t="shared" si="5"/>
        <v>19</v>
      </c>
      <c r="E496" s="25">
        <v>18</v>
      </c>
    </row>
    <row r="497" spans="1:5" x14ac:dyDescent="0.25">
      <c r="A497" s="26">
        <v>46027</v>
      </c>
      <c r="B497" s="25">
        <v>17</v>
      </c>
      <c r="C497" s="25">
        <f t="shared" si="4"/>
        <v>17</v>
      </c>
      <c r="D497" s="25">
        <f t="shared" si="5"/>
        <v>19</v>
      </c>
      <c r="E497" s="25">
        <v>18</v>
      </c>
    </row>
    <row r="498" spans="1:5" x14ac:dyDescent="0.25">
      <c r="A498" s="26">
        <v>46028</v>
      </c>
      <c r="B498" s="25">
        <v>17</v>
      </c>
      <c r="C498" s="25">
        <f t="shared" si="4"/>
        <v>17</v>
      </c>
      <c r="D498" s="25">
        <f t="shared" si="5"/>
        <v>19</v>
      </c>
      <c r="E498" s="25">
        <v>18</v>
      </c>
    </row>
    <row r="499" spans="1:5" x14ac:dyDescent="0.25">
      <c r="A499" s="26">
        <v>46030</v>
      </c>
      <c r="B499" s="25">
        <v>17</v>
      </c>
      <c r="C499" s="25">
        <f t="shared" si="4"/>
        <v>17</v>
      </c>
      <c r="D499" s="25">
        <f t="shared" si="5"/>
        <v>19</v>
      </c>
      <c r="E499" s="25">
        <v>18</v>
      </c>
    </row>
    <row r="500" spans="1:5" x14ac:dyDescent="0.25">
      <c r="A500" s="26">
        <v>46031</v>
      </c>
      <c r="B500" s="25">
        <v>17</v>
      </c>
      <c r="C500" s="25">
        <f t="shared" si="4"/>
        <v>17</v>
      </c>
      <c r="D500" s="25">
        <f t="shared" si="5"/>
        <v>19</v>
      </c>
      <c r="E500" s="25">
        <v>18</v>
      </c>
    </row>
    <row r="501" spans="1:5" x14ac:dyDescent="0.25">
      <c r="A501" s="26">
        <v>46034</v>
      </c>
      <c r="B501" s="25">
        <v>17.010000000000002</v>
      </c>
      <c r="C501" s="25">
        <f t="shared" si="4"/>
        <v>17</v>
      </c>
      <c r="D501" s="25">
        <f t="shared" si="5"/>
        <v>19</v>
      </c>
      <c r="E501" s="25">
        <v>18</v>
      </c>
    </row>
    <row r="502" spans="1:5" x14ac:dyDescent="0.25">
      <c r="A502" s="26">
        <v>46035</v>
      </c>
      <c r="B502" s="25">
        <v>17</v>
      </c>
      <c r="C502" s="25">
        <f t="shared" si="4"/>
        <v>17</v>
      </c>
      <c r="D502" s="25">
        <f t="shared" si="5"/>
        <v>19</v>
      </c>
      <c r="E502" s="25">
        <v>18</v>
      </c>
    </row>
    <row r="503" spans="1:5" x14ac:dyDescent="0.25">
      <c r="A503" s="26">
        <v>46036</v>
      </c>
      <c r="B503" s="25">
        <v>17</v>
      </c>
      <c r="C503" s="25">
        <f t="shared" si="4"/>
        <v>17</v>
      </c>
      <c r="D503" s="25">
        <f t="shared" si="5"/>
        <v>19</v>
      </c>
      <c r="E503" s="25">
        <v>18</v>
      </c>
    </row>
    <row r="504" spans="1:5" x14ac:dyDescent="0.25">
      <c r="A504" s="26">
        <v>46037</v>
      </c>
      <c r="B504" s="25">
        <v>17.010000000000002</v>
      </c>
      <c r="C504" s="25">
        <f t="shared" si="4"/>
        <v>17</v>
      </c>
      <c r="D504" s="25">
        <f t="shared" si="5"/>
        <v>19</v>
      </c>
      <c r="E504" s="25">
        <v>18</v>
      </c>
    </row>
    <row r="505" spans="1:5" x14ac:dyDescent="0.25">
      <c r="A505" s="26">
        <v>46038</v>
      </c>
      <c r="B505" s="25">
        <v>17.170000000000002</v>
      </c>
      <c r="C505" s="25">
        <f t="shared" si="4"/>
        <v>17</v>
      </c>
      <c r="D505" s="25">
        <f t="shared" si="5"/>
        <v>19</v>
      </c>
      <c r="E505" s="25">
        <v>18</v>
      </c>
    </row>
    <row r="506" spans="1:5" x14ac:dyDescent="0.25">
      <c r="A506" s="26">
        <v>46041</v>
      </c>
      <c r="B506" s="25">
        <v>17.46</v>
      </c>
      <c r="C506" s="25">
        <f t="shared" si="4"/>
        <v>17</v>
      </c>
      <c r="D506" s="25">
        <f t="shared" si="5"/>
        <v>19</v>
      </c>
      <c r="E506" s="25">
        <v>18</v>
      </c>
    </row>
    <row r="507" spans="1:5" x14ac:dyDescent="0.25">
      <c r="A507" s="26">
        <v>46042</v>
      </c>
      <c r="B507" s="25">
        <v>17.62</v>
      </c>
      <c r="C507" s="25">
        <f t="shared" si="4"/>
        <v>17</v>
      </c>
      <c r="D507" s="25">
        <f t="shared" si="5"/>
        <v>19</v>
      </c>
      <c r="E507" s="25">
        <v>18</v>
      </c>
    </row>
    <row r="508" spans="1:5" x14ac:dyDescent="0.25">
      <c r="A508" s="26">
        <v>46043</v>
      </c>
      <c r="B508" s="25">
        <v>17.670000000000002</v>
      </c>
      <c r="C508" s="25">
        <f t="shared" si="4"/>
        <v>17</v>
      </c>
      <c r="D508" s="25">
        <f t="shared" si="5"/>
        <v>19</v>
      </c>
      <c r="E508" s="25">
        <v>18</v>
      </c>
    </row>
    <row r="509" spans="1:5" x14ac:dyDescent="0.25">
      <c r="A509" s="26">
        <v>46044</v>
      </c>
      <c r="B509" s="25">
        <v>17.54</v>
      </c>
      <c r="C509" s="25">
        <f t="shared" si="4"/>
        <v>17</v>
      </c>
      <c r="D509" s="25">
        <f t="shared" si="5"/>
        <v>19</v>
      </c>
      <c r="E509" s="25">
        <v>18</v>
      </c>
    </row>
    <row r="510" spans="1:5" x14ac:dyDescent="0.25">
      <c r="A510" s="26">
        <v>46045</v>
      </c>
      <c r="B510" s="25">
        <v>17.59</v>
      </c>
      <c r="C510" s="25">
        <f t="shared" si="4"/>
        <v>17</v>
      </c>
      <c r="D510" s="25">
        <f t="shared" si="5"/>
        <v>19</v>
      </c>
      <c r="E510" s="25">
        <v>18</v>
      </c>
    </row>
    <row r="511" spans="1:5" x14ac:dyDescent="0.25">
      <c r="A511" s="26">
        <v>46048</v>
      </c>
      <c r="B511" s="25">
        <v>17.8</v>
      </c>
      <c r="C511" s="25">
        <f t="shared" si="4"/>
        <v>17</v>
      </c>
      <c r="D511" s="25">
        <f t="shared" si="5"/>
        <v>19</v>
      </c>
      <c r="E511" s="25">
        <v>18</v>
      </c>
    </row>
    <row r="512" spans="1:5" x14ac:dyDescent="0.25">
      <c r="A512" s="26">
        <v>46049</v>
      </c>
      <c r="B512" s="25">
        <v>17.93</v>
      </c>
      <c r="C512" s="25">
        <f t="shared" si="4"/>
        <v>17</v>
      </c>
      <c r="D512" s="25">
        <f t="shared" si="5"/>
        <v>19</v>
      </c>
      <c r="E512" s="25">
        <v>18</v>
      </c>
    </row>
    <row r="513" spans="1:5" x14ac:dyDescent="0.25">
      <c r="A513" s="26">
        <v>46050</v>
      </c>
      <c r="B513" s="25">
        <v>18.059999999999999</v>
      </c>
      <c r="C513" s="25">
        <f t="shared" si="4"/>
        <v>17</v>
      </c>
      <c r="D513" s="25">
        <f t="shared" si="5"/>
        <v>19</v>
      </c>
      <c r="E513" s="25">
        <v>18</v>
      </c>
    </row>
    <row r="514" spans="1:5" x14ac:dyDescent="0.25">
      <c r="A514" s="26">
        <v>46051</v>
      </c>
      <c r="B514" s="25">
        <v>18.05</v>
      </c>
      <c r="C514" s="25">
        <f t="shared" si="4"/>
        <v>17</v>
      </c>
      <c r="D514" s="25">
        <f t="shared" si="5"/>
        <v>19</v>
      </c>
      <c r="E514" s="25">
        <v>18</v>
      </c>
    </row>
    <row r="515" spans="1:5" x14ac:dyDescent="0.25">
      <c r="A515" s="26">
        <v>46052</v>
      </c>
      <c r="B515" s="25">
        <v>17.95</v>
      </c>
      <c r="C515" s="25">
        <f t="shared" si="4"/>
        <v>17</v>
      </c>
      <c r="D515" s="25">
        <f t="shared" si="5"/>
        <v>19</v>
      </c>
      <c r="E515" s="25">
        <v>18</v>
      </c>
    </row>
  </sheetData>
  <mergeCells count="3">
    <mergeCell ref="B1:I1"/>
    <mergeCell ref="C2:D2"/>
    <mergeCell ref="F2:I2"/>
  </mergeCells>
  <pageMargins left="0.7" right="0.7" top="0.75" bottom="0.75" header="0.3" footer="0.3"/>
  <pageSetup paperSize="9" scale="1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V107"/>
  <sheetViews>
    <sheetView showGridLines="0" view="pageBreakPreview" zoomScale="85" zoomScaleNormal="100" zoomScaleSheetLayoutView="85" workbookViewId="0">
      <selection activeCell="B1" sqref="B1:N1"/>
    </sheetView>
  </sheetViews>
  <sheetFormatPr defaultRowHeight="15" x14ac:dyDescent="0.25"/>
  <cols>
    <col min="1" max="1" width="10" bestFit="1" customWidth="1"/>
    <col min="2" max="2" width="10.28515625" bestFit="1" customWidth="1"/>
    <col min="3" max="3" width="8.5703125" bestFit="1" customWidth="1"/>
    <col min="4" max="4" width="10.28515625" bestFit="1" customWidth="1"/>
    <col min="5" max="5" width="8.5703125" bestFit="1" customWidth="1"/>
    <col min="6" max="6" width="10.28515625" bestFit="1" customWidth="1"/>
    <col min="7" max="7" width="8.5703125" style="70" bestFit="1" customWidth="1"/>
    <col min="8" max="8" width="10.28515625" style="70" bestFit="1" customWidth="1"/>
    <col min="9" max="9" width="8.5703125" style="173" bestFit="1" customWidth="1"/>
    <col min="10" max="10" width="10.28515625" style="173" bestFit="1" customWidth="1"/>
    <col min="11" max="14" width="7" customWidth="1"/>
    <col min="15" max="15" width="1.5703125" style="44" customWidth="1"/>
  </cols>
  <sheetData>
    <row r="1" spans="1:22" ht="27" customHeight="1" x14ac:dyDescent="0.25">
      <c r="A1" s="109" t="s">
        <v>18</v>
      </c>
      <c r="B1" s="423" t="str">
        <f>INDEX(Содержание!$B$3:$G$34,MATCH(A1,Содержание!$A$3:$A$34,0),1)</f>
        <v>Безрисковая кривая доходности, %.</v>
      </c>
      <c r="C1" s="424"/>
      <c r="D1" s="424"/>
      <c r="E1" s="424"/>
      <c r="F1" s="424"/>
      <c r="G1" s="425"/>
      <c r="H1" s="425"/>
      <c r="I1" s="426"/>
      <c r="J1" s="426"/>
      <c r="K1" s="424"/>
      <c r="L1" s="424"/>
      <c r="M1" s="424"/>
      <c r="N1" s="424"/>
    </row>
    <row r="2" spans="1:22" x14ac:dyDescent="0.25">
      <c r="A2" s="421">
        <v>45901</v>
      </c>
      <c r="B2" s="422"/>
      <c r="C2" s="421">
        <v>45931</v>
      </c>
      <c r="D2" s="422"/>
      <c r="E2" s="421">
        <v>45962</v>
      </c>
      <c r="F2" s="422"/>
      <c r="G2" s="421">
        <v>45992</v>
      </c>
      <c r="H2" s="422"/>
      <c r="I2" s="421">
        <v>46023</v>
      </c>
      <c r="J2" s="422"/>
      <c r="K2" s="427" t="s">
        <v>25</v>
      </c>
      <c r="L2" s="428"/>
      <c r="M2" s="428"/>
      <c r="N2" s="429"/>
    </row>
    <row r="3" spans="1:22" s="13" customFormat="1" x14ac:dyDescent="0.25">
      <c r="A3" s="278" t="s">
        <v>43</v>
      </c>
      <c r="B3" s="278" t="s">
        <v>44</v>
      </c>
      <c r="C3" s="278" t="s">
        <v>43</v>
      </c>
      <c r="D3" s="278" t="s">
        <v>44</v>
      </c>
      <c r="E3" s="278" t="s">
        <v>43</v>
      </c>
      <c r="F3" s="278" t="s">
        <v>44</v>
      </c>
      <c r="G3" s="278" t="s">
        <v>43</v>
      </c>
      <c r="H3" s="278" t="s">
        <v>44</v>
      </c>
      <c r="I3" s="278" t="s">
        <v>43</v>
      </c>
      <c r="J3" s="278" t="s">
        <v>44</v>
      </c>
      <c r="K3" s="341" t="s">
        <v>41</v>
      </c>
      <c r="L3" s="358"/>
      <c r="M3" s="358"/>
      <c r="N3" s="359"/>
      <c r="O3" s="44"/>
      <c r="P3"/>
      <c r="Q3"/>
      <c r="R3"/>
      <c r="S3"/>
    </row>
    <row r="4" spans="1:22" s="13" customFormat="1" x14ac:dyDescent="0.25">
      <c r="A4" s="279">
        <v>3.287671232876712E-2</v>
      </c>
      <c r="B4" s="280">
        <v>16.262037810843278</v>
      </c>
      <c r="C4" s="281">
        <v>3.287671232876712E-2</v>
      </c>
      <c r="D4" s="281">
        <v>17.558860140042153</v>
      </c>
      <c r="E4" s="281">
        <v>3.287671232876712E-2</v>
      </c>
      <c r="F4" s="281">
        <v>17.426558327986829</v>
      </c>
      <c r="G4" s="281">
        <v>3.287671232876712E-2</v>
      </c>
      <c r="H4" s="281">
        <v>17.009981759842098</v>
      </c>
      <c r="I4" s="281">
        <v>3.287671232876712E-2</v>
      </c>
      <c r="J4" s="281">
        <v>18.022130607336507</v>
      </c>
      <c r="K4" s="393" t="s">
        <v>30</v>
      </c>
      <c r="L4" s="323"/>
      <c r="M4" s="323"/>
      <c r="N4" s="324"/>
      <c r="O4" s="44"/>
      <c r="P4"/>
      <c r="Q4"/>
      <c r="R4"/>
      <c r="S4"/>
    </row>
    <row r="5" spans="1:22" s="13" customFormat="1" x14ac:dyDescent="0.25">
      <c r="A5" s="279">
        <v>4.3835616438356165E-2</v>
      </c>
      <c r="B5" s="280">
        <v>16.404853466260395</v>
      </c>
      <c r="C5" s="281">
        <v>4.3835616438356165E-2</v>
      </c>
      <c r="D5" s="281">
        <v>17.555199226109643</v>
      </c>
      <c r="E5" s="281">
        <v>4.3835616438356165E-2</v>
      </c>
      <c r="F5" s="281">
        <v>17.415672303385143</v>
      </c>
      <c r="G5" s="281">
        <v>4.3835616438356165E-2</v>
      </c>
      <c r="H5" s="281">
        <v>17.013029939585088</v>
      </c>
      <c r="I5" s="281">
        <v>4.3835616438356165E-2</v>
      </c>
      <c r="J5" s="281">
        <v>18.01283617052669</v>
      </c>
      <c r="K5" s="110"/>
      <c r="L5" s="110"/>
      <c r="M5" s="110"/>
      <c r="N5" s="110"/>
      <c r="O5" s="44"/>
      <c r="P5"/>
      <c r="Q5"/>
      <c r="R5"/>
      <c r="S5"/>
    </row>
    <row r="6" spans="1:22" s="13" customFormat="1" x14ac:dyDescent="0.25">
      <c r="A6" s="279">
        <v>8.4931506849315067E-2</v>
      </c>
      <c r="B6" s="280">
        <v>16.828924132615274</v>
      </c>
      <c r="C6" s="281">
        <v>8.4931506849315067E-2</v>
      </c>
      <c r="D6" s="281">
        <v>17.54169925528446</v>
      </c>
      <c r="E6" s="281">
        <v>8.4931506849315067E-2</v>
      </c>
      <c r="F6" s="281">
        <v>17.375978807638127</v>
      </c>
      <c r="G6" s="281">
        <v>8.4931506849315067E-2</v>
      </c>
      <c r="H6" s="281">
        <v>17.023265136077171</v>
      </c>
      <c r="I6" s="281">
        <v>8.4931506849315067E-2</v>
      </c>
      <c r="J6" s="281">
        <v>17.977975020529712</v>
      </c>
      <c r="K6" s="110"/>
      <c r="L6" s="110"/>
      <c r="M6" s="110"/>
      <c r="N6" s="110"/>
      <c r="O6" s="44"/>
      <c r="P6"/>
      <c r="Q6"/>
      <c r="R6"/>
      <c r="S6"/>
    </row>
    <row r="7" spans="1:22" s="13" customFormat="1" x14ac:dyDescent="0.25">
      <c r="A7" s="279">
        <v>0.28219178082191781</v>
      </c>
      <c r="B7" s="280">
        <v>17.513665882480222</v>
      </c>
      <c r="C7" s="281">
        <v>0.28219178082191781</v>
      </c>
      <c r="D7" s="281">
        <v>17.481629452994873</v>
      </c>
      <c r="E7" s="281">
        <v>0.28219178082191781</v>
      </c>
      <c r="F7" s="281">
        <v>17.208224251145211</v>
      </c>
      <c r="G7" s="281">
        <v>0.28219178082191781</v>
      </c>
      <c r="H7" s="281">
        <v>17.04893528875029</v>
      </c>
      <c r="I7" s="281">
        <v>0.28219178082191781</v>
      </c>
      <c r="J7" s="281">
        <v>17.811274209624873</v>
      </c>
      <c r="K7" s="110"/>
      <c r="L7" s="110"/>
      <c r="M7" s="110"/>
      <c r="N7" s="110"/>
      <c r="O7" s="44"/>
      <c r="Q7"/>
      <c r="R7"/>
      <c r="S7"/>
    </row>
    <row r="8" spans="1:22" s="13" customFormat="1" x14ac:dyDescent="0.25">
      <c r="A8" s="279">
        <v>0.28219178082191781</v>
      </c>
      <c r="B8" s="280">
        <v>17.513665882480222</v>
      </c>
      <c r="C8" s="281">
        <v>0.28219178082191781</v>
      </c>
      <c r="D8" s="281">
        <v>17.481629452994873</v>
      </c>
      <c r="E8" s="281">
        <v>0.28219178082191781</v>
      </c>
      <c r="F8" s="281">
        <v>17.208224251145211</v>
      </c>
      <c r="G8" s="281">
        <v>0.28219178082191781</v>
      </c>
      <c r="H8" s="281">
        <v>17.04893528875029</v>
      </c>
      <c r="I8" s="281">
        <v>0.28219178082191781</v>
      </c>
      <c r="J8" s="281">
        <v>17.811274209624873</v>
      </c>
      <c r="K8" s="110"/>
      <c r="L8" s="110"/>
      <c r="M8" s="110"/>
      <c r="N8" s="110"/>
      <c r="O8" s="44"/>
      <c r="Q8"/>
      <c r="R8"/>
      <c r="S8"/>
    </row>
    <row r="9" spans="1:22" s="13" customFormat="1" x14ac:dyDescent="0.25">
      <c r="A9" s="279">
        <v>0.32876712328767121</v>
      </c>
      <c r="B9" s="280">
        <v>17.52726343204656</v>
      </c>
      <c r="C9" s="281">
        <v>0.32876712328767121</v>
      </c>
      <c r="D9" s="281">
        <v>17.468512896968225</v>
      </c>
      <c r="E9" s="281">
        <v>0.32876712328767121</v>
      </c>
      <c r="F9" s="281">
        <v>17.173594554506664</v>
      </c>
      <c r="G9" s="281">
        <v>0.32876712328767121</v>
      </c>
      <c r="H9" s="281">
        <v>17.050044450169622</v>
      </c>
      <c r="I9" s="281">
        <v>0.32876712328767121</v>
      </c>
      <c r="J9" s="281">
        <v>17.772259355022445</v>
      </c>
      <c r="K9" s="110"/>
      <c r="L9" s="110"/>
      <c r="M9" s="110"/>
      <c r="N9" s="110"/>
      <c r="O9" s="44"/>
      <c r="Q9"/>
      <c r="R9"/>
      <c r="S9"/>
    </row>
    <row r="10" spans="1:22" s="13" customFormat="1" x14ac:dyDescent="0.25">
      <c r="A10" s="279">
        <v>0.35890410958904112</v>
      </c>
      <c r="B10" s="280">
        <v>17.524410351796526</v>
      </c>
      <c r="C10" s="281">
        <v>0.35890410958904112</v>
      </c>
      <c r="D10" s="281">
        <v>17.46022886630454</v>
      </c>
      <c r="E10" s="281">
        <v>0.35890410958904112</v>
      </c>
      <c r="F10" s="281">
        <v>17.152106671649705</v>
      </c>
      <c r="G10" s="281">
        <v>0.35890410958904112</v>
      </c>
      <c r="H10" s="281">
        <v>17.04988163713983</v>
      </c>
      <c r="I10" s="281">
        <v>0.35890410958904112</v>
      </c>
      <c r="J10" s="281">
        <v>17.74711753281759</v>
      </c>
      <c r="K10" s="110"/>
      <c r="L10" s="110"/>
      <c r="M10" s="110"/>
      <c r="N10" s="110"/>
      <c r="O10" s="44"/>
      <c r="Q10"/>
      <c r="R10"/>
      <c r="S10"/>
    </row>
    <row r="11" spans="1:22" s="13" customFormat="1" x14ac:dyDescent="0.25">
      <c r="A11" s="279">
        <v>0.49315068493150682</v>
      </c>
      <c r="B11" s="280">
        <v>17.456840834936727</v>
      </c>
      <c r="C11" s="282">
        <v>0.49315068493150682</v>
      </c>
      <c r="D11" s="281">
        <v>17.425171590374223</v>
      </c>
      <c r="E11" s="281">
        <v>0.49315068493150682</v>
      </c>
      <c r="F11" s="281">
        <v>17.064545088622076</v>
      </c>
      <c r="G11" s="281">
        <v>0.49315068493150682</v>
      </c>
      <c r="H11" s="281">
        <v>17.04158246426557</v>
      </c>
      <c r="I11" s="281">
        <v>0.49315068493150682</v>
      </c>
      <c r="J11" s="281">
        <v>17.636306900904387</v>
      </c>
      <c r="K11" s="110"/>
      <c r="L11" s="110"/>
      <c r="M11" s="110"/>
      <c r="N11" s="110"/>
      <c r="O11" s="44"/>
      <c r="Q11"/>
      <c r="R11"/>
      <c r="S11"/>
    </row>
    <row r="12" spans="1:22" s="13" customFormat="1" x14ac:dyDescent="0.25">
      <c r="A12" s="279">
        <v>0.52876712328767128</v>
      </c>
      <c r="B12" s="280">
        <v>17.432551828020326</v>
      </c>
      <c r="C12" s="282">
        <v>0.52876712328767128</v>
      </c>
      <c r="D12" s="281">
        <v>17.416352784451263</v>
      </c>
      <c r="E12" s="281">
        <v>0.52876712328767128</v>
      </c>
      <c r="F12" s="281">
        <v>17.043399520089263</v>
      </c>
      <c r="G12" s="281">
        <v>0.52876712328767128</v>
      </c>
      <c r="H12" s="281">
        <v>17.037505018898624</v>
      </c>
      <c r="I12" s="281">
        <v>0.52876712328767128</v>
      </c>
      <c r="J12" s="281">
        <v>17.607279477532799</v>
      </c>
      <c r="K12" s="110"/>
      <c r="L12" s="110"/>
      <c r="M12" s="110"/>
      <c r="N12" s="110"/>
      <c r="O12" s="44"/>
      <c r="Q12"/>
      <c r="R12"/>
      <c r="S12"/>
    </row>
    <row r="13" spans="1:22" s="13" customFormat="1" x14ac:dyDescent="0.25">
      <c r="A13" s="279">
        <v>0.56712328767123288</v>
      </c>
      <c r="B13" s="280">
        <v>17.405862391185757</v>
      </c>
      <c r="C13" s="282">
        <v>0.56712328767123288</v>
      </c>
      <c r="D13" s="281">
        <v>17.407070741294859</v>
      </c>
      <c r="E13" s="281">
        <v>0.56712328767123288</v>
      </c>
      <c r="F13" s="281">
        <v>17.021535850886195</v>
      </c>
      <c r="G13" s="281">
        <v>0.56712328767123288</v>
      </c>
      <c r="H13" s="281">
        <v>17.032325564262575</v>
      </c>
      <c r="I13" s="281">
        <v>0.56712328767123288</v>
      </c>
      <c r="J13" s="281">
        <v>17.576213545866516</v>
      </c>
      <c r="K13" s="110"/>
      <c r="L13" s="110"/>
      <c r="M13" s="110"/>
      <c r="N13" s="110"/>
      <c r="O13" s="44"/>
      <c r="Q13"/>
      <c r="R13"/>
      <c r="S13"/>
    </row>
    <row r="14" spans="1:22" s="13" customFormat="1" x14ac:dyDescent="0.25">
      <c r="A14" s="279">
        <v>0.56986301369863013</v>
      </c>
      <c r="B14" s="280">
        <v>17.403955384920209</v>
      </c>
      <c r="C14" s="282">
        <v>0.56986301369863013</v>
      </c>
      <c r="D14" s="281">
        <v>17.406416121302094</v>
      </c>
      <c r="E14" s="281">
        <v>0.56986301369863013</v>
      </c>
      <c r="F14" s="281">
        <v>17.020009251741165</v>
      </c>
      <c r="G14" s="281">
        <v>0.56986301369863013</v>
      </c>
      <c r="H14" s="281">
        <v>17.031925570674321</v>
      </c>
      <c r="I14" s="281">
        <v>0.56986301369863013</v>
      </c>
      <c r="J14" s="281">
        <v>17.574002529521195</v>
      </c>
      <c r="K14" s="110"/>
      <c r="L14" s="110"/>
      <c r="M14" s="110"/>
      <c r="N14" s="110"/>
      <c r="O14" s="44"/>
      <c r="Q14"/>
      <c r="R14"/>
      <c r="S14"/>
    </row>
    <row r="15" spans="1:22" s="13" customFormat="1" x14ac:dyDescent="0.25">
      <c r="A15" s="279">
        <v>0.64931506849315068</v>
      </c>
      <c r="B15" s="280">
        <v>17.349861244052111</v>
      </c>
      <c r="C15" s="282">
        <v>0.64931506849315068</v>
      </c>
      <c r="D15" s="281">
        <v>17.387904745218961</v>
      </c>
      <c r="E15" s="281">
        <v>0.64931506849315068</v>
      </c>
      <c r="F15" s="281">
        <v>16.97768922881917</v>
      </c>
      <c r="G15" s="281">
        <v>0.64931506849315068</v>
      </c>
      <c r="H15" s="281">
        <v>17.018692692592197</v>
      </c>
      <c r="I15" s="281">
        <v>0.64931506849315068</v>
      </c>
      <c r="J15" s="281">
        <v>17.510368160378075</v>
      </c>
      <c r="K15" s="110"/>
      <c r="L15" s="110"/>
      <c r="M15" s="110"/>
      <c r="N15" s="110"/>
      <c r="O15" s="44"/>
      <c r="Q15"/>
      <c r="R15"/>
      <c r="S15"/>
    </row>
    <row r="16" spans="1:22" s="13" customFormat="1" x14ac:dyDescent="0.25">
      <c r="A16" s="279">
        <v>0.65753424657534243</v>
      </c>
      <c r="B16" s="280">
        <v>17.344469738445255</v>
      </c>
      <c r="C16" s="282">
        <v>0.65753424657534243</v>
      </c>
      <c r="D16" s="281">
        <v>17.386040825266424</v>
      </c>
      <c r="E16" s="281">
        <v>0.65753424657534243</v>
      </c>
      <c r="F16" s="281">
        <v>16.973519898499202</v>
      </c>
      <c r="G16" s="281">
        <v>0.65753424657534243</v>
      </c>
      <c r="H16" s="281">
        <v>17.017152234552093</v>
      </c>
      <c r="I16" s="281">
        <v>0.65753424657534243</v>
      </c>
      <c r="J16" s="281">
        <v>17.503840549401485</v>
      </c>
      <c r="K16" s="110"/>
      <c r="L16" s="110"/>
      <c r="M16" s="110"/>
      <c r="N16" s="110"/>
      <c r="O16" s="44"/>
      <c r="Q16"/>
      <c r="R16"/>
      <c r="S16" s="317" t="s">
        <v>0</v>
      </c>
      <c r="T16" s="317"/>
      <c r="U16" s="317"/>
      <c r="V16" s="317"/>
    </row>
    <row r="17" spans="1:19" s="13" customFormat="1" x14ac:dyDescent="0.25">
      <c r="A17" s="279">
        <v>0.72328767123287674</v>
      </c>
      <c r="B17" s="280">
        <v>17.303214414547586</v>
      </c>
      <c r="C17" s="282">
        <v>0.72328767123287674</v>
      </c>
      <c r="D17" s="281">
        <v>17.37146182915701</v>
      </c>
      <c r="E17" s="281">
        <v>0.72328767123287674</v>
      </c>
      <c r="F17" s="281">
        <v>16.941499429148308</v>
      </c>
      <c r="G17" s="281">
        <v>0.72328767123287674</v>
      </c>
      <c r="H17" s="281">
        <v>17.003765279876504</v>
      </c>
      <c r="I17" s="281">
        <v>0.72328767123287674</v>
      </c>
      <c r="J17" s="281">
        <v>17.452010787610405</v>
      </c>
      <c r="K17" s="110"/>
      <c r="L17" s="110"/>
      <c r="M17" s="110"/>
      <c r="N17" s="110"/>
      <c r="O17" s="44"/>
      <c r="Q17"/>
      <c r="R17"/>
      <c r="S17"/>
    </row>
    <row r="18" spans="1:19" s="13" customFormat="1" x14ac:dyDescent="0.25">
      <c r="A18" s="279">
        <v>0.75890410958904109</v>
      </c>
      <c r="B18" s="279">
        <v>17.282380184537473</v>
      </c>
      <c r="C18" s="282">
        <v>0.75890410958904109</v>
      </c>
      <c r="D18" s="281">
        <v>17.363805329585922</v>
      </c>
      <c r="E18" s="281">
        <v>0.75890410958904109</v>
      </c>
      <c r="F18" s="281">
        <v>16.925108049496696</v>
      </c>
      <c r="G18" s="281">
        <v>0.75890410958904109</v>
      </c>
      <c r="H18" s="281">
        <v>16.995772076305293</v>
      </c>
      <c r="I18" s="281">
        <v>0.75890410958904109</v>
      </c>
      <c r="J18" s="281">
        <v>17.424235303286274</v>
      </c>
      <c r="K18" s="110"/>
      <c r="L18" s="110"/>
      <c r="M18" s="110"/>
      <c r="N18" s="110"/>
      <c r="O18" s="44"/>
      <c r="Q18"/>
      <c r="R18"/>
    </row>
    <row r="19" spans="1:19" s="13" customFormat="1" x14ac:dyDescent="0.25">
      <c r="A19" s="279">
        <v>0.78356164383561644</v>
      </c>
      <c r="B19" s="279">
        <v>17.268603668707392</v>
      </c>
      <c r="C19" s="282">
        <v>0.78356164383561644</v>
      </c>
      <c r="D19" s="281">
        <v>17.358600773439136</v>
      </c>
      <c r="E19" s="281">
        <v>0.78356164383561644</v>
      </c>
      <c r="F19" s="281">
        <v>16.914135435155451</v>
      </c>
      <c r="G19" s="281">
        <v>0.78356164383561644</v>
      </c>
      <c r="H19" s="281">
        <v>16.98995440352078</v>
      </c>
      <c r="I19" s="281">
        <v>0.78356164383561644</v>
      </c>
      <c r="J19" s="281">
        <v>17.405132970798508</v>
      </c>
      <c r="K19" s="110"/>
      <c r="L19" s="110"/>
      <c r="M19" s="110"/>
      <c r="N19" s="110"/>
      <c r="O19" s="44"/>
      <c r="Q19"/>
      <c r="R19"/>
      <c r="S19"/>
    </row>
    <row r="20" spans="1:19" s="13" customFormat="1" x14ac:dyDescent="0.25">
      <c r="A20" s="279">
        <v>0.83561643835616439</v>
      </c>
      <c r="B20" s="279">
        <v>17.241247919224413</v>
      </c>
      <c r="C20" s="282">
        <v>0.83561643835616439</v>
      </c>
      <c r="D20" s="281">
        <v>17.347864899818521</v>
      </c>
      <c r="E20" s="281">
        <v>0.83561643835616439</v>
      </c>
      <c r="F20" s="281">
        <v>16.89194033658783</v>
      </c>
      <c r="G20" s="281">
        <v>0.83561643835616439</v>
      </c>
      <c r="H20" s="281">
        <v>16.97695851434975</v>
      </c>
      <c r="I20" s="281">
        <v>0.83561643835616439</v>
      </c>
      <c r="J20" s="281">
        <v>17.365154764477019</v>
      </c>
      <c r="K20" s="110"/>
      <c r="L20" s="110"/>
      <c r="M20" s="110"/>
      <c r="N20" s="110"/>
      <c r="O20" s="44"/>
      <c r="Q20"/>
      <c r="R20"/>
      <c r="S20"/>
    </row>
    <row r="21" spans="1:19" s="13" customFormat="1" x14ac:dyDescent="0.25">
      <c r="A21" s="279">
        <v>0.86301369863013699</v>
      </c>
      <c r="B21" s="279">
        <v>17.227769092084589</v>
      </c>
      <c r="C21" s="282">
        <v>0.86301369863013699</v>
      </c>
      <c r="D21" s="281">
        <v>17.342348262377016</v>
      </c>
      <c r="E21" s="281">
        <v>0.86301369863013699</v>
      </c>
      <c r="F21" s="281">
        <v>16.880768100660081</v>
      </c>
      <c r="G21" s="281">
        <v>0.86301369863013699</v>
      </c>
      <c r="H21" s="281">
        <v>16.969752849797338</v>
      </c>
      <c r="I21" s="281">
        <v>0.86301369863013699</v>
      </c>
      <c r="J21" s="281">
        <v>17.344307562601102</v>
      </c>
      <c r="K21" s="110"/>
      <c r="L21" s="110"/>
      <c r="M21" s="110"/>
      <c r="N21" s="110"/>
      <c r="O21" s="44"/>
      <c r="Q21"/>
      <c r="R21"/>
      <c r="S21"/>
    </row>
    <row r="22" spans="1:19" s="13" customFormat="1" x14ac:dyDescent="0.25">
      <c r="A22" s="279">
        <v>0.9945205479452055</v>
      </c>
      <c r="B22" s="279">
        <v>17.171141850676808</v>
      </c>
      <c r="C22" s="282">
        <v>0.9945205479452055</v>
      </c>
      <c r="D22" s="281">
        <v>17.317091950584306</v>
      </c>
      <c r="E22" s="281">
        <v>0.9945205479452055</v>
      </c>
      <c r="F22" s="281">
        <v>16.831683993906353</v>
      </c>
      <c r="G22" s="281">
        <v>0.9945205479452055</v>
      </c>
      <c r="H22" s="281">
        <v>16.932080663776851</v>
      </c>
      <c r="I22" s="281">
        <v>0.9945205479452055</v>
      </c>
      <c r="J22" s="281">
        <v>17.246165221751685</v>
      </c>
      <c r="K22" s="110"/>
      <c r="L22" s="110"/>
      <c r="M22" s="110"/>
      <c r="N22" s="110"/>
      <c r="O22" s="44"/>
      <c r="Q22"/>
      <c r="R22"/>
      <c r="S22"/>
    </row>
    <row r="23" spans="1:19" s="13" customFormat="1" x14ac:dyDescent="0.25">
      <c r="A23" s="279">
        <v>1.0630136986301371</v>
      </c>
      <c r="B23" s="279">
        <v>17.146310373513863</v>
      </c>
      <c r="C23" s="282">
        <v>1.0630136986301371</v>
      </c>
      <c r="D23" s="281">
        <v>17.30469870259228</v>
      </c>
      <c r="E23" s="281">
        <v>1.0630136986301371</v>
      </c>
      <c r="F23" s="281">
        <v>16.808868749088202</v>
      </c>
      <c r="G23" s="281">
        <v>1.0630136986301371</v>
      </c>
      <c r="H23" s="281">
        <v>16.910713027433168</v>
      </c>
      <c r="I23" s="281">
        <v>1.0630136986301371</v>
      </c>
      <c r="J23" s="281">
        <v>17.196346564937869</v>
      </c>
      <c r="K23" s="110"/>
      <c r="L23" s="110"/>
      <c r="M23" s="110"/>
      <c r="N23" s="110"/>
      <c r="O23" s="44"/>
      <c r="Q23"/>
      <c r="R23"/>
      <c r="S23"/>
    </row>
    <row r="24" spans="1:19" s="13" customFormat="1" x14ac:dyDescent="0.25">
      <c r="A24" s="279">
        <v>1.0657534246575342</v>
      </c>
      <c r="B24" s="279">
        <v>17.145375427186327</v>
      </c>
      <c r="C24" s="282">
        <v>1.0657534246575342</v>
      </c>
      <c r="D24" s="281">
        <v>17.304213316921402</v>
      </c>
      <c r="E24" s="281">
        <v>1.0657534246575342</v>
      </c>
      <c r="F24" s="281">
        <v>16.807992576285713</v>
      </c>
      <c r="G24" s="281">
        <v>1.0657534246575342</v>
      </c>
      <c r="H24" s="281">
        <v>16.909836689042468</v>
      </c>
      <c r="I24" s="281">
        <v>1.0657534246575342</v>
      </c>
      <c r="J24" s="281">
        <v>17.194372673563073</v>
      </c>
      <c r="K24" s="110"/>
      <c r="L24" s="110"/>
      <c r="M24" s="110"/>
      <c r="N24" s="110"/>
      <c r="O24" s="44"/>
      <c r="Q24"/>
      <c r="R24" t="s">
        <v>38</v>
      </c>
      <c r="S24"/>
    </row>
    <row r="25" spans="1:19" s="13" customFormat="1" x14ac:dyDescent="0.25">
      <c r="A25" s="279">
        <v>1.1123287671232878</v>
      </c>
      <c r="B25" s="279">
        <v>17.130115057249551</v>
      </c>
      <c r="C25" s="282">
        <v>1.1123287671232878</v>
      </c>
      <c r="D25" s="281">
        <v>17.296080251778847</v>
      </c>
      <c r="E25" s="281">
        <v>1.1123287671232878</v>
      </c>
      <c r="F25" s="281">
        <v>16.79350896964835</v>
      </c>
      <c r="G25" s="281">
        <v>1.1123287671232878</v>
      </c>
      <c r="H25" s="281">
        <v>16.894704837936381</v>
      </c>
      <c r="I25" s="281">
        <v>1.1123287671232878</v>
      </c>
      <c r="J25" s="281">
        <v>17.161040452335019</v>
      </c>
      <c r="K25" s="110"/>
      <c r="L25" s="110"/>
      <c r="M25" s="110"/>
      <c r="N25" s="110"/>
      <c r="O25" s="44"/>
      <c r="Q25"/>
      <c r="R25"/>
      <c r="S25"/>
    </row>
    <row r="26" spans="1:19" s="13" customFormat="1" x14ac:dyDescent="0.25">
      <c r="A26" s="279">
        <v>1.1342465753424658</v>
      </c>
      <c r="B26" s="279">
        <v>17.123328173695551</v>
      </c>
      <c r="C26" s="282">
        <v>1.1342465753424658</v>
      </c>
      <c r="D26" s="281">
        <v>17.292329120147354</v>
      </c>
      <c r="E26" s="281">
        <v>1.1342465753424658</v>
      </c>
      <c r="F26" s="281">
        <v>16.786955328312182</v>
      </c>
      <c r="G26" s="281">
        <v>1.1342465753424658</v>
      </c>
      <c r="H26" s="281">
        <v>16.887438703889334</v>
      </c>
      <c r="I26" s="281">
        <v>1.1342465753424658</v>
      </c>
      <c r="J26" s="281">
        <v>17.145501751870107</v>
      </c>
      <c r="K26" s="110"/>
      <c r="L26" s="110"/>
      <c r="M26" s="110"/>
      <c r="N26" s="110"/>
      <c r="O26" s="44"/>
      <c r="Q26"/>
      <c r="R26"/>
      <c r="S26"/>
    </row>
    <row r="27" spans="1:19" s="13" customFormat="1" x14ac:dyDescent="0.25">
      <c r="A27" s="279">
        <v>1.1424657534246576</v>
      </c>
      <c r="B27" s="279">
        <v>17.120844790780044</v>
      </c>
      <c r="C27" s="282">
        <v>1.1424657534246576</v>
      </c>
      <c r="D27" s="281">
        <v>17.290934798445299</v>
      </c>
      <c r="E27" s="281">
        <v>1.1424657534246576</v>
      </c>
      <c r="F27" s="281">
        <v>16.784539810434818</v>
      </c>
      <c r="G27" s="281">
        <v>1.1424657534246576</v>
      </c>
      <c r="H27" s="281">
        <v>16.884691275797636</v>
      </c>
      <c r="I27" s="281">
        <v>1.1424657534246576</v>
      </c>
      <c r="J27" s="281">
        <v>17.13969911448563</v>
      </c>
      <c r="K27" s="110"/>
      <c r="L27" s="110"/>
      <c r="M27" s="110"/>
      <c r="N27" s="110"/>
      <c r="O27" s="44"/>
      <c r="Q27"/>
      <c r="R27"/>
      <c r="S27"/>
    </row>
    <row r="28" spans="1:19" s="13" customFormat="1" x14ac:dyDescent="0.25">
      <c r="A28" s="279">
        <v>1.2904109589041095</v>
      </c>
      <c r="B28" s="279">
        <v>17.081239412335414</v>
      </c>
      <c r="C28" s="282">
        <v>1.2904109589041095</v>
      </c>
      <c r="D28" s="281">
        <v>17.266943650329658</v>
      </c>
      <c r="E28" s="281">
        <v>1.2904109589041095</v>
      </c>
      <c r="F28" s="281">
        <v>16.744749819472048</v>
      </c>
      <c r="G28" s="281">
        <v>1.2904109589041095</v>
      </c>
      <c r="H28" s="281">
        <v>16.833396785094546</v>
      </c>
      <c r="I28" s="281">
        <v>1.2904109589041095</v>
      </c>
      <c r="J28" s="281">
        <v>17.037543336067174</v>
      </c>
      <c r="K28" s="110"/>
      <c r="L28" s="110"/>
      <c r="M28" s="110"/>
      <c r="N28" s="110"/>
      <c r="O28" s="44"/>
      <c r="Q28"/>
      <c r="R28"/>
      <c r="S28"/>
    </row>
    <row r="29" spans="1:19" s="13" customFormat="1" x14ac:dyDescent="0.25">
      <c r="A29" s="279">
        <v>1.4767123287671233</v>
      </c>
      <c r="B29" s="279">
        <v>17.04227826004907</v>
      </c>
      <c r="C29" s="282">
        <v>1.4767123287671233</v>
      </c>
      <c r="D29" s="281">
        <v>17.239494602897707</v>
      </c>
      <c r="E29" s="281">
        <v>1.4767123287671233</v>
      </c>
      <c r="F29" s="281">
        <v>16.703467420954698</v>
      </c>
      <c r="G29" s="281">
        <v>1.4767123287671233</v>
      </c>
      <c r="H29" s="281">
        <v>16.765083642477528</v>
      </c>
      <c r="I29" s="281">
        <v>1.4767123287671233</v>
      </c>
      <c r="J29" s="281">
        <v>16.915128310629136</v>
      </c>
      <c r="K29" s="110"/>
      <c r="L29" s="110"/>
      <c r="M29" s="110"/>
      <c r="N29" s="110"/>
      <c r="O29" s="44"/>
      <c r="Q29"/>
      <c r="R29"/>
      <c r="S29"/>
    </row>
    <row r="30" spans="1:19" s="13" customFormat="1" x14ac:dyDescent="0.25">
      <c r="A30" s="279">
        <v>1.6383561643835616</v>
      </c>
      <c r="B30" s="279">
        <v>17.015551194366285</v>
      </c>
      <c r="C30" s="282">
        <v>1.6383561643835616</v>
      </c>
      <c r="D30" s="281">
        <v>17.217910123619305</v>
      </c>
      <c r="E30" s="281">
        <v>1.6383561643835616</v>
      </c>
      <c r="F30" s="281">
        <v>16.674331128380015</v>
      </c>
      <c r="G30" s="281">
        <v>1.6383561643835616</v>
      </c>
      <c r="H30" s="281">
        <v>16.703823387133298</v>
      </c>
      <c r="I30" s="281">
        <v>1.6383561643835616</v>
      </c>
      <c r="J30" s="281">
        <v>16.814532861312138</v>
      </c>
      <c r="K30" s="110"/>
      <c r="L30" s="110"/>
      <c r="M30" s="110"/>
      <c r="N30" s="110"/>
      <c r="O30" s="44"/>
      <c r="Q30"/>
      <c r="R30"/>
      <c r="S30"/>
    </row>
    <row r="31" spans="1:19" s="13" customFormat="1" x14ac:dyDescent="0.25">
      <c r="A31" s="279">
        <v>1.6383561643835616</v>
      </c>
      <c r="B31" s="279">
        <v>17.015551194366285</v>
      </c>
      <c r="C31" s="282">
        <v>1.6383561643835616</v>
      </c>
      <c r="D31" s="281">
        <v>17.217910123619305</v>
      </c>
      <c r="E31" s="281">
        <v>1.6383561643835616</v>
      </c>
      <c r="F31" s="281">
        <v>16.674331128380015</v>
      </c>
      <c r="G31" s="281">
        <v>1.6383561643835616</v>
      </c>
      <c r="H31" s="281">
        <v>16.703823387133298</v>
      </c>
      <c r="I31" s="281">
        <v>1.6383561643835616</v>
      </c>
      <c r="J31" s="281">
        <v>16.814532861312138</v>
      </c>
      <c r="K31" s="110"/>
      <c r="L31" s="110"/>
      <c r="M31" s="110"/>
      <c r="N31" s="110"/>
      <c r="O31" s="44"/>
      <c r="Q31"/>
      <c r="R31"/>
      <c r="S31"/>
    </row>
    <row r="32" spans="1:19" s="13" customFormat="1" x14ac:dyDescent="0.25">
      <c r="A32" s="279">
        <v>1.7095890410958905</v>
      </c>
      <c r="B32" s="279">
        <v>17.005367552828822</v>
      </c>
      <c r="C32" s="282">
        <v>1.7095890410958905</v>
      </c>
      <c r="D32" s="281">
        <v>17.208997464884135</v>
      </c>
      <c r="E32" s="281">
        <v>1.7095890410958905</v>
      </c>
      <c r="F32" s="281">
        <v>16.663185661319524</v>
      </c>
      <c r="G32" s="281">
        <v>1.7095890410958905</v>
      </c>
      <c r="H32" s="281">
        <v>16.676520913658987</v>
      </c>
      <c r="I32" s="281">
        <v>1.7095890410958905</v>
      </c>
      <c r="J32" s="281">
        <v>16.771842088039012</v>
      </c>
      <c r="K32" s="110"/>
      <c r="L32" s="110"/>
      <c r="M32" s="110"/>
      <c r="N32" s="110"/>
      <c r="O32" s="44"/>
      <c r="Q32"/>
      <c r="R32"/>
      <c r="S32"/>
    </row>
    <row r="33" spans="1:19" s="13" customFormat="1" x14ac:dyDescent="0.25">
      <c r="A33" s="279">
        <v>1.7342465753424658</v>
      </c>
      <c r="B33" s="279">
        <v>17.002036670851915</v>
      </c>
      <c r="C33" s="282">
        <v>1.7342465753424658</v>
      </c>
      <c r="D33" s="281">
        <v>17.205992949789682</v>
      </c>
      <c r="E33" s="281">
        <v>1.7342465753424658</v>
      </c>
      <c r="F33" s="281">
        <v>16.659547561447919</v>
      </c>
      <c r="G33" s="281">
        <v>1.7342465753424658</v>
      </c>
      <c r="H33" s="281">
        <v>16.66704722822745</v>
      </c>
      <c r="I33" s="281">
        <v>1.7342465753424658</v>
      </c>
      <c r="J33" s="281">
        <v>16.757295764257929</v>
      </c>
      <c r="K33" s="110"/>
      <c r="L33" s="110"/>
      <c r="M33" s="110"/>
      <c r="N33" s="110"/>
      <c r="O33" s="44"/>
      <c r="Q33"/>
      <c r="R33"/>
      <c r="S33"/>
    </row>
    <row r="34" spans="1:19" s="13" customFormat="1" x14ac:dyDescent="0.25">
      <c r="A34" s="279">
        <v>1.8082191780821917</v>
      </c>
      <c r="B34" s="279">
        <v>16.992587815142613</v>
      </c>
      <c r="C34" s="282">
        <v>1.8082191780821917</v>
      </c>
      <c r="D34" s="281">
        <v>17.197219103251204</v>
      </c>
      <c r="E34" s="281">
        <v>1.8082191780821917</v>
      </c>
      <c r="F34" s="281">
        <v>16.649271766393682</v>
      </c>
      <c r="G34" s="281">
        <v>1.8082191780821917</v>
      </c>
      <c r="H34" s="281">
        <v>16.63859322135206</v>
      </c>
      <c r="I34" s="281">
        <v>1.8082191780821917</v>
      </c>
      <c r="J34" s="281">
        <v>16.714364317433027</v>
      </c>
      <c r="K34" s="110"/>
      <c r="L34" s="110"/>
      <c r="M34" s="110"/>
      <c r="N34" s="110"/>
      <c r="O34" s="44"/>
      <c r="Q34"/>
      <c r="R34"/>
      <c r="S34"/>
    </row>
    <row r="35" spans="1:19" s="13" customFormat="1" x14ac:dyDescent="0.25">
      <c r="A35" s="279">
        <v>1.8191780821917809</v>
      </c>
      <c r="B35" s="279">
        <v>16.991253223510295</v>
      </c>
      <c r="C35" s="282">
        <v>1.8191780821917809</v>
      </c>
      <c r="D35" s="281">
        <v>17.195949126639952</v>
      </c>
      <c r="E35" s="281">
        <v>1.8191780821917809</v>
      </c>
      <c r="F35" s="281">
        <v>16.647827726953413</v>
      </c>
      <c r="G35" s="281">
        <v>1.8191780821917809</v>
      </c>
      <c r="H35" s="281">
        <v>16.634376491385304</v>
      </c>
      <c r="I35" s="281">
        <v>1.8191780821917809</v>
      </c>
      <c r="J35" s="281">
        <v>16.708093821232239</v>
      </c>
      <c r="K35" s="110"/>
      <c r="L35" s="110"/>
      <c r="M35" s="110"/>
      <c r="N35" s="110"/>
      <c r="O35" s="44"/>
      <c r="Q35"/>
      <c r="R35"/>
      <c r="S35"/>
    </row>
    <row r="36" spans="1:19" s="13" customFormat="1" x14ac:dyDescent="0.25">
      <c r="A36" s="279">
        <v>1.8575342465753424</v>
      </c>
      <c r="B36" s="279">
        <v>16.986706013531318</v>
      </c>
      <c r="C36" s="282">
        <v>1.8575342465753424</v>
      </c>
      <c r="D36" s="281">
        <v>17.191563259878073</v>
      </c>
      <c r="E36" s="281">
        <v>1.8575342465753424</v>
      </c>
      <c r="F36" s="281">
        <v>16.642925776421258</v>
      </c>
      <c r="G36" s="281">
        <v>1.8575342465753424</v>
      </c>
      <c r="H36" s="281">
        <v>16.6196214782933</v>
      </c>
      <c r="I36" s="281">
        <v>1.8575342465753424</v>
      </c>
      <c r="J36" s="281">
        <v>16.686328099774261</v>
      </c>
      <c r="K36" s="110"/>
      <c r="L36" s="110"/>
      <c r="M36" s="110"/>
      <c r="N36" s="110"/>
      <c r="O36" s="44"/>
      <c r="Q36"/>
      <c r="R36"/>
      <c r="S36"/>
    </row>
    <row r="37" spans="1:19" s="13" customFormat="1" x14ac:dyDescent="0.25">
      <c r="A37" s="279">
        <v>1.8849315068493151</v>
      </c>
      <c r="B37" s="279">
        <v>16.983571202854076</v>
      </c>
      <c r="C37" s="282">
        <v>1.8849315068493151</v>
      </c>
      <c r="D37" s="281">
        <v>17.18848580517589</v>
      </c>
      <c r="E37" s="281">
        <v>1.8849315068493151</v>
      </c>
      <c r="F37" s="281">
        <v>16.639565370429565</v>
      </c>
      <c r="G37" s="281">
        <v>1.8849315068493151</v>
      </c>
      <c r="H37" s="281">
        <v>16.609089037553069</v>
      </c>
      <c r="I37" s="281">
        <v>1.8849315068493151</v>
      </c>
      <c r="J37" s="281">
        <v>16.670952729517396</v>
      </c>
      <c r="K37" s="110"/>
      <c r="L37" s="110"/>
      <c r="M37" s="110"/>
      <c r="N37" s="110"/>
      <c r="O37" s="44"/>
      <c r="Q37"/>
      <c r="R37"/>
      <c r="S37"/>
    </row>
    <row r="38" spans="1:19" s="13" customFormat="1" x14ac:dyDescent="0.25">
      <c r="A38" s="279">
        <v>1.9150684931506849</v>
      </c>
      <c r="B38" s="279">
        <v>16.980226441116429</v>
      </c>
      <c r="C38" s="282">
        <v>1.9150684931506849</v>
      </c>
      <c r="D38" s="281">
        <v>17.185152738227206</v>
      </c>
      <c r="E38" s="281">
        <v>1.9150684931506849</v>
      </c>
      <c r="F38" s="281">
        <v>16.635999998505202</v>
      </c>
      <c r="G38" s="281">
        <v>1.9150684931506849</v>
      </c>
      <c r="H38" s="281">
        <v>16.597513967584799</v>
      </c>
      <c r="I38" s="281">
        <v>1.9150684931506849</v>
      </c>
      <c r="J38" s="281">
        <v>16.654203939519729</v>
      </c>
      <c r="K38" s="110"/>
      <c r="L38" s="110"/>
      <c r="M38" s="110"/>
      <c r="N38" s="110"/>
      <c r="O38" s="44"/>
      <c r="Q38"/>
      <c r="R38"/>
      <c r="S38"/>
    </row>
    <row r="39" spans="1:19" s="13" customFormat="1" x14ac:dyDescent="0.25">
      <c r="A39" s="279">
        <v>1.9342465753424658</v>
      </c>
      <c r="B39" s="279">
        <v>16.978152199412698</v>
      </c>
      <c r="C39" s="282">
        <v>1.9342465753424658</v>
      </c>
      <c r="D39" s="281">
        <v>17.183059661804045</v>
      </c>
      <c r="E39" s="281">
        <v>1.9342465753424658</v>
      </c>
      <c r="F39" s="281">
        <v>16.633800662143926</v>
      </c>
      <c r="G39" s="281">
        <v>1.9342465753424658</v>
      </c>
      <c r="H39" s="281">
        <v>16.590155479192514</v>
      </c>
      <c r="I39" s="281">
        <v>1.9342465753424658</v>
      </c>
      <c r="J39" s="281">
        <v>16.643634676064202</v>
      </c>
      <c r="K39" s="110"/>
      <c r="L39" s="110"/>
      <c r="M39" s="110"/>
      <c r="N39" s="110"/>
      <c r="O39" s="44"/>
      <c r="Q39"/>
      <c r="R39"/>
      <c r="S39"/>
    </row>
    <row r="40" spans="1:19" s="13" customFormat="1" x14ac:dyDescent="0.25">
      <c r="A40" s="279">
        <v>1.9726027397260273</v>
      </c>
      <c r="B40" s="279">
        <v>16.974124682647673</v>
      </c>
      <c r="C40" s="282">
        <v>1.9726027397260273</v>
      </c>
      <c r="D40" s="281">
        <v>17.178937535466797</v>
      </c>
      <c r="E40" s="281">
        <v>1.9726027397260273</v>
      </c>
      <c r="F40" s="281">
        <v>16.629559173345676</v>
      </c>
      <c r="G40" s="281">
        <v>1.9726027397260273</v>
      </c>
      <c r="H40" s="281">
        <v>16.575460188921621</v>
      </c>
      <c r="I40" s="281">
        <v>1.9726027397260273</v>
      </c>
      <c r="J40" s="281">
        <v>16.622702683078373</v>
      </c>
      <c r="K40" s="110"/>
      <c r="L40" s="110"/>
      <c r="M40" s="110"/>
      <c r="N40" s="110"/>
      <c r="O40" s="44"/>
      <c r="Q40"/>
      <c r="R40"/>
      <c r="S40"/>
    </row>
    <row r="41" spans="1:19" s="13" customFormat="1" x14ac:dyDescent="0.25">
      <c r="A41" s="279">
        <v>2.117808219178082</v>
      </c>
      <c r="B41" s="279">
        <v>16.96019926842467</v>
      </c>
      <c r="C41" s="282">
        <v>2.117808219178082</v>
      </c>
      <c r="D41" s="281">
        <v>17.164072771997894</v>
      </c>
      <c r="E41" s="281">
        <v>2.117808219178082</v>
      </c>
      <c r="F41" s="281">
        <v>16.615267333293883</v>
      </c>
      <c r="G41" s="281">
        <v>2.117808219178082</v>
      </c>
      <c r="H41" s="281">
        <v>16.52019855203779</v>
      </c>
      <c r="I41" s="281">
        <v>2.117808219178082</v>
      </c>
      <c r="J41" s="281">
        <v>16.54591744431384</v>
      </c>
      <c r="K41" s="110"/>
      <c r="L41" s="110"/>
      <c r="M41" s="110"/>
      <c r="N41" s="110"/>
      <c r="O41" s="44"/>
      <c r="Q41"/>
      <c r="R41"/>
      <c r="S41"/>
    </row>
    <row r="42" spans="1:19" s="13" customFormat="1" x14ac:dyDescent="0.25">
      <c r="A42" s="279">
        <v>2.4</v>
      </c>
      <c r="B42" s="279">
        <v>16.937957899852417</v>
      </c>
      <c r="C42" s="282">
        <v>2.4</v>
      </c>
      <c r="D42" s="281">
        <v>17.138221069897597</v>
      </c>
      <c r="E42" s="281">
        <v>2.4</v>
      </c>
      <c r="F42" s="281">
        <v>16.594256265045047</v>
      </c>
      <c r="G42" s="281">
        <v>2.4</v>
      </c>
      <c r="H42" s="281">
        <v>16.415406299992874</v>
      </c>
      <c r="I42" s="281">
        <v>2.4</v>
      </c>
      <c r="J42" s="281">
        <v>16.407393294409012</v>
      </c>
      <c r="K42" s="110"/>
      <c r="L42" s="110"/>
      <c r="M42" s="110"/>
      <c r="N42" s="110"/>
      <c r="O42" s="44"/>
      <c r="Q42"/>
      <c r="R42"/>
      <c r="S42"/>
    </row>
    <row r="43" spans="1:19" s="13" customFormat="1" x14ac:dyDescent="0.25">
      <c r="A43" s="279">
        <v>2.4575342465753423</v>
      </c>
      <c r="B43" s="279">
        <v>16.934050472369666</v>
      </c>
      <c r="C43" s="282">
        <v>2.4575342465753423</v>
      </c>
      <c r="D43" s="281">
        <v>17.133394143626489</v>
      </c>
      <c r="E43" s="281">
        <v>2.4575342465753423</v>
      </c>
      <c r="F43" s="281">
        <v>16.590888406295345</v>
      </c>
      <c r="G43" s="281">
        <v>2.4575342465753423</v>
      </c>
      <c r="H43" s="281">
        <v>16.394586815489731</v>
      </c>
      <c r="I43" s="281">
        <v>2.4575342465753423</v>
      </c>
      <c r="J43" s="281">
        <v>16.380809517951779</v>
      </c>
      <c r="K43" s="110"/>
      <c r="L43" s="110"/>
      <c r="M43" s="110"/>
      <c r="N43" s="110"/>
      <c r="O43" s="44"/>
      <c r="Q43"/>
      <c r="R43"/>
      <c r="S43"/>
    </row>
    <row r="44" spans="1:19" s="13" customFormat="1" x14ac:dyDescent="0.25">
      <c r="A44" s="279">
        <v>2.5452054794520547</v>
      </c>
      <c r="B44" s="279">
        <v>16.928436198313701</v>
      </c>
      <c r="C44" s="282">
        <v>2.5452054794520547</v>
      </c>
      <c r="D44" s="281">
        <v>17.126302859491481</v>
      </c>
      <c r="E44" s="281">
        <v>2.5452054794520547</v>
      </c>
      <c r="F44" s="281">
        <v>16.586264152333619</v>
      </c>
      <c r="G44" s="281">
        <v>2.5452054794520547</v>
      </c>
      <c r="H44" s="281">
        <v>16.363271351260522</v>
      </c>
      <c r="I44" s="281">
        <v>2.5452054794520547</v>
      </c>
      <c r="J44" s="281">
        <v>16.341336533297902</v>
      </c>
      <c r="K44" s="110"/>
      <c r="L44" s="110"/>
      <c r="M44" s="110"/>
      <c r="N44" s="110"/>
      <c r="O44" s="44"/>
      <c r="Q44"/>
      <c r="R44"/>
      <c r="S44"/>
    </row>
    <row r="45" spans="1:19" s="13" customFormat="1" x14ac:dyDescent="0.25">
      <c r="A45" s="279">
        <v>2.6</v>
      </c>
      <c r="B45" s="279">
        <v>16.925119667046062</v>
      </c>
      <c r="C45" s="282">
        <v>2.6</v>
      </c>
      <c r="D45" s="281">
        <v>17.12202612335847</v>
      </c>
      <c r="E45" s="281">
        <v>2.6</v>
      </c>
      <c r="F45" s="281">
        <v>16.583662928538168</v>
      </c>
      <c r="G45" s="281">
        <v>2.6</v>
      </c>
      <c r="H45" s="281">
        <v>16.343962190188009</v>
      </c>
      <c r="I45" s="281">
        <v>2.6</v>
      </c>
      <c r="J45" s="281">
        <v>16.317287837657378</v>
      </c>
      <c r="K45" s="110"/>
      <c r="L45" s="110"/>
      <c r="M45" s="110"/>
      <c r="N45" s="110"/>
      <c r="O45" s="44"/>
      <c r="Q45"/>
      <c r="R45"/>
      <c r="S45"/>
    </row>
    <row r="46" spans="1:19" s="13" customFormat="1" x14ac:dyDescent="0.25">
      <c r="A46" s="279">
        <v>2.6849315068493151</v>
      </c>
      <c r="B46" s="279">
        <v>16.920246731003672</v>
      </c>
      <c r="C46" s="282">
        <v>2.6849315068493151</v>
      </c>
      <c r="D46" s="281">
        <v>17.115622455883049</v>
      </c>
      <c r="E46" s="281">
        <v>2.6849315068493151</v>
      </c>
      <c r="F46" s="281">
        <v>16.580034347131843</v>
      </c>
      <c r="G46" s="281">
        <v>2.6849315068493151</v>
      </c>
      <c r="H46" s="281">
        <v>16.314450293014261</v>
      </c>
      <c r="I46" s="281">
        <v>2.6849315068493151</v>
      </c>
      <c r="J46" s="281">
        <v>16.280934982131591</v>
      </c>
      <c r="K46" s="110"/>
      <c r="L46" s="110"/>
      <c r="M46" s="110"/>
      <c r="N46" s="110"/>
      <c r="O46" s="44"/>
      <c r="Q46"/>
      <c r="R46"/>
      <c r="S46"/>
    </row>
    <row r="47" spans="1:19" s="13" customFormat="1" x14ac:dyDescent="0.25">
      <c r="A47" s="279">
        <v>2.7095890410958905</v>
      </c>
      <c r="B47" s="279">
        <v>16.918889261302116</v>
      </c>
      <c r="C47" s="282">
        <v>2.7095890410958905</v>
      </c>
      <c r="D47" s="281">
        <v>17.113812915282288</v>
      </c>
      <c r="E47" s="281">
        <v>2.7095890410958905</v>
      </c>
      <c r="F47" s="281">
        <v>16.579067194376762</v>
      </c>
      <c r="G47" s="281">
        <v>2.7095890410958905</v>
      </c>
      <c r="H47" s="281">
        <v>16.305979805553903</v>
      </c>
      <c r="I47" s="281">
        <v>2.7095890410958905</v>
      </c>
      <c r="J47" s="281">
        <v>16.270587250089321</v>
      </c>
      <c r="K47" s="110"/>
      <c r="L47" s="110"/>
      <c r="M47" s="110"/>
      <c r="N47" s="110"/>
      <c r="O47" s="44"/>
      <c r="Q47"/>
      <c r="R47"/>
      <c r="S47"/>
    </row>
    <row r="48" spans="1:19" s="13" customFormat="1" x14ac:dyDescent="0.25">
      <c r="A48" s="279">
        <v>2.7205479452054795</v>
      </c>
      <c r="B48" s="279">
        <v>16.918293844764619</v>
      </c>
      <c r="C48" s="282">
        <v>2.7205479452054795</v>
      </c>
      <c r="D48" s="281">
        <v>17.113015662449872</v>
      </c>
      <c r="E48" s="281">
        <v>2.7205479452054795</v>
      </c>
      <c r="F48" s="281">
        <v>16.578649256085942</v>
      </c>
      <c r="G48" s="281">
        <v>2.7205479452054795</v>
      </c>
      <c r="H48" s="281">
        <v>16.302229457406249</v>
      </c>
      <c r="I48" s="281">
        <v>2.7205479452054795</v>
      </c>
      <c r="J48" s="281">
        <v>16.266017661821696</v>
      </c>
      <c r="K48" s="110"/>
      <c r="L48" s="110"/>
      <c r="M48" s="110"/>
      <c r="N48" s="110"/>
      <c r="O48" s="44"/>
      <c r="Q48"/>
      <c r="R48"/>
      <c r="S48"/>
    </row>
    <row r="49" spans="1:19" s="13" customFormat="1" x14ac:dyDescent="0.25">
      <c r="A49" s="279">
        <v>2.7917808219178082</v>
      </c>
      <c r="B49" s="279">
        <v>16.914537647477921</v>
      </c>
      <c r="C49" s="282">
        <v>2.7917808219178082</v>
      </c>
      <c r="D49" s="281">
        <v>17.107936075196449</v>
      </c>
      <c r="E49" s="281">
        <v>2.7917808219178082</v>
      </c>
      <c r="F49" s="281">
        <v>16.576104203241336</v>
      </c>
      <c r="G49" s="281">
        <v>2.7917808219178082</v>
      </c>
      <c r="H49" s="281">
        <v>16.2780695860401</v>
      </c>
      <c r="I49" s="281">
        <v>2.7917808219178082</v>
      </c>
      <c r="J49" s="281">
        <v>16.236751105072567</v>
      </c>
      <c r="K49" s="110"/>
      <c r="L49" s="110"/>
      <c r="M49" s="110"/>
      <c r="N49" s="110"/>
      <c r="O49" s="44"/>
      <c r="Q49"/>
      <c r="R49"/>
      <c r="S49"/>
    </row>
    <row r="50" spans="1:19" s="13" customFormat="1" x14ac:dyDescent="0.25">
      <c r="A50" s="279">
        <v>2.9260273972602739</v>
      </c>
      <c r="B50" s="279">
        <v>16.90795606824318</v>
      </c>
      <c r="C50" s="282">
        <v>2.9260273972602739</v>
      </c>
      <c r="D50" s="281">
        <v>17.098825551391393</v>
      </c>
      <c r="E50" s="281">
        <v>2.9260273972602739</v>
      </c>
      <c r="F50" s="281">
        <v>16.572052716784814</v>
      </c>
      <c r="G50" s="281">
        <v>2.9260273972602739</v>
      </c>
      <c r="H50" s="281">
        <v>16.233583250942019</v>
      </c>
      <c r="I50" s="281">
        <v>2.9260273972602739</v>
      </c>
      <c r="J50" s="281">
        <v>16.183597750129366</v>
      </c>
      <c r="K50" s="110"/>
      <c r="L50" s="110"/>
      <c r="M50" s="110"/>
      <c r="N50" s="110"/>
      <c r="O50" s="44"/>
      <c r="Q50"/>
      <c r="R50"/>
      <c r="S50"/>
    </row>
    <row r="51" spans="1:19" s="13" customFormat="1" x14ac:dyDescent="0.25">
      <c r="A51" s="279">
        <v>2.9972602739726026</v>
      </c>
      <c r="B51" s="279">
        <v>16.904703352707685</v>
      </c>
      <c r="C51" s="282">
        <v>2.9972602739726026</v>
      </c>
      <c r="D51" s="281">
        <v>17.094223491275429</v>
      </c>
      <c r="E51" s="281">
        <v>2.9972602739726026</v>
      </c>
      <c r="F51" s="281">
        <v>16.570258441425633</v>
      </c>
      <c r="G51" s="281">
        <v>2.9972602739726026</v>
      </c>
      <c r="H51" s="281">
        <v>16.210544543621875</v>
      </c>
      <c r="I51" s="281">
        <v>2.9972602739726026</v>
      </c>
      <c r="J51" s="281">
        <v>16.156422779638113</v>
      </c>
      <c r="K51" s="110"/>
      <c r="L51" s="110"/>
      <c r="M51" s="110"/>
      <c r="N51" s="110"/>
      <c r="O51" s="44"/>
      <c r="Q51"/>
      <c r="R51"/>
      <c r="S51"/>
    </row>
    <row r="52" spans="1:19" s="13" customFormat="1" x14ac:dyDescent="0.25">
      <c r="A52" s="279">
        <v>3.010958904109589</v>
      </c>
      <c r="B52" s="279">
        <v>16.904095484883609</v>
      </c>
      <c r="C52" s="282">
        <v>3.010958904109589</v>
      </c>
      <c r="D52" s="281">
        <v>17.093356129624347</v>
      </c>
      <c r="E52" s="281">
        <v>3.010958904109589</v>
      </c>
      <c r="F52" s="281">
        <v>16.569939327850271</v>
      </c>
      <c r="G52" s="281">
        <v>3.010958904109589</v>
      </c>
      <c r="H52" s="281">
        <v>16.206159569359336</v>
      </c>
      <c r="I52" s="281">
        <v>3.010958904109589</v>
      </c>
      <c r="J52" s="281">
        <v>16.151276489009913</v>
      </c>
      <c r="K52" s="110"/>
      <c r="L52" s="110"/>
      <c r="M52" s="110"/>
      <c r="N52" s="110"/>
      <c r="O52" s="44"/>
      <c r="Q52"/>
      <c r="R52"/>
      <c r="S52"/>
    </row>
    <row r="53" spans="1:19" s="13" customFormat="1" x14ac:dyDescent="0.25">
      <c r="A53" s="279">
        <v>3.0246575342465754</v>
      </c>
      <c r="B53" s="279">
        <v>16.903493126217374</v>
      </c>
      <c r="C53" s="282">
        <v>3.0246575342465754</v>
      </c>
      <c r="D53" s="281">
        <v>17.092494350109643</v>
      </c>
      <c r="E53" s="281">
        <v>3.0246575342465754</v>
      </c>
      <c r="F53" s="281">
        <v>16.56962826585162</v>
      </c>
      <c r="G53" s="281">
        <v>3.0246575342465754</v>
      </c>
      <c r="H53" s="281">
        <v>16.201789345311845</v>
      </c>
      <c r="I53" s="281">
        <v>3.0246575342465754</v>
      </c>
      <c r="J53" s="281">
        <v>16.14615559233026</v>
      </c>
      <c r="K53" s="110"/>
      <c r="L53" s="110"/>
      <c r="M53" s="110"/>
      <c r="N53" s="110"/>
      <c r="O53" s="44"/>
      <c r="Q53"/>
      <c r="R53"/>
      <c r="S53"/>
    </row>
    <row r="54" spans="1:19" s="13" customFormat="1" x14ac:dyDescent="0.25">
      <c r="A54" s="279">
        <v>3.0904109589041098</v>
      </c>
      <c r="B54" s="279">
        <v>16.900676179337502</v>
      </c>
      <c r="C54" s="282">
        <v>3.0904109589041098</v>
      </c>
      <c r="D54" s="281">
        <v>17.088434087916625</v>
      </c>
      <c r="E54" s="281">
        <v>3.0904109589041098</v>
      </c>
      <c r="F54" s="281">
        <v>16.568243270910109</v>
      </c>
      <c r="G54" s="281">
        <v>3.0904109589041098</v>
      </c>
      <c r="H54" s="281">
        <v>16.181018186219866</v>
      </c>
      <c r="I54" s="281">
        <v>3.0904109589041098</v>
      </c>
      <c r="J54" s="281">
        <v>16.121924795442808</v>
      </c>
      <c r="K54" s="110"/>
      <c r="L54" s="110"/>
      <c r="M54" s="110"/>
      <c r="N54" s="110"/>
      <c r="O54" s="44"/>
      <c r="Q54"/>
      <c r="R54"/>
      <c r="S54"/>
    </row>
    <row r="55" spans="1:19" s="13" customFormat="1" x14ac:dyDescent="0.25">
      <c r="A55" s="279">
        <v>3.1123287671232878</v>
      </c>
      <c r="B55" s="279">
        <v>16.899763661776323</v>
      </c>
      <c r="C55" s="282">
        <v>3.1123287671232878</v>
      </c>
      <c r="D55" s="281">
        <v>17.087108165102549</v>
      </c>
      <c r="E55" s="281">
        <v>3.1123287671232878</v>
      </c>
      <c r="F55" s="281">
        <v>16.567819824766804</v>
      </c>
      <c r="G55" s="281">
        <v>3.1123287671232878</v>
      </c>
      <c r="H55" s="281">
        <v>16.174170399093214</v>
      </c>
      <c r="I55" s="281">
        <v>3.1123287671232878</v>
      </c>
      <c r="J55" s="281">
        <v>16.113974833815625</v>
      </c>
      <c r="K55" s="110"/>
      <c r="L55" s="110"/>
      <c r="M55" s="110"/>
      <c r="N55" s="110"/>
      <c r="O55" s="44"/>
      <c r="Q55"/>
      <c r="R55"/>
      <c r="S55"/>
    </row>
    <row r="56" spans="1:19" s="13" customFormat="1" x14ac:dyDescent="0.25">
      <c r="A56" s="279">
        <v>3.3561643835616439</v>
      </c>
      <c r="B56" s="279">
        <v>16.890416167158673</v>
      </c>
      <c r="C56" s="282">
        <v>3.3561643835616439</v>
      </c>
      <c r="D56" s="281">
        <v>17.073226402249865</v>
      </c>
      <c r="E56" s="281">
        <v>3.3561643835616439</v>
      </c>
      <c r="F56" s="281">
        <v>16.564242453585255</v>
      </c>
      <c r="G56" s="281">
        <v>3.3561643835616439</v>
      </c>
      <c r="H56" s="281">
        <v>16.100557554686535</v>
      </c>
      <c r="I56" s="281">
        <v>3.3561643835616439</v>
      </c>
      <c r="J56" s="281">
        <v>16.029641583273424</v>
      </c>
      <c r="K56" s="110"/>
      <c r="L56" s="110"/>
      <c r="M56" s="110"/>
      <c r="N56" s="110"/>
      <c r="O56" s="44"/>
      <c r="Q56"/>
      <c r="R56"/>
      <c r="S56"/>
    </row>
    <row r="57" spans="1:19" s="13" customFormat="1" x14ac:dyDescent="0.25">
      <c r="A57" s="279">
        <v>3.484931506849315</v>
      </c>
      <c r="B57" s="279">
        <v>16.88600789138799</v>
      </c>
      <c r="C57" s="282">
        <v>3.484931506849315</v>
      </c>
      <c r="D57" s="281">
        <v>17.066491636193803</v>
      </c>
      <c r="E57" s="281">
        <v>3.484931506849315</v>
      </c>
      <c r="F57" s="281">
        <v>16.56307138287567</v>
      </c>
      <c r="G57" s="281">
        <v>3.484931506849315</v>
      </c>
      <c r="H57" s="281">
        <v>16.063579099126034</v>
      </c>
      <c r="I57" s="281">
        <v>3.484931506849315</v>
      </c>
      <c r="J57" s="281">
        <v>15.98800172066197</v>
      </c>
      <c r="K57" s="110"/>
      <c r="L57" s="110"/>
      <c r="M57" s="110"/>
      <c r="N57" s="110"/>
      <c r="O57" s="44"/>
      <c r="Q57"/>
      <c r="R57"/>
      <c r="S57"/>
    </row>
    <row r="58" spans="1:19" s="13" customFormat="1" x14ac:dyDescent="0.25">
      <c r="A58" s="279">
        <v>3.5013698630136987</v>
      </c>
      <c r="B58" s="279">
        <v>16.885468482382461</v>
      </c>
      <c r="C58" s="282">
        <v>3.5013698630136987</v>
      </c>
      <c r="D58" s="281">
        <v>17.06565935893698</v>
      </c>
      <c r="E58" s="281">
        <v>3.5013698630136987</v>
      </c>
      <c r="F58" s="281">
        <v>16.562952292969001</v>
      </c>
      <c r="G58" s="281">
        <v>3.5013698630136987</v>
      </c>
      <c r="H58" s="281">
        <v>16.058951948429989</v>
      </c>
      <c r="I58" s="281">
        <v>3.5013698630136987</v>
      </c>
      <c r="J58" s="281">
        <v>15.982822998146663</v>
      </c>
      <c r="K58" s="110"/>
      <c r="L58" s="110"/>
      <c r="M58" s="110"/>
      <c r="N58" s="110"/>
      <c r="O58" s="44"/>
      <c r="Q58"/>
      <c r="R58"/>
      <c r="S58"/>
    </row>
    <row r="59" spans="1:19" s="13" customFormat="1" x14ac:dyDescent="0.25">
      <c r="A59" s="279">
        <v>3.8547945205479452</v>
      </c>
      <c r="B59" s="279">
        <v>16.874984429847693</v>
      </c>
      <c r="C59" s="282">
        <v>3.8547945205479452</v>
      </c>
      <c r="D59" s="281">
        <v>17.049135404341609</v>
      </c>
      <c r="E59" s="281">
        <v>3.8547945205479452</v>
      </c>
      <c r="F59" s="281">
        <v>16.561751766080455</v>
      </c>
      <c r="G59" s="281">
        <v>3.8547945205479452</v>
      </c>
      <c r="H59" s="281">
        <v>15.964482303564154</v>
      </c>
      <c r="I59" s="281">
        <v>3.8547945205479452</v>
      </c>
      <c r="J59" s="281">
        <v>15.8785131764003</v>
      </c>
      <c r="K59" s="110"/>
      <c r="L59" s="110"/>
      <c r="M59" s="110"/>
      <c r="N59" s="110"/>
      <c r="O59" s="44"/>
      <c r="Q59"/>
      <c r="R59"/>
      <c r="S59"/>
    </row>
    <row r="60" spans="1:19" s="13" customFormat="1" x14ac:dyDescent="0.25">
      <c r="A60" s="279">
        <v>3.9178082191780823</v>
      </c>
      <c r="B60" s="279">
        <v>16.8733139565046</v>
      </c>
      <c r="C60" s="282">
        <v>3.9178082191780823</v>
      </c>
      <c r="D60" s="281">
        <v>17.046442851918542</v>
      </c>
      <c r="E60" s="281">
        <v>3.9178082191780823</v>
      </c>
      <c r="F60" s="281">
        <v>16.561765040923504</v>
      </c>
      <c r="G60" s="281">
        <v>3.9178082191780823</v>
      </c>
      <c r="H60" s="281">
        <v>15.94862198002831</v>
      </c>
      <c r="I60" s="281">
        <v>3.9178082191780823</v>
      </c>
      <c r="J60" s="281">
        <v>15.861248604671662</v>
      </c>
      <c r="K60" s="110"/>
      <c r="L60" s="110"/>
      <c r="M60" s="110"/>
      <c r="N60" s="110"/>
      <c r="O60" s="44"/>
      <c r="Q60"/>
      <c r="R60"/>
      <c r="S60"/>
    </row>
    <row r="61" spans="1:19" s="13" customFormat="1" x14ac:dyDescent="0.25">
      <c r="A61" s="279">
        <v>4.0191780821917806</v>
      </c>
      <c r="B61" s="279">
        <v>16.870736629471029</v>
      </c>
      <c r="C61" s="282">
        <v>4.0191780821917806</v>
      </c>
      <c r="D61" s="281">
        <v>17.04225744907739</v>
      </c>
      <c r="E61" s="281">
        <v>4.0191780821917806</v>
      </c>
      <c r="F61" s="281">
        <v>16.56190079969484</v>
      </c>
      <c r="G61" s="281">
        <v>4.0191780821917806</v>
      </c>
      <c r="H61" s="281">
        <v>15.923711279990815</v>
      </c>
      <c r="I61" s="281">
        <v>4.0191780821917806</v>
      </c>
      <c r="J61" s="281">
        <v>15.834264760074458</v>
      </c>
      <c r="K61" s="110"/>
      <c r="L61" s="110"/>
      <c r="M61" s="110"/>
      <c r="N61" s="110"/>
      <c r="O61" s="44"/>
      <c r="Q61"/>
      <c r="R61"/>
      <c r="S61"/>
    </row>
    <row r="62" spans="1:19" s="13" customFormat="1" x14ac:dyDescent="0.25">
      <c r="A62" s="279">
        <v>4.0767123287671234</v>
      </c>
      <c r="B62" s="279">
        <v>16.869330864214717</v>
      </c>
      <c r="C62" s="282">
        <v>4.0767123287671234</v>
      </c>
      <c r="D62" s="281">
        <v>17.039958909995434</v>
      </c>
      <c r="E62" s="281">
        <v>4.0767123287671234</v>
      </c>
      <c r="F62" s="281">
        <v>16.562034637751765</v>
      </c>
      <c r="G62" s="281">
        <v>4.0767123287671234</v>
      </c>
      <c r="H62" s="281">
        <v>15.909898646557807</v>
      </c>
      <c r="I62" s="281">
        <v>4.0767123287671234</v>
      </c>
      <c r="J62" s="281">
        <v>15.819370049730818</v>
      </c>
      <c r="K62" s="110"/>
      <c r="L62" s="110"/>
      <c r="M62" s="110"/>
      <c r="N62" s="110"/>
      <c r="O62" s="44"/>
      <c r="Q62"/>
      <c r="R62"/>
      <c r="S62"/>
    </row>
    <row r="63" spans="1:19" s="13" customFormat="1" x14ac:dyDescent="0.25">
      <c r="A63" s="279">
        <v>4.1369863013698627</v>
      </c>
      <c r="B63" s="279">
        <v>16.867900113117031</v>
      </c>
      <c r="C63" s="282">
        <v>4.1369863013698627</v>
      </c>
      <c r="D63" s="281">
        <v>17.037608347919566</v>
      </c>
      <c r="E63" s="281">
        <v>4.1369863013698627</v>
      </c>
      <c r="F63" s="281">
        <v>16.562214713125133</v>
      </c>
      <c r="G63" s="281">
        <v>4.1369863013698627</v>
      </c>
      <c r="H63" s="281">
        <v>15.89567710558204</v>
      </c>
      <c r="I63" s="281">
        <v>4.1369863013698627</v>
      </c>
      <c r="J63" s="281">
        <v>15.804083071529051</v>
      </c>
      <c r="K63" s="110"/>
      <c r="L63" s="110"/>
      <c r="M63" s="110"/>
      <c r="N63" s="110"/>
      <c r="O63" s="44"/>
      <c r="Q63"/>
      <c r="R63"/>
      <c r="S63"/>
    </row>
    <row r="64" spans="1:19" s="13" customFormat="1" x14ac:dyDescent="0.25">
      <c r="A64" s="279">
        <v>4.1452054794520548</v>
      </c>
      <c r="B64" s="279">
        <v>16.867708235794375</v>
      </c>
      <c r="C64" s="282">
        <v>4.1452054794520548</v>
      </c>
      <c r="D64" s="281">
        <v>17.037292266999682</v>
      </c>
      <c r="E64" s="281">
        <v>4.1452054794520548</v>
      </c>
      <c r="F64" s="281">
        <v>16.562242248037773</v>
      </c>
      <c r="G64" s="281">
        <v>4.1452054794520548</v>
      </c>
      <c r="H64" s="281">
        <v>15.893757333724334</v>
      </c>
      <c r="I64" s="281">
        <v>4.1452054794520548</v>
      </c>
      <c r="J64" s="281">
        <v>15.802023189740044</v>
      </c>
      <c r="K64" s="110"/>
      <c r="L64" s="110"/>
      <c r="M64" s="110"/>
      <c r="N64" s="110"/>
      <c r="O64" s="44"/>
      <c r="Q64"/>
      <c r="R64"/>
      <c r="S64"/>
    </row>
    <row r="65" spans="1:19" s="13" customFormat="1" x14ac:dyDescent="0.25">
      <c r="A65" s="279">
        <v>4.1917808219178081</v>
      </c>
      <c r="B65" s="279">
        <v>16.866635149908515</v>
      </c>
      <c r="C65" s="282">
        <v>4.1917808219178081</v>
      </c>
      <c r="D65" s="281">
        <v>17.035520901814461</v>
      </c>
      <c r="E65" s="281">
        <v>4.1917808219178081</v>
      </c>
      <c r="F65" s="281">
        <v>16.562411070058623</v>
      </c>
      <c r="G65" s="281">
        <v>4.1917808219178081</v>
      </c>
      <c r="H65" s="281">
        <v>15.882966323286208</v>
      </c>
      <c r="I65" s="281">
        <v>4.1917808219178081</v>
      </c>
      <c r="J65" s="281">
        <v>15.790460790928694</v>
      </c>
      <c r="K65" s="110"/>
      <c r="L65" s="110"/>
      <c r="M65" s="110"/>
      <c r="N65" s="110"/>
      <c r="O65" s="44"/>
      <c r="Q65"/>
      <c r="R65"/>
      <c r="S65"/>
    </row>
    <row r="66" spans="1:19" s="13" customFormat="1" x14ac:dyDescent="0.25">
      <c r="A66" s="279">
        <v>4.3506849315068497</v>
      </c>
      <c r="B66" s="279">
        <v>16.863147013103564</v>
      </c>
      <c r="C66" s="282">
        <v>4.3506849315068497</v>
      </c>
      <c r="D66" s="281">
        <v>17.029720799374083</v>
      </c>
      <c r="E66" s="281">
        <v>4.3506849315068497</v>
      </c>
      <c r="F66" s="281">
        <v>16.563134968415149</v>
      </c>
      <c r="G66" s="281">
        <v>4.3506849315068497</v>
      </c>
      <c r="H66" s="281">
        <v>15.847251710363475</v>
      </c>
      <c r="I66" s="281">
        <v>4.3506849315068497</v>
      </c>
      <c r="J66" s="281">
        <v>15.75238313220102</v>
      </c>
      <c r="K66" s="110"/>
      <c r="L66" s="110"/>
      <c r="M66" s="110"/>
      <c r="N66" s="110"/>
      <c r="O66" s="44"/>
      <c r="Q66"/>
      <c r="R66"/>
      <c r="S66"/>
    </row>
    <row r="67" spans="1:19" s="13" customFormat="1" x14ac:dyDescent="0.25">
      <c r="A67" s="279">
        <v>4.3643835616438356</v>
      </c>
      <c r="B67" s="279">
        <v>16.862858208469511</v>
      </c>
      <c r="C67" s="282">
        <v>4.3643835616438356</v>
      </c>
      <c r="D67" s="281">
        <v>17.029237738558621</v>
      </c>
      <c r="E67" s="281">
        <v>4.3643835616438356</v>
      </c>
      <c r="F67" s="281">
        <v>16.563206989077916</v>
      </c>
      <c r="G67" s="281">
        <v>4.3643835616438356</v>
      </c>
      <c r="H67" s="281">
        <v>15.844251127237197</v>
      </c>
      <c r="I67" s="281">
        <v>4.3643835616438356</v>
      </c>
      <c r="J67" s="281">
        <v>15.749196897700113</v>
      </c>
      <c r="K67" s="110"/>
      <c r="L67" s="110"/>
      <c r="M67" s="110"/>
      <c r="N67" s="110"/>
      <c r="O67" s="44"/>
      <c r="Q67"/>
      <c r="R67"/>
      <c r="S67"/>
    </row>
    <row r="68" spans="1:19" s="13" customFormat="1" x14ac:dyDescent="0.25">
      <c r="A68" s="279">
        <v>4.441095890410959</v>
      </c>
      <c r="B68" s="279">
        <v>16.861273840014015</v>
      </c>
      <c r="C68" s="282">
        <v>4.441095890410959</v>
      </c>
      <c r="D68" s="281">
        <v>17.026580159304316</v>
      </c>
      <c r="E68" s="281">
        <v>4.441095890410959</v>
      </c>
      <c r="F68" s="281">
        <v>16.563635150763378</v>
      </c>
      <c r="G68" s="281">
        <v>4.441095890410959</v>
      </c>
      <c r="H68" s="281">
        <v>15.827672295173656</v>
      </c>
      <c r="I68" s="281">
        <v>4.441095890410959</v>
      </c>
      <c r="J68" s="281">
        <v>15.731627053018048</v>
      </c>
      <c r="K68" s="110"/>
      <c r="L68" s="110"/>
      <c r="M68" s="110"/>
      <c r="N68" s="110"/>
      <c r="O68" s="44"/>
      <c r="Q68"/>
      <c r="R68"/>
      <c r="S68"/>
    </row>
    <row r="69" spans="1:19" s="13" customFormat="1" x14ac:dyDescent="0.25">
      <c r="A69" s="279">
        <v>4.6794520547945204</v>
      </c>
      <c r="B69" s="279">
        <v>16.856682559345447</v>
      </c>
      <c r="C69" s="282">
        <v>4.6794520547945204</v>
      </c>
      <c r="D69" s="281">
        <v>17.018809174184302</v>
      </c>
      <c r="E69" s="281">
        <v>4.6794520547945204</v>
      </c>
      <c r="F69" s="281">
        <v>16.565192787124939</v>
      </c>
      <c r="G69" s="281">
        <v>4.6794520547945204</v>
      </c>
      <c r="H69" s="281">
        <v>15.778515481998955</v>
      </c>
      <c r="I69" s="281">
        <v>4.6794520547945204</v>
      </c>
      <c r="J69" s="281">
        <v>15.679862821363532</v>
      </c>
      <c r="K69" s="110"/>
      <c r="L69" s="110"/>
      <c r="M69" s="110"/>
      <c r="N69" s="110"/>
      <c r="O69" s="44"/>
      <c r="Q69"/>
      <c r="R69"/>
      <c r="S69"/>
    </row>
    <row r="70" spans="1:19" s="13" customFormat="1" x14ac:dyDescent="0.25">
      <c r="A70" s="279">
        <v>4.6821917808219178</v>
      </c>
      <c r="B70" s="279">
        <v>16.856632504408651</v>
      </c>
      <c r="C70" s="282">
        <v>4.6821917808219178</v>
      </c>
      <c r="D70" s="281">
        <v>17.018723901336898</v>
      </c>
      <c r="E70" s="281">
        <v>4.6821917808219178</v>
      </c>
      <c r="F70" s="281">
        <v>16.565212367392277</v>
      </c>
      <c r="G70" s="281">
        <v>4.6821917808219178</v>
      </c>
      <c r="H70" s="281">
        <v>15.777970551368291</v>
      </c>
      <c r="I70" s="281">
        <v>4.6821917808219178</v>
      </c>
      <c r="J70" s="281">
        <v>15.679291641461578</v>
      </c>
      <c r="K70" s="110"/>
      <c r="L70" s="110"/>
      <c r="M70" s="110"/>
      <c r="N70" s="110"/>
      <c r="O70" s="44"/>
      <c r="Q70"/>
      <c r="R70"/>
      <c r="S70"/>
    </row>
    <row r="71" spans="1:19" s="13" customFormat="1" x14ac:dyDescent="0.25">
      <c r="A71" s="279">
        <v>4.7616438356164386</v>
      </c>
      <c r="B71" s="279">
        <v>16.85520597652317</v>
      </c>
      <c r="C71" s="282">
        <v>4.7616438356164386</v>
      </c>
      <c r="D71" s="281">
        <v>17.016288858387195</v>
      </c>
      <c r="E71" s="281">
        <v>4.7616438356164386</v>
      </c>
      <c r="F71" s="281">
        <v>16.565793905742421</v>
      </c>
      <c r="G71" s="281">
        <v>4.7616438356164386</v>
      </c>
      <c r="H71" s="281">
        <v>15.762359887188859</v>
      </c>
      <c r="I71" s="281">
        <v>4.7616438356164386</v>
      </c>
      <c r="J71" s="281">
        <v>15.662952672435493</v>
      </c>
      <c r="K71" s="110"/>
      <c r="L71" s="110"/>
      <c r="M71" s="110"/>
      <c r="N71" s="110"/>
      <c r="O71" s="44"/>
      <c r="Q71"/>
      <c r="R71"/>
      <c r="S71"/>
    </row>
    <row r="72" spans="1:19" s="13" customFormat="1" x14ac:dyDescent="0.25">
      <c r="A72" s="279">
        <v>4.8027397260273972</v>
      </c>
      <c r="B72" s="279">
        <v>16.854486644017697</v>
      </c>
      <c r="C72" s="282">
        <v>4.8027397260273972</v>
      </c>
      <c r="D72" s="281">
        <v>17.01505748649701</v>
      </c>
      <c r="E72" s="281">
        <v>4.8027397260273972</v>
      </c>
      <c r="F72" s="281">
        <v>16.5661043528325</v>
      </c>
      <c r="G72" s="281">
        <v>4.8027397260273972</v>
      </c>
      <c r="H72" s="281">
        <v>15.754429478893716</v>
      </c>
      <c r="I72" s="281">
        <v>4.8027397260273972</v>
      </c>
      <c r="J72" s="281">
        <v>15.654669504133768</v>
      </c>
      <c r="K72" s="110"/>
      <c r="L72" s="110"/>
      <c r="M72" s="110"/>
      <c r="N72" s="110"/>
      <c r="O72" s="44"/>
      <c r="Q72"/>
      <c r="R72"/>
      <c r="S72"/>
    </row>
    <row r="73" spans="1:19" s="13" customFormat="1" x14ac:dyDescent="0.25">
      <c r="A73" s="279">
        <v>4.8410958904109593</v>
      </c>
      <c r="B73" s="279">
        <v>16.853826289548834</v>
      </c>
      <c r="C73" s="282">
        <v>4.8410958904109593</v>
      </c>
      <c r="D73" s="281">
        <v>17.013925051419477</v>
      </c>
      <c r="E73" s="281">
        <v>4.8410958904109593</v>
      </c>
      <c r="F73" s="281">
        <v>16.566399473863914</v>
      </c>
      <c r="G73" s="281">
        <v>4.8410958904109593</v>
      </c>
      <c r="H73" s="281">
        <v>15.74711494711365</v>
      </c>
      <c r="I73" s="281">
        <v>4.8410958904109593</v>
      </c>
      <c r="J73" s="281">
        <v>15.647039680185459</v>
      </c>
      <c r="K73" s="110"/>
      <c r="L73" s="110"/>
      <c r="M73" s="110"/>
      <c r="N73" s="110"/>
      <c r="O73" s="44"/>
      <c r="Q73"/>
      <c r="R73"/>
      <c r="S73"/>
    </row>
    <row r="74" spans="1:19" s="13" customFormat="1" x14ac:dyDescent="0.25">
      <c r="A74" s="279">
        <v>5.2547945205479456</v>
      </c>
      <c r="B74" s="279">
        <v>16.847316813666978</v>
      </c>
      <c r="C74" s="282">
        <v>5.2547945205479456</v>
      </c>
      <c r="D74" s="281">
        <v>17.002664095648569</v>
      </c>
      <c r="E74" s="281">
        <v>5.2547945205479456</v>
      </c>
      <c r="F74" s="281">
        <v>16.569820825092197</v>
      </c>
      <c r="G74" s="281">
        <v>5.2547945205479456</v>
      </c>
      <c r="H74" s="281">
        <v>15.673302454806493</v>
      </c>
      <c r="I74" s="281">
        <v>5.2547945205479456</v>
      </c>
      <c r="J74" s="281">
        <v>15.570553356380646</v>
      </c>
      <c r="K74" s="110"/>
      <c r="L74" s="110"/>
      <c r="M74" s="110"/>
      <c r="N74" s="110"/>
      <c r="O74" s="44"/>
      <c r="Q74"/>
      <c r="R74"/>
      <c r="S74"/>
    </row>
    <row r="75" spans="1:19" s="13" customFormat="1" x14ac:dyDescent="0.25">
      <c r="A75" s="279">
        <v>5.2712328767123289</v>
      </c>
      <c r="B75" s="279">
        <v>16.847079272290433</v>
      </c>
      <c r="C75" s="282">
        <v>5.2712328767123289</v>
      </c>
      <c r="D75" s="281">
        <v>17.002249995552219</v>
      </c>
      <c r="E75" s="281">
        <v>5.2712328767123289</v>
      </c>
      <c r="F75" s="281">
        <v>16.569962969361683</v>
      </c>
      <c r="G75" s="281">
        <v>5.2712328767123289</v>
      </c>
      <c r="H75" s="281">
        <v>15.67055206544994</v>
      </c>
      <c r="I75" s="281">
        <v>5.2712328767123289</v>
      </c>
      <c r="J75" s="281">
        <v>15.567720116815753</v>
      </c>
      <c r="K75" s="110"/>
      <c r="L75" s="110"/>
      <c r="M75" s="110"/>
      <c r="N75" s="110"/>
      <c r="O75" s="44"/>
      <c r="Q75"/>
      <c r="R75"/>
      <c r="S75"/>
    </row>
    <row r="76" spans="1:19" s="13" customFormat="1" x14ac:dyDescent="0.25">
      <c r="A76" s="279">
        <v>5.2712328767123289</v>
      </c>
      <c r="B76" s="279">
        <v>16.847079272290433</v>
      </c>
      <c r="C76" s="282">
        <v>5.2712328767123289</v>
      </c>
      <c r="D76" s="281">
        <v>17.002249995552219</v>
      </c>
      <c r="E76" s="281">
        <v>5.2712328767123289</v>
      </c>
      <c r="F76" s="281">
        <v>16.569962969361683</v>
      </c>
      <c r="G76" s="281">
        <v>5.2712328767123289</v>
      </c>
      <c r="H76" s="281">
        <v>15.67055206544994</v>
      </c>
      <c r="I76" s="281">
        <v>5.2712328767123289</v>
      </c>
      <c r="J76" s="281">
        <v>15.567720116815753</v>
      </c>
      <c r="K76" s="110"/>
      <c r="L76" s="110"/>
      <c r="M76" s="110"/>
      <c r="N76" s="110"/>
      <c r="O76" s="44"/>
      <c r="Q76"/>
      <c r="R76"/>
      <c r="S76"/>
    </row>
    <row r="77" spans="1:19" s="13" customFormat="1" x14ac:dyDescent="0.25">
      <c r="A77" s="279">
        <v>5.3260273972602743</v>
      </c>
      <c r="B77" s="279">
        <v>16.846298061086596</v>
      </c>
      <c r="C77" s="282">
        <v>5.3260273972602743</v>
      </c>
      <c r="D77" s="281">
        <v>17.000886656780722</v>
      </c>
      <c r="E77" s="281">
        <v>5.3260273972602743</v>
      </c>
      <c r="F77" s="281">
        <v>16.570438840312619</v>
      </c>
      <c r="G77" s="281">
        <v>5.3260273972602743</v>
      </c>
      <c r="H77" s="281">
        <v>15.661479575950743</v>
      </c>
      <c r="I77" s="281">
        <v>5.3260273972602743</v>
      </c>
      <c r="J77" s="281">
        <v>15.558382332303932</v>
      </c>
      <c r="K77" s="110"/>
      <c r="L77" s="110"/>
      <c r="M77" s="110"/>
      <c r="N77" s="110"/>
      <c r="O77" s="44"/>
      <c r="Q77"/>
      <c r="R77"/>
      <c r="S77"/>
    </row>
    <row r="78" spans="1:19" s="13" customFormat="1" x14ac:dyDescent="0.25">
      <c r="A78" s="279">
        <v>5.3506849315068497</v>
      </c>
      <c r="B78" s="279">
        <v>16.845951737790688</v>
      </c>
      <c r="C78" s="282">
        <v>5.3506849315068497</v>
      </c>
      <c r="D78" s="281">
        <v>17.000281554089813</v>
      </c>
      <c r="E78" s="281">
        <v>5.3506849315068497</v>
      </c>
      <c r="F78" s="281">
        <v>16.570653899959531</v>
      </c>
      <c r="G78" s="281">
        <v>5.3506849315068497</v>
      </c>
      <c r="H78" s="281">
        <v>15.657444365076522</v>
      </c>
      <c r="I78" s="281">
        <v>5.3506849315068497</v>
      </c>
      <c r="J78" s="281">
        <v>15.554233018348263</v>
      </c>
      <c r="K78" s="110"/>
      <c r="L78" s="110"/>
      <c r="M78" s="110"/>
      <c r="N78" s="110"/>
      <c r="O78" s="44"/>
      <c r="Q78"/>
      <c r="R78"/>
      <c r="S78"/>
    </row>
    <row r="79" spans="1:19" s="13" customFormat="1" x14ac:dyDescent="0.25">
      <c r="A79" s="279">
        <v>5.3616438356164382</v>
      </c>
      <c r="B79" s="279">
        <v>16.845798839125159</v>
      </c>
      <c r="C79" s="282">
        <v>5.3616438356164382</v>
      </c>
      <c r="D79" s="281">
        <v>17.000014268965312</v>
      </c>
      <c r="E79" s="281">
        <v>5.3616438356164382</v>
      </c>
      <c r="F79" s="281">
        <v>16.570749644065597</v>
      </c>
      <c r="G79" s="281">
        <v>5.3616438356164382</v>
      </c>
      <c r="H79" s="281">
        <v>15.655660288051942</v>
      </c>
      <c r="I79" s="281">
        <v>5.3616438356164382</v>
      </c>
      <c r="J79" s="281">
        <v>15.552399248299075</v>
      </c>
      <c r="K79" s="110"/>
      <c r="L79" s="110"/>
      <c r="M79" s="110"/>
      <c r="N79" s="110"/>
      <c r="O79" s="44"/>
      <c r="Q79"/>
      <c r="R79"/>
      <c r="S79"/>
    </row>
    <row r="80" spans="1:19" s="13" customFormat="1" x14ac:dyDescent="0.25">
      <c r="A80" s="279">
        <v>5.5890410958904111</v>
      </c>
      <c r="B80" s="279">
        <v>16.842761537355734</v>
      </c>
      <c r="C80" s="282">
        <v>5.5890410958904111</v>
      </c>
      <c r="D80" s="281">
        <v>16.994687844749023</v>
      </c>
      <c r="E80" s="281">
        <v>5.5890410958904111</v>
      </c>
      <c r="F80" s="281">
        <v>16.572751245504456</v>
      </c>
      <c r="G80" s="281">
        <v>5.5890410958904111</v>
      </c>
      <c r="H80" s="281">
        <v>15.619901248568159</v>
      </c>
      <c r="I80" s="281">
        <v>5.5890410958904111</v>
      </c>
      <c r="J80" s="281">
        <v>15.515738547293068</v>
      </c>
      <c r="K80" s="110"/>
      <c r="L80" s="110"/>
      <c r="M80" s="110"/>
      <c r="N80" s="110"/>
      <c r="O80" s="44"/>
      <c r="Q80"/>
      <c r="R80"/>
      <c r="S80"/>
    </row>
    <row r="81" spans="1:19" s="13" customFormat="1" x14ac:dyDescent="0.25">
      <c r="A81" s="279">
        <v>5.9150684931506845</v>
      </c>
      <c r="B81" s="279">
        <v>16.838814402039691</v>
      </c>
      <c r="C81" s="282">
        <v>5.9150684931506845</v>
      </c>
      <c r="D81" s="281">
        <v>16.987721529544086</v>
      </c>
      <c r="E81" s="281">
        <v>5.9150684931506845</v>
      </c>
      <c r="F81" s="281">
        <v>16.575625775563594</v>
      </c>
      <c r="G81" s="281">
        <v>5.9150684931506845</v>
      </c>
      <c r="H81" s="281">
        <v>15.572568645204932</v>
      </c>
      <c r="I81" s="281">
        <v>5.9150684931506845</v>
      </c>
      <c r="J81" s="281">
        <v>15.467469470912999</v>
      </c>
      <c r="K81" s="110"/>
      <c r="L81" s="110"/>
      <c r="M81" s="110"/>
      <c r="N81" s="110"/>
      <c r="O81" s="44"/>
      <c r="Q81"/>
      <c r="R81"/>
      <c r="S81"/>
    </row>
    <row r="82" spans="1:19" s="13" customFormat="1" x14ac:dyDescent="0.25">
      <c r="A82" s="279">
        <v>6.2</v>
      </c>
      <c r="B82" s="279">
        <v>16.83570482807426</v>
      </c>
      <c r="C82" s="282">
        <v>6.2</v>
      </c>
      <c r="D82" s="281">
        <v>16.982202311902348</v>
      </c>
      <c r="E82" s="281">
        <v>6.2</v>
      </c>
      <c r="F82" s="281">
        <v>16.578094219292151</v>
      </c>
      <c r="G82" s="281">
        <v>6.2</v>
      </c>
      <c r="H82" s="281">
        <v>15.534649875401829</v>
      </c>
      <c r="I82" s="281">
        <v>6.2</v>
      </c>
      <c r="J82" s="281">
        <v>15.42898928931853</v>
      </c>
      <c r="K82" s="110"/>
      <c r="L82" s="110"/>
      <c r="M82" s="110"/>
      <c r="N82" s="110"/>
      <c r="O82" s="44"/>
      <c r="Q82"/>
      <c r="R82"/>
      <c r="S82"/>
    </row>
    <row r="83" spans="1:19" s="13" customFormat="1" x14ac:dyDescent="0.25">
      <c r="A83" s="279">
        <v>6.3068493150684928</v>
      </c>
      <c r="B83" s="279">
        <v>16.834611194913141</v>
      </c>
      <c r="C83" s="282">
        <v>6.3068493150684928</v>
      </c>
      <c r="D83" s="281">
        <v>16.980255410177293</v>
      </c>
      <c r="E83" s="281">
        <v>6.3068493150684928</v>
      </c>
      <c r="F83" s="281">
        <v>16.579002360172979</v>
      </c>
      <c r="G83" s="281">
        <v>6.3068493150684928</v>
      </c>
      <c r="H83" s="281">
        <v>15.521192388252803</v>
      </c>
      <c r="I83" s="281">
        <v>6.3068493150684928</v>
      </c>
      <c r="J83" s="281">
        <v>15.415369078411612</v>
      </c>
      <c r="K83" s="110"/>
      <c r="L83" s="110"/>
      <c r="M83" s="110"/>
      <c r="N83" s="110"/>
      <c r="O83" s="44"/>
      <c r="Q83"/>
      <c r="R83"/>
      <c r="S83"/>
    </row>
    <row r="84" spans="1:19" s="13" customFormat="1" x14ac:dyDescent="0.25">
      <c r="A84" s="279">
        <v>6.375342465753425</v>
      </c>
      <c r="B84" s="279">
        <v>16.833929434244133</v>
      </c>
      <c r="C84" s="282">
        <v>6.375342465753425</v>
      </c>
      <c r="D84" s="281">
        <v>16.97904031658901</v>
      </c>
      <c r="E84" s="281">
        <v>6.375342465753425</v>
      </c>
      <c r="F84" s="281">
        <v>16.579578540815664</v>
      </c>
      <c r="G84" s="281">
        <v>6.375342465753425</v>
      </c>
      <c r="H84" s="281">
        <v>15.512772881329152</v>
      </c>
      <c r="I84" s="281">
        <v>6.375342465753425</v>
      </c>
      <c r="J84" s="281">
        <v>15.406856879763421</v>
      </c>
      <c r="K84" s="110"/>
      <c r="L84" s="110"/>
      <c r="M84" s="110"/>
      <c r="N84" s="110"/>
      <c r="O84" s="44"/>
      <c r="Q84"/>
      <c r="R84"/>
      <c r="S84"/>
    </row>
    <row r="85" spans="1:19" s="13" customFormat="1" x14ac:dyDescent="0.25">
      <c r="A85" s="279">
        <v>6.5205479452054798</v>
      </c>
      <c r="B85" s="279">
        <v>16.832531482111925</v>
      </c>
      <c r="C85" s="282">
        <v>6.5205479452054798</v>
      </c>
      <c r="D85" s="281">
        <v>16.976545546407152</v>
      </c>
      <c r="E85" s="281">
        <v>6.5205479452054798</v>
      </c>
      <c r="F85" s="281">
        <v>16.58078335728581</v>
      </c>
      <c r="G85" s="281">
        <v>6.5205479452054798</v>
      </c>
      <c r="H85" s="281">
        <v>15.49543888576077</v>
      </c>
      <c r="I85" s="281">
        <v>6.5205479452054798</v>
      </c>
      <c r="J85" s="281">
        <v>15.389353171169207</v>
      </c>
      <c r="K85" s="110"/>
      <c r="L85" s="110"/>
      <c r="M85" s="110"/>
      <c r="N85" s="110"/>
      <c r="O85" s="44"/>
      <c r="Q85"/>
      <c r="R85"/>
      <c r="S85"/>
    </row>
    <row r="86" spans="1:19" s="13" customFormat="1" x14ac:dyDescent="0.25">
      <c r="A86" s="279">
        <v>6.5260273972602736</v>
      </c>
      <c r="B86" s="279">
        <v>16.832479947577241</v>
      </c>
      <c r="C86" s="282">
        <v>6.5260273972602736</v>
      </c>
      <c r="D86" s="281">
        <v>16.976453498818799</v>
      </c>
      <c r="E86" s="281">
        <v>6.5260273972602736</v>
      </c>
      <c r="F86" s="281">
        <v>16.580828358002364</v>
      </c>
      <c r="G86" s="281">
        <v>6.5260273972602736</v>
      </c>
      <c r="H86" s="281">
        <v>15.494798137421917</v>
      </c>
      <c r="I86" s="281">
        <v>6.5260273972602736</v>
      </c>
      <c r="J86" s="281">
        <v>15.388706677542929</v>
      </c>
      <c r="K86" s="110"/>
      <c r="L86" s="110"/>
      <c r="M86" s="110"/>
      <c r="N86" s="110"/>
      <c r="O86" s="44"/>
      <c r="Q86"/>
      <c r="R86"/>
      <c r="S86"/>
    </row>
    <row r="87" spans="1:19" s="13" customFormat="1" x14ac:dyDescent="0.25">
      <c r="A87" s="279">
        <v>6.8958904109589039</v>
      </c>
      <c r="B87" s="279">
        <v>16.82919075225373</v>
      </c>
      <c r="C87" s="282">
        <v>6.8958904109589039</v>
      </c>
      <c r="D87" s="281">
        <v>16.970567830148408</v>
      </c>
      <c r="E87" s="281">
        <v>6.8958904109589039</v>
      </c>
      <c r="F87" s="281">
        <v>16.583781906761217</v>
      </c>
      <c r="G87" s="281">
        <v>6.8958904109589039</v>
      </c>
      <c r="H87" s="281">
        <v>15.453662773093058</v>
      </c>
      <c r="I87" s="281">
        <v>6.8958904109589039</v>
      </c>
      <c r="J87" s="281">
        <v>15.347275725993281</v>
      </c>
      <c r="K87" s="110"/>
      <c r="L87" s="110"/>
      <c r="M87" s="110"/>
      <c r="N87" s="110"/>
      <c r="O87" s="44"/>
      <c r="Q87"/>
      <c r="R87"/>
      <c r="S87"/>
    </row>
    <row r="88" spans="1:19" s="13" customFormat="1" x14ac:dyDescent="0.25">
      <c r="A88" s="279">
        <v>7.1479452054794521</v>
      </c>
      <c r="B88" s="279">
        <v>16.827144300624973</v>
      </c>
      <c r="C88" s="282">
        <v>7.1479452054794521</v>
      </c>
      <c r="D88" s="281">
        <v>16.966896358043737</v>
      </c>
      <c r="E88" s="281">
        <v>7.1479452054794521</v>
      </c>
      <c r="F88" s="281">
        <v>16.585694672886842</v>
      </c>
      <c r="G88" s="281">
        <v>7.1479452054794521</v>
      </c>
      <c r="H88" s="281">
        <v>15.427850804885024</v>
      </c>
      <c r="I88" s="281">
        <v>7.1479452054794521</v>
      </c>
      <c r="J88" s="281">
        <v>15.321345651144004</v>
      </c>
      <c r="K88" s="110"/>
      <c r="L88" s="110"/>
      <c r="M88" s="110"/>
      <c r="N88" s="110"/>
      <c r="O88" s="44"/>
      <c r="Q88"/>
      <c r="R88"/>
      <c r="S88"/>
    </row>
    <row r="89" spans="1:19" s="13" customFormat="1" x14ac:dyDescent="0.25">
      <c r="A89" s="279">
        <v>7.441095890410959</v>
      </c>
      <c r="B89" s="279">
        <v>16.824938618210481</v>
      </c>
      <c r="C89" s="282">
        <v>7.441095890410959</v>
      </c>
      <c r="D89" s="281">
        <v>16.962932280218766</v>
      </c>
      <c r="E89" s="281">
        <v>7.441095890410959</v>
      </c>
      <c r="F89" s="281">
        <v>16.587813647228099</v>
      </c>
      <c r="G89" s="281">
        <v>7.441095890410959</v>
      </c>
      <c r="H89" s="281">
        <v>15.399866454668199</v>
      </c>
      <c r="I89" s="281">
        <v>7.441095890410959</v>
      </c>
      <c r="J89" s="281">
        <v>15.293284391619611</v>
      </c>
      <c r="K89" s="110"/>
      <c r="L89" s="110"/>
      <c r="M89" s="110"/>
      <c r="N89" s="110"/>
      <c r="O89" s="44"/>
      <c r="Q89"/>
      <c r="R89"/>
      <c r="S89"/>
    </row>
    <row r="90" spans="1:19" s="13" customFormat="1" x14ac:dyDescent="0.25">
      <c r="A90" s="279">
        <v>7.463013698630137</v>
      </c>
      <c r="B90" s="279">
        <v>16.824780671068275</v>
      </c>
      <c r="C90" s="282">
        <v>7.463013698630137</v>
      </c>
      <c r="D90" s="281">
        <v>16.962648168391414</v>
      </c>
      <c r="E90" s="281">
        <v>7.463013698630137</v>
      </c>
      <c r="F90" s="281">
        <v>16.58796749718061</v>
      </c>
      <c r="G90" s="281">
        <v>7.463013698630137</v>
      </c>
      <c r="H90" s="281">
        <v>15.397856548324928</v>
      </c>
      <c r="I90" s="281">
        <v>7.463013698630137</v>
      </c>
      <c r="J90" s="281">
        <v>15.291270835360905</v>
      </c>
      <c r="K90" s="110"/>
      <c r="L90" s="110"/>
      <c r="M90" s="110"/>
      <c r="N90" s="110"/>
      <c r="O90" s="44"/>
      <c r="Q90"/>
      <c r="R90"/>
      <c r="S90"/>
    </row>
    <row r="91" spans="1:19" s="13" customFormat="1" x14ac:dyDescent="0.25">
      <c r="A91" s="279">
        <v>7.5315068493150683</v>
      </c>
      <c r="B91" s="279">
        <v>16.824293012768777</v>
      </c>
      <c r="C91" s="282">
        <v>7.5315068493150683</v>
      </c>
      <c r="D91" s="281">
        <v>16.96177078593033</v>
      </c>
      <c r="E91" s="281">
        <v>7.5315068493150683</v>
      </c>
      <c r="F91" s="281">
        <v>16.588444191481109</v>
      </c>
      <c r="G91" s="281">
        <v>7.5315068493150683</v>
      </c>
      <c r="H91" s="281">
        <v>15.391646277093219</v>
      </c>
      <c r="I91" s="281">
        <v>7.5315068493150683</v>
      </c>
      <c r="J91" s="281">
        <v>15.285050779443509</v>
      </c>
      <c r="K91" s="110"/>
      <c r="L91" s="110"/>
      <c r="M91" s="110"/>
      <c r="N91" s="110"/>
      <c r="O91" s="44"/>
      <c r="Q91"/>
      <c r="R91"/>
      <c r="S91"/>
    </row>
    <row r="92" spans="1:19" s="13" customFormat="1" x14ac:dyDescent="0.25">
      <c r="A92" s="279">
        <v>7.7150684931506852</v>
      </c>
      <c r="B92" s="279">
        <v>16.823028795814231</v>
      </c>
      <c r="C92" s="282">
        <v>7.7150684931506852</v>
      </c>
      <c r="D92" s="281">
        <v>16.959494946922639</v>
      </c>
      <c r="E92" s="281">
        <v>7.7150684931506852</v>
      </c>
      <c r="F92" s="281">
        <v>16.589691395066364</v>
      </c>
      <c r="G92" s="281">
        <v>7.7150684931506852</v>
      </c>
      <c r="H92" s="281">
        <v>15.375514775476873</v>
      </c>
      <c r="I92" s="281">
        <v>7.7150684931506852</v>
      </c>
      <c r="J92" s="281">
        <v>15.268903963364711</v>
      </c>
      <c r="K92" s="110"/>
      <c r="L92" s="110"/>
      <c r="M92" s="110"/>
      <c r="N92" s="110"/>
      <c r="O92" s="44"/>
      <c r="Q92"/>
      <c r="R92"/>
      <c r="S92"/>
    </row>
    <row r="93" spans="1:19" s="13" customFormat="1" x14ac:dyDescent="0.25">
      <c r="A93" s="279">
        <v>8.3945205479452056</v>
      </c>
      <c r="B93" s="279">
        <v>16.81883048764794</v>
      </c>
      <c r="C93" s="282">
        <v>8.3945205479452056</v>
      </c>
      <c r="D93" s="281">
        <v>16.951925909389342</v>
      </c>
      <c r="E93" s="281">
        <v>8.3945205479452056</v>
      </c>
      <c r="F93" s="281">
        <v>16.593936853153068</v>
      </c>
      <c r="G93" s="281">
        <v>8.3945205479452056</v>
      </c>
      <c r="H93" s="281">
        <v>15.321659534999421</v>
      </c>
      <c r="I93" s="281">
        <v>8.3945205479452056</v>
      </c>
      <c r="J93" s="281">
        <v>15.215089333533394</v>
      </c>
      <c r="K93" s="110"/>
      <c r="L93" s="110"/>
      <c r="M93" s="110"/>
      <c r="N93" s="110"/>
      <c r="O93" s="44"/>
      <c r="Q93"/>
      <c r="R93"/>
      <c r="S93"/>
    </row>
    <row r="94" spans="1:19" s="13" customFormat="1" x14ac:dyDescent="0.25">
      <c r="A94" s="279">
        <v>8.4465753424657528</v>
      </c>
      <c r="B94" s="279">
        <v>16.818536704412356</v>
      </c>
      <c r="C94" s="282">
        <v>8.4465753424657528</v>
      </c>
      <c r="D94" s="281">
        <v>16.95139571705986</v>
      </c>
      <c r="E94" s="281">
        <v>8.4465753424657528</v>
      </c>
      <c r="F94" s="281">
        <v>16.594239101861398</v>
      </c>
      <c r="G94" s="281">
        <v>8.4465753424657528</v>
      </c>
      <c r="H94" s="281">
        <v>15.31787701281222</v>
      </c>
      <c r="I94" s="281">
        <v>8.4465753424657528</v>
      </c>
      <c r="J94" s="281">
        <v>15.211314219424077</v>
      </c>
      <c r="K94" s="110"/>
      <c r="L94" s="110"/>
      <c r="M94" s="110"/>
      <c r="N94" s="110"/>
      <c r="O94" s="44"/>
      <c r="Q94"/>
      <c r="R94"/>
      <c r="S94"/>
    </row>
    <row r="95" spans="1:19" s="13" customFormat="1" x14ac:dyDescent="0.25">
      <c r="A95" s="279">
        <v>8.7753424657534254</v>
      </c>
      <c r="B95" s="279">
        <v>16.816761768683985</v>
      </c>
      <c r="C95" s="282">
        <v>8.7753424657534254</v>
      </c>
      <c r="D95" s="281">
        <v>16.948191293073389</v>
      </c>
      <c r="E95" s="281">
        <v>8.7753424657534254</v>
      </c>
      <c r="F95" s="281">
        <v>16.596077203825878</v>
      </c>
      <c r="G95" s="281">
        <v>8.7753424657534254</v>
      </c>
      <c r="H95" s="281">
        <v>15.29499273085888</v>
      </c>
      <c r="I95" s="281">
        <v>8.7753424657534254</v>
      </c>
      <c r="J95" s="281">
        <v>15.188485335913526</v>
      </c>
      <c r="K95" s="110"/>
      <c r="L95" s="110"/>
      <c r="M95" s="110"/>
      <c r="N95" s="110"/>
      <c r="O95" s="44"/>
      <c r="Q95"/>
      <c r="R95"/>
      <c r="S95"/>
    </row>
    <row r="96" spans="1:19" s="13" customFormat="1" x14ac:dyDescent="0.25">
      <c r="A96" s="279">
        <v>9.2520547945205482</v>
      </c>
      <c r="B96" s="279">
        <v>16.81441221468345</v>
      </c>
      <c r="C96" s="282">
        <v>9.2520547945205482</v>
      </c>
      <c r="D96" s="281">
        <v>16.943946839599345</v>
      </c>
      <c r="E96" s="281">
        <v>9.2520547945205482</v>
      </c>
      <c r="F96" s="281">
        <v>16.598537950295334</v>
      </c>
      <c r="G96" s="281">
        <v>9.2520547945205482</v>
      </c>
      <c r="H96" s="281">
        <v>15.264628800425806</v>
      </c>
      <c r="I96" s="281">
        <v>9.2520547945205482</v>
      </c>
      <c r="J96" s="281">
        <v>15.158219169092257</v>
      </c>
      <c r="K96" s="110"/>
      <c r="L96" s="110"/>
      <c r="M96" s="110"/>
      <c r="N96" s="110"/>
      <c r="O96" s="44"/>
      <c r="Q96"/>
      <c r="R96"/>
      <c r="S96"/>
    </row>
    <row r="97" spans="1:19" s="13" customFormat="1" x14ac:dyDescent="0.25">
      <c r="A97" s="279">
        <v>9.4849315068493159</v>
      </c>
      <c r="B97" s="279">
        <v>16.813350326857048</v>
      </c>
      <c r="C97" s="282">
        <v>9.4849315068493159</v>
      </c>
      <c r="D97" s="281">
        <v>16.942027765680876</v>
      </c>
      <c r="E97" s="281">
        <v>9.4849315068493159</v>
      </c>
      <c r="F97" s="281">
        <v>16.599658668328352</v>
      </c>
      <c r="G97" s="281">
        <v>9.4849315068493159</v>
      </c>
      <c r="H97" s="281">
        <v>15.250884252124264</v>
      </c>
      <c r="I97" s="281">
        <v>9.4849315068493159</v>
      </c>
      <c r="J97" s="281">
        <v>15.144526408018066</v>
      </c>
      <c r="K97" s="110"/>
      <c r="L97" s="110"/>
      <c r="M97" s="110"/>
      <c r="N97" s="110"/>
      <c r="O97" s="44"/>
      <c r="Q97"/>
      <c r="R97"/>
      <c r="S97"/>
    </row>
    <row r="98" spans="1:19" s="13" customFormat="1" x14ac:dyDescent="0.25">
      <c r="A98" s="279">
        <v>10.189041095890412</v>
      </c>
      <c r="B98" s="279">
        <v>16.810434979358302</v>
      </c>
      <c r="C98" s="282">
        <v>10.189041095890412</v>
      </c>
      <c r="D98" s="281">
        <v>16.93675723928132</v>
      </c>
      <c r="E98" s="281">
        <v>10.189041095890412</v>
      </c>
      <c r="F98" s="281">
        <v>16.602756836455423</v>
      </c>
      <c r="G98" s="281">
        <v>10.189041095890412</v>
      </c>
      <c r="H98" s="281">
        <v>15.213098479666897</v>
      </c>
      <c r="I98" s="281">
        <v>10.189041095890412</v>
      </c>
      <c r="J98" s="281">
        <v>15.106901701783237</v>
      </c>
      <c r="K98" s="110"/>
      <c r="L98" s="110"/>
      <c r="M98" s="110"/>
      <c r="N98" s="110"/>
      <c r="O98" s="44"/>
      <c r="Q98"/>
      <c r="R98"/>
      <c r="S98"/>
    </row>
    <row r="99" spans="1:19" s="13" customFormat="1" x14ac:dyDescent="0.25">
      <c r="A99" s="279">
        <v>10.301369863013699</v>
      </c>
      <c r="B99" s="279">
        <v>16.810006752340012</v>
      </c>
      <c r="C99" s="282">
        <v>10.301369863013699</v>
      </c>
      <c r="D99" s="281">
        <v>16.935982890520918</v>
      </c>
      <c r="E99" s="281">
        <v>10.301369863013699</v>
      </c>
      <c r="F99" s="281">
        <v>16.603214071400508</v>
      </c>
      <c r="G99" s="281">
        <v>10.301369863013699</v>
      </c>
      <c r="H99" s="281">
        <v>15.207543307204418</v>
      </c>
      <c r="I99" s="281">
        <v>10.301369863013699</v>
      </c>
      <c r="J99" s="281">
        <v>15.101372096184896</v>
      </c>
      <c r="K99" s="110"/>
      <c r="L99" s="110"/>
      <c r="M99" s="110"/>
      <c r="N99" s="110"/>
      <c r="O99" s="44"/>
      <c r="Q99"/>
      <c r="R99"/>
      <c r="S99"/>
    </row>
    <row r="100" spans="1:19" s="13" customFormat="1" x14ac:dyDescent="0.25">
      <c r="A100" s="279">
        <v>11.671232876712329</v>
      </c>
      <c r="B100" s="279">
        <v>16.8054477740869</v>
      </c>
      <c r="C100" s="282">
        <v>11.671232876712329</v>
      </c>
      <c r="D100" s="281">
        <v>16.927737343727877</v>
      </c>
      <c r="E100" s="281">
        <v>11.671232876712329</v>
      </c>
      <c r="F100" s="281">
        <v>16.608104679122061</v>
      </c>
      <c r="G100" s="281">
        <v>11.671232876712329</v>
      </c>
      <c r="H100" s="281">
        <v>15.148355842267724</v>
      </c>
      <c r="I100" s="281">
        <v>11.671232876712329</v>
      </c>
      <c r="J100" s="281">
        <v>15.042476958624885</v>
      </c>
      <c r="K100" s="110"/>
      <c r="L100" s="110"/>
      <c r="M100" s="110"/>
      <c r="N100" s="110"/>
      <c r="O100" s="44"/>
      <c r="Q100"/>
      <c r="R100"/>
      <c r="S100"/>
    </row>
    <row r="101" spans="1:19" s="13" customFormat="1" x14ac:dyDescent="0.25">
      <c r="A101" s="279">
        <v>11.739726027397261</v>
      </c>
      <c r="B101" s="279">
        <v>16.805247757645404</v>
      </c>
      <c r="C101" s="282">
        <v>11.739726027397261</v>
      </c>
      <c r="D101" s="281">
        <v>16.927375538305146</v>
      </c>
      <c r="E101" s="281">
        <v>11.739726027397261</v>
      </c>
      <c r="F101" s="281">
        <v>16.608319943791461</v>
      </c>
      <c r="G101" s="281">
        <v>11.739726027397261</v>
      </c>
      <c r="H101" s="281">
        <v>15.145757886050504</v>
      </c>
      <c r="I101" s="281">
        <v>11.739726027397261</v>
      </c>
      <c r="J101" s="281">
        <v>15.039892441648583</v>
      </c>
      <c r="K101" s="110"/>
      <c r="L101" s="110"/>
      <c r="M101" s="110"/>
      <c r="N101" s="110"/>
      <c r="O101" s="44"/>
      <c r="Q101"/>
      <c r="R101"/>
      <c r="S101"/>
    </row>
    <row r="102" spans="1:19" s="13" customFormat="1" x14ac:dyDescent="0.25">
      <c r="A102" s="279">
        <v>12.158904109589042</v>
      </c>
      <c r="B102" s="279">
        <v>16.804072760359023</v>
      </c>
      <c r="C102" s="282">
        <v>12.158904109589042</v>
      </c>
      <c r="D102" s="281">
        <v>16.925250065179487</v>
      </c>
      <c r="E102" s="281">
        <v>12.158904109589042</v>
      </c>
      <c r="F102" s="281">
        <v>16.609585292427511</v>
      </c>
      <c r="G102" s="281">
        <v>12.158904109589042</v>
      </c>
      <c r="H102" s="281">
        <v>15.130495242699338</v>
      </c>
      <c r="I102" s="281">
        <v>12.158904109589042</v>
      </c>
      <c r="J102" s="281">
        <v>15.024709421453618</v>
      </c>
      <c r="K102" s="110"/>
      <c r="L102" s="110"/>
      <c r="M102" s="110"/>
      <c r="N102" s="110"/>
      <c r="O102" s="44"/>
      <c r="Q102"/>
      <c r="R102"/>
      <c r="S102"/>
    </row>
    <row r="103" spans="1:19" s="13" customFormat="1" x14ac:dyDescent="0.25">
      <c r="A103" s="279">
        <v>12.194520547945206</v>
      </c>
      <c r="B103" s="279">
        <v>16.803976647907692</v>
      </c>
      <c r="C103" s="282">
        <v>12.194520547945206</v>
      </c>
      <c r="D103" s="281">
        <v>16.925076202720103</v>
      </c>
      <c r="E103" s="281">
        <v>12.194520547945206</v>
      </c>
      <c r="F103" s="281">
        <v>16.609688847904479</v>
      </c>
      <c r="G103" s="281">
        <v>12.194520547945206</v>
      </c>
      <c r="H103" s="281">
        <v>15.129246734436963</v>
      </c>
      <c r="I103" s="281">
        <v>12.194520547945206</v>
      </c>
      <c r="J103" s="281">
        <v>15.023467471639984</v>
      </c>
      <c r="K103" s="110"/>
      <c r="L103" s="110"/>
      <c r="M103" s="110"/>
      <c r="N103" s="110"/>
      <c r="O103" s="44"/>
      <c r="Q103"/>
      <c r="R103"/>
      <c r="S103"/>
    </row>
    <row r="104" spans="1:19" s="13" customFormat="1" x14ac:dyDescent="0.25">
      <c r="A104" s="279">
        <v>14.027397260273972</v>
      </c>
      <c r="B104" s="279">
        <v>16.799689468999702</v>
      </c>
      <c r="C104" s="282">
        <v>14.027397260273972</v>
      </c>
      <c r="D104" s="281">
        <v>16.917320683316728</v>
      </c>
      <c r="E104" s="281">
        <v>14.027397260273972</v>
      </c>
      <c r="F104" s="281">
        <v>16.61431326027256</v>
      </c>
      <c r="G104" s="281">
        <v>14.027397260273972</v>
      </c>
      <c r="H104" s="281">
        <v>15.073555279800498</v>
      </c>
      <c r="I104" s="281">
        <v>14.027397260273972</v>
      </c>
      <c r="J104" s="281">
        <v>14.968072995467519</v>
      </c>
      <c r="K104" s="110"/>
      <c r="L104" s="110"/>
      <c r="M104" s="110"/>
      <c r="N104" s="110"/>
      <c r="O104" s="44"/>
      <c r="Q104"/>
      <c r="R104"/>
      <c r="S104"/>
    </row>
    <row r="105" spans="1:19" x14ac:dyDescent="0.25">
      <c r="A105" s="279">
        <v>14.616438356164384</v>
      </c>
      <c r="B105" s="279">
        <v>16.798540000662989</v>
      </c>
      <c r="C105" s="282">
        <v>14.616438356164384</v>
      </c>
      <c r="D105" s="281">
        <v>16.915241264318649</v>
      </c>
      <c r="E105" s="281">
        <v>14.616438356164384</v>
      </c>
      <c r="F105" s="281">
        <v>16.615554205797167</v>
      </c>
      <c r="G105" s="281">
        <v>14.616438356164384</v>
      </c>
      <c r="H105" s="281">
        <v>15.058625021222172</v>
      </c>
      <c r="I105" s="281">
        <v>14.616438356164384</v>
      </c>
      <c r="J105" s="281">
        <v>14.953223222622558</v>
      </c>
      <c r="K105" s="111"/>
      <c r="L105" s="111"/>
      <c r="M105" s="111"/>
      <c r="N105" s="111"/>
    </row>
    <row r="106" spans="1:19" x14ac:dyDescent="0.25">
      <c r="A106" s="279">
        <v>15.194520547945206</v>
      </c>
      <c r="B106" s="279">
        <v>16.797498577985092</v>
      </c>
      <c r="C106" s="282">
        <v>15.194520547945206</v>
      </c>
      <c r="D106" s="281">
        <v>16.913357306867205</v>
      </c>
      <c r="E106" s="281">
        <v>15.194520547945206</v>
      </c>
      <c r="F106" s="281">
        <v>16.616678694280363</v>
      </c>
      <c r="G106" s="281">
        <v>15.194520547945206</v>
      </c>
      <c r="H106" s="281">
        <v>15.045099265750927</v>
      </c>
      <c r="I106" s="281">
        <v>15.194520547945206</v>
      </c>
      <c r="J106" s="281">
        <v>14.939770521498041</v>
      </c>
      <c r="K106" s="111"/>
      <c r="L106" s="111"/>
      <c r="M106" s="111"/>
      <c r="N106" s="111"/>
    </row>
    <row r="107" spans="1:19" s="179" customFormat="1" x14ac:dyDescent="0.25">
      <c r="C107" s="110"/>
      <c r="D107" s="110"/>
      <c r="E107" s="110"/>
      <c r="F107" s="110"/>
      <c r="G107" s="110"/>
      <c r="H107" s="173"/>
      <c r="I107" s="173"/>
      <c r="J107" s="173"/>
      <c r="O107" s="180"/>
    </row>
  </sheetData>
  <mergeCells count="10">
    <mergeCell ref="K4:N4"/>
    <mergeCell ref="E2:F2"/>
    <mergeCell ref="S16:V16"/>
    <mergeCell ref="B1:N1"/>
    <mergeCell ref="K2:N2"/>
    <mergeCell ref="K3:N3"/>
    <mergeCell ref="A2:B2"/>
    <mergeCell ref="C2:D2"/>
    <mergeCell ref="G2:H2"/>
    <mergeCell ref="I2:J2"/>
  </mergeCells>
  <hyperlinks>
    <hyperlink ref="S16:V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O48" sqref="O48:S48"/>
    </sheetView>
  </sheetViews>
  <sheetFormatPr defaultRowHeight="15" x14ac:dyDescent="0.25"/>
  <cols>
    <col min="1" max="1" width="9.85546875" style="70" bestFit="1" customWidth="1"/>
    <col min="2" max="2" width="11" customWidth="1"/>
    <col min="3" max="3" width="17.42578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44" customWidth="1"/>
    <col min="12" max="19" width="7" customWidth="1"/>
    <col min="20" max="20" width="1.42578125" customWidth="1"/>
  </cols>
  <sheetData>
    <row r="1" spans="1:11" ht="25.5" customHeight="1" x14ac:dyDescent="0.25">
      <c r="A1" s="109" t="s">
        <v>19</v>
      </c>
      <c r="B1" s="335" t="str">
        <f>INDEX(Содержание!$B$3:$G$34,MATCH(A1,Содержание!$A$3:$A$34,0),1)</f>
        <v>Ставки по депозитам в национальной валюте, %.</v>
      </c>
      <c r="C1" s="336"/>
      <c r="D1" s="336"/>
      <c r="E1" s="336"/>
      <c r="F1" s="336"/>
      <c r="G1" s="336"/>
      <c r="H1" s="336"/>
      <c r="I1" s="337"/>
      <c r="J1" s="44"/>
      <c r="K1"/>
    </row>
    <row r="2" spans="1:11" ht="14.25" customHeight="1" x14ac:dyDescent="0.25">
      <c r="A2" s="123" t="s">
        <v>23</v>
      </c>
      <c r="B2" s="22" t="s">
        <v>29</v>
      </c>
      <c r="C2" s="80" t="s">
        <v>64</v>
      </c>
      <c r="D2" s="80" t="s">
        <v>65</v>
      </c>
      <c r="E2" s="32" t="s">
        <v>51</v>
      </c>
      <c r="F2" s="430" t="s">
        <v>25</v>
      </c>
      <c r="G2" s="431"/>
      <c r="H2" s="431"/>
      <c r="I2" s="432"/>
      <c r="J2" s="44"/>
      <c r="K2"/>
    </row>
    <row r="3" spans="1:11" x14ac:dyDescent="0.25">
      <c r="A3" s="436">
        <v>2022</v>
      </c>
      <c r="B3" s="68">
        <v>1</v>
      </c>
      <c r="C3" s="69">
        <v>7.9</v>
      </c>
      <c r="D3" s="69">
        <v>8.4</v>
      </c>
      <c r="E3" s="91">
        <v>10.25</v>
      </c>
      <c r="F3" s="433" t="s">
        <v>30</v>
      </c>
      <c r="G3" s="434"/>
      <c r="H3" s="434"/>
      <c r="I3" s="435"/>
      <c r="J3" s="44"/>
      <c r="K3"/>
    </row>
    <row r="4" spans="1:11" x14ac:dyDescent="0.25">
      <c r="A4" s="436"/>
      <c r="B4" s="68">
        <v>2</v>
      </c>
      <c r="C4" s="69">
        <v>10.3</v>
      </c>
      <c r="D4" s="69">
        <v>8.5</v>
      </c>
      <c r="E4" s="91">
        <v>13.5</v>
      </c>
      <c r="F4" s="119"/>
      <c r="G4" s="119"/>
      <c r="H4" s="119"/>
      <c r="I4" s="119"/>
      <c r="J4" s="44"/>
      <c r="K4"/>
    </row>
    <row r="5" spans="1:11" x14ac:dyDescent="0.25">
      <c r="A5" s="436"/>
      <c r="B5" s="68">
        <v>3</v>
      </c>
      <c r="C5" s="69">
        <v>10.9</v>
      </c>
      <c r="D5" s="69">
        <v>9.9</v>
      </c>
      <c r="E5" s="91">
        <v>13.5</v>
      </c>
      <c r="J5" s="44"/>
      <c r="K5"/>
    </row>
    <row r="6" spans="1:11" x14ac:dyDescent="0.25">
      <c r="A6" s="436"/>
      <c r="B6" s="68">
        <v>4</v>
      </c>
      <c r="C6" s="69">
        <v>11.6</v>
      </c>
      <c r="D6" s="69">
        <v>10.6</v>
      </c>
      <c r="E6" s="91">
        <v>14</v>
      </c>
      <c r="J6" s="44"/>
      <c r="K6"/>
    </row>
    <row r="7" spans="1:11" x14ac:dyDescent="0.25">
      <c r="A7" s="436"/>
      <c r="B7" s="68">
        <v>5</v>
      </c>
      <c r="C7" s="69">
        <v>11.5</v>
      </c>
      <c r="D7" s="69">
        <v>11</v>
      </c>
      <c r="E7" s="91">
        <v>14</v>
      </c>
      <c r="J7" s="44"/>
      <c r="K7"/>
    </row>
    <row r="8" spans="1:11" x14ac:dyDescent="0.25">
      <c r="A8" s="436"/>
      <c r="B8" s="68">
        <v>6</v>
      </c>
      <c r="C8" s="69">
        <v>11.6</v>
      </c>
      <c r="D8" s="69">
        <v>11.4</v>
      </c>
      <c r="E8" s="91">
        <v>14</v>
      </c>
      <c r="J8" s="44"/>
      <c r="K8"/>
    </row>
    <row r="9" spans="1:11" x14ac:dyDescent="0.25">
      <c r="A9" s="436"/>
      <c r="B9" s="68">
        <v>7</v>
      </c>
      <c r="C9" s="69">
        <v>12.3</v>
      </c>
      <c r="D9" s="69">
        <v>11.8</v>
      </c>
      <c r="E9" s="91">
        <v>14.5</v>
      </c>
      <c r="J9" s="44"/>
      <c r="K9"/>
    </row>
    <row r="10" spans="1:11" x14ac:dyDescent="0.25">
      <c r="A10" s="436"/>
      <c r="B10" s="68">
        <v>8</v>
      </c>
      <c r="C10" s="69">
        <v>12.4</v>
      </c>
      <c r="D10" s="69">
        <v>12</v>
      </c>
      <c r="E10" s="91">
        <v>14.5</v>
      </c>
      <c r="J10" s="44"/>
      <c r="K10"/>
    </row>
    <row r="11" spans="1:11" x14ac:dyDescent="0.25">
      <c r="A11" s="436"/>
      <c r="B11" s="68">
        <v>9</v>
      </c>
      <c r="C11" s="69">
        <v>12.4</v>
      </c>
      <c r="D11" s="69">
        <v>12.2</v>
      </c>
      <c r="E11" s="91">
        <v>14.5</v>
      </c>
      <c r="J11" s="44"/>
      <c r="K11"/>
    </row>
    <row r="12" spans="1:11" x14ac:dyDescent="0.25">
      <c r="A12" s="436"/>
      <c r="B12" s="68">
        <v>10</v>
      </c>
      <c r="C12" s="69">
        <v>13.6</v>
      </c>
      <c r="D12" s="69">
        <v>12.6</v>
      </c>
      <c r="E12" s="91">
        <v>16</v>
      </c>
      <c r="J12" s="44"/>
      <c r="K12"/>
    </row>
    <row r="13" spans="1:11" x14ac:dyDescent="0.25">
      <c r="A13" s="436"/>
      <c r="B13" s="68">
        <v>11</v>
      </c>
      <c r="C13" s="69">
        <v>13.8</v>
      </c>
      <c r="D13" s="69">
        <v>13</v>
      </c>
      <c r="E13" s="91">
        <v>16</v>
      </c>
      <c r="J13" s="44"/>
      <c r="K13"/>
    </row>
    <row r="14" spans="1:11" x14ac:dyDescent="0.25">
      <c r="A14" s="436"/>
      <c r="B14" s="68">
        <v>12</v>
      </c>
      <c r="C14" s="69">
        <v>14.4</v>
      </c>
      <c r="D14" s="69">
        <v>13.3</v>
      </c>
      <c r="E14" s="91">
        <v>16.75</v>
      </c>
      <c r="J14" s="44"/>
      <c r="K14"/>
    </row>
    <row r="15" spans="1:11" x14ac:dyDescent="0.25">
      <c r="A15" s="436">
        <v>2023</v>
      </c>
      <c r="B15" s="68">
        <v>1</v>
      </c>
      <c r="C15" s="69">
        <v>14.5</v>
      </c>
      <c r="D15" s="69">
        <v>13.7</v>
      </c>
      <c r="E15" s="91">
        <v>16.75</v>
      </c>
      <c r="J15" s="44"/>
      <c r="K15"/>
    </row>
    <row r="16" spans="1:11" x14ac:dyDescent="0.25">
      <c r="A16" s="436"/>
      <c r="B16" s="68">
        <v>2</v>
      </c>
      <c r="C16" s="69">
        <v>14.5</v>
      </c>
      <c r="D16" s="69">
        <v>13.5</v>
      </c>
      <c r="E16" s="91">
        <v>16.75</v>
      </c>
      <c r="J16" s="44"/>
      <c r="K16"/>
    </row>
    <row r="17" spans="1:11" x14ac:dyDescent="0.25">
      <c r="A17" s="436"/>
      <c r="B17" s="68">
        <v>3</v>
      </c>
      <c r="C17" s="69">
        <v>14.5</v>
      </c>
      <c r="D17" s="69">
        <v>13.5</v>
      </c>
      <c r="E17" s="91">
        <v>16.75</v>
      </c>
      <c r="J17" s="44"/>
      <c r="K17"/>
    </row>
    <row r="18" spans="1:11" x14ac:dyDescent="0.25">
      <c r="A18" s="436"/>
      <c r="B18" s="68">
        <v>4</v>
      </c>
      <c r="C18" s="69">
        <v>14.5</v>
      </c>
      <c r="D18" s="69">
        <v>13.9</v>
      </c>
      <c r="E18" s="91">
        <v>16.75</v>
      </c>
      <c r="J18" s="44"/>
      <c r="K18"/>
    </row>
    <row r="19" spans="1:11" x14ac:dyDescent="0.25">
      <c r="A19" s="436"/>
      <c r="B19" s="68">
        <v>5</v>
      </c>
      <c r="C19" s="69">
        <v>14.5</v>
      </c>
      <c r="D19" s="69">
        <v>13.8</v>
      </c>
      <c r="E19" s="91">
        <v>16.75</v>
      </c>
      <c r="J19" s="44"/>
      <c r="K19"/>
    </row>
    <row r="20" spans="1:11" x14ac:dyDescent="0.25">
      <c r="A20" s="436"/>
      <c r="B20" s="68">
        <v>6</v>
      </c>
      <c r="C20" s="69">
        <v>14.6</v>
      </c>
      <c r="D20" s="69">
        <v>14</v>
      </c>
      <c r="E20" s="91">
        <v>16.75</v>
      </c>
      <c r="J20" s="44"/>
      <c r="K20"/>
    </row>
    <row r="21" spans="1:11" x14ac:dyDescent="0.25">
      <c r="A21" s="436"/>
      <c r="B21" s="68">
        <v>7</v>
      </c>
      <c r="C21" s="69">
        <v>14.6</v>
      </c>
      <c r="D21" s="69">
        <v>13.9</v>
      </c>
      <c r="E21" s="91">
        <v>16.75</v>
      </c>
      <c r="J21" s="44"/>
      <c r="K21"/>
    </row>
    <row r="22" spans="1:11" x14ac:dyDescent="0.25">
      <c r="A22" s="436"/>
      <c r="B22" s="68">
        <v>8</v>
      </c>
      <c r="C22" s="69">
        <v>14.7</v>
      </c>
      <c r="D22" s="69">
        <v>13.9</v>
      </c>
      <c r="E22" s="91">
        <v>16.5</v>
      </c>
      <c r="J22" s="44"/>
      <c r="K22"/>
    </row>
    <row r="23" spans="1:11" x14ac:dyDescent="0.25">
      <c r="A23" s="436"/>
      <c r="B23" s="68">
        <v>9</v>
      </c>
      <c r="C23" s="69">
        <v>14.6</v>
      </c>
      <c r="D23" s="69">
        <v>14</v>
      </c>
      <c r="E23" s="91">
        <v>16.5</v>
      </c>
      <c r="J23" s="44"/>
      <c r="K23"/>
    </row>
    <row r="24" spans="1:11" x14ac:dyDescent="0.25">
      <c r="A24" s="436"/>
      <c r="B24" s="68">
        <v>10</v>
      </c>
      <c r="C24" s="69">
        <v>14.2</v>
      </c>
      <c r="D24" s="69">
        <v>14</v>
      </c>
      <c r="E24" s="91">
        <v>16</v>
      </c>
      <c r="J24" s="44"/>
      <c r="K24"/>
    </row>
    <row r="25" spans="1:11" x14ac:dyDescent="0.25">
      <c r="A25" s="436"/>
      <c r="B25" s="68">
        <v>11</v>
      </c>
      <c r="C25" s="69">
        <v>14.62</v>
      </c>
      <c r="D25" s="69">
        <v>13.86</v>
      </c>
      <c r="E25" s="91">
        <v>15.75</v>
      </c>
      <c r="J25" s="44"/>
      <c r="K25"/>
    </row>
    <row r="26" spans="1:11" x14ac:dyDescent="0.25">
      <c r="A26" s="436"/>
      <c r="B26" s="68">
        <v>12</v>
      </c>
      <c r="C26" s="69">
        <v>14.6</v>
      </c>
      <c r="D26" s="69">
        <v>13.7</v>
      </c>
      <c r="E26" s="91">
        <v>15.75</v>
      </c>
      <c r="J26" s="44"/>
      <c r="K26"/>
    </row>
    <row r="27" spans="1:11" x14ac:dyDescent="0.25">
      <c r="A27" s="437">
        <v>2024</v>
      </c>
      <c r="B27" s="68">
        <v>1</v>
      </c>
      <c r="C27" s="69">
        <v>14.3</v>
      </c>
      <c r="D27" s="69">
        <v>14</v>
      </c>
      <c r="E27" s="91">
        <v>15.25</v>
      </c>
      <c r="J27" s="44"/>
      <c r="K27"/>
    </row>
    <row r="28" spans="1:11" x14ac:dyDescent="0.25">
      <c r="A28" s="438"/>
      <c r="B28" s="76">
        <v>2</v>
      </c>
      <c r="C28" s="69">
        <v>14</v>
      </c>
      <c r="D28" s="69">
        <v>13.6</v>
      </c>
      <c r="E28" s="91">
        <v>14.75</v>
      </c>
      <c r="J28" s="44"/>
      <c r="K28"/>
    </row>
    <row r="29" spans="1:11" x14ac:dyDescent="0.25">
      <c r="A29" s="438"/>
      <c r="B29" s="76">
        <v>3</v>
      </c>
      <c r="C29" s="69">
        <v>13.6</v>
      </c>
      <c r="D29" s="69">
        <v>13.8</v>
      </c>
      <c r="E29" s="91">
        <v>14.75</v>
      </c>
      <c r="J29" s="44"/>
      <c r="K29"/>
    </row>
    <row r="30" spans="1:11" x14ac:dyDescent="0.25">
      <c r="A30" s="438"/>
      <c r="B30" s="76">
        <v>4</v>
      </c>
      <c r="C30" s="69">
        <v>13.7</v>
      </c>
      <c r="D30" s="69">
        <v>13.7</v>
      </c>
      <c r="E30" s="91">
        <v>14.75</v>
      </c>
      <c r="J30" s="44"/>
      <c r="K30"/>
    </row>
    <row r="31" spans="1:11" x14ac:dyDescent="0.25">
      <c r="A31" s="438"/>
      <c r="B31" s="76">
        <v>5</v>
      </c>
      <c r="C31" s="69">
        <v>13.7</v>
      </c>
      <c r="D31" s="69">
        <v>13.6</v>
      </c>
      <c r="E31" s="91">
        <v>14.75</v>
      </c>
      <c r="J31" s="44"/>
      <c r="K31" s="70"/>
    </row>
    <row r="32" spans="1:11" x14ac:dyDescent="0.25">
      <c r="A32" s="438"/>
      <c r="B32" s="76">
        <v>6</v>
      </c>
      <c r="C32" s="69">
        <v>13.5</v>
      </c>
      <c r="D32" s="69">
        <v>13.6</v>
      </c>
      <c r="E32" s="91">
        <v>14.5</v>
      </c>
      <c r="J32" s="44"/>
      <c r="K32" s="70"/>
    </row>
    <row r="33" spans="1:19" x14ac:dyDescent="0.25">
      <c r="A33" s="438"/>
      <c r="B33" s="76">
        <v>7</v>
      </c>
      <c r="C33" s="69">
        <v>13.2</v>
      </c>
      <c r="D33" s="69">
        <v>13.5</v>
      </c>
      <c r="E33" s="91">
        <v>14.25</v>
      </c>
      <c r="J33" s="44"/>
      <c r="K33" s="88"/>
      <c r="L33" s="88"/>
    </row>
    <row r="34" spans="1:19" x14ac:dyDescent="0.25">
      <c r="A34" s="438"/>
      <c r="B34" s="68">
        <v>8</v>
      </c>
      <c r="C34" s="69">
        <v>13.1</v>
      </c>
      <c r="D34" s="69">
        <v>13.5</v>
      </c>
      <c r="E34" s="91">
        <v>14.25</v>
      </c>
      <c r="J34" s="44"/>
      <c r="K34" s="88"/>
      <c r="L34" s="88"/>
    </row>
    <row r="35" spans="1:19" x14ac:dyDescent="0.25">
      <c r="A35" s="438"/>
      <c r="B35" s="68">
        <v>9</v>
      </c>
      <c r="C35" s="69">
        <v>13.2</v>
      </c>
      <c r="D35" s="69">
        <v>13.4</v>
      </c>
      <c r="E35" s="91">
        <v>14.25</v>
      </c>
      <c r="J35" s="44"/>
      <c r="K35" s="88"/>
      <c r="L35" s="88"/>
    </row>
    <row r="36" spans="1:19" x14ac:dyDescent="0.25">
      <c r="A36" s="438"/>
      <c r="B36" s="89">
        <v>10</v>
      </c>
      <c r="C36" s="90">
        <v>13.1</v>
      </c>
      <c r="D36" s="90">
        <v>13.3</v>
      </c>
      <c r="E36" s="92">
        <v>14.25</v>
      </c>
      <c r="J36" s="44"/>
      <c r="K36" s="88"/>
      <c r="L36" s="88"/>
    </row>
    <row r="37" spans="1:19" x14ac:dyDescent="0.25">
      <c r="A37" s="438"/>
      <c r="B37" s="144">
        <v>11</v>
      </c>
      <c r="C37" s="69">
        <v>13.2</v>
      </c>
      <c r="D37" s="69">
        <v>13.2</v>
      </c>
      <c r="E37" s="92">
        <v>14.25</v>
      </c>
      <c r="J37" s="44"/>
      <c r="K37" s="70"/>
    </row>
    <row r="38" spans="1:19" x14ac:dyDescent="0.25">
      <c r="A38" s="438"/>
      <c r="B38" s="145">
        <v>12</v>
      </c>
      <c r="C38" s="69">
        <v>14</v>
      </c>
      <c r="D38" s="69">
        <v>13.2</v>
      </c>
      <c r="E38" s="92">
        <v>15.25</v>
      </c>
      <c r="J38" s="44"/>
      <c r="K38" s="70"/>
    </row>
    <row r="39" spans="1:19" x14ac:dyDescent="0.25">
      <c r="A39" s="404">
        <v>2025</v>
      </c>
      <c r="B39" s="151">
        <v>1</v>
      </c>
      <c r="C39" s="152">
        <v>14.1</v>
      </c>
      <c r="D39" s="152">
        <v>13.5</v>
      </c>
      <c r="E39" s="153">
        <v>15.25</v>
      </c>
      <c r="J39" s="44"/>
      <c r="K39" s="70"/>
    </row>
    <row r="40" spans="1:19" x14ac:dyDescent="0.25">
      <c r="A40" s="405"/>
      <c r="B40" s="151">
        <v>2</v>
      </c>
      <c r="C40" s="152">
        <v>14.2</v>
      </c>
      <c r="D40" s="152">
        <v>13.3</v>
      </c>
      <c r="E40" s="153">
        <v>15.25</v>
      </c>
      <c r="J40" s="44"/>
      <c r="K40" s="88"/>
      <c r="L40" s="88"/>
    </row>
    <row r="41" spans="1:19" x14ac:dyDescent="0.25">
      <c r="A41" s="405"/>
      <c r="B41" s="151">
        <v>3</v>
      </c>
      <c r="C41" s="152">
        <v>15</v>
      </c>
      <c r="D41" s="152">
        <v>13.6</v>
      </c>
      <c r="E41" s="153">
        <v>16.5</v>
      </c>
      <c r="J41" s="44"/>
      <c r="K41" s="88"/>
      <c r="L41" s="88"/>
    </row>
    <row r="42" spans="1:19" x14ac:dyDescent="0.25">
      <c r="A42" s="405"/>
      <c r="B42" s="151">
        <v>4</v>
      </c>
      <c r="C42" s="152">
        <v>15.4</v>
      </c>
      <c r="D42" s="152">
        <v>14</v>
      </c>
      <c r="E42" s="153">
        <v>16.5</v>
      </c>
      <c r="J42" s="44"/>
      <c r="K42" s="88"/>
    </row>
    <row r="43" spans="1:19" x14ac:dyDescent="0.25">
      <c r="A43" s="405"/>
      <c r="B43" s="151">
        <v>5</v>
      </c>
      <c r="C43" s="152">
        <v>15.4</v>
      </c>
      <c r="D43" s="152">
        <v>14.3</v>
      </c>
      <c r="E43" s="153">
        <v>16.5</v>
      </c>
      <c r="J43" s="44"/>
      <c r="K43" s="173"/>
    </row>
    <row r="44" spans="1:19" x14ac:dyDescent="0.25">
      <c r="A44" s="405"/>
      <c r="B44" s="151">
        <v>6</v>
      </c>
      <c r="C44" s="152">
        <v>15.4</v>
      </c>
      <c r="D44" s="152">
        <v>14.2</v>
      </c>
      <c r="E44" s="153">
        <v>16.5</v>
      </c>
      <c r="J44" s="44"/>
      <c r="K44" s="173"/>
    </row>
    <row r="45" spans="1:19" x14ac:dyDescent="0.25">
      <c r="A45" s="405"/>
      <c r="B45" s="151">
        <v>7</v>
      </c>
      <c r="C45" s="152">
        <v>15.4</v>
      </c>
      <c r="D45" s="152">
        <v>14.3</v>
      </c>
      <c r="E45" s="153">
        <v>16.5</v>
      </c>
      <c r="J45" s="44"/>
      <c r="K45" s="88"/>
      <c r="L45" s="88"/>
    </row>
    <row r="46" spans="1:19" x14ac:dyDescent="0.25">
      <c r="A46" s="405"/>
      <c r="B46" s="151">
        <v>8</v>
      </c>
      <c r="C46" s="152">
        <v>15.4</v>
      </c>
      <c r="D46" s="152">
        <v>14.3</v>
      </c>
      <c r="E46" s="152">
        <v>16.5</v>
      </c>
      <c r="J46" s="44"/>
      <c r="K46" s="88"/>
      <c r="L46" s="88"/>
    </row>
    <row r="47" spans="1:19" x14ac:dyDescent="0.25">
      <c r="A47" s="405"/>
      <c r="B47" s="151">
        <v>9</v>
      </c>
      <c r="C47" s="152">
        <v>15.4</v>
      </c>
      <c r="D47" s="152">
        <v>14.4</v>
      </c>
      <c r="E47" s="152">
        <v>16.5</v>
      </c>
      <c r="J47" s="44"/>
      <c r="K47" s="88"/>
      <c r="L47" s="88"/>
    </row>
    <row r="48" spans="1:19" x14ac:dyDescent="0.25">
      <c r="A48" s="405"/>
      <c r="B48" s="151">
        <v>10</v>
      </c>
      <c r="C48" s="152">
        <v>16.3</v>
      </c>
      <c r="D48" s="152">
        <v>14.6</v>
      </c>
      <c r="E48" s="153">
        <v>18</v>
      </c>
      <c r="J48" s="44"/>
      <c r="K48" s="88"/>
      <c r="L48" s="88"/>
      <c r="O48" s="317" t="s">
        <v>0</v>
      </c>
      <c r="P48" s="317"/>
      <c r="Q48" s="317"/>
      <c r="R48" s="317"/>
      <c r="S48" s="317"/>
    </row>
    <row r="49" spans="1:12" x14ac:dyDescent="0.25">
      <c r="A49" s="405"/>
      <c r="B49" s="151">
        <v>11</v>
      </c>
      <c r="C49" s="152">
        <v>16.8</v>
      </c>
      <c r="D49" s="152">
        <v>14.8</v>
      </c>
      <c r="E49" s="153">
        <v>18</v>
      </c>
      <c r="J49" s="44"/>
      <c r="K49" s="88"/>
      <c r="L49" s="88"/>
    </row>
    <row r="50" spans="1:12" x14ac:dyDescent="0.25">
      <c r="A50" s="406"/>
      <c r="B50" s="151">
        <v>12</v>
      </c>
      <c r="C50" s="152">
        <v>16.8</v>
      </c>
      <c r="D50" s="152">
        <v>14.7</v>
      </c>
      <c r="E50" s="153">
        <v>18</v>
      </c>
      <c r="J50" s="44"/>
      <c r="K50" s="88"/>
      <c r="L50" s="88"/>
    </row>
    <row r="51" spans="1:12" x14ac:dyDescent="0.25">
      <c r="A51" s="244">
        <v>2026</v>
      </c>
      <c r="B51" s="245">
        <v>1</v>
      </c>
      <c r="C51" s="246">
        <v>16.8</v>
      </c>
      <c r="D51" s="246">
        <v>15.3</v>
      </c>
      <c r="E51" s="247">
        <v>18</v>
      </c>
      <c r="J51" s="44"/>
      <c r="K51" s="88"/>
      <c r="L51" s="88"/>
    </row>
    <row r="170" spans="13:13" x14ac:dyDescent="0.25">
      <c r="M170">
        <v>100</v>
      </c>
    </row>
  </sheetData>
  <mergeCells count="8">
    <mergeCell ref="F2:I2"/>
    <mergeCell ref="F3:I3"/>
    <mergeCell ref="B1:I1"/>
    <mergeCell ref="O48:S48"/>
    <mergeCell ref="A3:A14"/>
    <mergeCell ref="A15:A26"/>
    <mergeCell ref="A27:A38"/>
    <mergeCell ref="A39:A50"/>
  </mergeCells>
  <hyperlinks>
    <hyperlink ref="O48:S48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P53"/>
  <sheetViews>
    <sheetView showGridLines="0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47" sqref="M47:P47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5" customWidth="1"/>
    <col min="6" max="6" width="13.28515625" customWidth="1"/>
    <col min="7" max="7" width="17.140625" customWidth="1"/>
    <col min="8" max="8" width="2.28515625" style="44" customWidth="1"/>
    <col min="9" max="15" width="7.85546875" customWidth="1"/>
    <col min="16" max="16" width="9.7109375" customWidth="1"/>
  </cols>
  <sheetData>
    <row r="1" spans="1:7" ht="27" customHeight="1" x14ac:dyDescent="0.25">
      <c r="A1" s="109" t="s">
        <v>54</v>
      </c>
      <c r="B1" s="335" t="str">
        <f>INDEX(Содержание!$B$3:$G$34,MATCH(A1,Содержание!$A$3:$A$34,0),1)</f>
        <v>Ставки по кредитам в национальной валюте, %.</v>
      </c>
      <c r="C1" s="336"/>
      <c r="D1" s="336"/>
      <c r="E1" s="336"/>
      <c r="F1" s="336"/>
      <c r="G1" s="336"/>
    </row>
    <row r="2" spans="1:7" ht="25.5" x14ac:dyDescent="0.25">
      <c r="A2" s="57" t="s">
        <v>23</v>
      </c>
      <c r="B2" s="58" t="s">
        <v>29</v>
      </c>
      <c r="C2" s="32" t="s">
        <v>51</v>
      </c>
      <c r="D2" s="32" t="s">
        <v>52</v>
      </c>
      <c r="E2" s="32" t="s">
        <v>46</v>
      </c>
      <c r="F2" s="32" t="s">
        <v>66</v>
      </c>
      <c r="G2" s="113" t="s">
        <v>25</v>
      </c>
    </row>
    <row r="3" spans="1:7" x14ac:dyDescent="0.25">
      <c r="A3" s="439">
        <v>2022</v>
      </c>
      <c r="B3" s="28">
        <v>1</v>
      </c>
      <c r="C3" s="77">
        <v>10.25</v>
      </c>
      <c r="D3" s="33">
        <v>12.530747092514117</v>
      </c>
      <c r="E3" s="33">
        <v>19.153117406969827</v>
      </c>
      <c r="F3" s="33">
        <v>8.5994955641792004</v>
      </c>
      <c r="G3" s="115" t="s">
        <v>30</v>
      </c>
    </row>
    <row r="4" spans="1:7" x14ac:dyDescent="0.25">
      <c r="A4" s="387"/>
      <c r="B4" s="28">
        <v>2</v>
      </c>
      <c r="C4" s="77">
        <v>13.5</v>
      </c>
      <c r="D4" s="33">
        <v>12.970611419718017</v>
      </c>
      <c r="E4" s="33">
        <v>19.38591301013637</v>
      </c>
      <c r="F4" s="33">
        <v>8.8922877466163843</v>
      </c>
    </row>
    <row r="5" spans="1:7" x14ac:dyDescent="0.25">
      <c r="A5" s="387"/>
      <c r="B5" s="28">
        <v>3</v>
      </c>
      <c r="C5" s="77">
        <v>13.5</v>
      </c>
      <c r="D5" s="33">
        <v>14.923223401017978</v>
      </c>
      <c r="E5" s="33">
        <v>19.364277613259937</v>
      </c>
      <c r="F5" s="33">
        <v>8.5245327166333347</v>
      </c>
    </row>
    <row r="6" spans="1:7" x14ac:dyDescent="0.25">
      <c r="A6" s="387"/>
      <c r="B6" s="28">
        <v>4</v>
      </c>
      <c r="C6" s="77">
        <v>14</v>
      </c>
      <c r="D6" s="33">
        <v>15.473737353944971</v>
      </c>
      <c r="E6" s="33">
        <v>18.885005546471298</v>
      </c>
      <c r="F6" s="33">
        <v>8.1291718151113681</v>
      </c>
    </row>
    <row r="7" spans="1:7" x14ac:dyDescent="0.25">
      <c r="A7" s="387"/>
      <c r="B7" s="28">
        <v>5</v>
      </c>
      <c r="C7" s="77">
        <v>14</v>
      </c>
      <c r="D7" s="33">
        <v>16.189051271447426</v>
      </c>
      <c r="E7" s="33">
        <v>17.541020579113813</v>
      </c>
      <c r="F7" s="33">
        <v>8.1480339755925613</v>
      </c>
    </row>
    <row r="8" spans="1:7" x14ac:dyDescent="0.25">
      <c r="A8" s="387"/>
      <c r="B8" s="28">
        <v>6</v>
      </c>
      <c r="C8" s="77">
        <v>14</v>
      </c>
      <c r="D8" s="33">
        <v>16.323938713480512</v>
      </c>
      <c r="E8" s="33">
        <v>17.357357920331999</v>
      </c>
      <c r="F8" s="33">
        <v>8.1819099572641072</v>
      </c>
    </row>
    <row r="9" spans="1:7" x14ac:dyDescent="0.25">
      <c r="A9" s="387"/>
      <c r="B9" s="28">
        <v>7</v>
      </c>
      <c r="C9" s="77">
        <v>14.5</v>
      </c>
      <c r="D9" s="33">
        <v>16.656209675322856</v>
      </c>
      <c r="E9" s="33">
        <v>16.298365284268083</v>
      </c>
      <c r="F9" s="33">
        <v>8.2723814920462839</v>
      </c>
    </row>
    <row r="10" spans="1:7" x14ac:dyDescent="0.25">
      <c r="A10" s="387"/>
      <c r="B10" s="28">
        <v>8</v>
      </c>
      <c r="C10" s="77">
        <v>14.5</v>
      </c>
      <c r="D10" s="33">
        <v>16.892890279010889</v>
      </c>
      <c r="E10" s="33">
        <v>18.299225373424406</v>
      </c>
      <c r="F10" s="33">
        <v>8.2750661081105008</v>
      </c>
    </row>
    <row r="11" spans="1:7" x14ac:dyDescent="0.25">
      <c r="A11" s="387"/>
      <c r="B11" s="28">
        <v>9</v>
      </c>
      <c r="C11" s="77">
        <v>14.5</v>
      </c>
      <c r="D11" s="33">
        <v>16.969451006027352</v>
      </c>
      <c r="E11" s="33">
        <v>18.616686571338665</v>
      </c>
      <c r="F11" s="33">
        <v>7.9516393732525295</v>
      </c>
    </row>
    <row r="12" spans="1:7" x14ac:dyDescent="0.25">
      <c r="A12" s="387"/>
      <c r="B12" s="28">
        <v>10</v>
      </c>
      <c r="C12" s="77">
        <v>16</v>
      </c>
      <c r="D12" s="33">
        <v>17.861590493058301</v>
      </c>
      <c r="E12" s="33">
        <v>17.949185585118091</v>
      </c>
      <c r="F12" s="33">
        <v>8.4981445898048058</v>
      </c>
    </row>
    <row r="13" spans="1:7" x14ac:dyDescent="0.25">
      <c r="A13" s="387"/>
      <c r="B13" s="28">
        <v>11</v>
      </c>
      <c r="C13" s="77">
        <v>16</v>
      </c>
      <c r="D13" s="33">
        <v>19.203059917785041</v>
      </c>
      <c r="E13" s="33">
        <v>14.354853470215525</v>
      </c>
      <c r="F13" s="33">
        <v>9.2189393076462824</v>
      </c>
    </row>
    <row r="14" spans="1:7" x14ac:dyDescent="0.25">
      <c r="A14" s="440"/>
      <c r="B14" s="28">
        <v>12</v>
      </c>
      <c r="C14" s="77">
        <v>16.75</v>
      </c>
      <c r="D14" s="33">
        <v>19.746215386336974</v>
      </c>
      <c r="E14" s="33">
        <v>17.23543569739121</v>
      </c>
      <c r="F14" s="33">
        <v>9.4729832643512424</v>
      </c>
    </row>
    <row r="15" spans="1:7" x14ac:dyDescent="0.25">
      <c r="A15" s="441">
        <v>2023</v>
      </c>
      <c r="B15" s="28">
        <v>1</v>
      </c>
      <c r="C15" s="77">
        <v>16.75</v>
      </c>
      <c r="D15" s="33">
        <v>19.943570832436468</v>
      </c>
      <c r="E15" s="33">
        <v>18.778884614957246</v>
      </c>
      <c r="F15" s="33">
        <v>10.452949100669198</v>
      </c>
    </row>
    <row r="16" spans="1:7" x14ac:dyDescent="0.25">
      <c r="A16" s="441"/>
      <c r="B16" s="28">
        <v>2</v>
      </c>
      <c r="C16" s="77">
        <v>16.75</v>
      </c>
      <c r="D16" s="33">
        <v>20.206914663671164</v>
      </c>
      <c r="E16" s="33">
        <v>19.443375015949087</v>
      </c>
      <c r="F16" s="33">
        <v>10.974466810083666</v>
      </c>
    </row>
    <row r="17" spans="1:6" x14ac:dyDescent="0.25">
      <c r="A17" s="441"/>
      <c r="B17" s="28">
        <v>3</v>
      </c>
      <c r="C17" s="77">
        <v>16.75</v>
      </c>
      <c r="D17" s="33">
        <v>19.654851704803121</v>
      </c>
      <c r="E17" s="33">
        <v>18.730397639555537</v>
      </c>
      <c r="F17" s="33">
        <v>10.965472308755757</v>
      </c>
    </row>
    <row r="18" spans="1:6" x14ac:dyDescent="0.25">
      <c r="A18" s="442"/>
      <c r="B18" s="28">
        <v>4</v>
      </c>
      <c r="C18" s="77">
        <v>16.75</v>
      </c>
      <c r="D18" s="33">
        <v>18.927629221869687</v>
      </c>
      <c r="E18" s="33">
        <v>19.661289314170151</v>
      </c>
      <c r="F18" s="33">
        <v>10.242446157049086</v>
      </c>
    </row>
    <row r="19" spans="1:6" x14ac:dyDescent="0.25">
      <c r="A19" s="442"/>
      <c r="B19" s="28">
        <v>5</v>
      </c>
      <c r="C19" s="77">
        <v>16.75</v>
      </c>
      <c r="D19" s="33">
        <v>19.83091810448035</v>
      </c>
      <c r="E19" s="33">
        <v>19.263507823563746</v>
      </c>
      <c r="F19" s="33">
        <v>10.513887300787628</v>
      </c>
    </row>
    <row r="20" spans="1:6" x14ac:dyDescent="0.25">
      <c r="A20" s="442"/>
      <c r="B20" s="28">
        <v>6</v>
      </c>
      <c r="C20" s="77">
        <v>16.75</v>
      </c>
      <c r="D20" s="33">
        <v>19.966107689347055</v>
      </c>
      <c r="E20" s="33">
        <v>19.433570022147244</v>
      </c>
      <c r="F20" s="33">
        <v>10.604357604333492</v>
      </c>
    </row>
    <row r="21" spans="1:6" x14ac:dyDescent="0.25">
      <c r="A21" s="442"/>
      <c r="B21" s="28">
        <v>7</v>
      </c>
      <c r="C21" s="77">
        <v>16.75</v>
      </c>
      <c r="D21" s="33">
        <v>20.520271599610901</v>
      </c>
      <c r="E21" s="33">
        <v>15.521129432623754</v>
      </c>
      <c r="F21" s="33">
        <v>10.802170622960546</v>
      </c>
    </row>
    <row r="22" spans="1:6" x14ac:dyDescent="0.25">
      <c r="A22" s="442"/>
      <c r="B22" s="28">
        <v>8</v>
      </c>
      <c r="C22" s="77">
        <v>16.5</v>
      </c>
      <c r="D22" s="33">
        <v>20.676985613027682</v>
      </c>
      <c r="E22" s="33">
        <v>19.995788741664359</v>
      </c>
      <c r="F22" s="33">
        <v>10.915446236397214</v>
      </c>
    </row>
    <row r="23" spans="1:6" x14ac:dyDescent="0.25">
      <c r="A23" s="442"/>
      <c r="B23" s="28">
        <v>9</v>
      </c>
      <c r="C23" s="77">
        <v>16.5</v>
      </c>
      <c r="D23" s="33">
        <v>20.231008250235845</v>
      </c>
      <c r="E23" s="33">
        <v>19.77632918932775</v>
      </c>
      <c r="F23" s="33">
        <v>10.536928939723845</v>
      </c>
    </row>
    <row r="24" spans="1:6" x14ac:dyDescent="0.25">
      <c r="A24" s="442"/>
      <c r="B24" s="28">
        <v>10</v>
      </c>
      <c r="C24" s="77">
        <v>16</v>
      </c>
      <c r="D24" s="33">
        <v>20.293206141193252</v>
      </c>
      <c r="E24" s="33">
        <v>19.524495706705398</v>
      </c>
      <c r="F24" s="33">
        <v>11.036990723983541</v>
      </c>
    </row>
    <row r="25" spans="1:6" x14ac:dyDescent="0.25">
      <c r="A25" s="442"/>
      <c r="B25" s="28">
        <v>11</v>
      </c>
      <c r="C25" s="77">
        <v>15.75</v>
      </c>
      <c r="D25" s="33">
        <v>20.134513931392224</v>
      </c>
      <c r="E25" s="33">
        <v>16.036010044311492</v>
      </c>
      <c r="F25" s="33">
        <v>11.131280849349276</v>
      </c>
    </row>
    <row r="26" spans="1:6" x14ac:dyDescent="0.25">
      <c r="A26" s="442"/>
      <c r="B26" s="28">
        <v>12</v>
      </c>
      <c r="C26" s="77">
        <v>15.75</v>
      </c>
      <c r="D26" s="33">
        <v>19.626419605036055</v>
      </c>
      <c r="E26" s="33">
        <v>17.111867630195373</v>
      </c>
      <c r="F26" s="33">
        <v>10.5082049241181</v>
      </c>
    </row>
    <row r="27" spans="1:6" x14ac:dyDescent="0.25">
      <c r="A27" s="441">
        <v>2024</v>
      </c>
      <c r="B27" s="28">
        <v>1</v>
      </c>
      <c r="C27" s="77">
        <v>15.25</v>
      </c>
      <c r="D27" s="33">
        <v>19.881212786855897</v>
      </c>
      <c r="E27" s="33">
        <v>20.143165960217431</v>
      </c>
      <c r="F27" s="33">
        <v>11.074763053646226</v>
      </c>
    </row>
    <row r="28" spans="1:6" x14ac:dyDescent="0.25">
      <c r="A28" s="441"/>
      <c r="B28" s="28">
        <v>2</v>
      </c>
      <c r="C28" s="77">
        <v>14.75</v>
      </c>
      <c r="D28" s="33">
        <v>19.541391007428047</v>
      </c>
      <c r="E28" s="33">
        <v>17.436694998946287</v>
      </c>
      <c r="F28" s="33">
        <v>10.722655681356871</v>
      </c>
    </row>
    <row r="29" spans="1:6" x14ac:dyDescent="0.25">
      <c r="A29" s="441"/>
      <c r="B29" s="28">
        <v>3</v>
      </c>
      <c r="C29" s="77">
        <v>14.75</v>
      </c>
      <c r="D29" s="33">
        <v>19.282795455779016</v>
      </c>
      <c r="E29" s="33">
        <v>19.15066583237093</v>
      </c>
      <c r="F29" s="33">
        <v>10.905468217024604</v>
      </c>
    </row>
    <row r="30" spans="1:6" x14ac:dyDescent="0.25">
      <c r="A30" s="442"/>
      <c r="B30" s="28">
        <v>4</v>
      </c>
      <c r="C30" s="77">
        <v>14.75</v>
      </c>
      <c r="D30" s="33">
        <v>19.467451914967551</v>
      </c>
      <c r="E30" s="33">
        <v>20.289507829507574</v>
      </c>
      <c r="F30" s="33">
        <v>11.198433675567209</v>
      </c>
    </row>
    <row r="31" spans="1:6" x14ac:dyDescent="0.25">
      <c r="A31" s="442"/>
      <c r="B31" s="28">
        <v>5</v>
      </c>
      <c r="C31" s="77">
        <v>14.75</v>
      </c>
      <c r="D31" s="33">
        <v>19.784371289068982</v>
      </c>
      <c r="E31" s="33">
        <v>19.577981624262868</v>
      </c>
      <c r="F31" s="33">
        <v>11.459592628496392</v>
      </c>
    </row>
    <row r="32" spans="1:6" x14ac:dyDescent="0.25">
      <c r="A32" s="442"/>
      <c r="B32" s="28">
        <v>6</v>
      </c>
      <c r="C32" s="77">
        <v>14.5</v>
      </c>
      <c r="D32" s="33">
        <v>19.56412644020196</v>
      </c>
      <c r="E32" s="33">
        <v>17.386807836029028</v>
      </c>
      <c r="F32" s="33">
        <v>11.243501656261202</v>
      </c>
    </row>
    <row r="33" spans="1:16" x14ac:dyDescent="0.25">
      <c r="A33" s="442"/>
      <c r="B33" s="28">
        <v>7</v>
      </c>
      <c r="C33" s="77">
        <v>14.25</v>
      </c>
      <c r="D33" s="33">
        <v>19.46765830771923</v>
      </c>
      <c r="E33" s="33">
        <v>19.699340105041767</v>
      </c>
      <c r="F33" s="33">
        <v>11.14862543341029</v>
      </c>
    </row>
    <row r="34" spans="1:16" x14ac:dyDescent="0.25">
      <c r="A34" s="442"/>
      <c r="B34" s="28">
        <v>8</v>
      </c>
      <c r="C34" s="77">
        <v>14.25</v>
      </c>
      <c r="D34" s="33">
        <v>19.618066592742963</v>
      </c>
      <c r="E34" s="33">
        <v>19.70111442257188</v>
      </c>
      <c r="F34" s="33">
        <v>10.843571975808063</v>
      </c>
    </row>
    <row r="35" spans="1:16" x14ac:dyDescent="0.25">
      <c r="A35" s="442"/>
      <c r="B35" s="28">
        <v>9</v>
      </c>
      <c r="C35" s="77">
        <v>14.25</v>
      </c>
      <c r="D35" s="33">
        <v>19.9684017461901</v>
      </c>
      <c r="E35" s="33">
        <v>20.61221594125486</v>
      </c>
      <c r="F35" s="33">
        <v>10.786539572791309</v>
      </c>
    </row>
    <row r="36" spans="1:16" x14ac:dyDescent="0.25">
      <c r="A36" s="442"/>
      <c r="B36" s="28">
        <v>10</v>
      </c>
      <c r="C36" s="77">
        <v>14.25</v>
      </c>
      <c r="D36" s="33">
        <v>20.119951946809593</v>
      </c>
      <c r="E36" s="33">
        <v>19.738208945607354</v>
      </c>
      <c r="F36" s="33">
        <v>10.326802493904774</v>
      </c>
    </row>
    <row r="37" spans="1:16" x14ac:dyDescent="0.25">
      <c r="A37" s="442"/>
      <c r="B37" s="28">
        <v>11</v>
      </c>
      <c r="C37" s="77">
        <v>14.25</v>
      </c>
      <c r="D37" s="33">
        <v>19.5694923215671</v>
      </c>
      <c r="E37" s="33">
        <v>17.5903318718774</v>
      </c>
      <c r="F37" s="33">
        <v>10.353114860436399</v>
      </c>
    </row>
    <row r="38" spans="1:16" x14ac:dyDescent="0.25">
      <c r="A38" s="442"/>
      <c r="B38" s="28">
        <v>12</v>
      </c>
      <c r="C38" s="77">
        <v>15.25</v>
      </c>
      <c r="D38" s="33">
        <v>19.655278727866399</v>
      </c>
      <c r="E38" s="33">
        <v>17.8109677326743</v>
      </c>
      <c r="F38" s="33">
        <v>10.875049065280299</v>
      </c>
    </row>
    <row r="39" spans="1:16" x14ac:dyDescent="0.25">
      <c r="A39" s="443">
        <v>2025</v>
      </c>
      <c r="B39" s="28">
        <v>1</v>
      </c>
      <c r="C39" s="77">
        <v>15.25</v>
      </c>
      <c r="D39" s="33">
        <v>20.9695404297637</v>
      </c>
      <c r="E39" s="33">
        <v>21.099303479247698</v>
      </c>
      <c r="F39" s="33">
        <v>11.4142053599435</v>
      </c>
    </row>
    <row r="40" spans="1:16" x14ac:dyDescent="0.25">
      <c r="A40" s="444"/>
      <c r="B40" s="28">
        <v>2</v>
      </c>
      <c r="C40" s="77">
        <v>15.25</v>
      </c>
      <c r="D40" s="33">
        <v>20.9</v>
      </c>
      <c r="E40" s="33">
        <v>19.100000000000001</v>
      </c>
      <c r="F40" s="33">
        <v>11.4</v>
      </c>
    </row>
    <row r="41" spans="1:16" x14ac:dyDescent="0.25">
      <c r="A41" s="444"/>
      <c r="B41" s="28">
        <v>3</v>
      </c>
      <c r="C41" s="77">
        <v>16.5</v>
      </c>
      <c r="D41" s="33">
        <v>21.6</v>
      </c>
      <c r="E41" s="33">
        <v>20.399999999999999</v>
      </c>
      <c r="F41" s="33">
        <v>10.6</v>
      </c>
    </row>
    <row r="42" spans="1:16" x14ac:dyDescent="0.25">
      <c r="A42" s="444"/>
      <c r="B42" s="28">
        <v>4</v>
      </c>
      <c r="C42" s="77">
        <v>16.5</v>
      </c>
      <c r="D42" s="33">
        <v>21.3</v>
      </c>
      <c r="E42" s="33">
        <v>21.2</v>
      </c>
      <c r="F42" s="33">
        <v>10.3</v>
      </c>
    </row>
    <row r="43" spans="1:16" x14ac:dyDescent="0.25">
      <c r="A43" s="444"/>
      <c r="B43" s="28">
        <v>5</v>
      </c>
      <c r="C43" s="77">
        <v>16.5</v>
      </c>
      <c r="D43" s="33">
        <v>21.329555775599701</v>
      </c>
      <c r="E43" s="33">
        <v>21.3916480578911</v>
      </c>
      <c r="F43" s="33">
        <v>10.218295138501199</v>
      </c>
    </row>
    <row r="44" spans="1:16" x14ac:dyDescent="0.25">
      <c r="A44" s="444"/>
      <c r="B44" s="28">
        <v>6</v>
      </c>
      <c r="C44" s="77">
        <v>16.5</v>
      </c>
      <c r="D44" s="33">
        <v>21.675623472669901</v>
      </c>
      <c r="E44" s="33">
        <v>19.459645291545002</v>
      </c>
      <c r="F44" s="33">
        <v>9.4053367817966294</v>
      </c>
    </row>
    <row r="45" spans="1:16" x14ac:dyDescent="0.25">
      <c r="A45" s="444"/>
      <c r="B45" s="28">
        <v>7</v>
      </c>
      <c r="C45" s="218">
        <v>16.5</v>
      </c>
      <c r="D45" s="219">
        <v>21.8168861462248</v>
      </c>
      <c r="E45" s="219">
        <v>21.9054625157045</v>
      </c>
      <c r="F45" s="219">
        <v>9.1262399063034803</v>
      </c>
    </row>
    <row r="46" spans="1:16" x14ac:dyDescent="0.25">
      <c r="A46" s="444"/>
      <c r="B46" s="28">
        <v>8</v>
      </c>
      <c r="C46" s="218">
        <v>16.5</v>
      </c>
      <c r="D46" s="219">
        <v>21.544658174705699</v>
      </c>
      <c r="E46" s="219">
        <v>21.4609385727043</v>
      </c>
      <c r="F46" s="219">
        <v>8.6095535743698104</v>
      </c>
    </row>
    <row r="47" spans="1:16" x14ac:dyDescent="0.25">
      <c r="A47" s="444"/>
      <c r="B47" s="28">
        <v>9</v>
      </c>
      <c r="C47" s="218">
        <v>16.5</v>
      </c>
      <c r="D47" s="219">
        <v>21.621117615790201</v>
      </c>
      <c r="E47" s="219">
        <v>20.9245211438426</v>
      </c>
      <c r="F47" s="219">
        <v>9.9033070880038299</v>
      </c>
      <c r="M47" s="317" t="s">
        <v>0</v>
      </c>
      <c r="N47" s="317"/>
      <c r="O47" s="317"/>
      <c r="P47" s="317"/>
    </row>
    <row r="48" spans="1:16" x14ac:dyDescent="0.25">
      <c r="A48" s="444"/>
      <c r="B48" s="28">
        <v>10</v>
      </c>
      <c r="C48" s="218">
        <v>18</v>
      </c>
      <c r="D48" s="219">
        <v>22.0129698899676</v>
      </c>
      <c r="E48" s="219">
        <v>21.158704820342599</v>
      </c>
      <c r="F48" s="219">
        <v>9.4153943699586193</v>
      </c>
    </row>
    <row r="49" spans="1:15" x14ac:dyDescent="0.25">
      <c r="A49" s="444"/>
      <c r="B49" s="28">
        <v>11</v>
      </c>
      <c r="C49" s="218">
        <v>18</v>
      </c>
      <c r="D49" s="219">
        <v>22.260949873160399</v>
      </c>
      <c r="E49" s="219">
        <v>19.1223007798155</v>
      </c>
      <c r="F49" s="219">
        <v>9.5898424281736308</v>
      </c>
    </row>
    <row r="50" spans="1:15" x14ac:dyDescent="0.25">
      <c r="A50" s="444"/>
      <c r="B50" s="28">
        <v>12</v>
      </c>
      <c r="C50" s="218">
        <v>18</v>
      </c>
      <c r="D50" s="219">
        <v>21.416194723046999</v>
      </c>
      <c r="E50" s="219">
        <v>19.552379022088701</v>
      </c>
      <c r="F50" s="219">
        <v>9.8994216259531296</v>
      </c>
    </row>
    <row r="51" spans="1:15" x14ac:dyDescent="0.25">
      <c r="A51" s="243">
        <v>2026</v>
      </c>
      <c r="B51" s="28">
        <v>1</v>
      </c>
      <c r="C51" s="218">
        <v>18</v>
      </c>
      <c r="D51" s="219">
        <v>22.661191471175901</v>
      </c>
      <c r="E51" s="219">
        <v>22.326682991603601</v>
      </c>
      <c r="F51" s="219">
        <v>9.9677546613547694</v>
      </c>
    </row>
    <row r="53" spans="1:15" x14ac:dyDescent="0.25">
      <c r="O53" s="141"/>
    </row>
  </sheetData>
  <mergeCells count="6">
    <mergeCell ref="A3:A14"/>
    <mergeCell ref="B1:G1"/>
    <mergeCell ref="A15:A26"/>
    <mergeCell ref="M47:P47"/>
    <mergeCell ref="A27:A38"/>
    <mergeCell ref="A39:A50"/>
  </mergeCells>
  <hyperlinks>
    <hyperlink ref="M47:P47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39"/>
  <sheetViews>
    <sheetView showGridLines="0" view="pageBreakPreview" zoomScaleNormal="100" zoomScaleSheetLayoutView="100" workbookViewId="0">
      <selection activeCell="O35" sqref="O35:R35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11.140625" customWidth="1"/>
    <col min="8" max="8" width="9.5703125" bestFit="1" customWidth="1"/>
    <col min="9" max="9" width="7.7109375" customWidth="1"/>
    <col min="10" max="10" width="5.28515625" customWidth="1"/>
    <col min="11" max="12" width="7.7109375" hidden="1" customWidth="1"/>
    <col min="13" max="13" width="1.5703125" style="44" customWidth="1"/>
    <col min="14" max="18" width="13.140625" customWidth="1"/>
  </cols>
  <sheetData>
    <row r="1" spans="1:12" ht="32.25" customHeight="1" x14ac:dyDescent="0.25">
      <c r="A1" s="109" t="s">
        <v>55</v>
      </c>
      <c r="B1" s="445" t="str">
        <f>INDEX(Содержание!$B$3:$G$34,MATCH(A1,Содержание!$A$3:$A$34,0),1)</f>
        <v>Кредиты экономике от БВУ (портфель), г/г, %.</v>
      </c>
      <c r="C1" s="446"/>
      <c r="D1" s="446"/>
      <c r="E1" s="446"/>
      <c r="F1" s="446"/>
      <c r="G1" s="446"/>
      <c r="H1" s="446"/>
      <c r="I1" s="446"/>
      <c r="J1" s="446"/>
      <c r="K1" s="446"/>
      <c r="L1" s="447"/>
    </row>
    <row r="2" spans="1:12" ht="57.75" customHeight="1" x14ac:dyDescent="0.25">
      <c r="A2" s="29" t="s">
        <v>23</v>
      </c>
      <c r="B2" s="31" t="s">
        <v>29</v>
      </c>
      <c r="C2" s="31" t="s">
        <v>70</v>
      </c>
      <c r="D2" s="31" t="s">
        <v>68</v>
      </c>
      <c r="E2" s="31" t="s">
        <v>47</v>
      </c>
      <c r="F2" s="31" t="s">
        <v>71</v>
      </c>
      <c r="G2" s="31" t="s">
        <v>69</v>
      </c>
      <c r="H2" s="448" t="s">
        <v>25</v>
      </c>
      <c r="I2" s="448"/>
      <c r="J2" s="448"/>
      <c r="K2" s="448"/>
      <c r="L2" s="448"/>
    </row>
    <row r="3" spans="1:12" x14ac:dyDescent="0.25">
      <c r="A3" s="441">
        <v>2023</v>
      </c>
      <c r="B3" s="30">
        <v>1</v>
      </c>
      <c r="C3" s="78">
        <v>5.9242136801686174</v>
      </c>
      <c r="D3" s="78">
        <v>8.787484973638545</v>
      </c>
      <c r="E3" s="78">
        <v>7.2942788514335888</v>
      </c>
      <c r="F3" s="78">
        <v>1.0788145548461807</v>
      </c>
      <c r="G3" s="78">
        <v>23.084792060086929</v>
      </c>
      <c r="H3" s="333" t="s">
        <v>30</v>
      </c>
      <c r="I3" s="333"/>
      <c r="J3" s="333"/>
      <c r="K3" s="333"/>
      <c r="L3" s="449"/>
    </row>
    <row r="4" spans="1:12" x14ac:dyDescent="0.25">
      <c r="A4" s="441"/>
      <c r="B4" s="30">
        <v>2</v>
      </c>
      <c r="C4" s="78">
        <v>3.7978491057003336</v>
      </c>
      <c r="D4" s="78">
        <v>8.1296156685188148</v>
      </c>
      <c r="E4" s="78">
        <v>6.8909468638506199</v>
      </c>
      <c r="F4" s="78">
        <v>1.0326825469276086</v>
      </c>
      <c r="G4" s="78">
        <v>19.851094184997379</v>
      </c>
      <c r="H4" s="5"/>
      <c r="I4" s="18"/>
      <c r="J4" s="18"/>
      <c r="K4" s="18"/>
    </row>
    <row r="5" spans="1:12" x14ac:dyDescent="0.25">
      <c r="A5" s="441"/>
      <c r="B5" s="30">
        <v>3</v>
      </c>
      <c r="C5" s="78">
        <v>4.2166730306538227</v>
      </c>
      <c r="D5" s="78">
        <v>8.7433088977236313</v>
      </c>
      <c r="E5" s="78">
        <v>6.3769509335353209</v>
      </c>
      <c r="F5" s="78">
        <v>1.1076870147099533</v>
      </c>
      <c r="G5" s="78">
        <v>20.444619876622728</v>
      </c>
      <c r="H5" s="5"/>
      <c r="I5" s="18"/>
      <c r="J5" s="18"/>
      <c r="K5" s="18"/>
    </row>
    <row r="6" spans="1:12" x14ac:dyDescent="0.25">
      <c r="A6" s="442"/>
      <c r="B6" s="30">
        <v>4</v>
      </c>
      <c r="C6" s="78">
        <v>6.9587917367114427</v>
      </c>
      <c r="D6" s="78">
        <v>10.018959700936865</v>
      </c>
      <c r="E6" s="78">
        <v>6.7434030390731623</v>
      </c>
      <c r="F6" s="78">
        <v>1.2037391545592635</v>
      </c>
      <c r="G6" s="78">
        <v>24.924893631280732</v>
      </c>
      <c r="H6" s="5"/>
      <c r="I6" s="18"/>
      <c r="J6" s="18"/>
      <c r="K6" s="18"/>
    </row>
    <row r="7" spans="1:12" x14ac:dyDescent="0.25">
      <c r="A7" s="442"/>
      <c r="B7" s="30">
        <v>5</v>
      </c>
      <c r="C7" s="78">
        <v>7.7035386170710085</v>
      </c>
      <c r="D7" s="78">
        <v>9.4950993111187909</v>
      </c>
      <c r="E7" s="78">
        <v>5.6864420550402963</v>
      </c>
      <c r="F7" s="78">
        <v>1.3579647771256047</v>
      </c>
      <c r="G7" s="78">
        <v>24.243044760355701</v>
      </c>
      <c r="H7" s="5"/>
    </row>
    <row r="8" spans="1:12" x14ac:dyDescent="0.25">
      <c r="A8" s="442"/>
      <c r="B8" s="30">
        <v>6</v>
      </c>
      <c r="C8" s="78">
        <v>5.9125162500573873</v>
      </c>
      <c r="D8" s="78">
        <v>9.238865496837775</v>
      </c>
      <c r="E8" s="78">
        <v>5.2942507218688366</v>
      </c>
      <c r="F8" s="78">
        <v>1.2560155077091586</v>
      </c>
      <c r="G8" s="78">
        <v>21.701647976473154</v>
      </c>
      <c r="H8" s="5"/>
    </row>
    <row r="9" spans="1:12" x14ac:dyDescent="0.25">
      <c r="A9" s="442"/>
      <c r="B9" s="30">
        <v>7</v>
      </c>
      <c r="C9" s="78">
        <v>5.6536346010784708</v>
      </c>
      <c r="D9" s="78">
        <v>10.249556677356418</v>
      </c>
      <c r="E9" s="78">
        <v>4.5211845562239956</v>
      </c>
      <c r="F9" s="78">
        <v>1.6580451870710129</v>
      </c>
      <c r="G9" s="78">
        <v>22.0824210217299</v>
      </c>
      <c r="H9" s="5"/>
    </row>
    <row r="10" spans="1:12" x14ac:dyDescent="0.25">
      <c r="A10" s="442"/>
      <c r="B10" s="30">
        <v>8</v>
      </c>
      <c r="C10" s="78">
        <v>6.4843740357009301</v>
      </c>
      <c r="D10" s="78">
        <v>10.693247731619278</v>
      </c>
      <c r="E10" s="78">
        <v>4.6463829465071891</v>
      </c>
      <c r="F10" s="78">
        <v>1.1356771902986988</v>
      </c>
      <c r="G10" s="78">
        <v>22.959681904126093</v>
      </c>
      <c r="H10" s="5"/>
    </row>
    <row r="11" spans="1:12" x14ac:dyDescent="0.25">
      <c r="A11" s="442"/>
      <c r="B11" s="30">
        <v>9</v>
      </c>
      <c r="C11" s="78">
        <v>6.492851814481635</v>
      </c>
      <c r="D11" s="78">
        <v>10.58033328824637</v>
      </c>
      <c r="E11" s="78">
        <v>4.2341390333689981</v>
      </c>
      <c r="F11" s="78">
        <v>1.3944874508582532</v>
      </c>
      <c r="G11" s="78">
        <v>22.701811586955255</v>
      </c>
      <c r="H11" s="5"/>
    </row>
    <row r="12" spans="1:12" x14ac:dyDescent="0.25">
      <c r="A12" s="442"/>
      <c r="B12" s="30">
        <v>10</v>
      </c>
      <c r="C12" s="78">
        <v>6.5143888550836264</v>
      </c>
      <c r="D12" s="78">
        <v>10.928132114631106</v>
      </c>
      <c r="E12" s="78">
        <v>3.7087403698360775</v>
      </c>
      <c r="F12" s="78">
        <v>1.2416966638239793</v>
      </c>
      <c r="G12" s="78">
        <v>22.39295800337479</v>
      </c>
      <c r="H12" s="5"/>
    </row>
    <row r="13" spans="1:12" x14ac:dyDescent="0.25">
      <c r="A13" s="442"/>
      <c r="B13" s="30">
        <v>11</v>
      </c>
      <c r="C13" s="78">
        <v>5.7057148569945682</v>
      </c>
      <c r="D13" s="78">
        <v>10.94148886683554</v>
      </c>
      <c r="E13" s="78">
        <v>3.2121159872704967</v>
      </c>
      <c r="F13" s="78">
        <v>1.1260677521761406</v>
      </c>
      <c r="G13" s="78">
        <v>20.985387463276748</v>
      </c>
      <c r="H13" s="5"/>
    </row>
    <row r="14" spans="1:12" x14ac:dyDescent="0.25">
      <c r="A14" s="442"/>
      <c r="B14" s="30">
        <v>12</v>
      </c>
      <c r="C14" s="78">
        <v>7.0539579733209106</v>
      </c>
      <c r="D14" s="78">
        <v>11.511671545040274</v>
      </c>
      <c r="E14" s="78">
        <v>2.893703404313809</v>
      </c>
      <c r="F14" s="78">
        <v>0.98954747955226241</v>
      </c>
      <c r="G14" s="78">
        <v>22.448880402227253</v>
      </c>
      <c r="H14" s="5"/>
    </row>
    <row r="15" spans="1:12" x14ac:dyDescent="0.25">
      <c r="A15" s="441">
        <v>2024</v>
      </c>
      <c r="B15" s="30">
        <v>1</v>
      </c>
      <c r="C15" s="78">
        <v>6.492681684930405</v>
      </c>
      <c r="D15" s="78">
        <v>11.904019626576797</v>
      </c>
      <c r="E15" s="78">
        <v>2.8381674837504844</v>
      </c>
      <c r="F15" s="78">
        <v>1.0999158994813036</v>
      </c>
      <c r="G15" s="78">
        <v>22.334784694738989</v>
      </c>
      <c r="H15" s="5"/>
    </row>
    <row r="16" spans="1:12" x14ac:dyDescent="0.25">
      <c r="A16" s="441"/>
      <c r="B16" s="30">
        <v>2</v>
      </c>
      <c r="C16" s="78">
        <v>7.2697547322400631</v>
      </c>
      <c r="D16" s="78">
        <v>12.860511930851994</v>
      </c>
      <c r="E16" s="78">
        <v>2.9050606314281611</v>
      </c>
      <c r="F16" s="78">
        <v>1.1337195524561274</v>
      </c>
      <c r="G16" s="78">
        <v>24.169046846976347</v>
      </c>
      <c r="H16" s="5"/>
    </row>
    <row r="17" spans="1:8" x14ac:dyDescent="0.25">
      <c r="A17" s="441"/>
      <c r="B17" s="30">
        <v>3</v>
      </c>
      <c r="C17" s="78">
        <v>6.7181245271833578</v>
      </c>
      <c r="D17" s="78">
        <v>13.002944566209768</v>
      </c>
      <c r="E17" s="78">
        <v>3.1094869921958161</v>
      </c>
      <c r="F17" s="78">
        <v>1.0742652810150297</v>
      </c>
      <c r="G17" s="78">
        <v>23.904821366603972</v>
      </c>
      <c r="H17" s="5"/>
    </row>
    <row r="18" spans="1:8" x14ac:dyDescent="0.25">
      <c r="A18" s="442"/>
      <c r="B18" s="30">
        <v>4</v>
      </c>
      <c r="C18" s="78">
        <v>6.0208160033133771</v>
      </c>
      <c r="D18" s="78">
        <v>12.664160486012145</v>
      </c>
      <c r="E18" s="78">
        <v>2.9121226171453647</v>
      </c>
      <c r="F18" s="78">
        <v>0.96970352806699678</v>
      </c>
      <c r="G18" s="78">
        <v>22.566802634537883</v>
      </c>
      <c r="H18" s="5"/>
    </row>
    <row r="19" spans="1:8" x14ac:dyDescent="0.25">
      <c r="A19" s="442"/>
      <c r="B19" s="30">
        <v>5</v>
      </c>
      <c r="C19" s="78">
        <v>6.2584893527811705</v>
      </c>
      <c r="D19" s="78">
        <v>12.451390027828182</v>
      </c>
      <c r="E19" s="78">
        <v>2.7619754001519676</v>
      </c>
      <c r="F19" s="78">
        <v>0.88198949319287057</v>
      </c>
      <c r="G19" s="78">
        <v>22.353844273954191</v>
      </c>
      <c r="H19" s="5"/>
    </row>
    <row r="20" spans="1:8" x14ac:dyDescent="0.25">
      <c r="A20" s="442"/>
      <c r="B20" s="30">
        <v>6</v>
      </c>
      <c r="C20" s="78">
        <v>7.0831035847652375</v>
      </c>
      <c r="D20" s="78">
        <v>12.874842768824216</v>
      </c>
      <c r="E20" s="78">
        <v>2.6033416371160829</v>
      </c>
      <c r="F20" s="78">
        <v>0.77855208841153722</v>
      </c>
      <c r="G20" s="78">
        <v>23.339840079117074</v>
      </c>
      <c r="H20" s="5"/>
    </row>
    <row r="21" spans="1:8" ht="15" customHeight="1" x14ac:dyDescent="0.25">
      <c r="A21" s="442"/>
      <c r="B21" s="30">
        <v>7</v>
      </c>
      <c r="C21" s="78">
        <v>7.4785955723290982</v>
      </c>
      <c r="D21" s="78">
        <v>12.09061899850937</v>
      </c>
      <c r="E21" s="78">
        <v>2.9355800909298497</v>
      </c>
      <c r="F21" s="78">
        <v>0.26668131043305954</v>
      </c>
      <c r="G21" s="78">
        <v>22.77147597220138</v>
      </c>
      <c r="H21" s="5"/>
    </row>
    <row r="22" spans="1:8" x14ac:dyDescent="0.25">
      <c r="A22" s="442"/>
      <c r="B22" s="30">
        <v>8</v>
      </c>
      <c r="C22" s="78">
        <v>7.3874324340716084</v>
      </c>
      <c r="D22" s="78">
        <v>13.428359603575718</v>
      </c>
      <c r="E22" s="78">
        <v>2.6371732501221312</v>
      </c>
      <c r="F22" s="78">
        <v>-1.0024501721112871</v>
      </c>
      <c r="G22" s="78">
        <v>22.45051511565817</v>
      </c>
      <c r="H22" s="5"/>
    </row>
    <row r="23" spans="1:8" x14ac:dyDescent="0.25">
      <c r="A23" s="442"/>
      <c r="B23" s="30">
        <v>9</v>
      </c>
      <c r="C23" s="78">
        <v>6.9631104820176191</v>
      </c>
      <c r="D23" s="78">
        <v>13.268167851317154</v>
      </c>
      <c r="E23" s="78">
        <v>2.6086377702419408</v>
      </c>
      <c r="F23" s="78">
        <v>-1.0723082794478549</v>
      </c>
      <c r="G23" s="78">
        <v>21.767607824128856</v>
      </c>
      <c r="H23" s="5"/>
    </row>
    <row r="24" spans="1:8" x14ac:dyDescent="0.25">
      <c r="A24" s="442"/>
      <c r="B24" s="30">
        <v>10</v>
      </c>
      <c r="C24" s="78">
        <v>6.5190004801931671</v>
      </c>
      <c r="D24" s="78">
        <v>13.19655289024783</v>
      </c>
      <c r="E24" s="78">
        <v>2.6370253234583481</v>
      </c>
      <c r="F24" s="78">
        <v>-0.93109117976600198</v>
      </c>
      <c r="G24" s="78">
        <v>21.421487514133343</v>
      </c>
      <c r="H24" s="5"/>
    </row>
    <row r="25" spans="1:8" x14ac:dyDescent="0.25">
      <c r="A25" s="442"/>
      <c r="B25" s="30">
        <v>11</v>
      </c>
      <c r="C25" s="78">
        <v>7.6816908074483763</v>
      </c>
      <c r="D25" s="78">
        <v>12.887415828680561</v>
      </c>
      <c r="E25" s="78">
        <v>2.8093466132071665</v>
      </c>
      <c r="F25" s="78">
        <v>-0.88151066980932768</v>
      </c>
      <c r="G25" s="78">
        <v>22.496942579526777</v>
      </c>
      <c r="H25" s="5"/>
    </row>
    <row r="26" spans="1:8" x14ac:dyDescent="0.25">
      <c r="A26" s="442"/>
      <c r="B26" s="30">
        <v>12</v>
      </c>
      <c r="C26" s="78">
        <v>6.575730950290545</v>
      </c>
      <c r="D26" s="78">
        <v>12.367823773410652</v>
      </c>
      <c r="E26" s="78">
        <v>2.7439438730147563</v>
      </c>
      <c r="F26" s="78">
        <v>-0.82386454974283485</v>
      </c>
      <c r="G26" s="78">
        <v>20.863634046973118</v>
      </c>
      <c r="H26" s="5"/>
    </row>
    <row r="27" spans="1:8" x14ac:dyDescent="0.25">
      <c r="A27" s="450">
        <v>2025</v>
      </c>
      <c r="B27" s="142">
        <v>1</v>
      </c>
      <c r="C27" s="78">
        <v>6.107054430575805</v>
      </c>
      <c r="D27" s="78">
        <v>12.318319629643929</v>
      </c>
      <c r="E27" s="78">
        <v>2.6488068458570968</v>
      </c>
      <c r="F27" s="78">
        <v>-0.87478801801313955</v>
      </c>
      <c r="G27" s="78">
        <v>20.199392888063695</v>
      </c>
      <c r="H27" s="5"/>
    </row>
    <row r="28" spans="1:8" x14ac:dyDescent="0.25">
      <c r="A28" s="451"/>
      <c r="B28" s="30">
        <v>2</v>
      </c>
      <c r="C28" s="78">
        <v>5.4091440436492064</v>
      </c>
      <c r="D28" s="78">
        <v>11.95968783035897</v>
      </c>
      <c r="E28" s="78">
        <v>2.4283730508243937</v>
      </c>
      <c r="F28" s="78">
        <v>-0.74657778468725289</v>
      </c>
      <c r="G28" s="78">
        <v>19.050627140145316</v>
      </c>
      <c r="H28" s="5"/>
    </row>
    <row r="29" spans="1:8" x14ac:dyDescent="0.25">
      <c r="A29" s="451"/>
      <c r="B29" s="30">
        <v>3</v>
      </c>
      <c r="C29" s="78">
        <v>6.2639274361522563</v>
      </c>
      <c r="D29" s="78">
        <v>12.018632779272382</v>
      </c>
      <c r="E29" s="78">
        <v>2.26465870960465</v>
      </c>
      <c r="F29" s="78">
        <v>-0.84397152903261419</v>
      </c>
      <c r="G29" s="78">
        <v>19.703247395996673</v>
      </c>
      <c r="H29" s="5"/>
    </row>
    <row r="30" spans="1:8" x14ac:dyDescent="0.25">
      <c r="A30" s="451"/>
      <c r="B30" s="30">
        <v>4</v>
      </c>
      <c r="C30" s="78">
        <v>6.7628592711702264</v>
      </c>
      <c r="D30" s="78">
        <v>12.275684887063374</v>
      </c>
      <c r="E30" s="78">
        <v>2.3922529091001534</v>
      </c>
      <c r="F30" s="78">
        <v>-1.0297641487112401</v>
      </c>
      <c r="G30" s="78">
        <v>20.401032918622512</v>
      </c>
    </row>
    <row r="31" spans="1:8" x14ac:dyDescent="0.25">
      <c r="A31" s="451"/>
      <c r="B31" s="30">
        <v>5</v>
      </c>
      <c r="C31" s="78">
        <v>6.325479704315832</v>
      </c>
      <c r="D31" s="78">
        <v>12.405610694599982</v>
      </c>
      <c r="E31" s="78">
        <v>2.6303375478728555</v>
      </c>
      <c r="F31" s="78">
        <v>-1.0575550576967621</v>
      </c>
      <c r="G31" s="78">
        <v>20.30387288909192</v>
      </c>
    </row>
    <row r="32" spans="1:8" x14ac:dyDescent="0.25">
      <c r="A32" s="451"/>
      <c r="B32" s="30">
        <v>6</v>
      </c>
      <c r="C32" s="78">
        <v>6.622247135481496</v>
      </c>
      <c r="D32" s="78">
        <v>12.385892532921799</v>
      </c>
      <c r="E32" s="78">
        <v>2.7102518569913094</v>
      </c>
      <c r="F32" s="78">
        <v>-1.0624552191621153</v>
      </c>
      <c r="G32" s="78">
        <v>20.655936306232505</v>
      </c>
    </row>
    <row r="33" spans="1:18" x14ac:dyDescent="0.25">
      <c r="A33" s="451"/>
      <c r="B33" s="30">
        <v>7</v>
      </c>
      <c r="C33" s="78">
        <v>7.6919720684058062</v>
      </c>
      <c r="D33" s="78">
        <v>12.12416231148968</v>
      </c>
      <c r="E33" s="78">
        <v>2.7599432137879893</v>
      </c>
      <c r="F33" s="78">
        <v>-0.93742909772852812</v>
      </c>
      <c r="G33" s="78">
        <v>21.638648495954939</v>
      </c>
    </row>
    <row r="34" spans="1:18" x14ac:dyDescent="0.25">
      <c r="A34" s="451"/>
      <c r="B34" s="30">
        <v>8</v>
      </c>
      <c r="C34" s="78">
        <v>7.5058480908785254</v>
      </c>
      <c r="D34" s="78">
        <v>10.707180935735614</v>
      </c>
      <c r="E34" s="78">
        <v>2.8997912213415824</v>
      </c>
      <c r="F34" s="78">
        <v>1.0239142291208854</v>
      </c>
      <c r="G34" s="78">
        <v>22.136734477076601</v>
      </c>
    </row>
    <row r="35" spans="1:18" x14ac:dyDescent="0.25">
      <c r="A35" s="451"/>
      <c r="B35" s="30">
        <v>9</v>
      </c>
      <c r="C35" s="78">
        <v>8.2305047632367785</v>
      </c>
      <c r="D35" s="78">
        <v>10.672150455676835</v>
      </c>
      <c r="E35" s="78">
        <v>2.9210463364664072</v>
      </c>
      <c r="F35" s="78">
        <v>0.9256039574027467</v>
      </c>
      <c r="G35" s="78">
        <v>22.749305512782755</v>
      </c>
      <c r="O35" s="317" t="s">
        <v>0</v>
      </c>
      <c r="P35" s="317"/>
      <c r="Q35" s="317"/>
      <c r="R35" s="317"/>
    </row>
    <row r="36" spans="1:18" x14ac:dyDescent="0.25">
      <c r="A36" s="451"/>
      <c r="B36" s="30">
        <v>10</v>
      </c>
      <c r="C36" s="78">
        <v>8.6310158702704793</v>
      </c>
      <c r="D36" s="78">
        <v>10.193223870197393</v>
      </c>
      <c r="E36" s="78">
        <v>2.854665570491667</v>
      </c>
      <c r="F36" s="78">
        <v>0.9443236858320978</v>
      </c>
      <c r="G36" s="78">
        <v>22.623228996791642</v>
      </c>
    </row>
    <row r="37" spans="1:18" x14ac:dyDescent="0.25">
      <c r="A37" s="451"/>
      <c r="B37" s="30">
        <v>11</v>
      </c>
      <c r="C37" s="78">
        <v>6.8362042933985521</v>
      </c>
      <c r="D37" s="78">
        <v>9.3522761843752864</v>
      </c>
      <c r="E37" s="78">
        <v>2.6625639561238912</v>
      </c>
      <c r="F37" s="78">
        <v>0.8992937275669507</v>
      </c>
      <c r="G37" s="78">
        <v>19.750338161464676</v>
      </c>
    </row>
    <row r="38" spans="1:18" x14ac:dyDescent="0.25">
      <c r="A38" s="451"/>
      <c r="B38" s="30">
        <v>12</v>
      </c>
      <c r="C38" s="78">
        <v>6.9791147046225266</v>
      </c>
      <c r="D38" s="78">
        <v>8.573708607363308</v>
      </c>
      <c r="E38" s="78">
        <v>2.6297302524561714</v>
      </c>
      <c r="F38" s="78">
        <v>0.92618398472336694</v>
      </c>
      <c r="G38" s="78">
        <v>19.108737549165372</v>
      </c>
    </row>
    <row r="39" spans="1:18" x14ac:dyDescent="0.25">
      <c r="A39" s="243">
        <v>2026</v>
      </c>
      <c r="B39" s="30">
        <v>1</v>
      </c>
      <c r="C39" s="78">
        <v>7.4337244522550092</v>
      </c>
      <c r="D39" s="78">
        <v>8.3222726810492329</v>
      </c>
      <c r="E39" s="78">
        <v>2.7488555942207977</v>
      </c>
      <c r="F39" s="78">
        <v>0.91234687033097006</v>
      </c>
      <c r="G39" s="78">
        <v>19.417199597856012</v>
      </c>
    </row>
  </sheetData>
  <mergeCells count="7">
    <mergeCell ref="O35:R35"/>
    <mergeCell ref="B1:L1"/>
    <mergeCell ref="A3:A14"/>
    <mergeCell ref="H2:L2"/>
    <mergeCell ref="H3:L3"/>
    <mergeCell ref="A15:A26"/>
    <mergeCell ref="A27:A38"/>
  </mergeCells>
  <hyperlinks>
    <hyperlink ref="O35:R35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H3</xm:sqref>
        </x14:dataValidation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T64"/>
  <sheetViews>
    <sheetView showGridLines="0" view="pageBreakPreview" zoomScale="80" zoomScaleNormal="100" zoomScaleSheetLayoutView="80" workbookViewId="0"/>
  </sheetViews>
  <sheetFormatPr defaultColWidth="9.140625" defaultRowHeight="15" x14ac:dyDescent="0.25"/>
  <cols>
    <col min="1" max="1" width="11.42578125" customWidth="1"/>
    <col min="3" max="6" width="11.42578125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4" customWidth="1"/>
    <col min="16" max="16" width="35.5703125" customWidth="1"/>
    <col min="17" max="17" width="10.7109375" customWidth="1"/>
  </cols>
  <sheetData>
    <row r="1" spans="1:16" ht="28.5" customHeight="1" x14ac:dyDescent="0.25">
      <c r="A1" s="109" t="s">
        <v>20</v>
      </c>
      <c r="B1" s="373" t="str">
        <f>INDEX(Содержание!$B$3:$G$34,MATCH(A1,Содержание!$A$3:$A$34,0),1)</f>
        <v>Депозиты резидентов в депозитных организациях, г/г, %.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453"/>
    </row>
    <row r="2" spans="1:16" ht="15" customHeight="1" x14ac:dyDescent="0.25">
      <c r="A2" s="452" t="s">
        <v>23</v>
      </c>
      <c r="B2" s="456" t="s">
        <v>29</v>
      </c>
      <c r="C2" s="454" t="s">
        <v>105</v>
      </c>
      <c r="D2" s="454" t="s">
        <v>106</v>
      </c>
      <c r="E2" s="454" t="s">
        <v>107</v>
      </c>
      <c r="F2" s="454" t="s">
        <v>108</v>
      </c>
      <c r="G2" s="454" t="s">
        <v>32</v>
      </c>
      <c r="H2" s="454" t="s">
        <v>31</v>
      </c>
      <c r="I2" s="457" t="s">
        <v>118</v>
      </c>
      <c r="J2" s="454" t="s">
        <v>39</v>
      </c>
      <c r="K2" s="430" t="s">
        <v>25</v>
      </c>
      <c r="L2" s="431"/>
      <c r="M2" s="431"/>
      <c r="N2" s="432"/>
    </row>
    <row r="3" spans="1:16" ht="22.5" customHeight="1" x14ac:dyDescent="0.25">
      <c r="A3" s="452"/>
      <c r="B3" s="452"/>
      <c r="C3" s="455"/>
      <c r="D3" s="455"/>
      <c r="E3" s="455"/>
      <c r="F3" s="455"/>
      <c r="G3" s="455"/>
      <c r="H3" s="455"/>
      <c r="I3" s="454"/>
      <c r="J3" s="455"/>
      <c r="K3" s="322" t="s">
        <v>30</v>
      </c>
      <c r="L3" s="323"/>
      <c r="M3" s="323"/>
      <c r="N3" s="324"/>
    </row>
    <row r="4" spans="1:16" hidden="1" x14ac:dyDescent="0.25">
      <c r="A4" s="461">
        <v>2021</v>
      </c>
      <c r="B4" s="38">
        <v>1</v>
      </c>
      <c r="C4" s="40">
        <v>6.5867265484667481</v>
      </c>
      <c r="D4" s="40">
        <v>12.042756686069369</v>
      </c>
      <c r="E4" s="40">
        <v>-0.21431362137175913</v>
      </c>
      <c r="F4" s="40">
        <v>-1.8564682032103941</v>
      </c>
      <c r="G4" s="40">
        <v>2.3843899248250136</v>
      </c>
      <c r="H4" s="40">
        <v>2.4080376307447886</v>
      </c>
      <c r="I4" s="24">
        <f t="shared" ref="I4:I15" si="0">SUM(G4:H4)</f>
        <v>4.7924275555698017</v>
      </c>
      <c r="J4" s="40">
        <v>21.351128965523767</v>
      </c>
    </row>
    <row r="5" spans="1:16" hidden="1" x14ac:dyDescent="0.25">
      <c r="A5" s="462"/>
      <c r="B5" s="38">
        <v>2</v>
      </c>
      <c r="C5" s="40">
        <v>8.8329642231007277</v>
      </c>
      <c r="D5" s="40">
        <v>10.482316077290477</v>
      </c>
      <c r="E5" s="40">
        <v>-1.0943228774547322</v>
      </c>
      <c r="F5" s="40">
        <v>-0.64266989712110112</v>
      </c>
      <c r="G5" s="40">
        <v>1.9016964405366568</v>
      </c>
      <c r="H5" s="40">
        <v>1.8795346777463466</v>
      </c>
      <c r="I5" s="24">
        <f t="shared" si="0"/>
        <v>3.7812311182830034</v>
      </c>
      <c r="J5" s="40">
        <v>21.359518644098372</v>
      </c>
    </row>
    <row r="6" spans="1:16" hidden="1" x14ac:dyDescent="0.25">
      <c r="A6" s="462"/>
      <c r="B6" s="38">
        <v>3</v>
      </c>
      <c r="C6" s="40">
        <v>10.799307873845382</v>
      </c>
      <c r="D6" s="40">
        <v>8.6684284962809155</v>
      </c>
      <c r="E6" s="40">
        <v>-1.1341323090806199</v>
      </c>
      <c r="F6" s="40">
        <v>-0.75316883154290559</v>
      </c>
      <c r="G6" s="40">
        <v>-1.0911733741934615</v>
      </c>
      <c r="H6" s="40">
        <v>-1.18984331335431</v>
      </c>
      <c r="I6" s="24">
        <f t="shared" si="0"/>
        <v>-2.2810166875477718</v>
      </c>
      <c r="J6" s="40">
        <v>15.299418541954999</v>
      </c>
    </row>
    <row r="7" spans="1:16" hidden="1" x14ac:dyDescent="0.25">
      <c r="A7" s="462"/>
      <c r="B7" s="38">
        <v>4</v>
      </c>
      <c r="C7" s="40">
        <v>10.579221635862577</v>
      </c>
      <c r="D7" s="40">
        <v>9.6525317596925824</v>
      </c>
      <c r="E7" s="40">
        <v>-0.6635423030040164</v>
      </c>
      <c r="F7" s="40">
        <v>1.9756139123323233</v>
      </c>
      <c r="G7" s="40">
        <v>0.20629852772555204</v>
      </c>
      <c r="H7" s="40">
        <v>0.23392490370033447</v>
      </c>
      <c r="I7" s="24">
        <f t="shared" si="0"/>
        <v>0.44022343142588649</v>
      </c>
      <c r="J7" s="40">
        <v>21.984048436309351</v>
      </c>
    </row>
    <row r="8" spans="1:16" hidden="1" x14ac:dyDescent="0.25">
      <c r="A8" s="462"/>
      <c r="B8" s="38">
        <v>5</v>
      </c>
      <c r="C8" s="40">
        <v>10.828710226190731</v>
      </c>
      <c r="D8" s="40">
        <v>8.8916396931665815</v>
      </c>
      <c r="E8" s="40">
        <v>-0.69432867260284858</v>
      </c>
      <c r="F8" s="40">
        <v>3.5912572447780851</v>
      </c>
      <c r="G8" s="40">
        <v>0.83610206842239831</v>
      </c>
      <c r="H8" s="40">
        <v>0.99928097488933221</v>
      </c>
      <c r="I8" s="24">
        <f t="shared" si="0"/>
        <v>1.8353830433117304</v>
      </c>
      <c r="J8" s="40">
        <v>24.452661534844275</v>
      </c>
      <c r="K8" s="8"/>
      <c r="L8" s="7"/>
    </row>
    <row r="9" spans="1:16" hidden="1" x14ac:dyDescent="0.25">
      <c r="A9" s="462"/>
      <c r="B9" s="38">
        <v>6</v>
      </c>
      <c r="C9" s="40">
        <v>11.341043273154478</v>
      </c>
      <c r="D9" s="40">
        <v>8.3835172270675056</v>
      </c>
      <c r="E9" s="40">
        <v>5.9506281399312459E-2</v>
      </c>
      <c r="F9" s="40">
        <v>4.1088715904791524</v>
      </c>
      <c r="G9" s="40">
        <v>1.1920548217839846</v>
      </c>
      <c r="H9" s="40">
        <v>1.4266760592335561</v>
      </c>
      <c r="I9" s="24">
        <f t="shared" si="0"/>
        <v>2.6187308810175409</v>
      </c>
      <c r="J9" s="40">
        <v>26.51166925311799</v>
      </c>
      <c r="K9" s="8"/>
      <c r="L9" s="7"/>
    </row>
    <row r="10" spans="1:16" hidden="1" x14ac:dyDescent="0.25">
      <c r="A10" s="462"/>
      <c r="B10" s="38">
        <v>7</v>
      </c>
      <c r="C10" s="40">
        <v>10.284944926405817</v>
      </c>
      <c r="D10" s="40">
        <v>7.2778835211184809</v>
      </c>
      <c r="E10" s="40">
        <v>0.35634605123965513</v>
      </c>
      <c r="F10" s="40">
        <v>3.2653618816836825</v>
      </c>
      <c r="G10" s="40">
        <v>0.30995760854648197</v>
      </c>
      <c r="H10" s="40">
        <v>0.35514078618129891</v>
      </c>
      <c r="I10" s="24">
        <f t="shared" si="0"/>
        <v>0.66509839472778087</v>
      </c>
      <c r="J10" s="40">
        <v>21.849634775175414</v>
      </c>
      <c r="K10" s="8"/>
      <c r="L10" s="7"/>
    </row>
    <row r="11" spans="1:16" hidden="1" x14ac:dyDescent="0.25">
      <c r="A11" s="462"/>
      <c r="B11" s="38">
        <v>8</v>
      </c>
      <c r="C11" s="41">
        <v>10.053639847051677</v>
      </c>
      <c r="D11" s="41">
        <v>7.4118693871876014</v>
      </c>
      <c r="E11" s="41">
        <v>0.6343288890019062</v>
      </c>
      <c r="F11" s="41">
        <v>2.4387494145707667</v>
      </c>
      <c r="G11" s="39">
        <v>0.25566442939658179</v>
      </c>
      <c r="H11" s="39">
        <v>0.29056012748752524</v>
      </c>
      <c r="I11" s="24">
        <f t="shared" si="0"/>
        <v>0.54622455688410709</v>
      </c>
      <c r="J11" s="39">
        <v>21.084812094696058</v>
      </c>
      <c r="K11" s="8"/>
      <c r="L11" s="7"/>
    </row>
    <row r="12" spans="1:16" hidden="1" x14ac:dyDescent="0.25">
      <c r="A12" s="462"/>
      <c r="B12" s="38">
        <v>9</v>
      </c>
      <c r="C12" s="41">
        <v>9.9513362247691024</v>
      </c>
      <c r="D12" s="41">
        <v>8.1347001393753207</v>
      </c>
      <c r="E12" s="41">
        <v>0.35786874842410893</v>
      </c>
      <c r="F12" s="41">
        <v>3.2185850060707915</v>
      </c>
      <c r="G12" s="39">
        <v>-0.28521409607881659</v>
      </c>
      <c r="H12" s="39">
        <v>-0.34524771433607176</v>
      </c>
      <c r="I12" s="24">
        <f t="shared" si="0"/>
        <v>-0.63046181041488836</v>
      </c>
      <c r="J12" s="39">
        <v>21.032028308224415</v>
      </c>
      <c r="K12" s="8"/>
      <c r="L12" s="7"/>
    </row>
    <row r="13" spans="1:16" hidden="1" x14ac:dyDescent="0.25">
      <c r="A13" s="462"/>
      <c r="B13" s="38">
        <v>10</v>
      </c>
      <c r="C13" s="41">
        <v>9.7304764077971058</v>
      </c>
      <c r="D13" s="41">
        <v>7.4748674448154206</v>
      </c>
      <c r="E13" s="41">
        <v>0.19969565120859248</v>
      </c>
      <c r="F13" s="41">
        <v>1.7108602224518112</v>
      </c>
      <c r="G13" s="39">
        <v>-0.24907026394976614</v>
      </c>
      <c r="H13" s="39">
        <v>-0.29692014891802937</v>
      </c>
      <c r="I13" s="24">
        <f t="shared" si="0"/>
        <v>-0.54599041286779548</v>
      </c>
      <c r="J13" s="39">
        <v>18.56990931340512</v>
      </c>
      <c r="K13" s="10"/>
      <c r="L13" s="10"/>
      <c r="M13" s="10"/>
      <c r="N13" s="10"/>
      <c r="P13" s="11"/>
    </row>
    <row r="14" spans="1:16" hidden="1" x14ac:dyDescent="0.25">
      <c r="A14" s="462"/>
      <c r="B14" s="38">
        <v>11</v>
      </c>
      <c r="C14" s="41">
        <v>8.840113956701634</v>
      </c>
      <c r="D14" s="41">
        <v>4.2296780171694497</v>
      </c>
      <c r="E14" s="41">
        <v>1.2390386154345308</v>
      </c>
      <c r="F14" s="41">
        <v>2.3208961199991061</v>
      </c>
      <c r="G14" s="39">
        <v>0.43746095683597436</v>
      </c>
      <c r="H14" s="39">
        <v>0.48066352714073296</v>
      </c>
      <c r="I14" s="24">
        <f t="shared" si="0"/>
        <v>0.91812448397670732</v>
      </c>
      <c r="J14" s="39">
        <v>17.547851193281428</v>
      </c>
    </row>
    <row r="15" spans="1:16" hidden="1" x14ac:dyDescent="0.25">
      <c r="A15" s="462"/>
      <c r="B15" s="38">
        <v>12</v>
      </c>
      <c r="C15" s="41">
        <v>9.3143161553092639</v>
      </c>
      <c r="D15" s="41">
        <v>6.4478367660636113</v>
      </c>
      <c r="E15" s="41">
        <v>1.3600088549754914</v>
      </c>
      <c r="F15" s="41">
        <v>4.4513423819544577</v>
      </c>
      <c r="G15" s="39">
        <v>0.52034663394081171</v>
      </c>
      <c r="H15" s="39">
        <v>0.59464270373390149</v>
      </c>
      <c r="I15" s="24">
        <f t="shared" si="0"/>
        <v>1.1149893376747131</v>
      </c>
      <c r="J15" s="39">
        <v>22.688493495977536</v>
      </c>
    </row>
    <row r="16" spans="1:16" x14ac:dyDescent="0.25">
      <c r="A16" s="458">
        <v>2022</v>
      </c>
      <c r="B16" s="38">
        <v>1</v>
      </c>
      <c r="C16" s="41">
        <v>7.8308580586425727</v>
      </c>
      <c r="D16" s="41">
        <v>5.387940870881649</v>
      </c>
      <c r="E16" s="41">
        <v>1.403284493761547</v>
      </c>
      <c r="F16" s="41">
        <v>2.7059658211193325</v>
      </c>
      <c r="G16" s="41">
        <v>0.4341076863154501</v>
      </c>
      <c r="H16" s="41">
        <v>0.46660532473685667</v>
      </c>
      <c r="I16" s="41">
        <v>0.90071301105230672</v>
      </c>
      <c r="J16" s="41">
        <v>18.228762255457408</v>
      </c>
    </row>
    <row r="17" spans="1:12" x14ac:dyDescent="0.25">
      <c r="A17" s="459"/>
      <c r="B17" s="38">
        <v>2</v>
      </c>
      <c r="C17" s="41">
        <v>5.777762695279054</v>
      </c>
      <c r="D17" s="41">
        <v>6.1707392883042456</v>
      </c>
      <c r="E17" s="41">
        <v>1.2638558399162729</v>
      </c>
      <c r="F17" s="41">
        <v>2.2964365299998706</v>
      </c>
      <c r="G17" s="41">
        <v>3.6384273380430812</v>
      </c>
      <c r="H17" s="41">
        <v>3.7918662189765091</v>
      </c>
      <c r="I17" s="41">
        <v>7.4302935570195903</v>
      </c>
      <c r="J17" s="41">
        <v>22.939087910519035</v>
      </c>
    </row>
    <row r="18" spans="1:12" x14ac:dyDescent="0.25">
      <c r="A18" s="459"/>
      <c r="B18" s="38">
        <v>3</v>
      </c>
      <c r="C18" s="41">
        <v>4.2644047386509527</v>
      </c>
      <c r="D18" s="41">
        <v>4.0739477617138409</v>
      </c>
      <c r="E18" s="41">
        <v>0.21416725524525904</v>
      </c>
      <c r="F18" s="41">
        <v>0.91488835487819831</v>
      </c>
      <c r="G18" s="41">
        <v>1.7416544112298709</v>
      </c>
      <c r="H18" s="41">
        <v>1.9655656873270342</v>
      </c>
      <c r="I18" s="41">
        <v>3.7072200985569053</v>
      </c>
      <c r="J18" s="41">
        <v>13.174628209045155</v>
      </c>
    </row>
    <row r="19" spans="1:12" x14ac:dyDescent="0.25">
      <c r="A19" s="459"/>
      <c r="B19" s="38">
        <v>4</v>
      </c>
      <c r="C19" s="41">
        <v>3.2429739944218805</v>
      </c>
      <c r="D19" s="41">
        <v>3.7498106078501259</v>
      </c>
      <c r="E19" s="41">
        <v>-1.1653486649464922E-2</v>
      </c>
      <c r="F19" s="41">
        <v>-0.52056346180001523</v>
      </c>
      <c r="G19" s="41">
        <v>0.71278856756353026</v>
      </c>
      <c r="H19" s="41">
        <v>0.78738015647234016</v>
      </c>
      <c r="I19" s="41">
        <v>1.5001687240358703</v>
      </c>
      <c r="J19" s="41">
        <v>7.9607363778583977</v>
      </c>
    </row>
    <row r="20" spans="1:12" x14ac:dyDescent="0.25">
      <c r="A20" s="459"/>
      <c r="B20" s="38">
        <v>5</v>
      </c>
      <c r="C20" s="41">
        <v>2.8093532992410344</v>
      </c>
      <c r="D20" s="41">
        <v>2.7720826661635956</v>
      </c>
      <c r="E20" s="41">
        <v>0.55493071501159408</v>
      </c>
      <c r="F20" s="41">
        <v>-1.8675496474892022</v>
      </c>
      <c r="G20" s="41">
        <v>-0.56744329679779659</v>
      </c>
      <c r="H20" s="41">
        <v>-0.59536448947037068</v>
      </c>
      <c r="I20" s="41">
        <v>-1.1628077862681674</v>
      </c>
      <c r="J20" s="41">
        <v>3.1060092466588545</v>
      </c>
      <c r="K20" s="8"/>
      <c r="L20" s="7"/>
    </row>
    <row r="21" spans="1:12" x14ac:dyDescent="0.25">
      <c r="A21" s="459"/>
      <c r="B21" s="38">
        <v>6</v>
      </c>
      <c r="C21" s="41">
        <v>3.5698049352798913</v>
      </c>
      <c r="D21" s="41">
        <v>3.3447877473556744</v>
      </c>
      <c r="E21" s="41">
        <v>-0.55346069292403466</v>
      </c>
      <c r="F21" s="41">
        <v>-1.7316811273671036</v>
      </c>
      <c r="G21" s="41">
        <v>1.6144774794273522</v>
      </c>
      <c r="H21" s="41">
        <v>1.826158671688995</v>
      </c>
      <c r="I21" s="41">
        <v>3.4406361511163475</v>
      </c>
      <c r="J21" s="41">
        <v>8.0700870134607747</v>
      </c>
      <c r="K21" s="8"/>
      <c r="L21" s="7"/>
    </row>
    <row r="22" spans="1:12" x14ac:dyDescent="0.25">
      <c r="A22" s="459"/>
      <c r="B22" s="38">
        <v>7</v>
      </c>
      <c r="C22" s="41">
        <v>4.1990518773626624</v>
      </c>
      <c r="D22" s="41">
        <v>3.7146891540002724</v>
      </c>
      <c r="E22" s="41">
        <v>-0.84578037082979518</v>
      </c>
      <c r="F22" s="41">
        <v>-0.11723932710633755</v>
      </c>
      <c r="G22" s="41">
        <v>1.9747360638646845</v>
      </c>
      <c r="H22" s="41">
        <v>2.3682637389989778</v>
      </c>
      <c r="I22" s="41">
        <v>4.3429998028636625</v>
      </c>
      <c r="J22" s="41">
        <v>11.293721136290467</v>
      </c>
    </row>
    <row r="23" spans="1:12" x14ac:dyDescent="0.25">
      <c r="A23" s="459"/>
      <c r="B23" s="38">
        <v>8</v>
      </c>
      <c r="C23" s="41">
        <v>4.4829672956911386</v>
      </c>
      <c r="D23" s="41">
        <v>3.4053244840979109</v>
      </c>
      <c r="E23" s="41">
        <v>-0.83703933230850092</v>
      </c>
      <c r="F23" s="41">
        <v>1.7614486055880296</v>
      </c>
      <c r="G23" s="41">
        <v>1.7723655127415496</v>
      </c>
      <c r="H23" s="41">
        <v>2.3127082641241201</v>
      </c>
      <c r="I23" s="41">
        <v>4.08507377686567</v>
      </c>
      <c r="J23" s="41">
        <v>12.897774829934249</v>
      </c>
    </row>
    <row r="24" spans="1:12" x14ac:dyDescent="0.25">
      <c r="A24" s="459"/>
      <c r="B24" s="38">
        <v>9</v>
      </c>
      <c r="C24" s="41">
        <v>5.336494076697468</v>
      </c>
      <c r="D24" s="41">
        <v>3.4599128389950788</v>
      </c>
      <c r="E24" s="41">
        <v>-1.176828133068424</v>
      </c>
      <c r="F24" s="41">
        <v>0.82730825112303941</v>
      </c>
      <c r="G24" s="41">
        <v>1.8226228094033934</v>
      </c>
      <c r="H24" s="41">
        <v>2.4760893241288549</v>
      </c>
      <c r="I24" s="41">
        <v>4.2987121335322485</v>
      </c>
      <c r="J24" s="41">
        <v>12.74559916727941</v>
      </c>
    </row>
    <row r="25" spans="1:12" x14ac:dyDescent="0.25">
      <c r="A25" s="459"/>
      <c r="B25" s="38">
        <v>10</v>
      </c>
      <c r="C25" s="41">
        <v>5.8660060564375582</v>
      </c>
      <c r="D25" s="41">
        <v>4.3199430484816084</v>
      </c>
      <c r="E25" s="41">
        <v>-0.91839414136870701</v>
      </c>
      <c r="F25" s="41">
        <v>2.4869607070568724</v>
      </c>
      <c r="G25" s="41">
        <v>1.478739262195605</v>
      </c>
      <c r="H25" s="41">
        <v>2.1086689335772233</v>
      </c>
      <c r="I25" s="41">
        <v>3.5874081957728281</v>
      </c>
      <c r="J25" s="41">
        <v>15.34192386638016</v>
      </c>
    </row>
    <row r="26" spans="1:12" x14ac:dyDescent="0.25">
      <c r="A26" s="459"/>
      <c r="B26" s="38">
        <v>11</v>
      </c>
      <c r="C26" s="41">
        <v>7.3995773012880388</v>
      </c>
      <c r="D26" s="41">
        <v>5.141788174998613</v>
      </c>
      <c r="E26" s="41">
        <v>-1.5098825996099554</v>
      </c>
      <c r="F26" s="41">
        <v>0.51917350718493271</v>
      </c>
      <c r="G26" s="41">
        <v>1.2983596435969387</v>
      </c>
      <c r="H26" s="41">
        <v>1.6008720497324946</v>
      </c>
      <c r="I26" s="41">
        <v>2.8992316933294333</v>
      </c>
      <c r="J26" s="41">
        <v>14.449888077191062</v>
      </c>
    </row>
    <row r="27" spans="1:12" x14ac:dyDescent="0.25">
      <c r="A27" s="459"/>
      <c r="B27" s="46">
        <v>12</v>
      </c>
      <c r="C27" s="41">
        <v>8.450172273535113</v>
      </c>
      <c r="D27" s="41">
        <v>5.6171692743498953</v>
      </c>
      <c r="E27" s="41">
        <v>-0.80368379626727249</v>
      </c>
      <c r="F27" s="41">
        <v>-1.5255942444642638</v>
      </c>
      <c r="G27" s="41">
        <v>1.1438228786978406</v>
      </c>
      <c r="H27" s="41">
        <v>1.2637615165944684</v>
      </c>
      <c r="I27" s="41">
        <v>2.4075843952923091</v>
      </c>
      <c r="J27" s="41">
        <v>14.145647902445781</v>
      </c>
    </row>
    <row r="28" spans="1:12" x14ac:dyDescent="0.25">
      <c r="A28" s="458">
        <v>2023</v>
      </c>
      <c r="B28" s="38">
        <v>1</v>
      </c>
      <c r="C28" s="41">
        <v>9.5353765129644383</v>
      </c>
      <c r="D28" s="41">
        <v>4.643959799088778</v>
      </c>
      <c r="E28" s="41">
        <v>-1.0610239339971193</v>
      </c>
      <c r="F28" s="41">
        <v>-1.1223652196860012</v>
      </c>
      <c r="G28" s="41">
        <v>1.0025790075125771</v>
      </c>
      <c r="H28" s="41">
        <v>1.0787598427671676</v>
      </c>
      <c r="I28" s="41">
        <v>2.081338850279745</v>
      </c>
      <c r="J28" s="41">
        <v>14.077286008649843</v>
      </c>
    </row>
    <row r="29" spans="1:12" x14ac:dyDescent="0.25">
      <c r="A29" s="459"/>
      <c r="B29" s="38">
        <v>2</v>
      </c>
      <c r="C29" s="41">
        <v>9.6384477774846804</v>
      </c>
      <c r="D29" s="41">
        <v>3.6823108377936009</v>
      </c>
      <c r="E29" s="41">
        <v>-1.2163519361227033</v>
      </c>
      <c r="F29" s="41">
        <v>-1.0597421421294433</v>
      </c>
      <c r="G29" s="41">
        <v>-1.7456555131261271</v>
      </c>
      <c r="H29" s="41">
        <v>-1.8399290226892893</v>
      </c>
      <c r="I29" s="41">
        <v>-3.5855845358154164</v>
      </c>
      <c r="J29" s="41">
        <v>7.4590800012107161</v>
      </c>
    </row>
    <row r="30" spans="1:12" x14ac:dyDescent="0.25">
      <c r="A30" s="459"/>
      <c r="B30" s="38">
        <v>3</v>
      </c>
      <c r="C30" s="41">
        <v>11.45550428161466</v>
      </c>
      <c r="D30" s="41">
        <v>6.8823171331344453</v>
      </c>
      <c r="E30" s="41">
        <v>-0.3605472883056372</v>
      </c>
      <c r="F30" s="41">
        <v>-0.89520191580768527</v>
      </c>
      <c r="G30" s="41">
        <v>-0.53115634089418284</v>
      </c>
      <c r="H30" s="41">
        <v>-0.5841545209056096</v>
      </c>
      <c r="I30" s="41">
        <v>-1.1153108617997924</v>
      </c>
      <c r="J30" s="41">
        <v>15.966761348835991</v>
      </c>
    </row>
    <row r="31" spans="1:12" x14ac:dyDescent="0.25">
      <c r="A31" s="459"/>
      <c r="B31" s="38">
        <v>4</v>
      </c>
      <c r="C31" s="41">
        <v>12.333168690881015</v>
      </c>
      <c r="D31" s="41">
        <v>5.5928536739542105</v>
      </c>
      <c r="E31" s="41">
        <v>-0.51821806474147747</v>
      </c>
      <c r="F31" s="41">
        <v>-0.92198847003094198</v>
      </c>
      <c r="G31" s="41">
        <v>0.25441510353446289</v>
      </c>
      <c r="H31" s="41">
        <v>0.27554927461434481</v>
      </c>
      <c r="I31" s="41">
        <v>0.5299643781488077</v>
      </c>
      <c r="J31" s="41">
        <v>17.015780208211613</v>
      </c>
    </row>
    <row r="32" spans="1:12" x14ac:dyDescent="0.25">
      <c r="A32" s="459"/>
      <c r="B32" s="38">
        <v>5</v>
      </c>
      <c r="C32" s="41">
        <v>13.238170192472589</v>
      </c>
      <c r="D32" s="41">
        <v>7.0126563400722528</v>
      </c>
      <c r="E32" s="41">
        <v>-0.88868916859559888</v>
      </c>
      <c r="F32" s="41">
        <v>-0.59221765909710899</v>
      </c>
      <c r="G32" s="41">
        <v>1.2408135786571859</v>
      </c>
      <c r="H32" s="41">
        <v>1.329319069031826</v>
      </c>
      <c r="I32" s="41">
        <v>2.5701326476890118</v>
      </c>
      <c r="J32" s="41">
        <v>21.340052352541147</v>
      </c>
    </row>
    <row r="33" spans="1:15" x14ac:dyDescent="0.25">
      <c r="A33" s="459"/>
      <c r="B33" s="38">
        <v>6</v>
      </c>
      <c r="C33" s="41">
        <v>12.658813384343215</v>
      </c>
      <c r="D33" s="41">
        <v>7.1439977841553635</v>
      </c>
      <c r="E33" s="41">
        <v>-0.71875479156466127</v>
      </c>
      <c r="F33" s="41">
        <v>-2.9565993501680459</v>
      </c>
      <c r="G33" s="41">
        <v>-0.60023326910743413</v>
      </c>
      <c r="H33" s="41">
        <v>-0.59767107656601881</v>
      </c>
      <c r="I33" s="41">
        <v>-1.1979043456734528</v>
      </c>
      <c r="J33" s="41">
        <v>14.929552681092421</v>
      </c>
    </row>
    <row r="34" spans="1:15" x14ac:dyDescent="0.25">
      <c r="A34" s="459"/>
      <c r="B34" s="38">
        <v>7</v>
      </c>
      <c r="C34" s="41">
        <v>12.286294371213115</v>
      </c>
      <c r="D34" s="41">
        <v>4.4995009623776641</v>
      </c>
      <c r="E34" s="41">
        <v>-0.69159519879304732</v>
      </c>
      <c r="F34" s="41">
        <v>-4.671019961102779</v>
      </c>
      <c r="G34" s="41">
        <v>-1.0004314025826055</v>
      </c>
      <c r="H34" s="41">
        <v>-0.95002065956902215</v>
      </c>
      <c r="I34" s="41">
        <v>-1.9504520621516277</v>
      </c>
      <c r="J34" s="41">
        <v>9.4727281115433239</v>
      </c>
    </row>
    <row r="35" spans="1:15" x14ac:dyDescent="0.25">
      <c r="A35" s="459"/>
      <c r="B35" s="38">
        <v>8</v>
      </c>
      <c r="C35" s="41">
        <v>12.310454586426523</v>
      </c>
      <c r="D35" s="41">
        <v>6.2837519951790615</v>
      </c>
      <c r="E35" s="41">
        <v>-1.5111304875857423</v>
      </c>
      <c r="F35" s="41">
        <v>-6.7820217068047404</v>
      </c>
      <c r="G35" s="41">
        <v>-0.37991229776528801</v>
      </c>
      <c r="H35" s="41">
        <v>-0.36820089602102263</v>
      </c>
      <c r="I35" s="41">
        <v>-0.74811319378631058</v>
      </c>
      <c r="J35" s="41">
        <v>9.55294119342879</v>
      </c>
    </row>
    <row r="36" spans="1:15" s="62" customFormat="1" x14ac:dyDescent="0.25">
      <c r="A36" s="459"/>
      <c r="B36" s="38">
        <v>9</v>
      </c>
      <c r="C36" s="41">
        <v>11.994823713025211</v>
      </c>
      <c r="D36" s="41">
        <v>4.464399957263911</v>
      </c>
      <c r="E36" s="41">
        <v>-1.3987579623315067</v>
      </c>
      <c r="F36" s="41">
        <v>-7.1867899399383939</v>
      </c>
      <c r="G36" s="41">
        <v>-6.4416223367487951E-2</v>
      </c>
      <c r="H36" s="41">
        <v>-6.2670671934961619E-2</v>
      </c>
      <c r="I36" s="41">
        <v>-0.12708689530244957</v>
      </c>
      <c r="J36" s="41">
        <v>7.74658887271677</v>
      </c>
      <c r="O36" s="44"/>
    </row>
    <row r="37" spans="1:15" s="62" customFormat="1" x14ac:dyDescent="0.25">
      <c r="A37" s="459"/>
      <c r="B37" s="38">
        <v>10</v>
      </c>
      <c r="C37" s="41">
        <v>11.655018887365157</v>
      </c>
      <c r="D37" s="41">
        <v>4.2991103946482649</v>
      </c>
      <c r="E37" s="41">
        <v>-1.5543352833332893</v>
      </c>
      <c r="F37" s="41">
        <v>-7.6966964081460736</v>
      </c>
      <c r="G37" s="41">
        <v>3.665474964788959E-2</v>
      </c>
      <c r="H37" s="41">
        <v>3.6823841605224478E-2</v>
      </c>
      <c r="I37" s="41">
        <v>7.3478591253114067E-2</v>
      </c>
      <c r="J37" s="41">
        <v>6.7765761817871741</v>
      </c>
      <c r="O37" s="44"/>
    </row>
    <row r="38" spans="1:15" x14ac:dyDescent="0.25">
      <c r="A38" s="459"/>
      <c r="B38" s="67">
        <v>11</v>
      </c>
      <c r="C38" s="41">
        <v>11.54326695375183</v>
      </c>
      <c r="D38" s="41">
        <v>4.57953079533684</v>
      </c>
      <c r="E38" s="41">
        <v>-1.9975627552687236</v>
      </c>
      <c r="F38" s="41">
        <v>-4.3832404537343388</v>
      </c>
      <c r="G38" s="41">
        <v>-0.30836867981969662</v>
      </c>
      <c r="H38" s="41">
        <v>-0.33574309194031104</v>
      </c>
      <c r="I38" s="41">
        <v>-0.64411177176000767</v>
      </c>
      <c r="J38" s="41">
        <v>9.0978827683255989</v>
      </c>
    </row>
    <row r="39" spans="1:15" x14ac:dyDescent="0.25">
      <c r="A39" s="460"/>
      <c r="B39" s="67">
        <v>12</v>
      </c>
      <c r="C39" s="41">
        <v>11.730136768612528</v>
      </c>
      <c r="D39" s="41">
        <v>5.9037789249242154</v>
      </c>
      <c r="E39" s="41">
        <v>-1.164865262546799</v>
      </c>
      <c r="F39" s="41">
        <v>-3.9569375799649182</v>
      </c>
      <c r="G39" s="41">
        <v>-0.24241119117979618</v>
      </c>
      <c r="H39" s="41">
        <v>-0.2211429348425793</v>
      </c>
      <c r="I39" s="41">
        <v>-0.46355412602237545</v>
      </c>
      <c r="J39" s="41">
        <v>12.048558725002652</v>
      </c>
    </row>
    <row r="40" spans="1:15" x14ac:dyDescent="0.25">
      <c r="A40" s="385">
        <v>2024</v>
      </c>
      <c r="B40" s="38">
        <v>1</v>
      </c>
      <c r="C40" s="41">
        <v>11.151661092278538</v>
      </c>
      <c r="D40" s="41">
        <v>4.8482766478907671</v>
      </c>
      <c r="E40" s="41">
        <v>-1.2546269144201787</v>
      </c>
      <c r="F40" s="41">
        <v>-3.5601868208098941</v>
      </c>
      <c r="G40" s="41">
        <v>-0.38072311349769</v>
      </c>
      <c r="H40" s="41">
        <v>-0.34836243126834621</v>
      </c>
      <c r="I40" s="41">
        <v>-0.72908554476603626</v>
      </c>
      <c r="J40" s="41">
        <v>10.456038460173197</v>
      </c>
    </row>
    <row r="41" spans="1:15" x14ac:dyDescent="0.25">
      <c r="A41" s="385"/>
      <c r="B41" s="38">
        <v>2</v>
      </c>
      <c r="C41" s="41">
        <v>11.85355055514618</v>
      </c>
      <c r="D41" s="41">
        <v>6.1688512102533473</v>
      </c>
      <c r="E41" s="41">
        <v>-1.2878393178827421</v>
      </c>
      <c r="F41" s="41">
        <v>-2.4351799708414088</v>
      </c>
      <c r="G41" s="41">
        <v>0.14438351394461299</v>
      </c>
      <c r="H41" s="41">
        <v>0.14060083867929762</v>
      </c>
      <c r="I41" s="41">
        <v>0.28498435262391064</v>
      </c>
      <c r="J41" s="41">
        <v>14.584366829299288</v>
      </c>
    </row>
    <row r="42" spans="1:15" x14ac:dyDescent="0.25">
      <c r="A42" s="385"/>
      <c r="B42" s="38">
        <v>3</v>
      </c>
      <c r="C42" s="41">
        <v>10.954168716977438</v>
      </c>
      <c r="D42" s="41">
        <v>5.3978657372790124</v>
      </c>
      <c r="E42" s="41">
        <v>-1.0095195192460873</v>
      </c>
      <c r="F42" s="41">
        <v>-2.7343758209876126</v>
      </c>
      <c r="G42" s="41">
        <v>-0.14364376593339795</v>
      </c>
      <c r="H42" s="41">
        <v>-0.14025051702242447</v>
      </c>
      <c r="I42" s="41">
        <v>-0.28389428295582242</v>
      </c>
      <c r="J42" s="41">
        <v>12.324244831066927</v>
      </c>
    </row>
    <row r="43" spans="1:15" x14ac:dyDescent="0.25">
      <c r="A43" s="385"/>
      <c r="B43" s="38">
        <v>4</v>
      </c>
      <c r="C43" s="41">
        <v>11.412083248528326</v>
      </c>
      <c r="D43" s="41">
        <v>5.7547306309022686</v>
      </c>
      <c r="E43" s="41">
        <v>-0.73949719130665048</v>
      </c>
      <c r="F43" s="41">
        <v>-2.57446395153204</v>
      </c>
      <c r="G43" s="41">
        <v>-0.33318743668832834</v>
      </c>
      <c r="H43" s="41">
        <v>-0.31650623570713876</v>
      </c>
      <c r="I43" s="41">
        <v>-0.64969367239546716</v>
      </c>
      <c r="J43" s="41">
        <v>13.203159064196436</v>
      </c>
    </row>
    <row r="44" spans="1:15" x14ac:dyDescent="0.25">
      <c r="A44" s="385"/>
      <c r="B44" s="38">
        <v>5</v>
      </c>
      <c r="C44" s="41">
        <v>11.608136689243059</v>
      </c>
      <c r="D44" s="41">
        <v>3.9898851358512912</v>
      </c>
      <c r="E44" s="41">
        <v>-0.92391120760611423</v>
      </c>
      <c r="F44" s="41">
        <v>-2.1243192041064827</v>
      </c>
      <c r="G44" s="41">
        <v>-2.5079929667816858E-2</v>
      </c>
      <c r="H44" s="41">
        <v>-2.4640996993094553E-2</v>
      </c>
      <c r="I44" s="41">
        <v>-4.9720926660911408E-2</v>
      </c>
      <c r="J44" s="41">
        <v>12.500070486720842</v>
      </c>
    </row>
    <row r="45" spans="1:15" x14ac:dyDescent="0.25">
      <c r="A45" s="385"/>
      <c r="B45" s="38">
        <v>6</v>
      </c>
      <c r="C45" s="41">
        <v>11.167657952983951</v>
      </c>
      <c r="D45" s="41">
        <v>4.2036124752365929</v>
      </c>
      <c r="E45" s="41">
        <v>-0.68370419761865375</v>
      </c>
      <c r="F45" s="41">
        <v>-1.2294407740328273</v>
      </c>
      <c r="G45" s="41">
        <v>0.526436193645474</v>
      </c>
      <c r="H45" s="41">
        <v>0.50121269766806875</v>
      </c>
      <c r="I45" s="41">
        <v>1.0276488913135426</v>
      </c>
      <c r="J45" s="41">
        <v>14.485774347882604</v>
      </c>
    </row>
    <row r="46" spans="1:15" x14ac:dyDescent="0.25">
      <c r="A46" s="385"/>
      <c r="B46" s="38">
        <v>7</v>
      </c>
      <c r="C46" s="41">
        <v>11.729072438975038</v>
      </c>
      <c r="D46" s="41">
        <v>6.708742571684188</v>
      </c>
      <c r="E46" s="41">
        <v>-0.87432749591779668</v>
      </c>
      <c r="F46" s="41">
        <v>-0.22936124013462847</v>
      </c>
      <c r="G46" s="41">
        <v>0.7667110393351394</v>
      </c>
      <c r="H46" s="41">
        <v>0.7656349350369267</v>
      </c>
      <c r="I46" s="41">
        <v>1.532345974372066</v>
      </c>
      <c r="J46" s="41">
        <v>18.866472248978866</v>
      </c>
    </row>
    <row r="47" spans="1:15" x14ac:dyDescent="0.25">
      <c r="A47" s="385"/>
      <c r="B47" s="38">
        <v>8</v>
      </c>
      <c r="C47" s="41">
        <v>12.164439401937081</v>
      </c>
      <c r="D47" s="41">
        <v>4.6685929859384228</v>
      </c>
      <c r="E47" s="41">
        <v>-0.50189914888304821</v>
      </c>
      <c r="F47" s="41">
        <v>-0.58505014000834354</v>
      </c>
      <c r="G47" s="41">
        <v>0.58374876335134707</v>
      </c>
      <c r="H47" s="41">
        <v>0.56104672543321643</v>
      </c>
      <c r="I47" s="41">
        <v>1.1447954887845635</v>
      </c>
      <c r="J47" s="41">
        <v>16.890878587768675</v>
      </c>
    </row>
    <row r="48" spans="1:15" x14ac:dyDescent="0.25">
      <c r="A48" s="385"/>
      <c r="B48" s="38">
        <v>9</v>
      </c>
      <c r="C48" s="41">
        <v>11.401259617710242</v>
      </c>
      <c r="D48" s="41">
        <v>5.4886810478673036</v>
      </c>
      <c r="E48" s="41">
        <v>-0.24437024570135515</v>
      </c>
      <c r="F48" s="41">
        <v>-0.10614330550063099</v>
      </c>
      <c r="G48" s="41">
        <v>0.17589373405237169</v>
      </c>
      <c r="H48" s="41">
        <v>0.17299130806736623</v>
      </c>
      <c r="I48" s="41">
        <v>0.34888504211973792</v>
      </c>
      <c r="J48" s="41">
        <v>16.888312156495299</v>
      </c>
    </row>
    <row r="49" spans="1:20" x14ac:dyDescent="0.25">
      <c r="A49" s="385"/>
      <c r="B49" s="38">
        <v>10</v>
      </c>
      <c r="C49" s="41">
        <v>11.470348837753718</v>
      </c>
      <c r="D49" s="41">
        <v>5.975239476387725</v>
      </c>
      <c r="E49" s="41">
        <v>-0.24484152230279324</v>
      </c>
      <c r="F49" s="41">
        <v>1.8513452581240469E-2</v>
      </c>
      <c r="G49" s="41">
        <v>0.47376801639723731</v>
      </c>
      <c r="H49" s="41">
        <v>0.48642210922270845</v>
      </c>
      <c r="I49" s="41">
        <v>0.96019012561994577</v>
      </c>
      <c r="J49" s="41">
        <v>18.179450370039834</v>
      </c>
    </row>
    <row r="50" spans="1:20" x14ac:dyDescent="0.25">
      <c r="A50" s="385"/>
      <c r="B50" s="143">
        <v>11</v>
      </c>
      <c r="C50" s="41">
        <v>10.886618688485381</v>
      </c>
      <c r="D50" s="41">
        <v>6.1336744125908291</v>
      </c>
      <c r="E50" s="41">
        <v>7.5641077776845908E-2</v>
      </c>
      <c r="F50" s="41">
        <v>-0.25450902159435101</v>
      </c>
      <c r="G50" s="41">
        <v>1.392898051579281</v>
      </c>
      <c r="H50" s="41">
        <v>1.4774368227075125</v>
      </c>
      <c r="I50" s="41">
        <v>2.8703348742867938</v>
      </c>
      <c r="J50" s="41">
        <v>19.711760031545499</v>
      </c>
    </row>
    <row r="51" spans="1:20" x14ac:dyDescent="0.25">
      <c r="A51" s="385"/>
      <c r="B51" s="143">
        <v>12</v>
      </c>
      <c r="C51" s="41">
        <v>9.7425939698585253</v>
      </c>
      <c r="D51" s="41">
        <v>5.8270639433504092</v>
      </c>
      <c r="E51" s="41">
        <v>-0.70413877977481665</v>
      </c>
      <c r="F51" s="41">
        <v>0.64309230705520959</v>
      </c>
      <c r="G51" s="41">
        <v>1.7773795285516074</v>
      </c>
      <c r="H51" s="41">
        <v>1.820947568131033</v>
      </c>
      <c r="I51" s="41">
        <v>3.5983270966826404</v>
      </c>
      <c r="J51" s="41">
        <v>19.106938537171967</v>
      </c>
    </row>
    <row r="52" spans="1:20" x14ac:dyDescent="0.25">
      <c r="A52" s="404">
        <v>2025</v>
      </c>
      <c r="B52" s="154">
        <v>1</v>
      </c>
      <c r="C52" s="155">
        <v>9.7953218334458061</v>
      </c>
      <c r="D52" s="155">
        <v>5.8509420291992669</v>
      </c>
      <c r="E52" s="155">
        <v>-0.46581284539523998</v>
      </c>
      <c r="F52" s="155">
        <v>0.73954756005641986</v>
      </c>
      <c r="G52" s="155">
        <v>1.8269680826365164</v>
      </c>
      <c r="H52" s="155">
        <v>1.8549779284176047</v>
      </c>
      <c r="I52" s="155">
        <v>3.6819460110541211</v>
      </c>
      <c r="J52" s="155">
        <v>19.601944588360372</v>
      </c>
    </row>
    <row r="53" spans="1:20" x14ac:dyDescent="0.25">
      <c r="A53" s="405"/>
      <c r="B53" s="154">
        <v>2</v>
      </c>
      <c r="C53" s="155">
        <v>8.705059997771647</v>
      </c>
      <c r="D53" s="155">
        <v>6.5070080983794742</v>
      </c>
      <c r="E53" s="155">
        <v>0.33106440393555631</v>
      </c>
      <c r="F53" s="155">
        <v>0.36976615096634957</v>
      </c>
      <c r="G53" s="155">
        <v>1.3144541807781362</v>
      </c>
      <c r="H53" s="155">
        <v>1.2851277051340921</v>
      </c>
      <c r="I53" s="155">
        <v>2.5995818859122286</v>
      </c>
      <c r="J53" s="155">
        <v>18.512480536965253</v>
      </c>
    </row>
    <row r="54" spans="1:20" x14ac:dyDescent="0.25">
      <c r="A54" s="405"/>
      <c r="B54" s="154">
        <v>3</v>
      </c>
      <c r="C54" s="155">
        <v>8.587033690056824</v>
      </c>
      <c r="D54" s="155">
        <v>4.5577187033661124</v>
      </c>
      <c r="E54" s="155">
        <v>0.23579707539531167</v>
      </c>
      <c r="F54" s="155">
        <v>0.94031121683209851</v>
      </c>
      <c r="G54" s="155">
        <v>1.5261191644631678</v>
      </c>
      <c r="H54" s="155">
        <v>1.5817093707295364</v>
      </c>
      <c r="I54" s="155">
        <v>3.107828535192704</v>
      </c>
      <c r="J54" s="155">
        <v>17.428689220843051</v>
      </c>
    </row>
    <row r="55" spans="1:20" x14ac:dyDescent="0.25">
      <c r="A55" s="405"/>
      <c r="B55" s="154">
        <v>4</v>
      </c>
      <c r="C55" s="155">
        <v>9.4689075513376206</v>
      </c>
      <c r="D55" s="155">
        <v>5.9668023294136461</v>
      </c>
      <c r="E55" s="155">
        <v>0.15118285867819983</v>
      </c>
      <c r="F55" s="155">
        <v>1.14385659597973</v>
      </c>
      <c r="G55" s="155">
        <v>1.8483995354538474</v>
      </c>
      <c r="H55" s="155">
        <v>1.9149062256452545</v>
      </c>
      <c r="I55" s="155">
        <v>3.7633057610991019</v>
      </c>
      <c r="J55" s="155">
        <v>20.494055096508294</v>
      </c>
    </row>
    <row r="56" spans="1:20" x14ac:dyDescent="0.25">
      <c r="A56" s="405"/>
      <c r="B56" s="154">
        <v>5</v>
      </c>
      <c r="C56" s="155">
        <v>9.2161544295563367</v>
      </c>
      <c r="D56" s="155">
        <v>6.0176783311226894</v>
      </c>
      <c r="E56" s="155">
        <v>5.9996260745303807E-2</v>
      </c>
      <c r="F56" s="155">
        <v>1.5502577928582386</v>
      </c>
      <c r="G56" s="155">
        <v>1.6187073856798084</v>
      </c>
      <c r="H56" s="155">
        <v>1.8023124452162733</v>
      </c>
      <c r="I56" s="155">
        <v>3.421019830896082</v>
      </c>
      <c r="J56" s="155">
        <v>20.265106645178651</v>
      </c>
    </row>
    <row r="57" spans="1:20" x14ac:dyDescent="0.25">
      <c r="A57" s="405"/>
      <c r="B57" s="154">
        <v>6</v>
      </c>
      <c r="C57" s="155">
        <v>9.2702558471300414</v>
      </c>
      <c r="D57" s="155">
        <v>5.5527026740721128</v>
      </c>
      <c r="E57" s="155">
        <v>-0.28896343107503036</v>
      </c>
      <c r="F57" s="155">
        <v>1.0953372173950708</v>
      </c>
      <c r="G57" s="155">
        <v>1.1395702701144752</v>
      </c>
      <c r="H57" s="155">
        <v>1.2250204631280142</v>
      </c>
      <c r="I57" s="155">
        <v>2.3645907332424896</v>
      </c>
      <c r="J57" s="155">
        <v>17.993923040764685</v>
      </c>
    </row>
    <row r="58" spans="1:20" x14ac:dyDescent="0.25">
      <c r="A58" s="405"/>
      <c r="B58" s="154">
        <v>7</v>
      </c>
      <c r="C58" s="155">
        <v>9.0612359601350327</v>
      </c>
      <c r="D58" s="155">
        <v>3.1828445969893475</v>
      </c>
      <c r="E58" s="155">
        <v>-0.31480014761562275</v>
      </c>
      <c r="F58" s="155">
        <v>1.0167833848687406</v>
      </c>
      <c r="G58" s="155">
        <v>1.5017590512178673</v>
      </c>
      <c r="H58" s="155">
        <v>1.6873508287038683</v>
      </c>
      <c r="I58" s="155">
        <v>3.1891098799217357</v>
      </c>
      <c r="J58" s="155">
        <v>16.135173674299232</v>
      </c>
    </row>
    <row r="59" spans="1:20" x14ac:dyDescent="0.25">
      <c r="A59" s="405"/>
      <c r="B59" s="154">
        <v>8</v>
      </c>
      <c r="C59" s="155">
        <v>9.1465684535442371</v>
      </c>
      <c r="D59" s="155">
        <v>4.3381545145807543</v>
      </c>
      <c r="E59" s="155">
        <v>-7.8356729362041827E-2</v>
      </c>
      <c r="F59" s="155">
        <v>2.0306368523668028</v>
      </c>
      <c r="G59" s="155">
        <v>1.2861216456648681</v>
      </c>
      <c r="H59" s="155">
        <v>1.484945500692463</v>
      </c>
      <c r="I59" s="155">
        <v>2.7710671463573311</v>
      </c>
      <c r="J59" s="155">
        <v>18.208070237487082</v>
      </c>
    </row>
    <row r="60" spans="1:20" x14ac:dyDescent="0.25">
      <c r="A60" s="405"/>
      <c r="B60" s="154">
        <v>9</v>
      </c>
      <c r="C60" s="155">
        <v>9.3636982414403409</v>
      </c>
      <c r="D60" s="155">
        <v>5.9005932479744292</v>
      </c>
      <c r="E60" s="155">
        <v>-0.22594341115276684</v>
      </c>
      <c r="F60" s="155">
        <v>0.23870302073242525</v>
      </c>
      <c r="G60" s="155">
        <v>1.4879365092557897</v>
      </c>
      <c r="H60" s="155">
        <v>1.5283947708684009</v>
      </c>
      <c r="I60" s="155">
        <v>3.0163312801241906</v>
      </c>
      <c r="J60" s="155">
        <v>18.293382379118622</v>
      </c>
    </row>
    <row r="61" spans="1:20" x14ac:dyDescent="0.25">
      <c r="A61" s="405"/>
      <c r="B61" s="154">
        <v>10</v>
      </c>
      <c r="C61" s="155">
        <v>8.7053878830118592</v>
      </c>
      <c r="D61" s="155">
        <v>5.5903749096015209</v>
      </c>
      <c r="E61" s="155">
        <v>0.52582228843171164</v>
      </c>
      <c r="F61" s="155">
        <v>1.1995224652997361</v>
      </c>
      <c r="G61" s="155">
        <v>0.95570525762737557</v>
      </c>
      <c r="H61" s="155">
        <v>1.0382587738139881</v>
      </c>
      <c r="I61" s="155">
        <v>1.9939640314413638</v>
      </c>
      <c r="J61" s="155">
        <v>18.015071577786195</v>
      </c>
    </row>
    <row r="62" spans="1:20" x14ac:dyDescent="0.25">
      <c r="A62" s="405"/>
      <c r="B62" s="154">
        <v>11</v>
      </c>
      <c r="C62" s="155">
        <v>8.3873040027969168</v>
      </c>
      <c r="D62" s="155">
        <v>5.8081522351785821</v>
      </c>
      <c r="E62" s="155">
        <v>0.27966395770327218</v>
      </c>
      <c r="F62" s="155">
        <v>0.78525992346527351</v>
      </c>
      <c r="G62" s="155">
        <v>2.937857128223734E-2</v>
      </c>
      <c r="H62" s="155">
        <v>3.2413730380729942E-2</v>
      </c>
      <c r="I62" s="155">
        <v>6.1792301662967286E-2</v>
      </c>
      <c r="J62" s="155">
        <v>15.322172420807012</v>
      </c>
    </row>
    <row r="63" spans="1:20" x14ac:dyDescent="0.25">
      <c r="A63" s="405"/>
      <c r="B63" s="154">
        <v>12</v>
      </c>
      <c r="C63" s="155">
        <v>8.4840642763930738</v>
      </c>
      <c r="D63" s="155">
        <v>5.7138958362653263</v>
      </c>
      <c r="E63" s="155">
        <v>0.62163794315890819</v>
      </c>
      <c r="F63" s="155">
        <v>2.4014313553213826</v>
      </c>
      <c r="G63" s="155">
        <v>-0.4373303422776173</v>
      </c>
      <c r="H63" s="155">
        <v>-0.51384614004124185</v>
      </c>
      <c r="I63" s="155">
        <v>-0.9511764823188591</v>
      </c>
      <c r="J63" s="155">
        <v>16.26985292881983</v>
      </c>
    </row>
    <row r="64" spans="1:20" x14ac:dyDescent="0.25">
      <c r="A64" s="128">
        <v>2026</v>
      </c>
      <c r="B64" s="154">
        <v>1</v>
      </c>
      <c r="C64" s="155">
        <v>8.9810509890388275</v>
      </c>
      <c r="D64" s="155">
        <v>4.3318280479605145</v>
      </c>
      <c r="E64" s="155">
        <v>0.91989050313244414</v>
      </c>
      <c r="F64" s="155">
        <v>0.83148496743814748</v>
      </c>
      <c r="G64" s="155">
        <v>-0.40186440801601625</v>
      </c>
      <c r="H64" s="155">
        <v>-0.40463850662388856</v>
      </c>
      <c r="I64" s="155">
        <v>-0.80650291463990476</v>
      </c>
      <c r="J64" s="155">
        <v>14.257751592930028</v>
      </c>
      <c r="Q64" s="317" t="s">
        <v>0</v>
      </c>
      <c r="R64" s="317"/>
      <c r="S64" s="317"/>
      <c r="T64" s="317"/>
    </row>
  </sheetData>
  <mergeCells count="19">
    <mergeCell ref="A28:A39"/>
    <mergeCell ref="A40:A51"/>
    <mergeCell ref="A4:A15"/>
    <mergeCell ref="Q64:T64"/>
    <mergeCell ref="A16:A27"/>
    <mergeCell ref="A52:A63"/>
    <mergeCell ref="A2:A3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I2:I3"/>
  </mergeCells>
  <hyperlinks>
    <hyperlink ref="Q64:T64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27"/>
  <sheetViews>
    <sheetView showGridLines="0" view="pageBreakPreview" zoomScaleNormal="100" zoomScaleSheetLayoutView="100" workbookViewId="0"/>
  </sheetViews>
  <sheetFormatPr defaultRowHeight="15" x14ac:dyDescent="0.25"/>
  <cols>
    <col min="1" max="1" width="9.85546875" bestFit="1" customWidth="1"/>
    <col min="2" max="2" width="9.85546875" style="62" customWidth="1"/>
    <col min="3" max="3" width="16.7109375" customWidth="1"/>
    <col min="4" max="5" width="7.85546875" customWidth="1"/>
    <col min="6" max="6" width="8.42578125" customWidth="1"/>
    <col min="7" max="7" width="7.85546875" hidden="1" customWidth="1"/>
    <col min="8" max="8" width="1.5703125" style="44" customWidth="1"/>
    <col min="9" max="13" width="4.85546875" customWidth="1"/>
  </cols>
  <sheetData>
    <row r="1" spans="1:8" ht="30" customHeight="1" x14ac:dyDescent="0.25">
      <c r="A1" s="109" t="s">
        <v>21</v>
      </c>
      <c r="B1" s="373" t="str">
        <f>INDEX(Содержание!$B$3:$G$34,MATCH(A1,Содержание!$A$3:$A$34,0),1)</f>
        <v>Обменный курс тенге к доллару США (тенге за доллар США, на конец месяца).</v>
      </c>
      <c r="C1" s="374"/>
      <c r="D1" s="374"/>
      <c r="E1" s="374"/>
      <c r="F1" s="374"/>
      <c r="G1" s="127"/>
    </row>
    <row r="2" spans="1:8" ht="55.5" customHeight="1" x14ac:dyDescent="0.25">
      <c r="A2" s="126" t="s">
        <v>23</v>
      </c>
      <c r="B2" s="126" t="s">
        <v>29</v>
      </c>
      <c r="C2" s="129" t="s">
        <v>120</v>
      </c>
      <c r="D2" s="420" t="s">
        <v>25</v>
      </c>
      <c r="E2" s="377"/>
      <c r="F2" s="377"/>
      <c r="G2" s="378"/>
    </row>
    <row r="3" spans="1:8" ht="15" customHeight="1" x14ac:dyDescent="0.25">
      <c r="A3" s="458">
        <v>2024</v>
      </c>
      <c r="B3" s="133">
        <v>1</v>
      </c>
      <c r="C3" s="130">
        <v>448.17</v>
      </c>
      <c r="D3" s="463" t="s">
        <v>41</v>
      </c>
      <c r="E3" s="464"/>
      <c r="F3" s="464"/>
      <c r="G3" s="465"/>
    </row>
    <row r="4" spans="1:8" x14ac:dyDescent="0.25">
      <c r="A4" s="459"/>
      <c r="B4" s="133">
        <v>2</v>
      </c>
      <c r="C4" s="130">
        <v>450.65</v>
      </c>
      <c r="D4" s="131"/>
      <c r="E4" s="131"/>
      <c r="F4" s="131"/>
      <c r="G4" s="131"/>
    </row>
    <row r="5" spans="1:8" x14ac:dyDescent="0.25">
      <c r="A5" s="459"/>
      <c r="B5" s="133">
        <v>3</v>
      </c>
      <c r="C5" s="130">
        <v>446.77</v>
      </c>
      <c r="D5" s="131"/>
      <c r="E5" s="131"/>
      <c r="F5" s="131"/>
      <c r="G5" s="131"/>
    </row>
    <row r="6" spans="1:8" x14ac:dyDescent="0.25">
      <c r="A6" s="459"/>
      <c r="B6" s="133">
        <v>4</v>
      </c>
      <c r="C6" s="130">
        <v>442.05</v>
      </c>
      <c r="D6" s="131"/>
      <c r="E6" s="131"/>
      <c r="F6" s="131"/>
      <c r="G6" s="131"/>
    </row>
    <row r="7" spans="1:8" x14ac:dyDescent="0.25">
      <c r="A7" s="459"/>
      <c r="B7" s="133">
        <v>5</v>
      </c>
      <c r="C7" s="130">
        <v>447.25</v>
      </c>
      <c r="D7" s="131"/>
      <c r="E7" s="131"/>
      <c r="F7" s="131"/>
      <c r="G7" s="131"/>
    </row>
    <row r="8" spans="1:8" x14ac:dyDescent="0.25">
      <c r="A8" s="459"/>
      <c r="B8" s="133">
        <v>6</v>
      </c>
      <c r="C8" s="130">
        <v>471.84</v>
      </c>
      <c r="D8" s="131"/>
      <c r="E8" s="131"/>
      <c r="F8" s="131"/>
      <c r="G8" s="131"/>
    </row>
    <row r="9" spans="1:8" x14ac:dyDescent="0.25">
      <c r="A9" s="459"/>
      <c r="B9" s="124">
        <v>7</v>
      </c>
      <c r="C9" s="130">
        <v>474.15</v>
      </c>
      <c r="D9" s="131"/>
      <c r="E9" s="131"/>
      <c r="F9" s="131"/>
      <c r="G9" s="131"/>
    </row>
    <row r="10" spans="1:8" x14ac:dyDescent="0.25">
      <c r="A10" s="459"/>
      <c r="B10" s="124">
        <v>8</v>
      </c>
      <c r="C10" s="132">
        <v>481.61</v>
      </c>
      <c r="D10" s="131"/>
      <c r="E10" s="131"/>
      <c r="F10" s="131"/>
      <c r="G10" s="131"/>
    </row>
    <row r="11" spans="1:8" s="62" customFormat="1" x14ac:dyDescent="0.25">
      <c r="A11" s="459"/>
      <c r="B11" s="124">
        <v>9</v>
      </c>
      <c r="C11" s="132">
        <v>481.11</v>
      </c>
      <c r="D11" s="131"/>
      <c r="E11" s="131"/>
      <c r="F11" s="131"/>
      <c r="G11" s="131"/>
      <c r="H11" s="44"/>
    </row>
    <row r="12" spans="1:8" s="62" customFormat="1" x14ac:dyDescent="0.25">
      <c r="A12" s="459"/>
      <c r="B12" s="124">
        <v>10</v>
      </c>
      <c r="C12" s="132">
        <v>488.23</v>
      </c>
      <c r="D12" s="131"/>
      <c r="E12" s="131"/>
      <c r="F12" s="131"/>
      <c r="G12" s="131"/>
      <c r="H12" s="44"/>
    </row>
    <row r="13" spans="1:8" x14ac:dyDescent="0.25">
      <c r="A13" s="459"/>
      <c r="B13" s="124">
        <v>11</v>
      </c>
      <c r="C13" s="132">
        <v>512.52</v>
      </c>
      <c r="D13" s="131"/>
      <c r="E13" s="131"/>
      <c r="F13" s="131"/>
      <c r="G13" s="131"/>
    </row>
    <row r="14" spans="1:8" x14ac:dyDescent="0.25">
      <c r="A14" s="459"/>
      <c r="B14" s="124">
        <v>12</v>
      </c>
      <c r="C14" s="132">
        <v>525.1</v>
      </c>
      <c r="D14" s="131"/>
      <c r="E14" s="131"/>
      <c r="F14" s="131"/>
      <c r="G14" s="131"/>
    </row>
    <row r="15" spans="1:8" x14ac:dyDescent="0.25">
      <c r="A15" s="466">
        <v>2025</v>
      </c>
      <c r="B15" s="124">
        <v>1</v>
      </c>
      <c r="C15" s="132">
        <v>518.20000000000005</v>
      </c>
      <c r="D15" s="131"/>
      <c r="E15" s="131"/>
      <c r="F15" s="131"/>
      <c r="G15" s="131"/>
    </row>
    <row r="16" spans="1:8" x14ac:dyDescent="0.25">
      <c r="A16" s="467"/>
      <c r="B16" s="124">
        <v>2</v>
      </c>
      <c r="C16" s="132">
        <v>499.1</v>
      </c>
    </row>
    <row r="17" spans="1:18" x14ac:dyDescent="0.25">
      <c r="A17" s="467"/>
      <c r="B17" s="124">
        <v>3</v>
      </c>
      <c r="C17" s="132">
        <v>504.27</v>
      </c>
    </row>
    <row r="18" spans="1:18" x14ac:dyDescent="0.25">
      <c r="A18" s="467"/>
      <c r="B18" s="124">
        <v>4</v>
      </c>
      <c r="C18" s="132">
        <v>512.48</v>
      </c>
    </row>
    <row r="19" spans="1:18" s="70" customFormat="1" x14ac:dyDescent="0.25">
      <c r="A19" s="467"/>
      <c r="B19" s="124">
        <v>5</v>
      </c>
      <c r="C19" s="132">
        <v>510.82</v>
      </c>
      <c r="H19" s="44"/>
    </row>
    <row r="20" spans="1:18" s="70" customFormat="1" x14ac:dyDescent="0.25">
      <c r="A20" s="467"/>
      <c r="B20" s="124">
        <v>6</v>
      </c>
      <c r="C20" s="132">
        <v>519.73</v>
      </c>
      <c r="H20" s="44"/>
    </row>
    <row r="21" spans="1:18" x14ac:dyDescent="0.25">
      <c r="A21" s="467"/>
      <c r="B21" s="124">
        <v>7</v>
      </c>
      <c r="C21" s="132">
        <v>540.72</v>
      </c>
    </row>
    <row r="22" spans="1:18" x14ac:dyDescent="0.25">
      <c r="A22" s="467"/>
      <c r="B22" s="124">
        <v>8</v>
      </c>
      <c r="C22" s="132">
        <v>538.6</v>
      </c>
    </row>
    <row r="23" spans="1:18" x14ac:dyDescent="0.25">
      <c r="A23" s="467"/>
      <c r="B23" s="124">
        <v>9</v>
      </c>
      <c r="C23" s="132">
        <v>549.07000000000005</v>
      </c>
    </row>
    <row r="24" spans="1:18" x14ac:dyDescent="0.25">
      <c r="A24" s="467"/>
      <c r="B24" s="124">
        <v>10</v>
      </c>
      <c r="C24" s="132">
        <v>529.96</v>
      </c>
      <c r="O24" s="317" t="s">
        <v>0</v>
      </c>
      <c r="P24" s="317"/>
      <c r="Q24" s="317"/>
      <c r="R24" s="317"/>
    </row>
    <row r="25" spans="1:18" x14ac:dyDescent="0.25">
      <c r="A25" s="467"/>
      <c r="B25" s="124">
        <v>11</v>
      </c>
      <c r="C25" s="132">
        <v>512.57000000000005</v>
      </c>
    </row>
    <row r="26" spans="1:18" x14ac:dyDescent="0.25">
      <c r="A26" s="460"/>
      <c r="B26" s="124">
        <v>12</v>
      </c>
      <c r="C26" s="132">
        <v>505.73</v>
      </c>
    </row>
    <row r="27" spans="1:18" x14ac:dyDescent="0.25">
      <c r="A27" s="285">
        <v>2026</v>
      </c>
      <c r="B27" s="124">
        <v>1</v>
      </c>
      <c r="C27" s="286">
        <v>501.24</v>
      </c>
    </row>
  </sheetData>
  <mergeCells count="6">
    <mergeCell ref="B1:F1"/>
    <mergeCell ref="O24:R24"/>
    <mergeCell ref="D2:G2"/>
    <mergeCell ref="D3:G3"/>
    <mergeCell ref="A3:A14"/>
    <mergeCell ref="A15:A26"/>
  </mergeCells>
  <hyperlinks>
    <hyperlink ref="O24:R24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>
      <selection activeCell="R34" sqref="R34"/>
    </sheetView>
  </sheetViews>
  <sheetFormatPr defaultRowHeight="15" x14ac:dyDescent="0.25"/>
  <cols>
    <col min="1" max="1" width="10.7109375" style="70" customWidth="1"/>
    <col min="2" max="2" width="8.85546875" style="70" customWidth="1"/>
    <col min="3" max="3" width="14.28515625" style="70" customWidth="1"/>
    <col min="4" max="4" width="16.42578125" style="70" customWidth="1"/>
    <col min="5" max="5" width="14.140625" style="70" customWidth="1"/>
    <col min="6" max="6" width="8" style="70" customWidth="1"/>
    <col min="7" max="7" width="7.85546875" style="70" customWidth="1"/>
    <col min="8" max="9" width="8.28515625" style="70" customWidth="1"/>
    <col min="10" max="10" width="1.5703125" style="70" customWidth="1"/>
    <col min="11" max="11" width="17.28515625" style="70" customWidth="1"/>
    <col min="12" max="19" width="7.140625" style="70" customWidth="1"/>
    <col min="20" max="16384" width="9.140625" style="70"/>
  </cols>
  <sheetData>
    <row r="1" spans="1:11" x14ac:dyDescent="0.25">
      <c r="A1" s="112" t="s">
        <v>1</v>
      </c>
      <c r="B1" s="320" t="str">
        <f>INDEX(Содержание!$B$3:$G$34,MATCH(A1,Содержание!$A$3:$A$34,0),1)</f>
        <v>Ожидается умеренный рост цен на зерновые.</v>
      </c>
      <c r="C1" s="321"/>
      <c r="D1" s="321"/>
      <c r="E1" s="321"/>
      <c r="F1" s="321"/>
      <c r="G1" s="321"/>
      <c r="H1" s="321"/>
      <c r="I1" s="321"/>
      <c r="J1" s="321"/>
      <c r="K1" s="321"/>
    </row>
    <row r="2" spans="1:1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3.2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20" ht="15" customHeight="1" x14ac:dyDescent="0.25">
      <c r="A17" s="45"/>
      <c r="B17" s="45"/>
      <c r="C17" s="45"/>
      <c r="D17" s="45"/>
      <c r="E17" s="45"/>
      <c r="F17" s="45"/>
      <c r="G17" s="45"/>
      <c r="H17" s="318" t="s">
        <v>25</v>
      </c>
      <c r="I17" s="318"/>
      <c r="J17" s="318"/>
      <c r="K17" s="318"/>
      <c r="L17" s="45"/>
    </row>
    <row r="18" spans="1:20" ht="21.75" customHeight="1" x14ac:dyDescent="0.25">
      <c r="A18" s="45"/>
      <c r="B18" s="45"/>
      <c r="C18" s="45"/>
      <c r="D18" s="45"/>
      <c r="E18" s="45"/>
      <c r="F18" s="45"/>
      <c r="G18" s="45"/>
      <c r="H18" s="322" t="s">
        <v>112</v>
      </c>
      <c r="I18" s="323"/>
      <c r="J18" s="323"/>
      <c r="K18" s="324"/>
      <c r="L18" s="45"/>
    </row>
    <row r="19" spans="1:20" x14ac:dyDescent="0.25">
      <c r="A19" s="45"/>
      <c r="B19" s="45"/>
      <c r="C19" s="45"/>
      <c r="D19" s="45"/>
      <c r="E19" s="45"/>
      <c r="F19" s="45"/>
      <c r="G19" s="45"/>
      <c r="H19" s="317" t="s">
        <v>0</v>
      </c>
      <c r="I19" s="317"/>
      <c r="J19" s="317"/>
      <c r="K19" s="317"/>
      <c r="L19" s="45"/>
    </row>
    <row r="20" spans="1:20" x14ac:dyDescent="0.25">
      <c r="J20" s="20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2"/>
      <c r="T29" s="42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2"/>
      <c r="T30" s="42"/>
    </row>
    <row r="31" spans="1:20" x14ac:dyDescent="0.25">
      <c r="A31" s="19"/>
      <c r="B31" s="19">
        <v>2</v>
      </c>
      <c r="C31" s="19"/>
      <c r="D31" s="17"/>
      <c r="E31" s="16"/>
      <c r="J31" s="2"/>
      <c r="S31" s="42"/>
      <c r="T31" s="42"/>
    </row>
    <row r="32" spans="1:20" x14ac:dyDescent="0.25">
      <c r="A32" s="19"/>
      <c r="B32" s="19">
        <v>3</v>
      </c>
      <c r="C32" s="19"/>
      <c r="D32" s="17"/>
      <c r="E32" s="16"/>
      <c r="J32" s="2"/>
      <c r="S32" s="42"/>
      <c r="T32" s="42"/>
    </row>
    <row r="33" spans="1:20" x14ac:dyDescent="0.25">
      <c r="A33" s="19"/>
      <c r="B33" s="19">
        <v>4</v>
      </c>
      <c r="C33" s="19"/>
      <c r="D33" s="17"/>
      <c r="E33" s="16"/>
      <c r="J33" s="2"/>
      <c r="S33" s="42"/>
      <c r="T33" s="42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2"/>
      <c r="T34" s="42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7"/>
      <c r="D41" s="19">
        <v>3500</v>
      </c>
      <c r="E41" s="37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7"/>
    </row>
    <row r="50" spans="1:6" x14ac:dyDescent="0.25">
      <c r="A50" s="19"/>
      <c r="B50" s="19"/>
      <c r="C50" s="19">
        <v>2800</v>
      </c>
      <c r="D50" s="19">
        <v>3500</v>
      </c>
      <c r="E50" s="19"/>
      <c r="F50" s="37"/>
    </row>
    <row r="51" spans="1:6" x14ac:dyDescent="0.25">
      <c r="A51" s="16"/>
      <c r="B51" s="16"/>
      <c r="C51" s="19">
        <v>2800</v>
      </c>
      <c r="D51" s="19">
        <v>3500</v>
      </c>
      <c r="E51" s="19"/>
      <c r="F51" s="37"/>
    </row>
    <row r="52" spans="1:6" x14ac:dyDescent="0.25">
      <c r="A52" s="16"/>
      <c r="B52" s="16"/>
      <c r="C52" s="19">
        <v>2800</v>
      </c>
      <c r="D52" s="19">
        <v>3500</v>
      </c>
      <c r="E52" s="19"/>
      <c r="F52" s="37"/>
    </row>
    <row r="53" spans="1:6" x14ac:dyDescent="0.25">
      <c r="A53" s="16"/>
      <c r="B53" s="16"/>
      <c r="C53" s="19">
        <v>2800</v>
      </c>
      <c r="D53" s="19">
        <v>3500</v>
      </c>
      <c r="E53" s="19"/>
      <c r="F53" s="37"/>
    </row>
    <row r="54" spans="1:6" x14ac:dyDescent="0.25">
      <c r="A54" s="16"/>
      <c r="B54" s="16"/>
      <c r="C54" s="19">
        <v>2800</v>
      </c>
      <c r="D54" s="19">
        <v>3500</v>
      </c>
      <c r="E54" s="19"/>
      <c r="F54" s="37"/>
    </row>
    <row r="55" spans="1:6" x14ac:dyDescent="0.25">
      <c r="A55" s="16"/>
      <c r="B55" s="16"/>
      <c r="C55" s="19">
        <v>2800</v>
      </c>
      <c r="D55" s="19">
        <v>3500</v>
      </c>
      <c r="E55" s="19"/>
      <c r="F55" s="37"/>
    </row>
    <row r="56" spans="1:6" x14ac:dyDescent="0.25">
      <c r="A56" s="16"/>
      <c r="B56" s="16"/>
      <c r="C56" s="19">
        <v>2800</v>
      </c>
      <c r="D56" s="19">
        <v>3500</v>
      </c>
      <c r="E56" s="19"/>
      <c r="F56" s="37"/>
    </row>
    <row r="57" spans="1:6" x14ac:dyDescent="0.25">
      <c r="A57" s="16"/>
      <c r="B57" s="16"/>
      <c r="C57" s="19"/>
      <c r="D57" s="19"/>
      <c r="E57" s="19"/>
      <c r="F57" s="37"/>
    </row>
    <row r="58" spans="1:6" x14ac:dyDescent="0.25">
      <c r="A58" s="16"/>
      <c r="B58" s="16"/>
      <c r="C58" s="19"/>
      <c r="D58" s="19"/>
      <c r="E58" s="19"/>
      <c r="F58" s="37"/>
    </row>
    <row r="59" spans="1:6" x14ac:dyDescent="0.25">
      <c r="A59" s="16"/>
      <c r="B59" s="16"/>
      <c r="C59" s="16"/>
      <c r="D59" s="16"/>
      <c r="E59" s="16"/>
      <c r="F59" s="37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Q39"/>
  <sheetViews>
    <sheetView showGridLines="0" view="pageBreakPreview" zoomScaleNormal="100" zoomScaleSheetLayoutView="100" workbookViewId="0">
      <selection activeCell="M15" sqref="M15"/>
    </sheetView>
  </sheetViews>
  <sheetFormatPr defaultColWidth="9.140625" defaultRowHeight="15" x14ac:dyDescent="0.25"/>
  <cols>
    <col min="1" max="1" width="11.7109375" customWidth="1"/>
    <col min="4" max="4" width="11.42578125" customWidth="1"/>
    <col min="5" max="5" width="9.5703125" customWidth="1"/>
    <col min="9" max="10" width="6.28515625" customWidth="1"/>
    <col min="11" max="11" width="1.5703125" style="44" customWidth="1"/>
    <col min="12" max="13" width="15.85546875" customWidth="1"/>
    <col min="14" max="17" width="8.140625" customWidth="1"/>
  </cols>
  <sheetData>
    <row r="1" spans="1:11" ht="21.75" customHeight="1" x14ac:dyDescent="0.25">
      <c r="A1" s="109" t="s">
        <v>22</v>
      </c>
      <c r="B1" s="335" t="str">
        <f>INDEX(Содержание!$B$3:$G$34,MATCH(A1,Содержание!$A$3:$A$34,0),1)</f>
        <v>Денежная масса, г/г, %.</v>
      </c>
      <c r="C1" s="336"/>
      <c r="D1" s="336"/>
      <c r="E1" s="336"/>
      <c r="F1" s="336"/>
      <c r="G1" s="336"/>
      <c r="H1" s="336"/>
      <c r="I1" s="336"/>
      <c r="J1" s="336"/>
    </row>
    <row r="2" spans="1:11" ht="63" customHeight="1" x14ac:dyDescent="0.25">
      <c r="A2" s="116" t="s">
        <v>23</v>
      </c>
      <c r="B2" s="22" t="s">
        <v>29</v>
      </c>
      <c r="C2" s="22" t="s">
        <v>137</v>
      </c>
      <c r="D2" s="22" t="s">
        <v>53</v>
      </c>
      <c r="E2" s="22" t="s">
        <v>63</v>
      </c>
      <c r="F2" s="22" t="s">
        <v>48</v>
      </c>
      <c r="G2" s="472" t="s">
        <v>25</v>
      </c>
      <c r="H2" s="473"/>
      <c r="I2" s="473"/>
      <c r="J2" s="474"/>
    </row>
    <row r="3" spans="1:11" x14ac:dyDescent="0.25">
      <c r="A3" s="468">
        <v>2024</v>
      </c>
      <c r="B3" s="156">
        <v>1</v>
      </c>
      <c r="C3" s="23">
        <v>2.3713515465509438</v>
      </c>
      <c r="D3" s="23">
        <v>15.213301692099728</v>
      </c>
      <c r="E3" s="23">
        <v>-7.0937059453741611</v>
      </c>
      <c r="F3" s="23">
        <v>10.5</v>
      </c>
      <c r="G3" s="475" t="s">
        <v>41</v>
      </c>
      <c r="H3" s="476"/>
      <c r="I3" s="476"/>
      <c r="J3" s="477"/>
    </row>
    <row r="4" spans="1:11" x14ac:dyDescent="0.25">
      <c r="A4" s="469"/>
      <c r="B4" s="156">
        <v>2</v>
      </c>
      <c r="C4" s="23">
        <v>6.7321803714429596</v>
      </c>
      <c r="D4" s="23">
        <v>18.539198957359996</v>
      </c>
      <c r="E4" s="23">
        <v>-10.812983031156755</v>
      </c>
      <c r="F4" s="23">
        <v>14.458396297646077</v>
      </c>
      <c r="G4" s="475" t="s">
        <v>30</v>
      </c>
      <c r="H4" s="476"/>
      <c r="I4" s="476"/>
      <c r="J4" s="477"/>
    </row>
    <row r="5" spans="1:11" x14ac:dyDescent="0.25">
      <c r="A5" s="469"/>
      <c r="B5" s="156">
        <v>3</v>
      </c>
      <c r="C5" s="23">
        <v>5.2061133347946473</v>
      </c>
      <c r="D5" s="23">
        <v>17.043418474794272</v>
      </c>
      <c r="E5" s="23">
        <v>-9.8568144528244588</v>
      </c>
      <c r="F5" s="23">
        <v>12.392717356765727</v>
      </c>
    </row>
    <row r="6" spans="1:11" x14ac:dyDescent="0.25">
      <c r="A6" s="469"/>
      <c r="B6" s="156">
        <v>4</v>
      </c>
      <c r="C6" s="23">
        <v>5.3273104982461978</v>
      </c>
      <c r="D6" s="23">
        <v>16.890852419277689</v>
      </c>
      <c r="E6" s="23">
        <v>-9.517695066012374</v>
      </c>
      <c r="F6" s="23">
        <v>12.700467851511828</v>
      </c>
    </row>
    <row r="7" spans="1:11" x14ac:dyDescent="0.25">
      <c r="A7" s="469"/>
      <c r="B7" s="156">
        <v>5</v>
      </c>
      <c r="C7" s="23">
        <v>7.2153658878258415</v>
      </c>
      <c r="D7" s="23">
        <v>16.074903011428866</v>
      </c>
      <c r="E7" s="23">
        <v>-10.988720670810599</v>
      </c>
      <c r="F7" s="23">
        <v>12.301548228447954</v>
      </c>
    </row>
    <row r="8" spans="1:11" x14ac:dyDescent="0.25">
      <c r="A8" s="469"/>
      <c r="B8" s="156">
        <v>6</v>
      </c>
      <c r="C8" s="23">
        <v>10.7390397456351</v>
      </c>
      <c r="D8" s="23">
        <v>16.086208436166231</v>
      </c>
      <c r="E8" s="23">
        <v>-12.582604185723124</v>
      </c>
      <c r="F8" s="23">
        <v>14.242643996078879</v>
      </c>
    </row>
    <row r="9" spans="1:11" x14ac:dyDescent="0.25">
      <c r="A9" s="469"/>
      <c r="B9" s="156">
        <v>7</v>
      </c>
      <c r="C9" s="23">
        <v>14.189801751978262</v>
      </c>
      <c r="D9" s="23">
        <v>17.815258697401543</v>
      </c>
      <c r="E9" s="23">
        <v>-13.726054379035276</v>
      </c>
      <c r="F9" s="23">
        <v>18.279006070345517</v>
      </c>
      <c r="G9" s="5"/>
    </row>
    <row r="10" spans="1:11" x14ac:dyDescent="0.25">
      <c r="A10" s="469"/>
      <c r="B10" s="156">
        <v>8</v>
      </c>
      <c r="C10" s="23">
        <v>16.513103319599992</v>
      </c>
      <c r="D10" s="23">
        <v>18.016377087299951</v>
      </c>
      <c r="E10" s="23">
        <v>-17.812954214808169</v>
      </c>
      <c r="F10" s="23">
        <v>16.716526192091411</v>
      </c>
      <c r="G10" s="5"/>
    </row>
    <row r="11" spans="1:11" x14ac:dyDescent="0.25">
      <c r="A11" s="469"/>
      <c r="B11" s="156">
        <v>9</v>
      </c>
      <c r="C11" s="23">
        <v>18.686710755751633</v>
      </c>
      <c r="D11" s="23">
        <v>15.572350020355007</v>
      </c>
      <c r="E11" s="23">
        <v>-17.83468226084393</v>
      </c>
      <c r="F11" s="23">
        <v>16.424378515263136</v>
      </c>
      <c r="G11" s="5"/>
    </row>
    <row r="12" spans="1:11" x14ac:dyDescent="0.25">
      <c r="A12" s="469"/>
      <c r="B12" s="156">
        <v>10</v>
      </c>
      <c r="C12" s="23">
        <v>18.862124197986368</v>
      </c>
      <c r="D12" s="23">
        <v>15.778693072279861</v>
      </c>
      <c r="E12" s="23">
        <v>-16.842820343725119</v>
      </c>
      <c r="F12" s="23">
        <v>17.79799692654078</v>
      </c>
      <c r="G12" s="5"/>
    </row>
    <row r="13" spans="1:11" x14ac:dyDescent="0.25">
      <c r="A13" s="469"/>
      <c r="B13" s="157">
        <v>11</v>
      </c>
      <c r="C13" s="23">
        <v>20.843364130140571</v>
      </c>
      <c r="D13" s="23">
        <v>18.207783992957594</v>
      </c>
      <c r="E13" s="23">
        <v>-19.602563103539236</v>
      </c>
      <c r="F13" s="23">
        <v>19.448585019557452</v>
      </c>
    </row>
    <row r="14" spans="1:11" x14ac:dyDescent="0.25">
      <c r="A14" s="469"/>
      <c r="B14" s="157">
        <v>12</v>
      </c>
      <c r="C14" s="23">
        <v>23.230829960152946</v>
      </c>
      <c r="D14" s="23">
        <v>14.517775244485588</v>
      </c>
      <c r="E14" s="23">
        <v>-18.536779398296094</v>
      </c>
      <c r="F14" s="23">
        <v>19.211825806341682</v>
      </c>
    </row>
    <row r="15" spans="1:11" x14ac:dyDescent="0.25">
      <c r="A15" s="470">
        <v>2025</v>
      </c>
      <c r="B15" s="268">
        <v>1</v>
      </c>
      <c r="C15" s="23">
        <v>24.489031227520041</v>
      </c>
      <c r="D15" s="23">
        <v>16.29989139308821</v>
      </c>
      <c r="E15" s="23">
        <v>-21.298044895886591</v>
      </c>
      <c r="F15" s="23">
        <v>19.490877724722434</v>
      </c>
    </row>
    <row r="16" spans="1:11" s="70" customFormat="1" x14ac:dyDescent="0.25">
      <c r="A16" s="471"/>
      <c r="B16" s="268">
        <v>2</v>
      </c>
      <c r="C16" s="23">
        <v>21.882237845858594</v>
      </c>
      <c r="D16" s="23">
        <v>15.283312770979604</v>
      </c>
      <c r="E16" s="23">
        <v>-18.82793254162101</v>
      </c>
      <c r="F16" s="23">
        <v>18.337618075217282</v>
      </c>
      <c r="K16" s="44"/>
    </row>
    <row r="17" spans="1:11" s="70" customFormat="1" x14ac:dyDescent="0.25">
      <c r="A17" s="471"/>
      <c r="B17" s="268">
        <v>3</v>
      </c>
      <c r="C17" s="23">
        <v>21.89811177369771</v>
      </c>
      <c r="D17" s="23">
        <v>17.979745815072189</v>
      </c>
      <c r="E17" s="23">
        <v>-22.426447146389606</v>
      </c>
      <c r="F17" s="23">
        <v>17.451410442380098</v>
      </c>
      <c r="K17" s="44"/>
    </row>
    <row r="18" spans="1:11" s="70" customFormat="1" x14ac:dyDescent="0.25">
      <c r="A18" s="471"/>
      <c r="B18" s="268">
        <v>4</v>
      </c>
      <c r="C18" s="23">
        <v>25.352389967234956</v>
      </c>
      <c r="D18" s="23">
        <v>17.166064648505127</v>
      </c>
      <c r="E18" s="23">
        <v>-21.929934887926539</v>
      </c>
      <c r="F18" s="23">
        <v>20.588519727817662</v>
      </c>
      <c r="K18" s="44"/>
    </row>
    <row r="19" spans="1:11" x14ac:dyDescent="0.25">
      <c r="A19" s="471"/>
      <c r="B19" s="268">
        <v>5</v>
      </c>
      <c r="C19" s="23">
        <v>24.248703237239841</v>
      </c>
      <c r="D19" s="23">
        <v>17.955072510497374</v>
      </c>
      <c r="E19" s="23">
        <v>-21.811404498738181</v>
      </c>
      <c r="F19" s="23">
        <v>20.392371249000298</v>
      </c>
    </row>
    <row r="20" spans="1:11" x14ac:dyDescent="0.25">
      <c r="A20" s="471"/>
      <c r="B20" s="268">
        <v>6</v>
      </c>
      <c r="C20" s="23">
        <v>21.237916377285732</v>
      </c>
      <c r="D20" s="23">
        <v>18.428480123702709</v>
      </c>
      <c r="E20" s="23">
        <v>-21.41562146671188</v>
      </c>
      <c r="F20" s="23">
        <v>18.250775034273904</v>
      </c>
    </row>
    <row r="21" spans="1:11" x14ac:dyDescent="0.25">
      <c r="A21" s="471"/>
      <c r="B21" s="268">
        <v>7</v>
      </c>
      <c r="C21" s="23">
        <v>20.471639997775981</v>
      </c>
      <c r="D21" s="23">
        <v>19.04864141172694</v>
      </c>
      <c r="E21" s="23">
        <v>-22.917479220056652</v>
      </c>
      <c r="F21" s="23">
        <v>16.602802189446574</v>
      </c>
    </row>
    <row r="22" spans="1:11" x14ac:dyDescent="0.25">
      <c r="A22" s="471"/>
      <c r="B22" s="268">
        <v>8</v>
      </c>
      <c r="C22" s="23">
        <v>20.537025668826757</v>
      </c>
      <c r="D22" s="23">
        <v>19.758468648959369</v>
      </c>
      <c r="E22" s="23">
        <v>-21.994112336970385</v>
      </c>
      <c r="F22" s="23">
        <v>18.301381980814035</v>
      </c>
    </row>
    <row r="23" spans="1:11" x14ac:dyDescent="0.25">
      <c r="A23" s="471"/>
      <c r="B23" s="268">
        <v>9</v>
      </c>
      <c r="C23" s="23">
        <v>21.97819433225893</v>
      </c>
      <c r="D23" s="23">
        <v>21.041427036781052</v>
      </c>
      <c r="E23" s="23">
        <v>-24.798252066807802</v>
      </c>
      <c r="F23" s="23">
        <v>18.221369302231789</v>
      </c>
    </row>
    <row r="24" spans="1:11" x14ac:dyDescent="0.25">
      <c r="A24" s="471"/>
      <c r="B24" s="268">
        <v>10</v>
      </c>
      <c r="C24" s="23">
        <v>20.4394800018481</v>
      </c>
      <c r="D24" s="23">
        <v>21.263283033593535</v>
      </c>
      <c r="E24" s="23">
        <v>-23.957392969702944</v>
      </c>
      <c r="F24" s="23">
        <v>17.74537006571931</v>
      </c>
    </row>
    <row r="25" spans="1:11" x14ac:dyDescent="0.25">
      <c r="A25" s="269"/>
      <c r="B25" s="268">
        <v>11</v>
      </c>
      <c r="C25" s="23">
        <v>18.448005207136081</v>
      </c>
      <c r="D25" s="23">
        <v>18.560767053907316</v>
      </c>
      <c r="E25" s="23">
        <v>-21.955356261335172</v>
      </c>
      <c r="F25" s="23">
        <v>15.053415999684628</v>
      </c>
    </row>
    <row r="26" spans="1:11" x14ac:dyDescent="0.25">
      <c r="A26" s="267"/>
      <c r="B26" s="158">
        <v>12</v>
      </c>
      <c r="C26" s="23">
        <v>16.775767651814483</v>
      </c>
      <c r="D26" s="23">
        <v>17.875931974002938</v>
      </c>
      <c r="E26" s="23">
        <v>-19.120082197762891</v>
      </c>
      <c r="F26" s="23">
        <v>15.531617428056125</v>
      </c>
    </row>
    <row r="27" spans="1:11" x14ac:dyDescent="0.25">
      <c r="A27">
        <v>2026</v>
      </c>
      <c r="B27" s="266">
        <v>1</v>
      </c>
      <c r="C27" s="23">
        <v>22.465481473066085</v>
      </c>
      <c r="D27" s="23">
        <v>19.124487155712398</v>
      </c>
      <c r="E27" s="23">
        <v>-28.04985362449851</v>
      </c>
      <c r="F27" s="23">
        <v>13.540115004277396</v>
      </c>
    </row>
    <row r="39" spans="14:17" x14ac:dyDescent="0.25">
      <c r="N39" s="317" t="s">
        <v>0</v>
      </c>
      <c r="O39" s="317"/>
      <c r="P39" s="317"/>
      <c r="Q39" s="317"/>
    </row>
  </sheetData>
  <mergeCells count="7">
    <mergeCell ref="A3:A14"/>
    <mergeCell ref="A15:A24"/>
    <mergeCell ref="N39:Q39"/>
    <mergeCell ref="B1:J1"/>
    <mergeCell ref="G2:J2"/>
    <mergeCell ref="G3:J3"/>
    <mergeCell ref="G4:J4"/>
  </mergeCells>
  <hyperlinks>
    <hyperlink ref="N39:Q39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G4</xm:sqref>
        </x14:dataValidation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Q39"/>
  <sheetViews>
    <sheetView showGridLines="0" view="pageBreakPreview" zoomScaleNormal="100" zoomScaleSheetLayoutView="100" workbookViewId="0">
      <selection activeCell="H14" sqref="H14"/>
    </sheetView>
  </sheetViews>
  <sheetFormatPr defaultColWidth="9.140625" defaultRowHeight="15" x14ac:dyDescent="0.25"/>
  <cols>
    <col min="1" max="1" width="9.85546875" bestFit="1" customWidth="1"/>
    <col min="2" max="2" width="7" style="62" customWidth="1"/>
    <col min="3" max="3" width="26" bestFit="1" customWidth="1"/>
    <col min="4" max="4" width="35.85546875" style="70" bestFit="1" customWidth="1"/>
    <col min="5" max="7" width="7" customWidth="1"/>
    <col min="8" max="8" width="32.7109375" customWidth="1"/>
    <col min="9" max="9" width="1.5703125" customWidth="1"/>
  </cols>
  <sheetData>
    <row r="1" spans="1:17" ht="36" customHeight="1" x14ac:dyDescent="0.25">
      <c r="A1" s="109" t="s">
        <v>115</v>
      </c>
      <c r="B1" s="335" t="str">
        <f>INDEX(Содержание!$B$3:$G$34,MATCH(A1,Содержание!$A$3:$A$34,0),1)</f>
        <v>Объем выпуска ГЦБ МФ РК на внутреннем и внешних рынках, трлн. тенге.</v>
      </c>
      <c r="C1" s="336"/>
      <c r="D1" s="336"/>
      <c r="E1" s="336"/>
      <c r="F1" s="336"/>
      <c r="G1" s="336"/>
      <c r="H1" s="336"/>
      <c r="I1" s="20"/>
    </row>
    <row r="2" spans="1:17" ht="15" customHeight="1" x14ac:dyDescent="0.25">
      <c r="A2" s="117" t="s">
        <v>23</v>
      </c>
      <c r="B2" s="117" t="s">
        <v>29</v>
      </c>
      <c r="C2" s="283" t="s">
        <v>135</v>
      </c>
      <c r="D2" s="283" t="s">
        <v>136</v>
      </c>
      <c r="E2" s="479" t="s">
        <v>25</v>
      </c>
      <c r="F2" s="479"/>
      <c r="G2" s="479"/>
      <c r="H2" s="479"/>
      <c r="I2" s="20"/>
    </row>
    <row r="3" spans="1:17" s="13" customFormat="1" x14ac:dyDescent="0.25">
      <c r="A3" s="478">
        <v>2024</v>
      </c>
      <c r="B3" s="124">
        <v>1</v>
      </c>
      <c r="C3" s="284">
        <v>1.0018420583619798</v>
      </c>
      <c r="D3" s="181">
        <v>0</v>
      </c>
      <c r="E3" s="480" t="s">
        <v>41</v>
      </c>
      <c r="F3" s="480"/>
      <c r="G3" s="480"/>
      <c r="H3" s="480"/>
      <c r="I3" s="20"/>
      <c r="J3"/>
      <c r="K3"/>
      <c r="L3"/>
      <c r="M3"/>
    </row>
    <row r="4" spans="1:17" s="13" customFormat="1" x14ac:dyDescent="0.25">
      <c r="A4" s="478"/>
      <c r="B4" s="124">
        <v>2</v>
      </c>
      <c r="C4" s="284">
        <v>0.43183052136659</v>
      </c>
      <c r="D4" s="181">
        <v>0</v>
      </c>
      <c r="E4" s="481" t="s">
        <v>30</v>
      </c>
      <c r="F4" s="481"/>
      <c r="G4" s="481"/>
      <c r="H4" s="481"/>
      <c r="I4" s="20"/>
      <c r="J4"/>
      <c r="K4"/>
      <c r="L4"/>
      <c r="M4"/>
    </row>
    <row r="5" spans="1:17" s="13" customFormat="1" x14ac:dyDescent="0.25">
      <c r="A5" s="478"/>
      <c r="B5" s="124">
        <v>3</v>
      </c>
      <c r="C5" s="284">
        <v>0.42208844447303007</v>
      </c>
      <c r="D5" s="181">
        <v>0</v>
      </c>
      <c r="I5" s="20"/>
      <c r="J5"/>
      <c r="K5"/>
      <c r="L5"/>
      <c r="M5"/>
    </row>
    <row r="6" spans="1:17" s="13" customFormat="1" x14ac:dyDescent="0.25">
      <c r="A6" s="478"/>
      <c r="B6" s="124">
        <v>4</v>
      </c>
      <c r="C6" s="284">
        <v>0.61617244953423989</v>
      </c>
      <c r="D6" s="181">
        <v>0</v>
      </c>
      <c r="G6"/>
      <c r="I6" s="20"/>
      <c r="J6"/>
      <c r="K6"/>
      <c r="L6"/>
      <c r="M6"/>
    </row>
    <row r="7" spans="1:17" s="13" customFormat="1" x14ac:dyDescent="0.25">
      <c r="A7" s="478"/>
      <c r="B7" s="124">
        <v>5</v>
      </c>
      <c r="C7" s="284">
        <v>0.43412625643052044</v>
      </c>
      <c r="D7" s="181">
        <v>0</v>
      </c>
      <c r="I7" s="20"/>
      <c r="K7"/>
      <c r="L7"/>
      <c r="M7"/>
    </row>
    <row r="8" spans="1:17" s="13" customFormat="1" x14ac:dyDescent="0.25">
      <c r="A8" s="478"/>
      <c r="B8" s="124">
        <v>6</v>
      </c>
      <c r="C8" s="284">
        <v>0.82609840276582924</v>
      </c>
      <c r="D8" s="181">
        <v>0</v>
      </c>
      <c r="I8" s="20"/>
      <c r="K8"/>
      <c r="L8"/>
      <c r="M8"/>
    </row>
    <row r="9" spans="1:17" s="13" customFormat="1" x14ac:dyDescent="0.25">
      <c r="A9" s="478"/>
      <c r="B9" s="124">
        <v>7</v>
      </c>
      <c r="C9" s="284">
        <v>0.97857000000000005</v>
      </c>
      <c r="D9" s="181">
        <v>0</v>
      </c>
      <c r="I9" s="20"/>
      <c r="K9"/>
      <c r="L9"/>
      <c r="M9"/>
    </row>
    <row r="10" spans="1:17" s="13" customFormat="1" x14ac:dyDescent="0.25">
      <c r="A10" s="478"/>
      <c r="B10" s="124">
        <v>8</v>
      </c>
      <c r="C10" s="284">
        <v>0.38427999999999995</v>
      </c>
      <c r="D10" s="181">
        <v>0</v>
      </c>
      <c r="I10" s="20"/>
      <c r="K10"/>
      <c r="L10"/>
      <c r="M10"/>
    </row>
    <row r="11" spans="1:17" s="13" customFormat="1" x14ac:dyDescent="0.25">
      <c r="A11" s="478"/>
      <c r="B11" s="124">
        <v>9</v>
      </c>
      <c r="C11" s="284">
        <v>0.25712000000000002</v>
      </c>
      <c r="D11" s="181">
        <v>0</v>
      </c>
      <c r="I11" s="20"/>
      <c r="K11"/>
      <c r="L11"/>
      <c r="M11"/>
    </row>
    <row r="12" spans="1:17" s="13" customFormat="1" x14ac:dyDescent="0.25">
      <c r="A12" s="478"/>
      <c r="B12" s="124">
        <v>10</v>
      </c>
      <c r="C12" s="284">
        <v>0.59305999999999992</v>
      </c>
      <c r="D12" s="220">
        <v>0.73399999999999999</v>
      </c>
      <c r="I12" s="20"/>
      <c r="K12"/>
      <c r="L12"/>
      <c r="M12"/>
    </row>
    <row r="13" spans="1:17" s="13" customFormat="1" x14ac:dyDescent="0.25">
      <c r="A13" s="478"/>
      <c r="B13" s="124">
        <v>11</v>
      </c>
      <c r="C13" s="284">
        <v>7.6530000000000001E-2</v>
      </c>
      <c r="D13" s="221">
        <v>0</v>
      </c>
      <c r="G13" s="13" t="s">
        <v>38</v>
      </c>
      <c r="I13" s="20"/>
      <c r="K13"/>
      <c r="L13"/>
      <c r="M13"/>
    </row>
    <row r="14" spans="1:17" s="13" customFormat="1" x14ac:dyDescent="0.25">
      <c r="A14" s="478"/>
      <c r="B14" s="124">
        <v>12</v>
      </c>
      <c r="C14" s="284">
        <v>2.3539999999999998E-2</v>
      </c>
      <c r="D14" s="221">
        <v>0</v>
      </c>
      <c r="I14" s="20"/>
      <c r="K14"/>
      <c r="L14"/>
      <c r="M14"/>
    </row>
    <row r="15" spans="1:17" s="13" customFormat="1" x14ac:dyDescent="0.25">
      <c r="A15" s="404">
        <v>2025</v>
      </c>
      <c r="B15" s="124">
        <v>1</v>
      </c>
      <c r="C15" s="284">
        <v>0.28605455705371002</v>
      </c>
      <c r="D15" s="181">
        <v>0</v>
      </c>
      <c r="I15" s="20"/>
      <c r="K15"/>
      <c r="L15"/>
      <c r="M15"/>
    </row>
    <row r="16" spans="1:17" s="13" customFormat="1" x14ac:dyDescent="0.25">
      <c r="A16" s="405"/>
      <c r="B16" s="124">
        <v>2</v>
      </c>
      <c r="C16" s="284">
        <v>0.51446983186978978</v>
      </c>
      <c r="D16" s="181">
        <v>0</v>
      </c>
      <c r="I16" s="20"/>
      <c r="K16"/>
      <c r="L16"/>
      <c r="N16"/>
      <c r="O16"/>
      <c r="P16"/>
      <c r="Q16"/>
    </row>
    <row r="17" spans="1:13" s="13" customFormat="1" x14ac:dyDescent="0.25">
      <c r="A17" s="405"/>
      <c r="B17" s="150">
        <v>3</v>
      </c>
      <c r="C17" s="284">
        <v>0.61441422728410999</v>
      </c>
      <c r="D17" s="181">
        <v>0</v>
      </c>
      <c r="I17" s="20"/>
      <c r="K17"/>
      <c r="L17"/>
      <c r="M17"/>
    </row>
    <row r="18" spans="1:13" s="13" customFormat="1" x14ac:dyDescent="0.25">
      <c r="A18" s="405"/>
      <c r="B18" s="150">
        <v>4</v>
      </c>
      <c r="C18" s="284">
        <v>0.59931906055271011</v>
      </c>
      <c r="D18" s="181">
        <v>0</v>
      </c>
      <c r="I18" s="20"/>
      <c r="K18"/>
      <c r="L18"/>
    </row>
    <row r="19" spans="1:13" s="13" customFormat="1" x14ac:dyDescent="0.25">
      <c r="A19" s="405"/>
      <c r="B19" s="182">
        <v>5</v>
      </c>
      <c r="C19" s="284">
        <v>0.68806546255167</v>
      </c>
      <c r="D19" s="181">
        <v>0</v>
      </c>
      <c r="I19" s="20"/>
      <c r="K19"/>
      <c r="L19"/>
      <c r="M19"/>
    </row>
    <row r="20" spans="1:13" s="13" customFormat="1" x14ac:dyDescent="0.25">
      <c r="A20" s="405"/>
      <c r="B20" s="182">
        <v>6</v>
      </c>
      <c r="C20" s="284">
        <v>0.63003656627306004</v>
      </c>
      <c r="D20" s="181">
        <v>1.3</v>
      </c>
      <c r="I20" s="20"/>
      <c r="K20"/>
      <c r="L20"/>
      <c r="M20"/>
    </row>
    <row r="21" spans="1:13" s="13" customFormat="1" x14ac:dyDescent="0.25">
      <c r="A21" s="405"/>
      <c r="B21" s="182">
        <v>7</v>
      </c>
      <c r="C21" s="284">
        <v>0.73149399999999998</v>
      </c>
      <c r="D21" s="181">
        <v>0</v>
      </c>
      <c r="I21" s="20"/>
      <c r="K21"/>
      <c r="L21"/>
      <c r="M21"/>
    </row>
    <row r="22" spans="1:13" s="13" customFormat="1" x14ac:dyDescent="0.25">
      <c r="A22" s="405"/>
      <c r="B22" s="124">
        <v>8</v>
      </c>
      <c r="C22" s="284">
        <v>0.67164999999999997</v>
      </c>
      <c r="D22" s="181">
        <v>0</v>
      </c>
      <c r="I22" s="20"/>
      <c r="K22"/>
      <c r="L22"/>
      <c r="M22"/>
    </row>
    <row r="23" spans="1:13" s="13" customFormat="1" x14ac:dyDescent="0.25">
      <c r="A23" s="405"/>
      <c r="B23" s="124">
        <v>9</v>
      </c>
      <c r="C23" s="284">
        <v>0.52241329999999997</v>
      </c>
      <c r="D23" s="181">
        <v>0</v>
      </c>
      <c r="I23" s="20"/>
      <c r="K23"/>
      <c r="L23"/>
      <c r="M23"/>
    </row>
    <row r="24" spans="1:13" s="13" customFormat="1" x14ac:dyDescent="0.25">
      <c r="A24" s="405"/>
      <c r="B24" s="150">
        <v>10</v>
      </c>
      <c r="C24" s="284">
        <v>0.52152300000000007</v>
      </c>
      <c r="D24" s="181">
        <v>0.80400000000000005</v>
      </c>
      <c r="I24" s="20"/>
      <c r="K24"/>
      <c r="L24"/>
      <c r="M24"/>
    </row>
    <row r="25" spans="1:13" s="13" customFormat="1" x14ac:dyDescent="0.25">
      <c r="A25" s="405"/>
      <c r="B25" s="150">
        <v>11</v>
      </c>
      <c r="C25" s="284">
        <v>0.58429999999999993</v>
      </c>
      <c r="D25" s="181">
        <v>0</v>
      </c>
      <c r="I25" s="20"/>
      <c r="K25"/>
      <c r="L25"/>
      <c r="M25"/>
    </row>
    <row r="26" spans="1:13" s="13" customFormat="1" x14ac:dyDescent="0.25">
      <c r="A26" s="405"/>
      <c r="B26" s="287">
        <v>12</v>
      </c>
      <c r="C26" s="284">
        <v>0.28399999999999997</v>
      </c>
      <c r="D26" s="181">
        <v>0</v>
      </c>
      <c r="I26" s="20"/>
      <c r="K26"/>
      <c r="L26" t="s">
        <v>38</v>
      </c>
      <c r="M26"/>
    </row>
    <row r="27" spans="1:13" s="13" customFormat="1" x14ac:dyDescent="0.25">
      <c r="A27" s="244">
        <v>2026</v>
      </c>
      <c r="B27" s="288">
        <v>1</v>
      </c>
      <c r="C27" s="284">
        <v>0.43605594609193998</v>
      </c>
      <c r="D27" s="181">
        <v>0</v>
      </c>
      <c r="I27" s="20"/>
      <c r="K27"/>
      <c r="L27"/>
      <c r="M27"/>
    </row>
    <row r="28" spans="1:13" s="13" customFormat="1" x14ac:dyDescent="0.25">
      <c r="A28"/>
      <c r="B28" s="62"/>
      <c r="C28"/>
      <c r="D28" s="70"/>
      <c r="I28" s="20"/>
      <c r="K28"/>
      <c r="L28"/>
      <c r="M28"/>
    </row>
    <row r="29" spans="1:13" x14ac:dyDescent="0.25">
      <c r="I29" s="20"/>
    </row>
    <row r="30" spans="1:13" x14ac:dyDescent="0.25">
      <c r="I30" s="20"/>
    </row>
    <row r="31" spans="1:13" x14ac:dyDescent="0.25">
      <c r="I31" s="20"/>
    </row>
    <row r="32" spans="1:13" x14ac:dyDescent="0.25">
      <c r="I32" s="20"/>
    </row>
    <row r="33" spans="9:17" x14ac:dyDescent="0.25">
      <c r="I33" s="20"/>
    </row>
    <row r="34" spans="9:17" x14ac:dyDescent="0.25">
      <c r="I34" s="20"/>
    </row>
    <row r="35" spans="9:17" x14ac:dyDescent="0.25">
      <c r="I35" s="20"/>
    </row>
    <row r="36" spans="9:17" x14ac:dyDescent="0.25">
      <c r="I36" s="20"/>
      <c r="N36" s="317" t="s">
        <v>0</v>
      </c>
      <c r="O36" s="317"/>
      <c r="P36" s="317"/>
      <c r="Q36" s="317"/>
    </row>
    <row r="37" spans="9:17" x14ac:dyDescent="0.25">
      <c r="I37" s="20"/>
    </row>
    <row r="38" spans="9:17" x14ac:dyDescent="0.25">
      <c r="I38" s="20"/>
    </row>
    <row r="39" spans="9:17" x14ac:dyDescent="0.25">
      <c r="I39" s="20"/>
    </row>
  </sheetData>
  <mergeCells count="7">
    <mergeCell ref="A3:A14"/>
    <mergeCell ref="A15:A26"/>
    <mergeCell ref="B1:H1"/>
    <mergeCell ref="N36:Q36"/>
    <mergeCell ref="E2:H2"/>
    <mergeCell ref="E3:H3"/>
    <mergeCell ref="E4:H4"/>
  </mergeCells>
  <hyperlinks>
    <hyperlink ref="N36:Q3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J70"/>
  <sheetViews>
    <sheetView view="pageBreakPreview" zoomScaleNormal="100" zoomScaleSheetLayoutView="100" workbookViewId="0"/>
  </sheetViews>
  <sheetFormatPr defaultRowHeight="15" x14ac:dyDescent="0.25"/>
  <cols>
    <col min="1" max="1" width="12.5703125" style="70" customWidth="1"/>
    <col min="2" max="2" width="9.140625" style="1"/>
    <col min="3" max="3" width="8.28515625" style="70" customWidth="1"/>
    <col min="4" max="5" width="9.140625" style="70"/>
    <col min="6" max="6" width="8" style="70" customWidth="1"/>
    <col min="7" max="7" width="8.28515625" style="70" customWidth="1"/>
    <col min="8" max="8" width="8.140625" style="70" customWidth="1"/>
    <col min="9" max="9" width="6.5703125" style="70" customWidth="1"/>
    <col min="10" max="10" width="9.140625" style="70" customWidth="1"/>
    <col min="11" max="16384" width="9.140625" style="70"/>
  </cols>
  <sheetData>
    <row r="1" spans="1:10" ht="26.25" customHeight="1" x14ac:dyDescent="0.25">
      <c r="A1" s="112" t="s">
        <v>2</v>
      </c>
      <c r="B1" s="331" t="str">
        <f>INDEX(Содержание!$B$3:$G$34,MATCH(A1,Содержание!$A$3:$A$34,0),1)</f>
        <v>Агрегированный внешний ВВП – Внешний спрос стабилизируется и будет демонстрировать умеренную динамику.</v>
      </c>
      <c r="C1" s="331"/>
      <c r="D1" s="331"/>
      <c r="E1" s="331"/>
      <c r="F1" s="331"/>
      <c r="G1" s="331"/>
      <c r="H1" s="331"/>
      <c r="I1" s="331"/>
      <c r="J1" s="331"/>
    </row>
    <row r="2" spans="1:10" x14ac:dyDescent="0.25">
      <c r="A2" s="71"/>
      <c r="B2" s="71"/>
      <c r="C2" s="71"/>
      <c r="D2" s="71"/>
      <c r="E2" s="71"/>
      <c r="F2" s="332"/>
      <c r="G2" s="332"/>
      <c r="H2" s="332"/>
      <c r="I2" s="64"/>
      <c r="J2" s="64"/>
    </row>
    <row r="3" spans="1:10" x14ac:dyDescent="0.25">
      <c r="A3" s="325"/>
      <c r="B3" s="72"/>
      <c r="C3" s="73"/>
      <c r="D3" s="73"/>
      <c r="E3" s="73"/>
      <c r="F3" s="330"/>
      <c r="G3" s="330"/>
      <c r="H3" s="330"/>
      <c r="I3" s="64"/>
      <c r="J3" s="64"/>
    </row>
    <row r="4" spans="1:10" x14ac:dyDescent="0.25">
      <c r="A4" s="325"/>
      <c r="B4" s="72"/>
      <c r="C4" s="73"/>
      <c r="D4" s="73"/>
      <c r="E4" s="73"/>
      <c r="F4" s="330"/>
      <c r="G4" s="330"/>
      <c r="H4" s="330"/>
      <c r="I4" s="64"/>
      <c r="J4" s="64"/>
    </row>
    <row r="5" spans="1:10" ht="15" customHeight="1" x14ac:dyDescent="0.25">
      <c r="A5" s="325"/>
      <c r="B5" s="72"/>
      <c r="C5" s="73"/>
      <c r="D5" s="73"/>
      <c r="E5" s="73"/>
      <c r="F5" s="330"/>
      <c r="G5" s="330"/>
      <c r="H5" s="330"/>
      <c r="I5" s="64"/>
      <c r="J5" s="64"/>
    </row>
    <row r="6" spans="1:10" ht="15" customHeight="1" x14ac:dyDescent="0.25">
      <c r="A6" s="325"/>
      <c r="B6" s="72"/>
      <c r="C6" s="73"/>
      <c r="D6" s="73"/>
      <c r="E6" s="73"/>
      <c r="F6" s="330"/>
      <c r="G6" s="330"/>
      <c r="H6" s="330"/>
      <c r="I6" s="64"/>
      <c r="J6" s="64"/>
    </row>
    <row r="7" spans="1:10" x14ac:dyDescent="0.25">
      <c r="A7" s="325"/>
      <c r="B7" s="72"/>
      <c r="C7" s="73"/>
      <c r="D7" s="73"/>
      <c r="E7" s="73"/>
      <c r="F7" s="330"/>
      <c r="G7" s="330"/>
      <c r="H7" s="330"/>
      <c r="I7" s="64"/>
      <c r="J7" s="64"/>
    </row>
    <row r="8" spans="1:10" x14ac:dyDescent="0.25">
      <c r="A8" s="325"/>
      <c r="B8" s="72"/>
      <c r="C8" s="73"/>
      <c r="D8" s="73"/>
      <c r="E8" s="73"/>
      <c r="F8" s="330"/>
      <c r="G8" s="330"/>
      <c r="H8" s="330"/>
      <c r="I8" s="64"/>
      <c r="J8" s="64"/>
    </row>
    <row r="9" spans="1:10" x14ac:dyDescent="0.25">
      <c r="A9" s="325"/>
      <c r="B9" s="72"/>
      <c r="C9" s="73"/>
      <c r="D9" s="73"/>
      <c r="E9" s="73"/>
      <c r="F9" s="64"/>
      <c r="G9" s="64"/>
      <c r="H9" s="64"/>
      <c r="I9" s="64"/>
      <c r="J9" s="64"/>
    </row>
    <row r="10" spans="1:10" x14ac:dyDescent="0.25">
      <c r="A10" s="325"/>
      <c r="B10" s="72"/>
      <c r="C10" s="73"/>
      <c r="D10" s="73"/>
      <c r="E10" s="73"/>
      <c r="F10" s="64"/>
      <c r="G10" s="64"/>
      <c r="H10" s="64"/>
      <c r="I10" s="64"/>
      <c r="J10" s="64"/>
    </row>
    <row r="11" spans="1:10" x14ac:dyDescent="0.25">
      <c r="A11" s="325"/>
      <c r="B11" s="72"/>
      <c r="C11" s="73"/>
      <c r="D11" s="73"/>
      <c r="E11" s="73"/>
      <c r="F11" s="64"/>
      <c r="G11" s="64"/>
      <c r="H11" s="64"/>
      <c r="I11" s="64"/>
      <c r="J11" s="64"/>
    </row>
    <row r="12" spans="1:10" x14ac:dyDescent="0.25">
      <c r="A12" s="325"/>
      <c r="B12" s="72"/>
      <c r="C12" s="73"/>
      <c r="D12" s="73"/>
      <c r="E12" s="73"/>
      <c r="F12" s="64"/>
      <c r="G12" s="64"/>
      <c r="H12" s="64"/>
      <c r="I12" s="64"/>
      <c r="J12" s="64"/>
    </row>
    <row r="13" spans="1:10" x14ac:dyDescent="0.25">
      <c r="A13" s="325"/>
      <c r="B13" s="72"/>
      <c r="C13" s="73"/>
      <c r="D13" s="73"/>
      <c r="E13" s="73"/>
      <c r="F13" s="64"/>
      <c r="G13" s="64"/>
      <c r="H13" s="64"/>
      <c r="I13" s="64"/>
      <c r="J13" s="64"/>
    </row>
    <row r="14" spans="1:10" x14ac:dyDescent="0.25">
      <c r="A14" s="325"/>
      <c r="B14" s="72"/>
      <c r="C14" s="73"/>
      <c r="D14" s="73"/>
      <c r="E14" s="73"/>
      <c r="F14" s="64"/>
      <c r="G14" s="64"/>
      <c r="H14" s="64"/>
      <c r="I14" s="64"/>
      <c r="J14" s="64"/>
    </row>
    <row r="15" spans="1:10" x14ac:dyDescent="0.25">
      <c r="A15" s="325"/>
      <c r="B15" s="72"/>
      <c r="C15" s="73"/>
      <c r="D15" s="73"/>
      <c r="E15" s="73"/>
      <c r="F15" s="64"/>
      <c r="G15" s="48"/>
      <c r="H15" s="48"/>
      <c r="I15" s="48"/>
      <c r="J15" s="48"/>
    </row>
    <row r="16" spans="1:10" x14ac:dyDescent="0.25">
      <c r="A16" s="325"/>
      <c r="B16" s="72"/>
      <c r="C16" s="73"/>
      <c r="D16" s="73"/>
      <c r="E16" s="73"/>
      <c r="F16" s="64"/>
      <c r="G16" s="48"/>
      <c r="H16" s="48"/>
      <c r="I16" s="48"/>
      <c r="J16" s="48"/>
    </row>
    <row r="17" spans="1:10" ht="15" customHeight="1" x14ac:dyDescent="0.25">
      <c r="A17" s="325"/>
      <c r="B17" s="72"/>
      <c r="C17" s="73"/>
      <c r="D17" s="73"/>
      <c r="E17" s="73"/>
      <c r="F17" s="318" t="s">
        <v>25</v>
      </c>
      <c r="G17" s="318"/>
      <c r="H17" s="318"/>
      <c r="I17" s="318"/>
      <c r="J17" s="318"/>
    </row>
    <row r="18" spans="1:10" ht="30" customHeight="1" x14ac:dyDescent="0.25">
      <c r="A18" s="325"/>
      <c r="B18" s="72"/>
      <c r="C18" s="73"/>
      <c r="D18" s="73"/>
      <c r="E18" s="73"/>
      <c r="F18" s="326" t="s">
        <v>104</v>
      </c>
      <c r="G18" s="327"/>
      <c r="H18" s="327"/>
      <c r="I18" s="327"/>
      <c r="J18" s="328"/>
    </row>
    <row r="19" spans="1:10" x14ac:dyDescent="0.25">
      <c r="A19" s="325"/>
      <c r="B19" s="72"/>
      <c r="C19" s="73"/>
      <c r="D19" s="73"/>
      <c r="E19" s="73"/>
      <c r="F19" s="329" t="s">
        <v>0</v>
      </c>
      <c r="G19" s="329"/>
      <c r="H19" s="329"/>
      <c r="I19" s="329"/>
      <c r="J19" s="329"/>
    </row>
    <row r="20" spans="1:10" x14ac:dyDescent="0.25">
      <c r="A20" s="15"/>
    </row>
    <row r="21" spans="1:10" x14ac:dyDescent="0.25">
      <c r="A21" s="15"/>
      <c r="D21" s="70" t="s">
        <v>38</v>
      </c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15"/>
      <c r="E30" s="15"/>
      <c r="F30" s="2"/>
      <c r="H30" s="70" t="s">
        <v>38</v>
      </c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6"/>
      <c r="F33" s="2"/>
    </row>
    <row r="34" spans="1:6" x14ac:dyDescent="0.25">
      <c r="A34" s="15"/>
      <c r="B34" s="15"/>
      <c r="C34" s="15"/>
      <c r="D34" s="6"/>
      <c r="E34" s="19"/>
      <c r="F34" s="2"/>
    </row>
    <row r="35" spans="1:6" x14ac:dyDescent="0.25">
      <c r="A35" s="15"/>
      <c r="B35" s="15"/>
      <c r="C35" s="15"/>
      <c r="D35" s="16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A41" s="15"/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2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15"/>
      <c r="C47" s="15"/>
      <c r="D47" s="19"/>
      <c r="E47" s="19">
        <v>-1</v>
      </c>
      <c r="F47" s="16"/>
    </row>
    <row r="48" spans="1:6" x14ac:dyDescent="0.25">
      <c r="B48" s="37"/>
      <c r="C48" s="37"/>
      <c r="D48" s="19"/>
      <c r="E48" s="19">
        <v>-1</v>
      </c>
      <c r="F48" s="16"/>
    </row>
    <row r="49" spans="2:6" x14ac:dyDescent="0.25">
      <c r="B49" s="37"/>
      <c r="C49" s="37"/>
      <c r="D49" s="19"/>
      <c r="E49" s="19">
        <v>-1</v>
      </c>
      <c r="F49" s="16"/>
    </row>
    <row r="50" spans="2:6" x14ac:dyDescent="0.25">
      <c r="B50" s="37"/>
      <c r="C50" s="37"/>
      <c r="D50" s="19"/>
      <c r="E50" s="19">
        <v>-1</v>
      </c>
      <c r="F50" s="16"/>
    </row>
    <row r="51" spans="2:6" x14ac:dyDescent="0.25">
      <c r="B51" s="37"/>
      <c r="C51" s="37"/>
      <c r="D51" s="19"/>
      <c r="E51" s="19">
        <v>-1</v>
      </c>
      <c r="F51" s="16"/>
    </row>
    <row r="52" spans="2:6" x14ac:dyDescent="0.25">
      <c r="B52" s="37"/>
      <c r="C52" s="37"/>
      <c r="D52" s="19">
        <v>25</v>
      </c>
      <c r="E52" s="19">
        <v>-1</v>
      </c>
      <c r="F52" s="16"/>
    </row>
    <row r="53" spans="2:6" x14ac:dyDescent="0.25">
      <c r="B53" s="37"/>
      <c r="C53" s="37"/>
      <c r="D53" s="19">
        <v>25</v>
      </c>
      <c r="E53" s="19"/>
      <c r="F53" s="16"/>
    </row>
    <row r="54" spans="2:6" x14ac:dyDescent="0.25">
      <c r="B54" s="37"/>
      <c r="C54" s="37"/>
      <c r="D54" s="19">
        <v>25</v>
      </c>
      <c r="E54" s="19"/>
      <c r="F54" s="16"/>
    </row>
    <row r="55" spans="2:6" x14ac:dyDescent="0.25">
      <c r="B55" s="37"/>
      <c r="C55" s="37"/>
      <c r="D55" s="19">
        <v>25</v>
      </c>
      <c r="E55" s="19"/>
      <c r="F55" s="16"/>
    </row>
    <row r="56" spans="2:6" x14ac:dyDescent="0.25">
      <c r="B56" s="37"/>
      <c r="C56" s="37"/>
      <c r="D56" s="19">
        <v>25</v>
      </c>
      <c r="E56" s="19"/>
      <c r="F56" s="16"/>
    </row>
    <row r="57" spans="2:6" x14ac:dyDescent="0.25">
      <c r="B57" s="37"/>
      <c r="C57" s="37"/>
      <c r="D57" s="19">
        <v>25</v>
      </c>
      <c r="E57" s="19"/>
      <c r="F57" s="16"/>
    </row>
    <row r="58" spans="2:6" x14ac:dyDescent="0.25">
      <c r="B58" s="37"/>
      <c r="C58" s="37"/>
      <c r="D58" s="19">
        <v>25</v>
      </c>
      <c r="E58" s="19"/>
      <c r="F58" s="16"/>
    </row>
    <row r="59" spans="2:6" x14ac:dyDescent="0.25">
      <c r="B59" s="37"/>
      <c r="C59" s="37"/>
      <c r="D59" s="19">
        <v>25</v>
      </c>
      <c r="E59" s="19"/>
      <c r="F59" s="16"/>
    </row>
    <row r="60" spans="2:6" x14ac:dyDescent="0.25">
      <c r="B60" s="37"/>
      <c r="C60" s="37"/>
      <c r="D60" s="19">
        <v>25</v>
      </c>
      <c r="E60" s="19"/>
      <c r="F60" s="16"/>
    </row>
    <row r="61" spans="2:6" x14ac:dyDescent="0.25">
      <c r="B61" s="37"/>
      <c r="C61" s="37"/>
      <c r="D61" s="19">
        <v>25</v>
      </c>
      <c r="E61" s="19"/>
      <c r="F61" s="16"/>
    </row>
    <row r="62" spans="2:6" x14ac:dyDescent="0.25">
      <c r="C62" s="15"/>
      <c r="D62" s="19">
        <v>25</v>
      </c>
      <c r="E62" s="19"/>
      <c r="F62" s="16"/>
    </row>
    <row r="63" spans="2:6" x14ac:dyDescent="0.25">
      <c r="B63" s="15"/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3:6" x14ac:dyDescent="0.25">
      <c r="C65" s="15"/>
      <c r="D65" s="19">
        <v>25</v>
      </c>
      <c r="E65" s="19"/>
      <c r="F65" s="16"/>
    </row>
    <row r="66" spans="3:6" x14ac:dyDescent="0.25">
      <c r="D66" s="19">
        <v>25</v>
      </c>
      <c r="E66" s="19"/>
      <c r="F66" s="16"/>
    </row>
    <row r="67" spans="3:6" x14ac:dyDescent="0.25">
      <c r="D67" s="19">
        <v>25</v>
      </c>
      <c r="E67" s="19"/>
      <c r="F67" s="16"/>
    </row>
    <row r="68" spans="3:6" x14ac:dyDescent="0.25">
      <c r="D68" s="19">
        <v>25</v>
      </c>
      <c r="E68" s="19"/>
      <c r="F68" s="16"/>
    </row>
    <row r="69" spans="3:6" x14ac:dyDescent="0.25">
      <c r="D69" s="19"/>
      <c r="E69" s="19"/>
      <c r="F69" s="16"/>
    </row>
    <row r="70" spans="3:6" x14ac:dyDescent="0.25">
      <c r="D70" s="19"/>
      <c r="E70" s="19"/>
    </row>
  </sheetData>
  <mergeCells count="16">
    <mergeCell ref="B1:J1"/>
    <mergeCell ref="F2:H2"/>
    <mergeCell ref="A3:A6"/>
    <mergeCell ref="F3:H3"/>
    <mergeCell ref="F4:H4"/>
    <mergeCell ref="F5:H5"/>
    <mergeCell ref="F6:H6"/>
    <mergeCell ref="A18:A19"/>
    <mergeCell ref="F18:J18"/>
    <mergeCell ref="F19:J19"/>
    <mergeCell ref="A7:A10"/>
    <mergeCell ref="F7:H7"/>
    <mergeCell ref="F8:H8"/>
    <mergeCell ref="A11:A14"/>
    <mergeCell ref="A15:A17"/>
    <mergeCell ref="F17:J17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CCCCCC"/>
  </sheetPr>
  <dimension ref="A1:L70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8.28515625" customWidth="1"/>
    <col min="8" max="8" width="8.140625" customWidth="1"/>
    <col min="9" max="9" width="6.5703125" customWidth="1"/>
    <col min="10" max="10" width="9.140625" customWidth="1"/>
  </cols>
  <sheetData>
    <row r="1" spans="1:10" ht="29.25" customHeight="1" x14ac:dyDescent="0.25">
      <c r="A1" s="112" t="s">
        <v>102</v>
      </c>
      <c r="B1" s="331" t="str">
        <f>INDEX(Содержание!$B$3:$G$34,MATCH(A1,Содержание!$A$3:$A$34,0),1)</f>
        <v>Агрегированная внешняя инфляция –  Внешнее инфляционное давление остается устойчивым.</v>
      </c>
      <c r="C1" s="331"/>
      <c r="D1" s="331"/>
      <c r="E1" s="331"/>
      <c r="F1" s="331"/>
      <c r="G1" s="331"/>
      <c r="H1" s="331"/>
      <c r="I1" s="331"/>
      <c r="J1" s="331"/>
    </row>
    <row r="2" spans="1:10" x14ac:dyDescent="0.25">
      <c r="A2" s="71"/>
      <c r="B2" s="71"/>
      <c r="C2" s="71"/>
      <c r="D2" s="71"/>
      <c r="E2" s="71"/>
      <c r="F2" s="332"/>
      <c r="G2" s="332"/>
      <c r="H2" s="332"/>
      <c r="I2" s="64"/>
      <c r="J2" s="64"/>
    </row>
    <row r="3" spans="1:10" x14ac:dyDescent="0.25">
      <c r="A3" s="325"/>
      <c r="B3" s="72"/>
      <c r="C3" s="73"/>
      <c r="D3" s="73"/>
      <c r="E3" s="73"/>
      <c r="F3" s="330"/>
      <c r="G3" s="330"/>
      <c r="H3" s="330"/>
      <c r="I3" s="64"/>
      <c r="J3" s="64"/>
    </row>
    <row r="4" spans="1:10" x14ac:dyDescent="0.25">
      <c r="A4" s="325"/>
      <c r="B4" s="72"/>
      <c r="C4" s="73"/>
      <c r="D4" s="73"/>
      <c r="E4" s="73"/>
      <c r="F4" s="330"/>
      <c r="G4" s="330"/>
      <c r="H4" s="330"/>
      <c r="I4" s="64"/>
      <c r="J4" s="64"/>
    </row>
    <row r="5" spans="1:10" ht="15" customHeight="1" x14ac:dyDescent="0.25">
      <c r="A5" s="325"/>
      <c r="B5" s="72"/>
      <c r="C5" s="73"/>
      <c r="D5" s="73"/>
      <c r="E5" s="73"/>
      <c r="F5" s="330"/>
      <c r="G5" s="330"/>
      <c r="H5" s="330"/>
      <c r="I5" s="64"/>
      <c r="J5" s="64"/>
    </row>
    <row r="6" spans="1:10" ht="15" customHeight="1" x14ac:dyDescent="0.25">
      <c r="A6" s="325"/>
      <c r="B6" s="72"/>
      <c r="C6" s="73"/>
      <c r="D6" s="73"/>
      <c r="E6" s="73"/>
      <c r="F6" s="330"/>
      <c r="G6" s="330"/>
      <c r="H6" s="330"/>
      <c r="I6" s="64"/>
      <c r="J6" s="64"/>
    </row>
    <row r="7" spans="1:10" x14ac:dyDescent="0.25">
      <c r="A7" s="325"/>
      <c r="B7" s="72"/>
      <c r="C7" s="73"/>
      <c r="D7" s="73"/>
      <c r="E7" s="73"/>
      <c r="F7" s="330"/>
      <c r="G7" s="330"/>
      <c r="H7" s="330"/>
      <c r="I7" s="64"/>
      <c r="J7" s="64"/>
    </row>
    <row r="8" spans="1:10" x14ac:dyDescent="0.25">
      <c r="A8" s="325"/>
      <c r="B8" s="72"/>
      <c r="C8" s="73"/>
      <c r="D8" s="73"/>
      <c r="E8" s="73"/>
      <c r="F8" s="330"/>
      <c r="G8" s="330"/>
      <c r="H8" s="330"/>
      <c r="I8" s="64"/>
      <c r="J8" s="64"/>
    </row>
    <row r="9" spans="1:10" x14ac:dyDescent="0.25">
      <c r="A9" s="325"/>
      <c r="B9" s="72"/>
      <c r="C9" s="73"/>
      <c r="D9" s="73"/>
      <c r="E9" s="73"/>
      <c r="F9" s="64"/>
      <c r="G9" s="64"/>
      <c r="H9" s="64"/>
      <c r="I9" s="64"/>
      <c r="J9" s="64"/>
    </row>
    <row r="10" spans="1:10" x14ac:dyDescent="0.25">
      <c r="A10" s="325"/>
      <c r="B10" s="72"/>
      <c r="C10" s="73"/>
      <c r="D10" s="73"/>
      <c r="E10" s="73"/>
      <c r="F10" s="64"/>
      <c r="G10" s="64"/>
      <c r="H10" s="64"/>
      <c r="I10" s="64"/>
      <c r="J10" s="64"/>
    </row>
    <row r="11" spans="1:10" x14ac:dyDescent="0.25">
      <c r="A11" s="325"/>
      <c r="B11" s="72"/>
      <c r="C11" s="73"/>
      <c r="D11" s="73"/>
      <c r="E11" s="73"/>
      <c r="F11" s="64"/>
      <c r="G11" s="64"/>
      <c r="H11" s="64"/>
      <c r="I11" s="64"/>
      <c r="J11" s="64"/>
    </row>
    <row r="12" spans="1:10" x14ac:dyDescent="0.25">
      <c r="A12" s="325"/>
      <c r="B12" s="72"/>
      <c r="C12" s="73"/>
      <c r="D12" s="73"/>
      <c r="E12" s="73"/>
      <c r="F12" s="64"/>
      <c r="G12" s="64"/>
      <c r="H12" s="64"/>
      <c r="I12" s="64"/>
      <c r="J12" s="64"/>
    </row>
    <row r="13" spans="1:10" x14ac:dyDescent="0.25">
      <c r="A13" s="325"/>
      <c r="B13" s="72"/>
      <c r="C13" s="73"/>
      <c r="D13" s="73"/>
      <c r="E13" s="73"/>
      <c r="F13" s="64"/>
      <c r="G13" s="64"/>
      <c r="H13" s="64"/>
      <c r="I13" s="64"/>
      <c r="J13" s="64"/>
    </row>
    <row r="14" spans="1:10" x14ac:dyDescent="0.25">
      <c r="A14" s="325"/>
      <c r="B14" s="72"/>
      <c r="C14" s="73"/>
      <c r="D14" s="73"/>
      <c r="E14" s="73"/>
      <c r="F14" s="64"/>
      <c r="G14" s="64"/>
      <c r="H14" s="64"/>
      <c r="I14" s="64"/>
      <c r="J14" s="64"/>
    </row>
    <row r="15" spans="1:10" x14ac:dyDescent="0.25">
      <c r="A15" s="325"/>
      <c r="B15" s="72"/>
      <c r="C15" s="73"/>
      <c r="D15" s="73"/>
      <c r="E15" s="73"/>
      <c r="F15" s="64"/>
      <c r="G15" s="48"/>
      <c r="H15" s="48"/>
      <c r="I15" s="48"/>
      <c r="J15" s="48"/>
    </row>
    <row r="16" spans="1:10" x14ac:dyDescent="0.25">
      <c r="A16" s="325"/>
      <c r="B16" s="72"/>
      <c r="C16" s="73"/>
      <c r="D16" s="73"/>
      <c r="E16" s="73"/>
      <c r="F16" s="64"/>
      <c r="G16" s="48"/>
      <c r="H16" s="48"/>
      <c r="I16" s="48"/>
      <c r="J16" s="48"/>
    </row>
    <row r="17" spans="1:12" ht="15" customHeight="1" x14ac:dyDescent="0.25">
      <c r="A17" s="325"/>
      <c r="B17" s="72"/>
      <c r="C17" s="73"/>
      <c r="D17" s="73"/>
      <c r="E17" s="73"/>
      <c r="F17" s="318" t="s">
        <v>25</v>
      </c>
      <c r="G17" s="318"/>
      <c r="H17" s="318"/>
      <c r="I17" s="318"/>
      <c r="J17" s="318"/>
    </row>
    <row r="18" spans="1:12" ht="30" customHeight="1" x14ac:dyDescent="0.25">
      <c r="A18" s="325"/>
      <c r="B18" s="72"/>
      <c r="C18" s="73"/>
      <c r="D18" s="73"/>
      <c r="E18" s="73"/>
      <c r="F18" s="326" t="s">
        <v>104</v>
      </c>
      <c r="G18" s="327"/>
      <c r="H18" s="327"/>
      <c r="I18" s="327"/>
      <c r="J18" s="328"/>
    </row>
    <row r="19" spans="1:12" x14ac:dyDescent="0.25">
      <c r="A19" s="325"/>
      <c r="B19" s="72"/>
      <c r="C19" s="73"/>
      <c r="D19" s="73"/>
      <c r="E19" s="73"/>
      <c r="F19" s="317" t="s">
        <v>0</v>
      </c>
      <c r="G19" s="317"/>
      <c r="H19" s="317"/>
      <c r="I19" s="317"/>
      <c r="J19" s="317"/>
    </row>
    <row r="20" spans="1:12" x14ac:dyDescent="0.25">
      <c r="A20" s="15"/>
    </row>
    <row r="21" spans="1:12" x14ac:dyDescent="0.25">
      <c r="A21" s="15"/>
      <c r="D21" t="s">
        <v>38</v>
      </c>
    </row>
    <row r="22" spans="1:12" x14ac:dyDescent="0.25">
      <c r="A22" s="15"/>
    </row>
    <row r="23" spans="1:12" x14ac:dyDescent="0.25">
      <c r="A23" s="15"/>
    </row>
    <row r="24" spans="1:12" x14ac:dyDescent="0.25">
      <c r="A24" s="15"/>
      <c r="L24" t="s">
        <v>38</v>
      </c>
    </row>
    <row r="25" spans="1:12" x14ac:dyDescent="0.25">
      <c r="A25" s="15"/>
    </row>
    <row r="26" spans="1:12" x14ac:dyDescent="0.25">
      <c r="A26" s="15"/>
    </row>
    <row r="27" spans="1:12" x14ac:dyDescent="0.25">
      <c r="A27" s="15"/>
      <c r="B27" s="15"/>
      <c r="C27" s="15"/>
      <c r="D27" s="15"/>
      <c r="E27" s="15"/>
    </row>
    <row r="28" spans="1:12" x14ac:dyDescent="0.25">
      <c r="A28" s="15"/>
      <c r="B28" s="15"/>
      <c r="C28" s="15"/>
      <c r="D28" s="15"/>
      <c r="E28" s="15"/>
    </row>
    <row r="29" spans="1:12" x14ac:dyDescent="0.25">
      <c r="A29" s="15"/>
      <c r="B29" s="15"/>
      <c r="C29" s="15"/>
      <c r="D29" s="15"/>
      <c r="E29" s="15"/>
      <c r="F29" s="2"/>
    </row>
    <row r="30" spans="1:12" x14ac:dyDescent="0.25">
      <c r="A30" s="15"/>
      <c r="B30" s="15"/>
      <c r="C30" s="15"/>
      <c r="D30" s="15"/>
      <c r="E30" s="15"/>
      <c r="F30" s="2"/>
      <c r="H30" t="s">
        <v>38</v>
      </c>
    </row>
    <row r="31" spans="1:12" x14ac:dyDescent="0.25">
      <c r="A31" s="15"/>
      <c r="B31" s="15"/>
      <c r="C31" s="15"/>
      <c r="D31" s="6"/>
      <c r="E31" s="6"/>
      <c r="F31" s="2"/>
    </row>
    <row r="32" spans="1:12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6"/>
      <c r="F33" s="2"/>
    </row>
    <row r="34" spans="1:6" x14ac:dyDescent="0.25">
      <c r="A34" s="15"/>
      <c r="B34" s="15"/>
      <c r="C34" s="15"/>
      <c r="D34" s="6"/>
      <c r="E34" s="19"/>
      <c r="F34" s="2"/>
    </row>
    <row r="35" spans="1:6" x14ac:dyDescent="0.25">
      <c r="A35" s="15"/>
      <c r="B35" s="15"/>
      <c r="C35" s="15"/>
      <c r="D35" s="16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A41" s="15"/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2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15"/>
      <c r="C47" s="15"/>
      <c r="D47" s="19"/>
      <c r="E47" s="19">
        <v>-1</v>
      </c>
      <c r="F47" s="16"/>
    </row>
    <row r="48" spans="1:6" x14ac:dyDescent="0.25">
      <c r="B48" s="37"/>
      <c r="C48" s="37"/>
      <c r="D48" s="19"/>
      <c r="E48" s="19">
        <v>-1</v>
      </c>
      <c r="F48" s="16"/>
    </row>
    <row r="49" spans="2:6" x14ac:dyDescent="0.25">
      <c r="B49" s="37"/>
      <c r="C49" s="37"/>
      <c r="D49" s="19"/>
      <c r="E49" s="19">
        <v>-1</v>
      </c>
      <c r="F49" s="16"/>
    </row>
    <row r="50" spans="2:6" x14ac:dyDescent="0.25">
      <c r="B50" s="37"/>
      <c r="C50" s="37"/>
      <c r="D50" s="19"/>
      <c r="E50" s="19">
        <v>-1</v>
      </c>
      <c r="F50" s="16"/>
    </row>
    <row r="51" spans="2:6" x14ac:dyDescent="0.25">
      <c r="B51" s="37"/>
      <c r="C51" s="37"/>
      <c r="D51" s="19"/>
      <c r="E51" s="19">
        <v>-1</v>
      </c>
      <c r="F51" s="16"/>
    </row>
    <row r="52" spans="2:6" x14ac:dyDescent="0.25">
      <c r="B52" s="37"/>
      <c r="C52" s="37"/>
      <c r="D52" s="19">
        <v>25</v>
      </c>
      <c r="E52" s="19">
        <v>-1</v>
      </c>
      <c r="F52" s="16"/>
    </row>
    <row r="53" spans="2:6" x14ac:dyDescent="0.25">
      <c r="B53" s="37"/>
      <c r="C53" s="37"/>
      <c r="D53" s="19">
        <v>25</v>
      </c>
      <c r="E53" s="19"/>
      <c r="F53" s="16"/>
    </row>
    <row r="54" spans="2:6" x14ac:dyDescent="0.25">
      <c r="B54" s="37"/>
      <c r="C54" s="37"/>
      <c r="D54" s="19">
        <v>25</v>
      </c>
      <c r="E54" s="19"/>
      <c r="F54" s="16"/>
    </row>
    <row r="55" spans="2:6" x14ac:dyDescent="0.25">
      <c r="B55" s="37"/>
      <c r="C55" s="37"/>
      <c r="D55" s="19">
        <v>25</v>
      </c>
      <c r="E55" s="19"/>
      <c r="F55" s="16"/>
    </row>
    <row r="56" spans="2:6" x14ac:dyDescent="0.25">
      <c r="B56" s="37"/>
      <c r="C56" s="37"/>
      <c r="D56" s="19">
        <v>25</v>
      </c>
      <c r="E56" s="19"/>
      <c r="F56" s="16"/>
    </row>
    <row r="57" spans="2:6" x14ac:dyDescent="0.25">
      <c r="B57" s="37"/>
      <c r="C57" s="37"/>
      <c r="D57" s="19">
        <v>25</v>
      </c>
      <c r="E57" s="19"/>
      <c r="F57" s="16"/>
    </row>
    <row r="58" spans="2:6" x14ac:dyDescent="0.25">
      <c r="B58" s="37"/>
      <c r="C58" s="37"/>
      <c r="D58" s="19">
        <v>25</v>
      </c>
      <c r="E58" s="19"/>
      <c r="F58" s="16"/>
    </row>
    <row r="59" spans="2:6" x14ac:dyDescent="0.25">
      <c r="B59" s="37"/>
      <c r="C59" s="37"/>
      <c r="D59" s="19">
        <v>25</v>
      </c>
      <c r="E59" s="19"/>
      <c r="F59" s="16"/>
    </row>
    <row r="60" spans="2:6" x14ac:dyDescent="0.25">
      <c r="B60" s="37"/>
      <c r="C60" s="37"/>
      <c r="D60" s="19">
        <v>25</v>
      </c>
      <c r="E60" s="19"/>
      <c r="F60" s="16"/>
    </row>
    <row r="61" spans="2:6" x14ac:dyDescent="0.25">
      <c r="B61" s="37"/>
      <c r="C61" s="37"/>
      <c r="D61" s="19">
        <v>25</v>
      </c>
      <c r="E61" s="19"/>
      <c r="F61" s="16"/>
    </row>
    <row r="62" spans="2:6" x14ac:dyDescent="0.25">
      <c r="C62" s="15"/>
      <c r="D62" s="19">
        <v>25</v>
      </c>
      <c r="E62" s="19"/>
      <c r="F62" s="16"/>
    </row>
    <row r="63" spans="2:6" x14ac:dyDescent="0.25">
      <c r="B63" s="15"/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3:6" x14ac:dyDescent="0.25">
      <c r="C65" s="15"/>
      <c r="D65" s="19">
        <v>25</v>
      </c>
      <c r="E65" s="19"/>
      <c r="F65" s="16"/>
    </row>
    <row r="66" spans="3:6" x14ac:dyDescent="0.25">
      <c r="D66" s="19">
        <v>25</v>
      </c>
      <c r="E66" s="19"/>
      <c r="F66" s="16"/>
    </row>
    <row r="67" spans="3:6" x14ac:dyDescent="0.25">
      <c r="D67" s="19">
        <v>25</v>
      </c>
      <c r="E67" s="19"/>
      <c r="F67" s="16"/>
    </row>
    <row r="68" spans="3:6" x14ac:dyDescent="0.25">
      <c r="D68" s="19">
        <v>25</v>
      </c>
      <c r="E68" s="19"/>
      <c r="F68" s="16"/>
    </row>
    <row r="69" spans="3:6" x14ac:dyDescent="0.25">
      <c r="D69" s="19"/>
      <c r="E69" s="19"/>
      <c r="F69" s="16"/>
    </row>
    <row r="70" spans="3:6" x14ac:dyDescent="0.25">
      <c r="D70" s="19"/>
      <c r="E70" s="19"/>
    </row>
  </sheetData>
  <mergeCells count="16">
    <mergeCell ref="B1:J1"/>
    <mergeCell ref="F18:J18"/>
    <mergeCell ref="F19:J19"/>
    <mergeCell ref="F17:J17"/>
    <mergeCell ref="A11:A14"/>
    <mergeCell ref="F8:H8"/>
    <mergeCell ref="A15:A17"/>
    <mergeCell ref="A18:A19"/>
    <mergeCell ref="F7:H7"/>
    <mergeCell ref="A7:A10"/>
    <mergeCell ref="A3:A6"/>
    <mergeCell ref="F6:H6"/>
    <mergeCell ref="F2:H2"/>
    <mergeCell ref="F3:H3"/>
    <mergeCell ref="F4:H4"/>
    <mergeCell ref="F5:H5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Содержание!$A$2:$A$34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CCCCCC"/>
  </sheetPr>
  <dimension ref="A1:M20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109" t="s">
        <v>101</v>
      </c>
      <c r="B1" s="334" t="str">
        <f>INDEX(Содержание!$B$3:$G$34,MATCH(A1,Содержание!$A$3:$A$34,0),1)</f>
        <v>Ожидания по динамике экономического развития остались неизменными</v>
      </c>
      <c r="C1" s="334"/>
      <c r="D1" s="334"/>
      <c r="E1" s="334"/>
      <c r="F1" s="334"/>
      <c r="G1" s="334"/>
      <c r="H1" s="334"/>
      <c r="I1" s="334"/>
      <c r="J1" s="47"/>
      <c r="K1" s="47"/>
      <c r="L1" s="47"/>
      <c r="M1" s="47"/>
    </row>
    <row r="7" spans="1:13" x14ac:dyDescent="0.25">
      <c r="E7" s="173"/>
    </row>
    <row r="18" spans="6:9" x14ac:dyDescent="0.25">
      <c r="F18" s="318" t="s">
        <v>25</v>
      </c>
      <c r="G18" s="318"/>
      <c r="H18" s="318"/>
      <c r="I18" s="318"/>
    </row>
    <row r="19" spans="6:9" x14ac:dyDescent="0.25">
      <c r="F19" s="333" t="s">
        <v>26</v>
      </c>
      <c r="G19" s="333"/>
      <c r="H19" s="333"/>
      <c r="I19" s="333"/>
    </row>
    <row r="20" spans="6:9" x14ac:dyDescent="0.25">
      <c r="F20" s="317" t="s">
        <v>0</v>
      </c>
      <c r="G20" s="317"/>
      <c r="H20" s="317"/>
      <c r="I20" s="317"/>
    </row>
  </sheetData>
  <mergeCells count="4">
    <mergeCell ref="F20:I20"/>
    <mergeCell ref="F18:I18"/>
    <mergeCell ref="F19:I19"/>
    <mergeCell ref="B1:I1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Содержание!$A$2:$A$35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CCCCCC"/>
  </sheetPr>
  <dimension ref="A1:P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109" t="s">
        <v>3</v>
      </c>
      <c r="B1" s="334" t="str">
        <f>INDEX(Содержание!$B$3:$G$34,MATCH(A1,Содержание!$A$3:$A$34,0),1)</f>
        <v>Инфляция достигнет таргета к 2028 году</v>
      </c>
      <c r="C1" s="334"/>
      <c r="D1" s="334"/>
      <c r="E1" s="334"/>
      <c r="F1" s="334"/>
      <c r="G1" s="334"/>
      <c r="H1" s="334"/>
      <c r="I1" s="334"/>
    </row>
    <row r="2" spans="1:9" x14ac:dyDescent="0.25">
      <c r="A2" s="45"/>
      <c r="B2" s="45"/>
      <c r="C2" s="45"/>
      <c r="D2" s="45"/>
      <c r="E2" s="45"/>
      <c r="F2" s="45"/>
      <c r="G2" s="45"/>
      <c r="H2" s="45"/>
      <c r="I2" s="45"/>
    </row>
    <row r="3" spans="1:9" x14ac:dyDescent="0.25">
      <c r="A3" s="45"/>
      <c r="B3" s="45"/>
      <c r="C3" s="45"/>
      <c r="D3" s="45"/>
      <c r="E3" s="45"/>
      <c r="F3" s="45"/>
      <c r="G3" s="45"/>
      <c r="H3" s="45"/>
      <c r="I3" s="45"/>
    </row>
    <row r="4" spans="1:9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9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x14ac:dyDescent="0.25">
      <c r="A6" s="45"/>
      <c r="B6" s="45"/>
      <c r="C6" s="45"/>
      <c r="D6" s="45"/>
      <c r="E6" s="45"/>
      <c r="F6" s="45"/>
      <c r="G6" s="45"/>
      <c r="H6" s="45"/>
      <c r="I6" s="45"/>
    </row>
    <row r="7" spans="1:9" x14ac:dyDescent="0.25">
      <c r="A7" s="45"/>
      <c r="B7" s="45"/>
      <c r="C7" s="45"/>
      <c r="D7" s="45"/>
      <c r="E7" s="45"/>
      <c r="F7" s="45"/>
      <c r="G7" s="45"/>
      <c r="H7" s="45"/>
      <c r="I7" s="45"/>
    </row>
    <row r="8" spans="1:9" x14ac:dyDescent="0.25">
      <c r="A8" s="45"/>
      <c r="B8" s="45"/>
      <c r="C8" s="45"/>
      <c r="E8" s="45"/>
      <c r="F8" s="45"/>
      <c r="G8" s="45"/>
      <c r="H8" s="45"/>
      <c r="I8" s="45"/>
    </row>
    <row r="9" spans="1:9" x14ac:dyDescent="0.25">
      <c r="A9" s="45"/>
      <c r="B9" s="45"/>
      <c r="C9" s="45"/>
      <c r="D9" s="45"/>
      <c r="E9" s="45"/>
      <c r="F9" s="45"/>
      <c r="G9" s="45"/>
      <c r="H9" s="45"/>
    </row>
    <row r="10" spans="1:9" x14ac:dyDescent="0.25">
      <c r="A10" s="45"/>
      <c r="B10" s="45"/>
      <c r="C10" s="45"/>
      <c r="D10" s="45"/>
      <c r="E10" s="45"/>
      <c r="F10" s="45"/>
      <c r="G10" s="45"/>
      <c r="H10" s="45"/>
      <c r="I10" s="45"/>
    </row>
    <row r="11" spans="1:9" x14ac:dyDescent="0.25">
      <c r="A11" s="45"/>
      <c r="B11" s="45"/>
      <c r="C11" s="45"/>
      <c r="D11" s="45"/>
      <c r="E11" s="45"/>
      <c r="F11" s="45"/>
      <c r="G11" s="45"/>
      <c r="H11" s="45"/>
      <c r="I11" s="45"/>
    </row>
    <row r="12" spans="1:9" x14ac:dyDescent="0.25">
      <c r="A12" s="45"/>
      <c r="B12" s="45"/>
      <c r="C12" s="45"/>
      <c r="D12" s="45"/>
      <c r="E12" s="45"/>
      <c r="F12" s="45"/>
      <c r="G12" s="45"/>
      <c r="H12" s="45"/>
      <c r="I12" s="45"/>
    </row>
    <row r="13" spans="1:9" x14ac:dyDescent="0.25">
      <c r="A13" s="45"/>
      <c r="B13" s="45"/>
      <c r="C13" s="45"/>
      <c r="D13" s="45"/>
      <c r="E13" s="45"/>
      <c r="F13" s="45"/>
      <c r="G13" s="45"/>
      <c r="H13" s="45"/>
      <c r="I13" s="45"/>
    </row>
    <row r="14" spans="1:9" x14ac:dyDescent="0.25">
      <c r="A14" s="45"/>
      <c r="B14" s="45"/>
      <c r="C14" s="45"/>
      <c r="D14" s="45"/>
      <c r="E14" s="45"/>
      <c r="F14" s="45"/>
      <c r="G14" s="45"/>
      <c r="H14" s="45"/>
      <c r="I14" s="45"/>
    </row>
    <row r="15" spans="1:9" x14ac:dyDescent="0.25">
      <c r="A15" s="45"/>
      <c r="B15" s="45"/>
      <c r="C15" s="45"/>
      <c r="D15" s="45"/>
      <c r="E15" s="45"/>
      <c r="F15" s="45"/>
      <c r="G15" s="45"/>
      <c r="H15" s="45"/>
      <c r="I15" s="45"/>
    </row>
    <row r="16" spans="1:9" x14ac:dyDescent="0.25">
      <c r="A16" s="45"/>
      <c r="B16" s="45"/>
      <c r="C16" s="45"/>
      <c r="D16" s="45"/>
      <c r="E16" s="45"/>
      <c r="F16" s="45"/>
      <c r="G16" s="45"/>
      <c r="H16" s="45"/>
      <c r="I16" s="45"/>
    </row>
    <row r="17" spans="1:16" x14ac:dyDescent="0.25">
      <c r="A17" s="45"/>
      <c r="B17" s="45"/>
      <c r="C17" s="45"/>
      <c r="D17" s="45"/>
      <c r="E17" s="45"/>
      <c r="F17" s="45"/>
      <c r="G17" s="45"/>
      <c r="H17" s="45"/>
      <c r="I17" s="45"/>
    </row>
    <row r="18" spans="1:16" x14ac:dyDescent="0.25">
      <c r="A18" s="45"/>
      <c r="B18" s="45"/>
      <c r="C18" s="45"/>
      <c r="D18" s="45"/>
      <c r="E18" s="45"/>
      <c r="F18" s="318" t="s">
        <v>25</v>
      </c>
      <c r="G18" s="318"/>
      <c r="H18" s="318"/>
      <c r="I18" s="318"/>
    </row>
    <row r="19" spans="1:16" x14ac:dyDescent="0.25">
      <c r="A19" s="45"/>
      <c r="B19" s="45"/>
      <c r="C19" s="45"/>
      <c r="D19" s="45"/>
      <c r="E19" s="45"/>
      <c r="F19" s="333" t="s">
        <v>26</v>
      </c>
      <c r="G19" s="333"/>
      <c r="H19" s="333"/>
      <c r="I19" s="333"/>
      <c r="N19" s="12"/>
      <c r="O19" s="12"/>
      <c r="P19" s="12"/>
    </row>
    <row r="20" spans="1:16" x14ac:dyDescent="0.25">
      <c r="A20" s="45"/>
      <c r="B20" s="45"/>
      <c r="C20" s="45"/>
      <c r="D20" s="45"/>
      <c r="E20" s="45"/>
      <c r="F20" s="317" t="s">
        <v>0</v>
      </c>
      <c r="G20" s="317"/>
      <c r="H20" s="317"/>
      <c r="I20" s="317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Содержание!$A$2:$A$35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CCCC"/>
  </sheetPr>
  <dimension ref="A1:M26"/>
  <sheetViews>
    <sheetView showGridLines="0" view="pageBreakPreview" zoomScaleNormal="100" zoomScaleSheetLayoutView="100" workbookViewId="0"/>
  </sheetViews>
  <sheetFormatPr defaultRowHeight="15" x14ac:dyDescent="0.25"/>
  <cols>
    <col min="1" max="1" width="12" customWidth="1"/>
  </cols>
  <sheetData>
    <row r="1" spans="1:13" x14ac:dyDescent="0.25">
      <c r="A1" s="109" t="s">
        <v>4</v>
      </c>
      <c r="B1" s="335" t="str">
        <f>INDEX(Содержание!$B$3:$G$34,MATCH(A1,Содержание!$A$3:$A$34,0),1)</f>
        <v>Баланс рисков смещен в проинфляционную сторону.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4" spans="10:13" x14ac:dyDescent="0.25">
      <c r="J24" s="318" t="s">
        <v>25</v>
      </c>
      <c r="K24" s="318"/>
      <c r="L24" s="318"/>
      <c r="M24" s="318"/>
    </row>
    <row r="25" spans="10:13" x14ac:dyDescent="0.25">
      <c r="J25" s="333" t="s">
        <v>26</v>
      </c>
      <c r="K25" s="333"/>
      <c r="L25" s="333"/>
      <c r="M25" s="333"/>
    </row>
    <row r="26" spans="10:13" x14ac:dyDescent="0.25">
      <c r="J26" s="317" t="s">
        <v>0</v>
      </c>
      <c r="K26" s="317"/>
      <c r="L26" s="317"/>
      <c r="M26" s="317"/>
    </row>
  </sheetData>
  <mergeCells count="4">
    <mergeCell ref="B1:M1"/>
    <mergeCell ref="J24:M24"/>
    <mergeCell ref="J25:M25"/>
    <mergeCell ref="J26:M26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Содержание!$A$2:$A$35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U1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1" width="18.140625" style="173" customWidth="1"/>
    <col min="2" max="6" width="12.5703125" style="173" customWidth="1"/>
    <col min="7" max="7" width="8.42578125" style="173" customWidth="1"/>
    <col min="8" max="8" width="8.28515625" style="173" customWidth="1"/>
    <col min="9" max="9" width="8.42578125" style="173" customWidth="1"/>
    <col min="10" max="10" width="8.5703125" style="173" customWidth="1"/>
    <col min="11" max="11" width="1.5703125" style="173" customWidth="1"/>
    <col min="12" max="12" width="4.5703125" style="173" customWidth="1"/>
    <col min="13" max="19" width="6.28515625" style="173" customWidth="1"/>
    <col min="20" max="20" width="6" style="173" customWidth="1"/>
    <col min="21" max="21" width="5.42578125" style="173" customWidth="1"/>
    <col min="22" max="16384" width="9.140625" style="173"/>
  </cols>
  <sheetData>
    <row r="1" spans="1:21" x14ac:dyDescent="0.25">
      <c r="A1" s="109" t="s">
        <v>5</v>
      </c>
      <c r="B1" s="343" t="str">
        <f>INDEX(Содержание!$B$3:$G$34,MATCH(A1,Содержание!$A$3:$A$34,0),1)</f>
        <v>Декомпозиция текущего счета платежного баланса</v>
      </c>
      <c r="C1" s="344"/>
      <c r="D1" s="344"/>
      <c r="E1" s="344"/>
      <c r="F1" s="345"/>
      <c r="G1" s="231"/>
      <c r="H1" s="231"/>
      <c r="I1" s="231"/>
      <c r="J1" s="231"/>
      <c r="K1" s="44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25.5" x14ac:dyDescent="0.25">
      <c r="A2" s="232" t="s">
        <v>77</v>
      </c>
      <c r="B2" s="233" t="s">
        <v>78</v>
      </c>
      <c r="C2" s="234" t="s">
        <v>84</v>
      </c>
      <c r="D2" s="234" t="s">
        <v>85</v>
      </c>
      <c r="E2" s="234" t="s">
        <v>79</v>
      </c>
      <c r="F2" s="234" t="s">
        <v>80</v>
      </c>
      <c r="G2" s="338" t="s">
        <v>25</v>
      </c>
      <c r="H2" s="339"/>
      <c r="I2" s="339"/>
      <c r="J2" s="340"/>
      <c r="K2" s="44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x14ac:dyDescent="0.25">
      <c r="A3" s="193">
        <v>2021</v>
      </c>
      <c r="B3" s="190">
        <v>-2.7</v>
      </c>
      <c r="C3" s="190">
        <v>65.8</v>
      </c>
      <c r="D3" s="190">
        <v>-41.6</v>
      </c>
      <c r="E3" s="190">
        <v>-2.1</v>
      </c>
      <c r="F3" s="190">
        <v>-24.8</v>
      </c>
      <c r="G3" s="341" t="s">
        <v>26</v>
      </c>
      <c r="H3" s="341"/>
      <c r="I3" s="341"/>
      <c r="J3" s="342"/>
      <c r="K3" s="44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 x14ac:dyDescent="0.25">
      <c r="A4" s="193">
        <v>2022</v>
      </c>
      <c r="B4" s="190">
        <v>6.4</v>
      </c>
      <c r="C4" s="190">
        <v>85.6</v>
      </c>
      <c r="D4" s="190">
        <v>-50.6</v>
      </c>
      <c r="E4" s="190">
        <v>-1.6</v>
      </c>
      <c r="F4" s="190">
        <v>-26.9</v>
      </c>
      <c r="G4" s="176"/>
      <c r="H4" s="176"/>
      <c r="I4" s="176"/>
      <c r="J4" s="176"/>
      <c r="K4" s="44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 x14ac:dyDescent="0.25">
      <c r="A5" s="193">
        <v>2023</v>
      </c>
      <c r="B5" s="190">
        <v>-9.3000000000000007</v>
      </c>
      <c r="C5" s="190">
        <v>80.3</v>
      </c>
      <c r="D5" s="190">
        <v>-60.4</v>
      </c>
      <c r="E5" s="190">
        <v>-1.6</v>
      </c>
      <c r="F5" s="190">
        <v>-27.6</v>
      </c>
      <c r="G5" s="45"/>
      <c r="H5" s="45"/>
      <c r="I5" s="45"/>
      <c r="J5" s="45"/>
      <c r="K5" s="44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x14ac:dyDescent="0.25">
      <c r="A6" s="193">
        <v>2024</v>
      </c>
      <c r="B6" s="190">
        <v>-7.9</v>
      </c>
      <c r="C6" s="190">
        <v>79</v>
      </c>
      <c r="D6" s="190">
        <v>-61.8</v>
      </c>
      <c r="E6" s="190">
        <v>-1.2</v>
      </c>
      <c r="F6" s="190">
        <v>-24</v>
      </c>
      <c r="G6" s="45"/>
      <c r="H6" s="45"/>
      <c r="I6" s="45"/>
      <c r="J6" s="45"/>
      <c r="K6" s="44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1" x14ac:dyDescent="0.25">
      <c r="A7" s="193">
        <v>2025</v>
      </c>
      <c r="B7" s="190">
        <v>-11.8</v>
      </c>
      <c r="C7" s="190">
        <v>77.5</v>
      </c>
      <c r="D7" s="190">
        <v>-65.900000000000006</v>
      </c>
      <c r="E7" s="190">
        <v>-1.4</v>
      </c>
      <c r="F7" s="190">
        <v>-22</v>
      </c>
      <c r="G7" s="45"/>
      <c r="H7" s="45"/>
      <c r="I7" s="45"/>
      <c r="J7" s="45"/>
      <c r="K7" s="44"/>
      <c r="L7" s="45"/>
      <c r="M7" s="45"/>
      <c r="N7" s="45"/>
      <c r="O7" s="45"/>
      <c r="P7" s="45"/>
      <c r="Q7" s="45"/>
      <c r="R7" s="45"/>
      <c r="S7" s="45"/>
      <c r="T7" s="45"/>
      <c r="U7" s="45"/>
    </row>
    <row r="8" spans="1:21" x14ac:dyDescent="0.25">
      <c r="A8" s="193">
        <v>2026</v>
      </c>
      <c r="B8" s="190">
        <v>-12.4</v>
      </c>
      <c r="C8" s="190">
        <v>80.599999999999994</v>
      </c>
      <c r="D8" s="190">
        <v>-70</v>
      </c>
      <c r="E8" s="190">
        <v>-1</v>
      </c>
      <c r="F8" s="190">
        <v>-21.9</v>
      </c>
      <c r="G8" s="45"/>
      <c r="H8" s="45"/>
      <c r="I8" s="45"/>
      <c r="J8" s="45"/>
      <c r="K8" s="44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1" ht="15" customHeight="1" x14ac:dyDescent="0.25">
      <c r="A9" s="193">
        <v>2027</v>
      </c>
      <c r="B9" s="190">
        <v>-15.4</v>
      </c>
      <c r="C9" s="190">
        <v>78.599999999999994</v>
      </c>
      <c r="D9" s="190">
        <v>-71.2</v>
      </c>
      <c r="E9" s="190">
        <v>-1</v>
      </c>
      <c r="F9" s="190">
        <v>-21.8</v>
      </c>
      <c r="G9" s="45"/>
      <c r="H9" s="45"/>
      <c r="I9" s="45"/>
      <c r="J9" s="45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spans="1:21" x14ac:dyDescent="0.25">
      <c r="A10" s="193">
        <v>2028</v>
      </c>
      <c r="B10" s="190">
        <v>-17.8</v>
      </c>
      <c r="C10" s="190">
        <v>78.5</v>
      </c>
      <c r="D10" s="190">
        <v>-73.3</v>
      </c>
      <c r="E10" s="190">
        <v>-1.1000000000000001</v>
      </c>
      <c r="F10" s="190">
        <v>-21.8</v>
      </c>
      <c r="G10" s="45"/>
      <c r="H10" s="45"/>
      <c r="I10" s="45"/>
      <c r="J10" s="45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spans="1:21" x14ac:dyDescent="0.25">
      <c r="A11" s="45"/>
      <c r="B11" s="45"/>
      <c r="C11" s="45"/>
      <c r="D11" s="45"/>
      <c r="E11" s="45"/>
      <c r="F11" s="45"/>
      <c r="G11" s="177"/>
      <c r="H11" s="45"/>
      <c r="I11" s="45"/>
      <c r="J11" s="45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pans="1:2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spans="1:2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pans="1:21" x14ac:dyDescent="0.25">
      <c r="G15" s="45"/>
      <c r="H15" s="45"/>
      <c r="I15" s="45"/>
      <c r="J15" s="45"/>
      <c r="K15" s="44"/>
      <c r="L15" s="45"/>
      <c r="M15" s="45"/>
      <c r="N15" s="45"/>
      <c r="O15" s="45"/>
      <c r="P15" s="45"/>
      <c r="Q15" s="45"/>
      <c r="R15" s="317" t="s">
        <v>0</v>
      </c>
      <c r="S15" s="317"/>
      <c r="T15" s="317"/>
      <c r="U15" s="317"/>
    </row>
    <row r="16" spans="1:21" x14ac:dyDescent="0.25">
      <c r="A16" s="172"/>
      <c r="B16" s="172"/>
      <c r="C16" s="172"/>
      <c r="D16" s="172"/>
      <c r="E16" s="172"/>
      <c r="F16" s="172"/>
    </row>
    <row r="17" spans="7:10" x14ac:dyDescent="0.25">
      <c r="G17" s="172"/>
      <c r="H17" s="172"/>
      <c r="I17" s="172"/>
      <c r="J17" s="172"/>
    </row>
  </sheetData>
  <mergeCells count="4">
    <mergeCell ref="G2:J2"/>
    <mergeCell ref="G3:J3"/>
    <mergeCell ref="B1:F1"/>
    <mergeCell ref="R15:U15"/>
  </mergeCells>
  <hyperlinks>
    <hyperlink ref="R15:U15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G4 G3:J3</xm:sqref>
        </x14:dataValidation>
        <x14:dataValidation type="list" allowBlank="1" showInputMessage="1" showErrorMessage="1">
          <x14:formula1>
            <xm:f>Содержание!$A$2:$A$35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29</vt:i4>
      </vt:variant>
    </vt:vector>
  </HeadingPairs>
  <TitlesOfParts>
    <vt:vector size="60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'4'!Область_печати</vt:lpstr>
      <vt:lpstr>'5'!Область_печати</vt:lpstr>
      <vt:lpstr>'6'!Область_печати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2026-03-11T09:37:21Z</dcterms:modified>
</cp:coreProperties>
</file>