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Выдано" sheetId="4" r:id="rId1"/>
    <sheet name="Остатки" sheetId="2" r:id="rId2"/>
    <sheet name="Просрочка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" l="1"/>
  <c r="C19" i="2"/>
  <c r="C17" i="2"/>
  <c r="C15" i="2"/>
  <c r="C13" i="2"/>
  <c r="C11" i="2"/>
  <c r="C9" i="2"/>
</calcChain>
</file>

<file path=xl/sharedStrings.xml><?xml version="1.0" encoding="utf-8"?>
<sst xmlns="http://schemas.openxmlformats.org/spreadsheetml/2006/main" count="120" uniqueCount="32">
  <si>
    <t>Всего кредитов</t>
  </si>
  <si>
    <t>в т.ч. предоставленные на:</t>
  </si>
  <si>
    <t>удельный вес, %</t>
  </si>
  <si>
    <t xml:space="preserve">   удельный вес, %</t>
  </si>
  <si>
    <t>краткосрочные кредиты</t>
  </si>
  <si>
    <t xml:space="preserve">  приобретение оборотных средств</t>
  </si>
  <si>
    <t xml:space="preserve">  приобретение основных фондов</t>
  </si>
  <si>
    <t xml:space="preserve">  новое строительство и реконструкцию</t>
  </si>
  <si>
    <t xml:space="preserve">  строительство и приобретение жилья гражданами</t>
  </si>
  <si>
    <t xml:space="preserve">  потребительские цели граждан</t>
  </si>
  <si>
    <t xml:space="preserve">  прочие цели</t>
  </si>
  <si>
    <t>долгосрочные кредиты</t>
  </si>
  <si>
    <t>млн.тенге, на конец периода</t>
  </si>
  <si>
    <t>Кредиты банковского сектора в разрезе объектов кредитования</t>
  </si>
  <si>
    <t>Просроченная задолженность по кредитам банковского сектора в разрезе объектов кредитования</t>
  </si>
  <si>
    <t>строительство и приобретение жилья гражданами</t>
  </si>
  <si>
    <t>приобретение оборотных средств</t>
  </si>
  <si>
    <t>приобретение основных фондов</t>
  </si>
  <si>
    <t>новое строительство и реконструкцию</t>
  </si>
  <si>
    <t>потребительские цели граждан</t>
  </si>
  <si>
    <t>прочие цели</t>
  </si>
  <si>
    <t xml:space="preserve">  инвестиции и приобретение ценных бумаг</t>
  </si>
  <si>
    <t>из общего объема кредитов</t>
  </si>
  <si>
    <t>инвестиции и приобретение ценных бумаг</t>
  </si>
  <si>
    <t>Кредиты, выданные банковским сектором, в разрезе объектов кредитования и средневзвешенные ставки вознаграждения по ним</t>
  </si>
  <si>
    <t>млн.тенге, за период</t>
  </si>
  <si>
    <t>выдано за месяц, 
млн. KZT</t>
  </si>
  <si>
    <t>ставка, 
в %</t>
  </si>
  <si>
    <t>* с учетом заключительных оборотов</t>
  </si>
  <si>
    <t>01.01.26*</t>
  </si>
  <si>
    <t>01.26</t>
  </si>
  <si>
    <t>01.02.26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</si>
</sst>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yy"/>
    <numFmt numFmtId="165" formatCode="#,##0.0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4"/>
      <name val="Cambria"/>
      <family val="1"/>
      <charset val="204"/>
    </font>
    <font>
      <sz val="12"/>
      <name val="Cambria"/>
      <family val="1"/>
      <charset val="204"/>
    </font>
    <font>
      <sz val="12"/>
      <color theme="1"/>
      <name val="Cambria"/>
      <family val="1"/>
      <charset val="204"/>
    </font>
    <font>
      <b/>
      <sz val="12"/>
      <name val="Cambria"/>
      <family val="1"/>
      <charset val="204"/>
    </font>
    <font>
      <i/>
      <sz val="12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indexed="8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i/>
      <sz val="12"/>
      <color theme="1"/>
      <name val="Cambria"/>
      <family val="1"/>
      <charset val="204"/>
    </font>
    <font>
      <sz val="12"/>
      <color rgb="FF333333"/>
      <name val="Cambria"/>
      <family val="1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1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/>
    <xf numFmtId="164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3" fillId="0" borderId="5" xfId="0" applyFont="1" applyBorder="1" applyAlignment="1">
      <alignment horizontal="left" wrapText="1" indent="3"/>
    </xf>
    <xf numFmtId="0" fontId="6" fillId="0" borderId="5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wrapText="1" indent="3"/>
    </xf>
    <xf numFmtId="0" fontId="3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wrapText="1"/>
    </xf>
    <xf numFmtId="0" fontId="2" fillId="0" borderId="0" xfId="0" applyFont="1" applyBorder="1" applyAlignment="1">
      <alignment horizontal="right"/>
    </xf>
    <xf numFmtId="164" fontId="4" fillId="0" borderId="3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wrapText="1"/>
    </xf>
    <xf numFmtId="3" fontId="2" fillId="0" borderId="5" xfId="0" applyNumberFormat="1" applyFont="1" applyFill="1" applyBorder="1" applyAlignment="1">
      <alignment horizontal="right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wrapText="1"/>
    </xf>
    <xf numFmtId="3" fontId="2" fillId="0" borderId="5" xfId="0" applyNumberFormat="1" applyFont="1" applyFill="1" applyBorder="1" applyAlignment="1">
      <alignment horizontal="right" wrapText="1"/>
    </xf>
    <xf numFmtId="165" fontId="2" fillId="0" borderId="8" xfId="0" applyNumberFormat="1" applyFont="1" applyFill="1" applyBorder="1" applyAlignment="1">
      <alignment wrapText="1"/>
    </xf>
    <xf numFmtId="3" fontId="2" fillId="0" borderId="5" xfId="0" applyNumberFormat="1" applyFont="1" applyFill="1" applyBorder="1" applyAlignment="1">
      <alignment horizontal="right"/>
    </xf>
    <xf numFmtId="165" fontId="2" fillId="0" borderId="8" xfId="0" applyNumberFormat="1" applyFont="1" applyFill="1" applyBorder="1" applyAlignment="1"/>
    <xf numFmtId="3" fontId="7" fillId="0" borderId="5" xfId="0" applyNumberFormat="1" applyFont="1" applyFill="1" applyBorder="1" applyAlignment="1">
      <alignment horizontal="right"/>
    </xf>
    <xf numFmtId="165" fontId="7" fillId="0" borderId="8" xfId="0" applyNumberFormat="1" applyFont="1" applyFill="1" applyBorder="1" applyAlignment="1"/>
    <xf numFmtId="3" fontId="3" fillId="0" borderId="5" xfId="0" applyNumberFormat="1" applyFont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165" fontId="2" fillId="0" borderId="7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right" vertical="center" wrapText="1"/>
    </xf>
    <xf numFmtId="165" fontId="2" fillId="0" borderId="8" xfId="0" applyNumberFormat="1" applyFont="1" applyFill="1" applyBorder="1" applyAlignment="1">
      <alignment horizontal="right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 wrapText="1"/>
    </xf>
    <xf numFmtId="165" fontId="2" fillId="0" borderId="9" xfId="0" applyNumberFormat="1" applyFont="1" applyFill="1" applyBorder="1" applyAlignment="1">
      <alignment wrapText="1"/>
    </xf>
    <xf numFmtId="166" fontId="5" fillId="0" borderId="5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center"/>
    </xf>
    <xf numFmtId="3" fontId="2" fillId="0" borderId="7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center" wrapText="1"/>
    </xf>
    <xf numFmtId="3" fontId="4" fillId="0" borderId="8" xfId="0" applyNumberFormat="1" applyFont="1" applyFill="1" applyBorder="1" applyAlignment="1">
      <alignment horizontal="right" vertical="center" wrapText="1"/>
    </xf>
    <xf numFmtId="3" fontId="2" fillId="0" borderId="8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5" fillId="0" borderId="8" xfId="0" applyNumberFormat="1" applyFont="1" applyFill="1" applyBorder="1" applyAlignment="1">
      <alignment horizontal="right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right" wrapText="1"/>
    </xf>
    <xf numFmtId="3" fontId="2" fillId="0" borderId="8" xfId="0" applyNumberFormat="1" applyFont="1" applyFill="1" applyBorder="1" applyAlignment="1">
      <alignment horizontal="right" wrapText="1"/>
    </xf>
    <xf numFmtId="3" fontId="2" fillId="0" borderId="8" xfId="0" applyNumberFormat="1" applyFont="1" applyFill="1" applyBorder="1" applyAlignment="1">
      <alignment horizontal="right"/>
    </xf>
    <xf numFmtId="3" fontId="7" fillId="0" borderId="8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5" fontId="5" fillId="0" borderId="5" xfId="0" applyNumberFormat="1" applyFont="1" applyFill="1" applyBorder="1" applyAlignment="1">
      <alignment horizontal="right" wrapText="1"/>
    </xf>
    <xf numFmtId="165" fontId="5" fillId="0" borderId="8" xfId="0" applyNumberFormat="1" applyFont="1" applyFill="1" applyBorder="1" applyAlignment="1">
      <alignment horizontal="right" wrapText="1"/>
    </xf>
    <xf numFmtId="165" fontId="4" fillId="0" borderId="8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/>
    </xf>
    <xf numFmtId="165" fontId="5" fillId="0" borderId="0" xfId="0" applyNumberFormat="1" applyFont="1" applyFill="1" applyBorder="1" applyAlignment="1">
      <alignment horizontal="right" wrapText="1"/>
    </xf>
    <xf numFmtId="0" fontId="11" fillId="0" borderId="0" xfId="0" applyFont="1"/>
    <xf numFmtId="3" fontId="2" fillId="0" borderId="5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3" fontId="3" fillId="0" borderId="8" xfId="0" applyNumberFormat="1" applyFont="1" applyBorder="1"/>
    <xf numFmtId="3" fontId="3" fillId="0" borderId="9" xfId="0" applyNumberFormat="1" applyFont="1" applyBorder="1"/>
    <xf numFmtId="0" fontId="2" fillId="0" borderId="0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3" fontId="3" fillId="0" borderId="5" xfId="0" applyNumberFormat="1" applyFont="1" applyBorder="1"/>
    <xf numFmtId="3" fontId="3" fillId="0" borderId="6" xfId="0" applyNumberFormat="1" applyFont="1" applyBorder="1"/>
    <xf numFmtId="0" fontId="2" fillId="0" borderId="4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showGridLines="0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J15" sqref="J15"/>
    </sheetView>
  </sheetViews>
  <sheetFormatPr defaultColWidth="8.85546875" defaultRowHeight="15.75" x14ac:dyDescent="0.25"/>
  <cols>
    <col min="1" max="1" width="47.28515625" style="3" customWidth="1"/>
    <col min="2" max="2" width="13.140625" style="3" customWidth="1"/>
    <col min="3" max="3" width="11.28515625" style="3" customWidth="1"/>
    <col min="4" max="4" width="13.140625" style="3" customWidth="1"/>
    <col min="5" max="5" width="11.28515625" style="3" customWidth="1"/>
    <col min="6" max="6" width="13.140625" style="3" customWidth="1"/>
    <col min="7" max="7" width="11.28515625" style="3" customWidth="1"/>
    <col min="8" max="8" width="13.140625" style="3" customWidth="1"/>
    <col min="9" max="9" width="11.28515625" style="3" customWidth="1"/>
    <col min="10" max="10" width="13.140625" style="3" customWidth="1"/>
    <col min="11" max="11" width="11.28515625" style="3" customWidth="1"/>
    <col min="12" max="12" width="13.140625" style="3" customWidth="1"/>
    <col min="13" max="13" width="11.28515625" style="3" customWidth="1"/>
    <col min="14" max="14" width="13.140625" style="3" customWidth="1"/>
    <col min="15" max="15" width="11.28515625" style="3" customWidth="1"/>
    <col min="16" max="16" width="13.140625" style="3" customWidth="1"/>
    <col min="17" max="17" width="11.28515625" style="3" customWidth="1"/>
    <col min="18" max="18" width="13.140625" style="3" customWidth="1"/>
    <col min="19" max="19" width="11.28515625" style="3" customWidth="1"/>
    <col min="20" max="20" width="13.140625" style="3" customWidth="1"/>
    <col min="21" max="21" width="11.28515625" style="3" customWidth="1"/>
    <col min="22" max="22" width="13.140625" style="3" customWidth="1"/>
    <col min="23" max="23" width="11.28515625" style="3" customWidth="1"/>
    <col min="24" max="24" width="13.140625" style="3" customWidth="1"/>
    <col min="25" max="25" width="11.28515625" style="3" customWidth="1"/>
    <col min="26" max="26" width="16.7109375" style="3" customWidth="1"/>
    <col min="27" max="27" width="12.7109375" style="3" customWidth="1"/>
    <col min="28" max="16384" width="8.85546875" style="3"/>
  </cols>
  <sheetData>
    <row r="1" spans="1:27" ht="18" x14ac:dyDescent="0.25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5">
      <c r="A3" s="5" t="s">
        <v>25</v>
      </c>
      <c r="B3" s="2"/>
      <c r="C3" s="25"/>
      <c r="D3" s="2"/>
      <c r="E3" s="25"/>
      <c r="F3" s="2"/>
      <c r="G3" s="25"/>
      <c r="H3" s="2"/>
      <c r="I3" s="25"/>
      <c r="J3" s="2"/>
      <c r="K3" s="25"/>
      <c r="L3" s="2"/>
      <c r="M3" s="25"/>
      <c r="N3" s="2"/>
      <c r="O3" s="25"/>
      <c r="P3" s="2"/>
      <c r="Q3" s="25"/>
      <c r="R3" s="2"/>
      <c r="S3" s="25"/>
      <c r="T3" s="2"/>
      <c r="U3" s="25"/>
      <c r="V3" s="2"/>
      <c r="W3" s="25"/>
      <c r="X3" s="2"/>
      <c r="Y3" s="25"/>
      <c r="Z3" s="2"/>
      <c r="AA3" s="25"/>
    </row>
    <row r="4" spans="1:27" x14ac:dyDescent="0.25">
      <c r="A4" s="6"/>
      <c r="B4" s="86" t="s">
        <v>30</v>
      </c>
      <c r="C4" s="87"/>
    </row>
    <row r="5" spans="1:27" ht="47.25" x14ac:dyDescent="0.25">
      <c r="A5" s="26"/>
      <c r="B5" s="27" t="s">
        <v>26</v>
      </c>
      <c r="C5" s="28" t="s">
        <v>27</v>
      </c>
    </row>
    <row r="6" spans="1:27" x14ac:dyDescent="0.25">
      <c r="A6" s="7"/>
      <c r="B6" s="29"/>
      <c r="C6" s="44"/>
    </row>
    <row r="7" spans="1:27" x14ac:dyDescent="0.25">
      <c r="A7" s="8" t="s">
        <v>0</v>
      </c>
      <c r="B7" s="30">
        <v>2885355.4074585098</v>
      </c>
      <c r="C7" s="45">
        <v>18.795904515239599</v>
      </c>
    </row>
    <row r="8" spans="1:27" x14ac:dyDescent="0.25">
      <c r="A8" s="9" t="s">
        <v>1</v>
      </c>
      <c r="B8" s="31"/>
      <c r="C8" s="46"/>
    </row>
    <row r="9" spans="1:27" x14ac:dyDescent="0.25">
      <c r="A9" s="19" t="s">
        <v>16</v>
      </c>
      <c r="B9" s="30">
        <v>940918.89606101299</v>
      </c>
      <c r="C9" s="45">
        <v>18.341647351557633</v>
      </c>
    </row>
    <row r="10" spans="1:27" x14ac:dyDescent="0.25">
      <c r="A10" s="13" t="s">
        <v>2</v>
      </c>
      <c r="B10" s="51">
        <v>32.610155879888538</v>
      </c>
      <c r="C10" s="46"/>
    </row>
    <row r="11" spans="1:27" x14ac:dyDescent="0.25">
      <c r="A11" s="19" t="s">
        <v>17</v>
      </c>
      <c r="B11" s="30">
        <v>32339.547385484002</v>
      </c>
      <c r="C11" s="45">
        <v>25.594530320137817</v>
      </c>
    </row>
    <row r="12" spans="1:27" x14ac:dyDescent="0.25">
      <c r="A12" s="13" t="s">
        <v>2</v>
      </c>
      <c r="B12" s="51">
        <v>1.1208167736247594</v>
      </c>
      <c r="C12" s="46"/>
    </row>
    <row r="13" spans="1:27" ht="15.75" customHeight="1" x14ac:dyDescent="0.25">
      <c r="A13" s="20" t="s">
        <v>18</v>
      </c>
      <c r="B13" s="30">
        <v>6763.4949261299998</v>
      </c>
      <c r="C13" s="45">
        <v>15.1219895739997</v>
      </c>
    </row>
    <row r="14" spans="1:27" x14ac:dyDescent="0.25">
      <c r="A14" s="14" t="s">
        <v>2</v>
      </c>
      <c r="B14" s="51">
        <v>0.23440768886379401</v>
      </c>
      <c r="C14" s="46"/>
    </row>
    <row r="15" spans="1:27" ht="28.5" x14ac:dyDescent="0.25">
      <c r="A15" s="20" t="s">
        <v>15</v>
      </c>
      <c r="B15" s="30">
        <v>195987.51013154999</v>
      </c>
      <c r="C15" s="69">
        <v>10.747694424190588</v>
      </c>
    </row>
    <row r="16" spans="1:27" ht="34.5" customHeight="1" x14ac:dyDescent="0.25">
      <c r="A16" s="14" t="s">
        <v>2</v>
      </c>
      <c r="B16" s="51">
        <v>6.7924911303796884</v>
      </c>
      <c r="C16" s="46"/>
    </row>
    <row r="17" spans="1:3" x14ac:dyDescent="0.25">
      <c r="A17" s="20" t="s">
        <v>19</v>
      </c>
      <c r="B17" s="30">
        <v>1051931.4580897379</v>
      </c>
      <c r="C17" s="45">
        <v>22.372404100218382</v>
      </c>
    </row>
    <row r="18" spans="1:3" x14ac:dyDescent="0.25">
      <c r="A18" s="15" t="s">
        <v>3</v>
      </c>
      <c r="B18" s="51">
        <v>36.457604334306403</v>
      </c>
      <c r="C18" s="46"/>
    </row>
    <row r="19" spans="1:3" ht="31.5" x14ac:dyDescent="0.25">
      <c r="A19" s="21" t="s">
        <v>23</v>
      </c>
      <c r="B19" s="30">
        <v>63519.585182930001</v>
      </c>
      <c r="C19" s="69">
        <v>19.52944982110705</v>
      </c>
    </row>
    <row r="20" spans="1:3" x14ac:dyDescent="0.25">
      <c r="A20" s="16" t="s">
        <v>3</v>
      </c>
      <c r="B20" s="51">
        <v>2.2014475242368694</v>
      </c>
      <c r="C20" s="46"/>
    </row>
    <row r="21" spans="1:3" x14ac:dyDescent="0.25">
      <c r="A21" s="21" t="s">
        <v>20</v>
      </c>
      <c r="B21" s="30">
        <v>593894.91568166518</v>
      </c>
      <c r="C21" s="45">
        <v>15.51178718387173</v>
      </c>
    </row>
    <row r="22" spans="1:3" x14ac:dyDescent="0.25">
      <c r="A22" s="16" t="s">
        <v>3</v>
      </c>
      <c r="B22" s="51">
        <v>20.58307666869996</v>
      </c>
      <c r="C22" s="47"/>
    </row>
    <row r="23" spans="1:3" x14ac:dyDescent="0.25">
      <c r="A23" s="11"/>
      <c r="B23" s="32"/>
      <c r="C23" s="47"/>
    </row>
    <row r="24" spans="1:3" x14ac:dyDescent="0.25">
      <c r="A24" s="24" t="s">
        <v>22</v>
      </c>
      <c r="B24" s="33"/>
      <c r="C24" s="45"/>
    </row>
    <row r="25" spans="1:3" x14ac:dyDescent="0.25">
      <c r="A25" s="22" t="s">
        <v>4</v>
      </c>
      <c r="B25" s="30">
        <v>1390550.8844064299</v>
      </c>
      <c r="C25" s="34">
        <v>15.9121371133105</v>
      </c>
    </row>
    <row r="26" spans="1:3" x14ac:dyDescent="0.25">
      <c r="A26" s="9" t="s">
        <v>1</v>
      </c>
      <c r="B26" s="35"/>
      <c r="C26" s="36"/>
    </row>
    <row r="27" spans="1:3" x14ac:dyDescent="0.25">
      <c r="A27" s="12" t="s">
        <v>5</v>
      </c>
      <c r="B27" s="37">
        <v>755137.28659888299</v>
      </c>
      <c r="C27" s="38">
        <v>17.1343469788867</v>
      </c>
    </row>
    <row r="28" spans="1:3" x14ac:dyDescent="0.25">
      <c r="A28" s="12" t="s">
        <v>6</v>
      </c>
      <c r="B28" s="39">
        <v>2654.4083179999998</v>
      </c>
      <c r="C28" s="40">
        <v>31.206183255996699</v>
      </c>
    </row>
    <row r="29" spans="1:3" x14ac:dyDescent="0.25">
      <c r="A29" s="17" t="s">
        <v>7</v>
      </c>
      <c r="B29" s="35">
        <v>0</v>
      </c>
      <c r="C29" s="36">
        <v>0</v>
      </c>
    </row>
    <row r="30" spans="1:3" ht="28.5" x14ac:dyDescent="0.25">
      <c r="A30" s="17" t="s">
        <v>8</v>
      </c>
      <c r="B30" s="35">
        <v>48.967370330000001</v>
      </c>
      <c r="C30" s="36">
        <v>8.7124216797206202</v>
      </c>
    </row>
    <row r="31" spans="1:3" x14ac:dyDescent="0.25">
      <c r="A31" s="17" t="s">
        <v>9</v>
      </c>
      <c r="B31" s="35">
        <v>235211.05591567999</v>
      </c>
      <c r="C31" s="36">
        <v>20.189111209834099</v>
      </c>
    </row>
    <row r="32" spans="1:3" x14ac:dyDescent="0.25">
      <c r="A32" s="17" t="s">
        <v>21</v>
      </c>
      <c r="B32" s="80">
        <v>105.249959</v>
      </c>
      <c r="C32" s="36">
        <v>22.971021755932501</v>
      </c>
    </row>
    <row r="33" spans="1:27" x14ac:dyDescent="0.25">
      <c r="A33" s="18" t="s">
        <v>10</v>
      </c>
      <c r="B33" s="35">
        <v>397393.91624453693</v>
      </c>
      <c r="C33" s="36">
        <v>11.021828761112401</v>
      </c>
    </row>
    <row r="34" spans="1:27" x14ac:dyDescent="0.25">
      <c r="A34" s="10"/>
      <c r="B34" s="42"/>
      <c r="C34" s="48"/>
    </row>
    <row r="35" spans="1:27" x14ac:dyDescent="0.25">
      <c r="A35" s="22" t="s">
        <v>11</v>
      </c>
      <c r="B35" s="30">
        <v>1494804.5230520801</v>
      </c>
      <c r="C35" s="34">
        <v>21.478546458940599</v>
      </c>
    </row>
    <row r="36" spans="1:27" x14ac:dyDescent="0.25">
      <c r="A36" s="9" t="s">
        <v>1</v>
      </c>
      <c r="B36" s="35"/>
      <c r="C36" s="36"/>
    </row>
    <row r="37" spans="1:27" x14ac:dyDescent="0.25">
      <c r="A37" s="12" t="s">
        <v>5</v>
      </c>
      <c r="B37" s="39">
        <v>185781.60946213</v>
      </c>
      <c r="C37" s="40">
        <v>23.248901251273601</v>
      </c>
    </row>
    <row r="38" spans="1:27" x14ac:dyDescent="0.25">
      <c r="A38" s="12" t="s">
        <v>6</v>
      </c>
      <c r="B38" s="35">
        <v>29685.139067484</v>
      </c>
      <c r="C38" s="36">
        <v>25.092743274545398</v>
      </c>
    </row>
    <row r="39" spans="1:27" x14ac:dyDescent="0.25">
      <c r="A39" s="17" t="s">
        <v>7</v>
      </c>
      <c r="B39" s="35">
        <v>6763.4949261299998</v>
      </c>
      <c r="C39" s="36">
        <v>15.1219895739997</v>
      </c>
    </row>
    <row r="40" spans="1:27" ht="28.5" x14ac:dyDescent="0.25">
      <c r="A40" s="17" t="s">
        <v>8</v>
      </c>
      <c r="B40" s="35">
        <v>195938.54276121999</v>
      </c>
      <c r="C40" s="36">
        <v>10.7482030630362</v>
      </c>
    </row>
    <row r="41" spans="1:27" x14ac:dyDescent="0.25">
      <c r="A41" s="17" t="s">
        <v>9</v>
      </c>
      <c r="B41" s="39">
        <v>816720.40217405802</v>
      </c>
      <c r="C41" s="40">
        <v>23.0011806371501</v>
      </c>
    </row>
    <row r="42" spans="1:27" x14ac:dyDescent="0.25">
      <c r="A42" s="17" t="s">
        <v>21</v>
      </c>
      <c r="B42" s="35">
        <v>63414.33522393</v>
      </c>
      <c r="C42" s="36">
        <v>19.5237377797562</v>
      </c>
    </row>
    <row r="43" spans="1:27" x14ac:dyDescent="0.25">
      <c r="A43" s="23" t="s">
        <v>10</v>
      </c>
      <c r="B43" s="49">
        <v>196500.99943712825</v>
      </c>
      <c r="C43" s="50">
        <v>24.5920573428353</v>
      </c>
    </row>
    <row r="44" spans="1:27" x14ac:dyDescent="0.25">
      <c r="A44" s="79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</row>
    <row r="45" spans="1:27" x14ac:dyDescent="0.25"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</row>
    <row r="46" spans="1:27" x14ac:dyDescent="0.25"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</row>
    <row r="47" spans="1:27" x14ac:dyDescent="0.25"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48" spans="1:27" x14ac:dyDescent="0.25"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</row>
    <row r="49" spans="12:27" x14ac:dyDescent="0.25"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</row>
  </sheetData>
  <mergeCells count="1">
    <mergeCell ref="B4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20" sqref="K20"/>
    </sheetView>
  </sheetViews>
  <sheetFormatPr defaultColWidth="8.85546875" defaultRowHeight="15.75" x14ac:dyDescent="0.25"/>
  <cols>
    <col min="1" max="1" width="47.28515625" style="3" customWidth="1"/>
    <col min="2" max="14" width="15.85546875" style="3" customWidth="1"/>
    <col min="15" max="16384" width="8.85546875" style="3"/>
  </cols>
  <sheetData>
    <row r="1" spans="1:14" ht="18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5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84"/>
      <c r="M3" s="2"/>
      <c r="N3" s="2"/>
    </row>
    <row r="4" spans="1:14" x14ac:dyDescent="0.25">
      <c r="A4" s="6"/>
      <c r="B4" s="52" t="s">
        <v>29</v>
      </c>
      <c r="C4" s="52" t="s">
        <v>31</v>
      </c>
    </row>
    <row r="5" spans="1:14" x14ac:dyDescent="0.25">
      <c r="A5" s="7"/>
      <c r="B5" s="29"/>
      <c r="C5" s="53"/>
    </row>
    <row r="6" spans="1:14" x14ac:dyDescent="0.25">
      <c r="A6" s="8" t="s">
        <v>0</v>
      </c>
      <c r="B6" s="54">
        <v>43286780.587362602</v>
      </c>
      <c r="C6" s="55">
        <v>43038198.111845903</v>
      </c>
    </row>
    <row r="7" spans="1:14" x14ac:dyDescent="0.25">
      <c r="A7" s="9" t="s">
        <v>1</v>
      </c>
      <c r="B7" s="31"/>
      <c r="C7" s="56"/>
    </row>
    <row r="8" spans="1:14" x14ac:dyDescent="0.25">
      <c r="A8" s="19" t="s">
        <v>16</v>
      </c>
      <c r="B8" s="54">
        <v>6317049.5121722696</v>
      </c>
      <c r="C8" s="55">
        <v>6150021.9872880904</v>
      </c>
    </row>
    <row r="9" spans="1:14" x14ac:dyDescent="0.25">
      <c r="A9" s="13" t="s">
        <v>2</v>
      </c>
      <c r="B9" s="57">
        <v>14.593484261143011</v>
      </c>
      <c r="C9" s="58">
        <f>C8/$C$6*100</f>
        <v>14.289682786685598</v>
      </c>
    </row>
    <row r="10" spans="1:14" x14ac:dyDescent="0.25">
      <c r="A10" s="19" t="s">
        <v>17</v>
      </c>
      <c r="B10" s="54">
        <v>1124600.0198299</v>
      </c>
      <c r="C10" s="55">
        <v>1125066.71231208</v>
      </c>
    </row>
    <row r="11" spans="1:14" x14ac:dyDescent="0.25">
      <c r="A11" s="13" t="s">
        <v>2</v>
      </c>
      <c r="B11" s="57">
        <v>2.5980218546403573</v>
      </c>
      <c r="C11" s="58">
        <f>C10/$C$6*100</f>
        <v>2.6141120252950709</v>
      </c>
    </row>
    <row r="12" spans="1:14" ht="15.75" customHeight="1" x14ac:dyDescent="0.25">
      <c r="A12" s="20" t="s">
        <v>18</v>
      </c>
      <c r="B12" s="54">
        <v>375238.32415438001</v>
      </c>
      <c r="C12" s="55">
        <v>366814.95561334997</v>
      </c>
    </row>
    <row r="13" spans="1:14" x14ac:dyDescent="0.25">
      <c r="A13" s="14" t="s">
        <v>2</v>
      </c>
      <c r="B13" s="57">
        <v>0.86686586311740932</v>
      </c>
      <c r="C13" s="58">
        <f>C12/$C$6*100</f>
        <v>0.8523009133888142</v>
      </c>
    </row>
    <row r="14" spans="1:14" ht="28.5" x14ac:dyDescent="0.25">
      <c r="A14" s="20" t="s">
        <v>15</v>
      </c>
      <c r="B14" s="54">
        <v>7596958.4189465698</v>
      </c>
      <c r="C14" s="55">
        <v>7652605.0411194302</v>
      </c>
    </row>
    <row r="15" spans="1:14" x14ac:dyDescent="0.25">
      <c r="A15" s="14" t="s">
        <v>2</v>
      </c>
      <c r="B15" s="57">
        <v>17.550296686107608</v>
      </c>
      <c r="C15" s="58">
        <f>C14/$C$6*100</f>
        <v>17.780960581184544</v>
      </c>
    </row>
    <row r="16" spans="1:14" x14ac:dyDescent="0.25">
      <c r="A16" s="20" t="s">
        <v>19</v>
      </c>
      <c r="B16" s="54">
        <v>16668601.257007301</v>
      </c>
      <c r="C16" s="55">
        <v>16667276.1870363</v>
      </c>
    </row>
    <row r="17" spans="1:3" x14ac:dyDescent="0.25">
      <c r="A17" s="15" t="s">
        <v>3</v>
      </c>
      <c r="B17" s="57">
        <v>38.507371143867495</v>
      </c>
      <c r="C17" s="58">
        <f>C16/$C$6*100</f>
        <v>38.726705387902314</v>
      </c>
    </row>
    <row r="18" spans="1:3" ht="34.5" customHeight="1" x14ac:dyDescent="0.25">
      <c r="A18" s="21" t="s">
        <v>23</v>
      </c>
      <c r="B18" s="54">
        <v>3874031.9706091601</v>
      </c>
      <c r="C18" s="55">
        <v>3829244.1473813001</v>
      </c>
    </row>
    <row r="19" spans="1:3" x14ac:dyDescent="0.25">
      <c r="A19" s="16" t="s">
        <v>3</v>
      </c>
      <c r="B19" s="57">
        <v>8.9496883760862733</v>
      </c>
      <c r="C19" s="58">
        <f>C18/$C$6*100</f>
        <v>8.8973152115476992</v>
      </c>
    </row>
    <row r="20" spans="1:3" x14ac:dyDescent="0.25">
      <c r="A20" s="21" t="s">
        <v>20</v>
      </c>
      <c r="B20" s="54">
        <v>7330301.0846430268</v>
      </c>
      <c r="C20" s="55">
        <v>7247169.0810960997</v>
      </c>
    </row>
    <row r="21" spans="1:3" x14ac:dyDescent="0.25">
      <c r="A21" s="16" t="s">
        <v>3</v>
      </c>
      <c r="B21" s="57">
        <v>16.934271815037864</v>
      </c>
      <c r="C21" s="58">
        <f>C20/$C$6*100</f>
        <v>16.838923093997696</v>
      </c>
    </row>
    <row r="22" spans="1:3" x14ac:dyDescent="0.25">
      <c r="A22" s="11"/>
      <c r="B22" s="32"/>
      <c r="C22" s="59"/>
    </row>
    <row r="23" spans="1:3" x14ac:dyDescent="0.25">
      <c r="A23" s="24" t="s">
        <v>22</v>
      </c>
      <c r="B23" s="32"/>
      <c r="C23" s="59"/>
    </row>
    <row r="24" spans="1:3" x14ac:dyDescent="0.25">
      <c r="A24" s="22" t="s">
        <v>4</v>
      </c>
      <c r="B24" s="30">
        <v>6012365.04738821</v>
      </c>
      <c r="C24" s="60">
        <v>6000312.7052750401</v>
      </c>
    </row>
    <row r="25" spans="1:3" x14ac:dyDescent="0.25">
      <c r="A25" s="9" t="s">
        <v>1</v>
      </c>
      <c r="B25" s="35"/>
      <c r="C25" s="61"/>
    </row>
    <row r="26" spans="1:3" x14ac:dyDescent="0.25">
      <c r="A26" s="12" t="s">
        <v>5</v>
      </c>
      <c r="B26" s="37">
        <v>4219555.4345370196</v>
      </c>
      <c r="C26" s="62">
        <v>4057372.90635528</v>
      </c>
    </row>
    <row r="27" spans="1:3" x14ac:dyDescent="0.25">
      <c r="A27" s="12" t="s">
        <v>6</v>
      </c>
      <c r="B27" s="39">
        <v>15865.43186312</v>
      </c>
      <c r="C27" s="63">
        <v>15930.424284520001</v>
      </c>
    </row>
    <row r="28" spans="1:3" x14ac:dyDescent="0.25">
      <c r="A28" s="17" t="s">
        <v>7</v>
      </c>
      <c r="B28" s="35">
        <v>1272.80905835</v>
      </c>
      <c r="C28" s="61">
        <v>816.48326484999996</v>
      </c>
    </row>
    <row r="29" spans="1:3" ht="28.5" x14ac:dyDescent="0.25">
      <c r="A29" s="17" t="s">
        <v>8</v>
      </c>
      <c r="B29" s="35">
        <v>1157.5688288199999</v>
      </c>
      <c r="C29" s="61">
        <v>1130.88073927</v>
      </c>
    </row>
    <row r="30" spans="1:3" x14ac:dyDescent="0.25">
      <c r="A30" s="17" t="s">
        <v>9</v>
      </c>
      <c r="B30" s="88">
        <v>968070.35765953094</v>
      </c>
      <c r="C30" s="82">
        <v>972572.00779961003</v>
      </c>
    </row>
    <row r="31" spans="1:3" x14ac:dyDescent="0.25">
      <c r="A31" s="17" t="s">
        <v>21</v>
      </c>
      <c r="B31" s="35">
        <v>30260.64124737</v>
      </c>
      <c r="C31" s="61">
        <v>25715.858476099998</v>
      </c>
    </row>
    <row r="32" spans="1:3" x14ac:dyDescent="0.25">
      <c r="A32" s="18" t="s">
        <v>10</v>
      </c>
      <c r="B32" s="88">
        <v>776182.80419399927</v>
      </c>
      <c r="C32" s="82">
        <v>926774.14435744204</v>
      </c>
    </row>
    <row r="33" spans="1:3" x14ac:dyDescent="0.25">
      <c r="A33" s="10"/>
      <c r="B33" s="42"/>
      <c r="C33" s="65"/>
    </row>
    <row r="34" spans="1:3" x14ac:dyDescent="0.25">
      <c r="A34" s="22" t="s">
        <v>11</v>
      </c>
      <c r="B34" s="42">
        <v>37274415.539974302</v>
      </c>
      <c r="C34" s="65">
        <v>37037885.406570897</v>
      </c>
    </row>
    <row r="35" spans="1:3" x14ac:dyDescent="0.25">
      <c r="A35" s="9" t="s">
        <v>1</v>
      </c>
      <c r="B35" s="39"/>
      <c r="C35" s="63"/>
    </row>
    <row r="36" spans="1:3" x14ac:dyDescent="0.25">
      <c r="A36" s="12" t="s">
        <v>5</v>
      </c>
      <c r="B36" s="37">
        <v>2097494.0776352701</v>
      </c>
      <c r="C36" s="62">
        <v>2092649.08093281</v>
      </c>
    </row>
    <row r="37" spans="1:3" x14ac:dyDescent="0.25">
      <c r="A37" s="12" t="s">
        <v>6</v>
      </c>
      <c r="B37" s="39">
        <v>1108734.5879667799</v>
      </c>
      <c r="C37" s="63">
        <v>1109136.2880275601</v>
      </c>
    </row>
    <row r="38" spans="1:3" x14ac:dyDescent="0.25">
      <c r="A38" s="17" t="s">
        <v>7</v>
      </c>
      <c r="B38" s="35">
        <v>373965.51509603002</v>
      </c>
      <c r="C38" s="61">
        <v>365998.47234849998</v>
      </c>
    </row>
    <row r="39" spans="1:3" ht="28.5" x14ac:dyDescent="0.25">
      <c r="A39" s="17" t="s">
        <v>8</v>
      </c>
      <c r="B39" s="35">
        <v>7595800.8501177495</v>
      </c>
      <c r="C39" s="61">
        <v>7651474.1603801604</v>
      </c>
    </row>
    <row r="40" spans="1:3" x14ac:dyDescent="0.25">
      <c r="A40" s="17" t="s">
        <v>9</v>
      </c>
      <c r="B40" s="88">
        <v>15700530.8993477</v>
      </c>
      <c r="C40" s="82">
        <v>15694704.179236701</v>
      </c>
    </row>
    <row r="41" spans="1:3" x14ac:dyDescent="0.25">
      <c r="A41" s="17" t="s">
        <v>21</v>
      </c>
      <c r="B41" s="35">
        <v>3843771.3293617899</v>
      </c>
      <c r="C41" s="61">
        <v>3803528.2889052001</v>
      </c>
    </row>
    <row r="42" spans="1:3" x14ac:dyDescent="0.25">
      <c r="A42" s="23" t="s">
        <v>10</v>
      </c>
      <c r="B42" s="89">
        <v>6554118.2804489797</v>
      </c>
      <c r="C42" s="83">
        <v>6320394.9367386596</v>
      </c>
    </row>
    <row r="43" spans="1:3" x14ac:dyDescent="0.25">
      <c r="A43" s="17" t="s">
        <v>28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18" sqref="L18"/>
    </sheetView>
  </sheetViews>
  <sheetFormatPr defaultColWidth="8.85546875" defaultRowHeight="15.75" x14ac:dyDescent="0.25"/>
  <cols>
    <col min="1" max="1" width="46.85546875" style="3" customWidth="1"/>
    <col min="2" max="14" width="15.85546875" style="3" customWidth="1"/>
    <col min="15" max="16384" width="8.85546875" style="3"/>
  </cols>
  <sheetData>
    <row r="1" spans="1:16" ht="18" x14ac:dyDescent="0.25">
      <c r="A1" s="1" t="s">
        <v>14</v>
      </c>
      <c r="B1" s="2"/>
    </row>
    <row r="2" spans="1:16" x14ac:dyDescent="0.25">
      <c r="A2" s="4"/>
      <c r="B2" s="2"/>
    </row>
    <row r="3" spans="1:16" x14ac:dyDescent="0.25">
      <c r="A3" s="5" t="s">
        <v>12</v>
      </c>
      <c r="B3" s="2"/>
    </row>
    <row r="4" spans="1:16" x14ac:dyDescent="0.25">
      <c r="A4" s="90"/>
      <c r="B4" s="85" t="s">
        <v>29</v>
      </c>
      <c r="C4" s="85" t="s">
        <v>31</v>
      </c>
    </row>
    <row r="5" spans="1:16" x14ac:dyDescent="0.25">
      <c r="A5" s="7"/>
      <c r="B5" s="32"/>
      <c r="C5" s="59"/>
      <c r="O5" s="78"/>
      <c r="P5" s="78"/>
    </row>
    <row r="6" spans="1:16" x14ac:dyDescent="0.25">
      <c r="A6" s="8" t="s">
        <v>0</v>
      </c>
      <c r="B6" s="54">
        <v>1436125.0667286899</v>
      </c>
      <c r="C6" s="55">
        <v>1529738.5689350499</v>
      </c>
      <c r="O6" s="76"/>
      <c r="P6" s="76"/>
    </row>
    <row r="7" spans="1:16" x14ac:dyDescent="0.25">
      <c r="A7" s="9" t="s">
        <v>1</v>
      </c>
      <c r="B7" s="31"/>
      <c r="C7" s="56"/>
      <c r="O7" s="78"/>
      <c r="P7" s="78"/>
    </row>
    <row r="8" spans="1:16" x14ac:dyDescent="0.25">
      <c r="A8" s="19" t="s">
        <v>16</v>
      </c>
      <c r="B8" s="54">
        <v>119347.33739660001</v>
      </c>
      <c r="C8" s="55">
        <v>140797.07895650901</v>
      </c>
      <c r="O8" s="76"/>
      <c r="P8" s="76"/>
    </row>
    <row r="9" spans="1:16" x14ac:dyDescent="0.25">
      <c r="A9" s="13" t="s">
        <v>2</v>
      </c>
      <c r="B9" s="67">
        <v>8.3103721369099173</v>
      </c>
      <c r="C9" s="68">
        <v>9.2039961478206678</v>
      </c>
      <c r="O9" s="78"/>
      <c r="P9" s="78"/>
    </row>
    <row r="10" spans="1:16" x14ac:dyDescent="0.25">
      <c r="A10" s="19" t="s">
        <v>17</v>
      </c>
      <c r="B10" s="54">
        <v>20333.88652548</v>
      </c>
      <c r="C10" s="55">
        <v>21044.230400439999</v>
      </c>
      <c r="O10" s="76"/>
      <c r="P10" s="76"/>
    </row>
    <row r="11" spans="1:16" x14ac:dyDescent="0.25">
      <c r="A11" s="13" t="s">
        <v>2</v>
      </c>
      <c r="B11" s="67">
        <v>1.4158854960869116</v>
      </c>
      <c r="C11" s="68">
        <v>1.3756749570019831</v>
      </c>
      <c r="O11" s="78"/>
      <c r="P11" s="78"/>
    </row>
    <row r="12" spans="1:16" ht="15.75" customHeight="1" x14ac:dyDescent="0.25">
      <c r="A12" s="20" t="s">
        <v>18</v>
      </c>
      <c r="B12" s="54">
        <v>7643.6409035400002</v>
      </c>
      <c r="C12" s="55">
        <v>7853.6290920299998</v>
      </c>
      <c r="O12" s="76"/>
      <c r="P12" s="76"/>
    </row>
    <row r="13" spans="1:16" x14ac:dyDescent="0.25">
      <c r="A13" s="14" t="s">
        <v>2</v>
      </c>
      <c r="B13" s="67">
        <v>0.53224061612901452</v>
      </c>
      <c r="C13" s="68">
        <v>0.51339681508438528</v>
      </c>
      <c r="O13" s="78"/>
      <c r="P13" s="78"/>
    </row>
    <row r="14" spans="1:16" ht="28.5" x14ac:dyDescent="0.25">
      <c r="A14" s="20" t="s">
        <v>15</v>
      </c>
      <c r="B14" s="54">
        <v>33799.445484689997</v>
      </c>
      <c r="C14" s="55">
        <v>35010.464628479996</v>
      </c>
      <c r="O14" s="70"/>
      <c r="P14" s="70"/>
    </row>
    <row r="15" spans="1:16" x14ac:dyDescent="0.25">
      <c r="A15" s="14" t="s">
        <v>2</v>
      </c>
      <c r="B15" s="67">
        <v>2.3535168536317546</v>
      </c>
      <c r="C15" s="68">
        <v>2.2886567247142788</v>
      </c>
      <c r="O15" s="70"/>
      <c r="P15" s="70"/>
    </row>
    <row r="16" spans="1:16" x14ac:dyDescent="0.25">
      <c r="A16" s="20" t="s">
        <v>19</v>
      </c>
      <c r="B16" s="54">
        <v>887900.15841280099</v>
      </c>
      <c r="C16" s="55">
        <v>933856.30157906096</v>
      </c>
      <c r="O16" s="71"/>
      <c r="P16" s="71"/>
    </row>
    <row r="17" spans="1:16" x14ac:dyDescent="0.25">
      <c r="A17" s="15" t="s">
        <v>3</v>
      </c>
      <c r="B17" s="67">
        <v>61.826102683057016</v>
      </c>
      <c r="C17" s="68">
        <v>61.046790644049644</v>
      </c>
      <c r="O17" s="72"/>
      <c r="P17" s="72"/>
    </row>
    <row r="18" spans="1:16" ht="33" customHeight="1" x14ac:dyDescent="0.25">
      <c r="A18" s="21" t="s">
        <v>23</v>
      </c>
      <c r="B18" s="54">
        <v>66778.483651009999</v>
      </c>
      <c r="C18" s="55">
        <v>75148.591230419901</v>
      </c>
      <c r="O18" s="73"/>
      <c r="P18" s="73"/>
    </row>
    <row r="19" spans="1:16" x14ac:dyDescent="0.25">
      <c r="A19" s="16" t="s">
        <v>3</v>
      </c>
      <c r="B19" s="67">
        <v>4.649907253768844</v>
      </c>
      <c r="C19" s="68">
        <v>4.9125120302572816</v>
      </c>
      <c r="O19" s="74"/>
      <c r="P19" s="74"/>
    </row>
    <row r="20" spans="1:16" x14ac:dyDescent="0.25">
      <c r="A20" s="21" t="s">
        <v>20</v>
      </c>
      <c r="B20" s="54">
        <v>300322.114354569</v>
      </c>
      <c r="C20" s="55">
        <v>316028.27304811002</v>
      </c>
      <c r="O20" s="72"/>
      <c r="P20" s="72"/>
    </row>
    <row r="21" spans="1:16" x14ac:dyDescent="0.25">
      <c r="A21" s="16" t="s">
        <v>3</v>
      </c>
      <c r="B21" s="67">
        <v>20.911974960416543</v>
      </c>
      <c r="C21" s="68">
        <v>20.658972681071759</v>
      </c>
      <c r="O21" s="72"/>
      <c r="P21" s="72"/>
    </row>
    <row r="22" spans="1:16" x14ac:dyDescent="0.25">
      <c r="A22" s="11"/>
      <c r="B22" s="32"/>
      <c r="C22" s="59"/>
      <c r="O22" s="72"/>
      <c r="P22" s="72"/>
    </row>
    <row r="23" spans="1:16" x14ac:dyDescent="0.25">
      <c r="A23" s="24" t="s">
        <v>22</v>
      </c>
      <c r="B23" s="32"/>
      <c r="C23" s="59"/>
      <c r="O23" s="72"/>
      <c r="P23" s="72"/>
    </row>
    <row r="24" spans="1:16" x14ac:dyDescent="0.25">
      <c r="A24" s="22" t="s">
        <v>4</v>
      </c>
      <c r="B24" s="30">
        <v>101832.31057377</v>
      </c>
      <c r="C24" s="60">
        <v>110156.51548897001</v>
      </c>
      <c r="O24" s="77"/>
      <c r="P24" s="77"/>
    </row>
    <row r="25" spans="1:16" x14ac:dyDescent="0.25">
      <c r="A25" s="9" t="s">
        <v>1</v>
      </c>
      <c r="B25" s="35"/>
      <c r="C25" s="61"/>
      <c r="O25" s="75"/>
      <c r="P25" s="75"/>
    </row>
    <row r="26" spans="1:16" x14ac:dyDescent="0.25">
      <c r="A26" s="12" t="s">
        <v>5</v>
      </c>
      <c r="B26" s="37">
        <v>50694.6964494899</v>
      </c>
      <c r="C26" s="62">
        <v>53154.881439670098</v>
      </c>
      <c r="O26" s="75"/>
      <c r="P26" s="75"/>
    </row>
    <row r="27" spans="1:16" x14ac:dyDescent="0.25">
      <c r="A27" s="12" t="s">
        <v>6</v>
      </c>
      <c r="B27" s="39">
        <v>681.43542301000002</v>
      </c>
      <c r="C27" s="63">
        <v>680.07892641000001</v>
      </c>
      <c r="O27" s="74"/>
      <c r="P27" s="74"/>
    </row>
    <row r="28" spans="1:16" x14ac:dyDescent="0.25">
      <c r="A28" s="17" t="s">
        <v>7</v>
      </c>
      <c r="B28" s="35">
        <v>30</v>
      </c>
      <c r="C28" s="61">
        <v>30</v>
      </c>
      <c r="O28" s="73"/>
      <c r="P28" s="73"/>
    </row>
    <row r="29" spans="1:16" ht="28.5" x14ac:dyDescent="0.25">
      <c r="A29" s="17" t="s">
        <v>8</v>
      </c>
      <c r="B29" s="35">
        <v>623.72199795999995</v>
      </c>
      <c r="C29" s="61">
        <v>612.64360269999997</v>
      </c>
      <c r="O29" s="78"/>
      <c r="P29" s="78"/>
    </row>
    <row r="30" spans="1:16" x14ac:dyDescent="0.25">
      <c r="A30" s="17" t="s">
        <v>9</v>
      </c>
      <c r="B30" s="35">
        <v>39221.778467899901</v>
      </c>
      <c r="C30" s="61">
        <v>40816.743843709999</v>
      </c>
      <c r="O30" s="76"/>
      <c r="P30" s="76"/>
    </row>
    <row r="31" spans="1:16" x14ac:dyDescent="0.25">
      <c r="A31" s="17" t="s">
        <v>21</v>
      </c>
      <c r="B31" s="35">
        <v>3544.4752099799998</v>
      </c>
      <c r="C31" s="61">
        <v>5540.51280503</v>
      </c>
      <c r="O31" s="78"/>
      <c r="P31" s="78"/>
    </row>
    <row r="32" spans="1:16" x14ac:dyDescent="0.25">
      <c r="A32" s="18" t="s">
        <v>10</v>
      </c>
      <c r="B32" s="41">
        <v>7036.2030254301962</v>
      </c>
      <c r="C32" s="64">
        <v>9321.6548734500102</v>
      </c>
      <c r="O32" s="76"/>
      <c r="P32" s="76"/>
    </row>
    <row r="33" spans="1:16" x14ac:dyDescent="0.25">
      <c r="A33" s="10"/>
      <c r="B33" s="42"/>
      <c r="C33" s="65"/>
      <c r="O33" s="78"/>
      <c r="P33" s="78"/>
    </row>
    <row r="34" spans="1:16" x14ac:dyDescent="0.25">
      <c r="A34" s="22" t="s">
        <v>11</v>
      </c>
      <c r="B34" s="42">
        <v>1334292.75615492</v>
      </c>
      <c r="C34" s="65">
        <v>1419582.0534460801</v>
      </c>
      <c r="O34" s="76"/>
      <c r="P34" s="76"/>
    </row>
    <row r="35" spans="1:16" x14ac:dyDescent="0.25">
      <c r="A35" s="9" t="s">
        <v>1</v>
      </c>
      <c r="B35" s="39"/>
      <c r="C35" s="63"/>
      <c r="O35" s="78"/>
      <c r="P35" s="78"/>
    </row>
    <row r="36" spans="1:16" x14ac:dyDescent="0.25">
      <c r="A36" s="12" t="s">
        <v>5</v>
      </c>
      <c r="B36" s="37">
        <v>68652.640947109903</v>
      </c>
      <c r="C36" s="62">
        <v>87642.197516840097</v>
      </c>
      <c r="O36" s="76"/>
      <c r="P36" s="76"/>
    </row>
    <row r="37" spans="1:16" x14ac:dyDescent="0.25">
      <c r="A37" s="12" t="s">
        <v>6</v>
      </c>
      <c r="B37" s="39">
        <v>19652.45110247</v>
      </c>
      <c r="C37" s="63">
        <v>20364.151474030001</v>
      </c>
      <c r="O37" s="78"/>
      <c r="P37" s="78"/>
    </row>
    <row r="38" spans="1:16" x14ac:dyDescent="0.25">
      <c r="A38" s="17" t="s">
        <v>7</v>
      </c>
      <c r="B38" s="35">
        <v>7613.6409035400002</v>
      </c>
      <c r="C38" s="61">
        <v>7823.6290920299998</v>
      </c>
      <c r="O38" s="70"/>
      <c r="P38" s="70"/>
    </row>
    <row r="39" spans="1:16" ht="28.5" x14ac:dyDescent="0.25">
      <c r="A39" s="17" t="s">
        <v>8</v>
      </c>
      <c r="B39" s="35">
        <v>33175.723486729999</v>
      </c>
      <c r="C39" s="61">
        <v>34397.821025780002</v>
      </c>
      <c r="O39" s="70"/>
      <c r="P39" s="70"/>
    </row>
    <row r="40" spans="1:16" x14ac:dyDescent="0.25">
      <c r="A40" s="17" t="s">
        <v>9</v>
      </c>
      <c r="B40" s="35">
        <v>848678.37994490203</v>
      </c>
      <c r="C40" s="61">
        <v>893039.55773535196</v>
      </c>
      <c r="O40" s="71"/>
      <c r="P40" s="71"/>
    </row>
    <row r="41" spans="1:16" x14ac:dyDescent="0.25">
      <c r="A41" s="17" t="s">
        <v>21</v>
      </c>
      <c r="B41" s="35">
        <v>63234.008441029997</v>
      </c>
      <c r="C41" s="61">
        <v>69608.078425389904</v>
      </c>
      <c r="O41" s="72"/>
      <c r="P41" s="72"/>
    </row>
    <row r="42" spans="1:16" x14ac:dyDescent="0.25">
      <c r="A42" s="23" t="s">
        <v>10</v>
      </c>
      <c r="B42" s="43">
        <v>293285.91132913803</v>
      </c>
      <c r="C42" s="66">
        <v>306706.61817465897</v>
      </c>
      <c r="O42" s="73"/>
      <c r="P42" s="73"/>
    </row>
    <row r="43" spans="1:16" x14ac:dyDescent="0.25">
      <c r="A43" s="3" t="s">
        <v>28</v>
      </c>
      <c r="O43" s="74"/>
      <c r="P43" s="74"/>
    </row>
    <row r="44" spans="1:16" x14ac:dyDescent="0.25">
      <c r="O44" s="72"/>
      <c r="P44" s="72"/>
    </row>
    <row r="45" spans="1:16" x14ac:dyDescent="0.25">
      <c r="O45" s="72"/>
      <c r="P45" s="7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Выдано</vt:lpstr>
      <vt:lpstr>Остатки</vt:lpstr>
      <vt:lpstr>Просрочка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2026-02-23T07:57:17Z</dcterms:modified>
</cp:coreProperties>
</file>