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Выдано" sheetId="4" r:id="rId1"/>
    <sheet name="Остатки" sheetId="2" r:id="rId2"/>
    <sheet name="Просрочк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2" l="1"/>
  <c r="M32" i="2"/>
  <c r="M21" i="2"/>
  <c r="M19" i="2"/>
  <c r="M17" i="2"/>
  <c r="M15" i="2"/>
  <c r="M13" i="2"/>
  <c r="M11" i="2"/>
  <c r="M9" i="2"/>
  <c r="M20" i="2"/>
  <c r="H21" i="2"/>
  <c r="H19" i="2"/>
  <c r="H17" i="2"/>
  <c r="H15" i="2"/>
  <c r="H13" i="2"/>
  <c r="H11" i="2"/>
  <c r="H9" i="2"/>
  <c r="H20" i="2"/>
  <c r="H42" i="2"/>
  <c r="H32" i="2"/>
  <c r="G21" i="2" l="1"/>
  <c r="G19" i="2"/>
  <c r="G17" i="2"/>
  <c r="G15" i="2"/>
  <c r="G13" i="2"/>
  <c r="G11" i="2"/>
  <c r="G9" i="2"/>
</calcChain>
</file>

<file path=xl/sharedStrings.xml><?xml version="1.0" encoding="utf-8"?>
<sst xmlns="http://schemas.openxmlformats.org/spreadsheetml/2006/main" count="178" uniqueCount="55">
  <si>
    <t>Всего кредитов</t>
  </si>
  <si>
    <t>в т.ч. предоставленные на:</t>
  </si>
  <si>
    <t>удельный вес, %</t>
  </si>
  <si>
    <t xml:space="preserve">   удельный вес, %</t>
  </si>
  <si>
    <t>краткосрочные кредиты</t>
  </si>
  <si>
    <t xml:space="preserve">  приобретение оборотных средств</t>
  </si>
  <si>
    <t xml:space="preserve">  приобретение основных фондов</t>
  </si>
  <si>
    <t xml:space="preserve">  новое строительство и реконструкцию</t>
  </si>
  <si>
    <t xml:space="preserve">  строительство и приобретение жилья гражданами</t>
  </si>
  <si>
    <t xml:space="preserve">  потребительские цели граждан</t>
  </si>
  <si>
    <t xml:space="preserve">  прочие цели</t>
  </si>
  <si>
    <t>долгосрочные кредиты</t>
  </si>
  <si>
    <t>млн.тенге, на конец периода</t>
  </si>
  <si>
    <t>Кредиты банковского сектора в разрезе объектов кредитования</t>
  </si>
  <si>
    <t>Просроченная задолженность по кредитам банковского сектора в разрезе объектов кредитования</t>
  </si>
  <si>
    <t>строительство и приобретение жилья гражданами</t>
  </si>
  <si>
    <t>приобретение оборотных средств</t>
  </si>
  <si>
    <t>приобретение основных фондов</t>
  </si>
  <si>
    <t>новое строительство и реконструкцию</t>
  </si>
  <si>
    <t>потребительские цели граждан</t>
  </si>
  <si>
    <t>прочие цели</t>
  </si>
  <si>
    <t xml:space="preserve">  инвестиции и приобретение ценных бумаг</t>
  </si>
  <si>
    <t>из общего объема кредитов</t>
  </si>
  <si>
    <t>инвестиции и приобретение ценных бумаг</t>
  </si>
  <si>
    <t>Кредиты, выданные банковским сектором, в разрезе объектов кредитования и средневзвешенные ставки вознаграждения по ним</t>
  </si>
  <si>
    <t>млн.тенге, за период</t>
  </si>
  <si>
    <t>выдано за месяц, 
млн. KZT</t>
  </si>
  <si>
    <t>ставка, 
в %</t>
  </si>
  <si>
    <t>* с учетом заключительных оборотов</t>
  </si>
  <si>
    <t>01.25</t>
  </si>
  <si>
    <t>01.02.25</t>
  </si>
  <si>
    <t>02.25</t>
  </si>
  <si>
    <t>01.03.25</t>
  </si>
  <si>
    <t>01.04.25</t>
  </si>
  <si>
    <t>03.25</t>
  </si>
  <si>
    <t>04.25</t>
  </si>
  <si>
    <t>01.05.25</t>
  </si>
  <si>
    <t>05.25</t>
  </si>
  <si>
    <t>01.06.25</t>
  </si>
  <si>
    <t>06.25</t>
  </si>
  <si>
    <t>01.07.25</t>
  </si>
  <si>
    <t>01.08.25</t>
  </si>
  <si>
    <t>07.25</t>
  </si>
  <si>
    <t>01.09.25</t>
  </si>
  <si>
    <t>08.25</t>
  </si>
  <si>
    <t>01.10.25</t>
  </si>
  <si>
    <t>09.25</t>
  </si>
  <si>
    <t>01.11.25</t>
  </si>
  <si>
    <t>10.25</t>
  </si>
  <si>
    <t>01.12.25</t>
  </si>
  <si>
    <t>11.25</t>
  </si>
  <si>
    <t>12.25</t>
  </si>
  <si>
    <t>2025</t>
  </si>
  <si>
    <t>01.01.26*</t>
  </si>
  <si>
    <t>01.01.25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</si>
</sst>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yy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Cambria"/>
      <family val="1"/>
      <charset val="204"/>
    </font>
    <font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12"/>
      <name val="Cambria"/>
      <family val="1"/>
      <charset val="204"/>
    </font>
    <font>
      <i/>
      <sz val="12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sz val="12"/>
      <color rgb="FF333333"/>
      <name val="Cambria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wrapText="1" indent="3"/>
    </xf>
    <xf numFmtId="0" fontId="6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wrapText="1" indent="3"/>
    </xf>
    <xf numFmtId="0" fontId="3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 wrapText="1"/>
    </xf>
    <xf numFmtId="165" fontId="2" fillId="0" borderId="8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/>
    <xf numFmtId="3" fontId="7" fillId="0" borderId="5" xfId="0" applyNumberFormat="1" applyFont="1" applyFill="1" applyBorder="1" applyAlignment="1">
      <alignment horizontal="right"/>
    </xf>
    <xf numFmtId="165" fontId="7" fillId="0" borderId="8" xfId="0" applyNumberFormat="1" applyFont="1" applyFill="1" applyBorder="1" applyAlignment="1"/>
    <xf numFmtId="3" fontId="3" fillId="0" borderId="5" xfId="0" applyNumberFormat="1" applyFont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65" fontId="2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 wrapText="1"/>
    </xf>
    <xf numFmtId="165" fontId="2" fillId="0" borderId="9" xfId="0" applyNumberFormat="1" applyFont="1" applyFill="1" applyBorder="1" applyAlignment="1">
      <alignment wrapText="1"/>
    </xf>
    <xf numFmtId="166" fontId="5" fillId="0" borderId="5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/>
    </xf>
    <xf numFmtId="3" fontId="2" fillId="0" borderId="7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5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5" fontId="5" fillId="0" borderId="5" xfId="0" applyNumberFormat="1" applyFont="1" applyFill="1" applyBorder="1" applyAlignment="1">
      <alignment horizontal="right" wrapText="1"/>
    </xf>
    <xf numFmtId="165" fontId="5" fillId="0" borderId="8" xfId="0" applyNumberFormat="1" applyFont="1" applyFill="1" applyBorder="1" applyAlignment="1">
      <alignment horizontal="right" wrapText="1"/>
    </xf>
    <xf numFmtId="165" fontId="4" fillId="0" borderId="8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/>
    <xf numFmtId="3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/>
    </xf>
    <xf numFmtId="165" fontId="5" fillId="0" borderId="0" xfId="0" applyNumberFormat="1" applyFont="1" applyFill="1" applyBorder="1" applyAlignment="1">
      <alignment horizontal="right" wrapText="1"/>
    </xf>
    <xf numFmtId="0" fontId="11" fillId="0" borderId="0" xfId="0" applyFont="1"/>
    <xf numFmtId="3" fontId="2" fillId="0" borderId="5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165" fontId="2" fillId="0" borderId="11" xfId="0" applyNumberFormat="1" applyFont="1" applyFill="1" applyBorder="1" applyAlignment="1">
      <alignment wrapText="1"/>
    </xf>
    <xf numFmtId="3" fontId="2" fillId="0" borderId="11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11" xfId="0" applyNumberFormat="1" applyFont="1" applyBorder="1"/>
    <xf numFmtId="0" fontId="2" fillId="0" borderId="0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1" sqref="H21"/>
    </sheetView>
  </sheetViews>
  <sheetFormatPr defaultColWidth="8.85546875" defaultRowHeight="15.75" x14ac:dyDescent="0.25"/>
  <cols>
    <col min="1" max="1" width="47.28515625" style="3" customWidth="1"/>
    <col min="2" max="2" width="13.140625" style="3" customWidth="1"/>
    <col min="3" max="3" width="11.28515625" style="3" customWidth="1"/>
    <col min="4" max="4" width="13.140625" style="3" customWidth="1"/>
    <col min="5" max="5" width="11.28515625" style="3" customWidth="1"/>
    <col min="6" max="6" width="13.140625" style="3" customWidth="1"/>
    <col min="7" max="7" width="11.28515625" style="3" customWidth="1"/>
    <col min="8" max="8" width="13.140625" style="3" customWidth="1"/>
    <col min="9" max="9" width="11.28515625" style="3" customWidth="1"/>
    <col min="10" max="10" width="13.140625" style="3" customWidth="1"/>
    <col min="11" max="11" width="11.28515625" style="3" customWidth="1"/>
    <col min="12" max="12" width="13.140625" style="3" customWidth="1"/>
    <col min="13" max="13" width="11.28515625" style="3" customWidth="1"/>
    <col min="14" max="14" width="13.140625" style="3" customWidth="1"/>
    <col min="15" max="15" width="11.28515625" style="3" customWidth="1"/>
    <col min="16" max="16" width="13.140625" style="3" customWidth="1"/>
    <col min="17" max="17" width="11.28515625" style="3" customWidth="1"/>
    <col min="18" max="18" width="13.140625" style="3" customWidth="1"/>
    <col min="19" max="19" width="11.28515625" style="3" customWidth="1"/>
    <col min="20" max="20" width="13.140625" style="3" customWidth="1"/>
    <col min="21" max="21" width="11.28515625" style="3" customWidth="1"/>
    <col min="22" max="22" width="13.140625" style="3" customWidth="1"/>
    <col min="23" max="23" width="11.28515625" style="3" customWidth="1"/>
    <col min="24" max="24" width="13.140625" style="3" customWidth="1"/>
    <col min="25" max="25" width="11.28515625" style="3" customWidth="1"/>
    <col min="26" max="26" width="16.7109375" style="3" customWidth="1"/>
    <col min="27" max="27" width="12.7109375" style="3" customWidth="1"/>
    <col min="28" max="16384" width="8.85546875" style="3"/>
  </cols>
  <sheetData>
    <row r="1" spans="1:27" ht="18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5" t="s">
        <v>25</v>
      </c>
      <c r="B3" s="2"/>
      <c r="C3" s="25"/>
      <c r="D3" s="2"/>
      <c r="E3" s="25"/>
      <c r="F3" s="2"/>
      <c r="G3" s="25"/>
      <c r="H3" s="2"/>
      <c r="I3" s="25"/>
      <c r="J3" s="2"/>
      <c r="K3" s="25"/>
      <c r="L3" s="2"/>
      <c r="M3" s="25"/>
      <c r="N3" s="2"/>
      <c r="O3" s="25"/>
      <c r="P3" s="2"/>
      <c r="Q3" s="25"/>
      <c r="R3" s="2"/>
      <c r="S3" s="25"/>
      <c r="T3" s="2"/>
      <c r="U3" s="25"/>
      <c r="V3" s="2"/>
      <c r="W3" s="25"/>
      <c r="X3" s="2"/>
      <c r="Y3" s="25"/>
      <c r="Z3" s="2"/>
      <c r="AA3" s="25"/>
    </row>
    <row r="4" spans="1:27" x14ac:dyDescent="0.25">
      <c r="A4" s="6"/>
      <c r="B4" s="105" t="s">
        <v>29</v>
      </c>
      <c r="C4" s="106"/>
      <c r="D4" s="105" t="s">
        <v>31</v>
      </c>
      <c r="E4" s="106"/>
      <c r="F4" s="105" t="s">
        <v>34</v>
      </c>
      <c r="G4" s="106"/>
      <c r="H4" s="105" t="s">
        <v>35</v>
      </c>
      <c r="I4" s="106"/>
      <c r="J4" s="105" t="s">
        <v>37</v>
      </c>
      <c r="K4" s="106"/>
      <c r="L4" s="105" t="s">
        <v>39</v>
      </c>
      <c r="M4" s="106"/>
      <c r="N4" s="105" t="s">
        <v>42</v>
      </c>
      <c r="O4" s="106"/>
      <c r="P4" s="105" t="s">
        <v>44</v>
      </c>
      <c r="Q4" s="106"/>
      <c r="R4" s="105" t="s">
        <v>46</v>
      </c>
      <c r="S4" s="106"/>
      <c r="T4" s="105" t="s">
        <v>48</v>
      </c>
      <c r="U4" s="106"/>
      <c r="V4" s="105" t="s">
        <v>50</v>
      </c>
      <c r="W4" s="106"/>
      <c r="X4" s="105" t="s">
        <v>51</v>
      </c>
      <c r="Y4" s="106"/>
      <c r="Z4" s="105" t="s">
        <v>52</v>
      </c>
      <c r="AA4" s="106"/>
    </row>
    <row r="5" spans="1:27" ht="47.25" x14ac:dyDescent="0.25">
      <c r="A5" s="26"/>
      <c r="B5" s="27" t="s">
        <v>26</v>
      </c>
      <c r="C5" s="28" t="s">
        <v>27</v>
      </c>
      <c r="D5" s="27" t="s">
        <v>26</v>
      </c>
      <c r="E5" s="28" t="s">
        <v>27</v>
      </c>
      <c r="F5" s="27" t="s">
        <v>26</v>
      </c>
      <c r="G5" s="28" t="s">
        <v>27</v>
      </c>
      <c r="H5" s="27" t="s">
        <v>26</v>
      </c>
      <c r="I5" s="28" t="s">
        <v>27</v>
      </c>
      <c r="J5" s="27" t="s">
        <v>26</v>
      </c>
      <c r="K5" s="28" t="s">
        <v>27</v>
      </c>
      <c r="L5" s="27" t="s">
        <v>26</v>
      </c>
      <c r="M5" s="28" t="s">
        <v>27</v>
      </c>
      <c r="N5" s="27" t="s">
        <v>26</v>
      </c>
      <c r="O5" s="28" t="s">
        <v>27</v>
      </c>
      <c r="P5" s="27" t="s">
        <v>26</v>
      </c>
      <c r="Q5" s="28" t="s">
        <v>27</v>
      </c>
      <c r="R5" s="27" t="s">
        <v>26</v>
      </c>
      <c r="S5" s="28" t="s">
        <v>27</v>
      </c>
      <c r="T5" s="27" t="s">
        <v>26</v>
      </c>
      <c r="U5" s="28" t="s">
        <v>27</v>
      </c>
      <c r="V5" s="27" t="s">
        <v>26</v>
      </c>
      <c r="W5" s="28" t="s">
        <v>27</v>
      </c>
      <c r="X5" s="27" t="s">
        <v>26</v>
      </c>
      <c r="Y5" s="28" t="s">
        <v>27</v>
      </c>
      <c r="Z5" s="27" t="s">
        <v>26</v>
      </c>
      <c r="AA5" s="28" t="s">
        <v>27</v>
      </c>
    </row>
    <row r="6" spans="1:27" x14ac:dyDescent="0.25">
      <c r="A6" s="7"/>
      <c r="B6" s="29"/>
      <c r="C6" s="88"/>
      <c r="D6" s="89"/>
      <c r="E6" s="88"/>
      <c r="F6" s="89"/>
      <c r="G6" s="88"/>
      <c r="H6" s="89"/>
      <c r="I6" s="88"/>
      <c r="J6" s="89"/>
      <c r="K6" s="88"/>
      <c r="L6" s="89"/>
      <c r="M6" s="88"/>
      <c r="N6" s="89"/>
      <c r="O6" s="88"/>
      <c r="P6" s="89"/>
      <c r="Q6" s="88"/>
      <c r="R6" s="89"/>
      <c r="S6" s="88"/>
      <c r="T6" s="89"/>
      <c r="U6" s="88"/>
      <c r="V6" s="89"/>
      <c r="W6" s="88"/>
      <c r="X6" s="89"/>
      <c r="Y6" s="88"/>
      <c r="Z6" s="89"/>
      <c r="AA6" s="44"/>
    </row>
    <row r="7" spans="1:27" x14ac:dyDescent="0.25">
      <c r="A7" s="8" t="s">
        <v>0</v>
      </c>
      <c r="B7" s="30">
        <v>2374351.6637023999</v>
      </c>
      <c r="C7" s="73">
        <v>19.5509579962409</v>
      </c>
      <c r="D7" s="72">
        <v>3051650.1635014899</v>
      </c>
      <c r="E7" s="73">
        <v>18.195789956825099</v>
      </c>
      <c r="F7" s="72">
        <v>3016480.4126566201</v>
      </c>
      <c r="G7" s="73">
        <v>19.228143778632301</v>
      </c>
      <c r="H7" s="72">
        <v>3516554.2473701201</v>
      </c>
      <c r="I7" s="73">
        <v>19.330485939992201</v>
      </c>
      <c r="J7" s="72">
        <v>3351769.96589466</v>
      </c>
      <c r="K7" s="73">
        <v>18.993391632608301</v>
      </c>
      <c r="L7" s="72">
        <v>3468826.3261964102</v>
      </c>
      <c r="M7" s="73">
        <v>18.695900328241098</v>
      </c>
      <c r="N7" s="72">
        <v>3612002.4604903301</v>
      </c>
      <c r="O7" s="73">
        <v>18.9657141405924</v>
      </c>
      <c r="P7" s="72">
        <v>3654669.6066739801</v>
      </c>
      <c r="Q7" s="73">
        <v>18.668086661972701</v>
      </c>
      <c r="R7" s="72">
        <v>3776333.8673452698</v>
      </c>
      <c r="S7" s="73">
        <v>18.517550777672501</v>
      </c>
      <c r="T7" s="72">
        <v>3629130.7603745498</v>
      </c>
      <c r="U7" s="73">
        <v>18.459254890003599</v>
      </c>
      <c r="V7" s="72">
        <v>3478308.2565798499</v>
      </c>
      <c r="W7" s="73">
        <v>17.8767128355918</v>
      </c>
      <c r="X7" s="72">
        <v>4895854.8127277102</v>
      </c>
      <c r="Y7" s="73">
        <v>16.886870940914399</v>
      </c>
      <c r="Z7" s="72">
        <v>41825932.543513395</v>
      </c>
      <c r="AA7" s="45">
        <v>18.527887018600548</v>
      </c>
    </row>
    <row r="8" spans="1:27" x14ac:dyDescent="0.25">
      <c r="A8" s="9" t="s">
        <v>1</v>
      </c>
      <c r="B8" s="31"/>
      <c r="C8" s="75"/>
      <c r="D8" s="74"/>
      <c r="E8" s="75"/>
      <c r="F8" s="74"/>
      <c r="G8" s="75"/>
      <c r="H8" s="74"/>
      <c r="I8" s="75"/>
      <c r="J8" s="74"/>
      <c r="K8" s="75"/>
      <c r="L8" s="74"/>
      <c r="M8" s="75"/>
      <c r="N8" s="74"/>
      <c r="O8" s="75"/>
      <c r="P8" s="74"/>
      <c r="Q8" s="75"/>
      <c r="R8" s="74"/>
      <c r="S8" s="75"/>
      <c r="T8" s="74"/>
      <c r="U8" s="75"/>
      <c r="V8" s="74"/>
      <c r="W8" s="75"/>
      <c r="X8" s="74"/>
      <c r="Y8" s="75"/>
      <c r="Z8" s="74"/>
      <c r="AA8" s="46"/>
    </row>
    <row r="9" spans="1:27" x14ac:dyDescent="0.25">
      <c r="A9" s="19" t="s">
        <v>16</v>
      </c>
      <c r="B9" s="30">
        <v>670845.91663430317</v>
      </c>
      <c r="C9" s="73">
        <v>17.697641382546887</v>
      </c>
      <c r="D9" s="72">
        <v>1065559.5910580379</v>
      </c>
      <c r="E9" s="73">
        <v>16.243004425488348</v>
      </c>
      <c r="F9" s="72">
        <v>940786.13178943505</v>
      </c>
      <c r="G9" s="73">
        <v>17.431123235581769</v>
      </c>
      <c r="H9" s="72">
        <v>1233701.2828989101</v>
      </c>
      <c r="I9" s="73">
        <v>17.172416284802779</v>
      </c>
      <c r="J9" s="72">
        <v>1126871.900339325</v>
      </c>
      <c r="K9" s="73">
        <v>16.973068780853179</v>
      </c>
      <c r="L9" s="72">
        <v>1120911.3694564521</v>
      </c>
      <c r="M9" s="73">
        <v>17.420511317230144</v>
      </c>
      <c r="N9" s="72">
        <v>1040792.332832781</v>
      </c>
      <c r="O9" s="73">
        <v>17.466062225174678</v>
      </c>
      <c r="P9" s="72">
        <v>1100207.432496361</v>
      </c>
      <c r="Q9" s="73">
        <v>18.194049238232306</v>
      </c>
      <c r="R9" s="72">
        <v>1164946.0420749229</v>
      </c>
      <c r="S9" s="73">
        <v>17.973849718390763</v>
      </c>
      <c r="T9" s="72">
        <v>1276159.05244218</v>
      </c>
      <c r="U9" s="73">
        <v>17.059891314733225</v>
      </c>
      <c r="V9" s="72">
        <v>1161602.081290486</v>
      </c>
      <c r="W9" s="73">
        <v>17.466594336343007</v>
      </c>
      <c r="X9" s="72">
        <v>1714236.08307983</v>
      </c>
      <c r="Y9" s="73">
        <v>16.78229128211121</v>
      </c>
      <c r="Z9" s="72">
        <v>13616619.216393024</v>
      </c>
      <c r="AA9" s="45">
        <v>17.286354536274462</v>
      </c>
    </row>
    <row r="10" spans="1:27" x14ac:dyDescent="0.25">
      <c r="A10" s="13" t="s">
        <v>2</v>
      </c>
      <c r="B10" s="51">
        <v>28.253856700748042</v>
      </c>
      <c r="C10" s="75"/>
      <c r="D10" s="76">
        <v>34.917488374073834</v>
      </c>
      <c r="E10" s="75"/>
      <c r="F10" s="76">
        <v>31.18820622345374</v>
      </c>
      <c r="G10" s="75"/>
      <c r="H10" s="76">
        <v>35.082674576157679</v>
      </c>
      <c r="I10" s="75"/>
      <c r="J10" s="76">
        <v>33.620204005812148</v>
      </c>
      <c r="K10" s="75"/>
      <c r="L10" s="76">
        <v>32.313850970035112</v>
      </c>
      <c r="M10" s="75"/>
      <c r="N10" s="76">
        <v>28.814829010152259</v>
      </c>
      <c r="O10" s="75"/>
      <c r="P10" s="76">
        <v>30.104155803501786</v>
      </c>
      <c r="Q10" s="75"/>
      <c r="R10" s="76">
        <v>30.848597687520407</v>
      </c>
      <c r="S10" s="75"/>
      <c r="T10" s="76">
        <v>35.164317207200106</v>
      </c>
      <c r="U10" s="75"/>
      <c r="V10" s="76">
        <v>33.395604863171783</v>
      </c>
      <c r="W10" s="75"/>
      <c r="X10" s="76">
        <v>35.014030208235461</v>
      </c>
      <c r="Y10" s="75"/>
      <c r="Z10" s="76">
        <v>32.555446796618448</v>
      </c>
      <c r="AA10" s="46"/>
    </row>
    <row r="11" spans="1:27" x14ac:dyDescent="0.25">
      <c r="A11" s="19" t="s">
        <v>17</v>
      </c>
      <c r="B11" s="30">
        <v>15598.637340609999</v>
      </c>
      <c r="C11" s="73">
        <v>18.354924831414465</v>
      </c>
      <c r="D11" s="72">
        <v>54428.054714774</v>
      </c>
      <c r="E11" s="73">
        <v>14.882434511532175</v>
      </c>
      <c r="F11" s="72">
        <v>23020.439671928001</v>
      </c>
      <c r="G11" s="73">
        <v>16.719442145153209</v>
      </c>
      <c r="H11" s="72">
        <v>36612.720152112001</v>
      </c>
      <c r="I11" s="73">
        <v>18.143203290042681</v>
      </c>
      <c r="J11" s="72">
        <v>41214.659079577999</v>
      </c>
      <c r="K11" s="73">
        <v>16.019800502838848</v>
      </c>
      <c r="L11" s="72">
        <v>38385.630869119996</v>
      </c>
      <c r="M11" s="73">
        <v>16.597872711070067</v>
      </c>
      <c r="N11" s="72">
        <v>33753.538295603998</v>
      </c>
      <c r="O11" s="73">
        <v>19.930860815647822</v>
      </c>
      <c r="P11" s="72">
        <v>53780.609035238005</v>
      </c>
      <c r="Q11" s="73">
        <v>15.404625086041893</v>
      </c>
      <c r="R11" s="72">
        <v>64520.133456566997</v>
      </c>
      <c r="S11" s="73">
        <v>22.663358032749954</v>
      </c>
      <c r="T11" s="72">
        <v>69923.628839819998</v>
      </c>
      <c r="U11" s="73">
        <v>19.037341329981878</v>
      </c>
      <c r="V11" s="72">
        <v>92132.862150727</v>
      </c>
      <c r="W11" s="73">
        <v>18.34911713084448</v>
      </c>
      <c r="X11" s="72">
        <v>118779.270695571</v>
      </c>
      <c r="Y11" s="73">
        <v>14.977571938268007</v>
      </c>
      <c r="Z11" s="72">
        <v>642150.18430164899</v>
      </c>
      <c r="AA11" s="45">
        <v>17.452392341932381</v>
      </c>
    </row>
    <row r="12" spans="1:27" x14ac:dyDescent="0.25">
      <c r="A12" s="13" t="s">
        <v>2</v>
      </c>
      <c r="B12" s="51">
        <v>0.65696407061650519</v>
      </c>
      <c r="C12" s="75"/>
      <c r="D12" s="76">
        <v>1.7835614109948561</v>
      </c>
      <c r="E12" s="75"/>
      <c r="F12" s="76">
        <v>0.76315561590714442</v>
      </c>
      <c r="G12" s="75"/>
      <c r="H12" s="76">
        <v>1.0411532874686373</v>
      </c>
      <c r="I12" s="75"/>
      <c r="J12" s="76">
        <v>1.2296386535755868</v>
      </c>
      <c r="K12" s="75"/>
      <c r="L12" s="76">
        <v>1.1065884324975728</v>
      </c>
      <c r="M12" s="75"/>
      <c r="N12" s="76">
        <v>0.93448270494871</v>
      </c>
      <c r="O12" s="75"/>
      <c r="P12" s="76">
        <v>1.4715587131878205</v>
      </c>
      <c r="Q12" s="75"/>
      <c r="R12" s="76">
        <v>1.7085389089795733</v>
      </c>
      <c r="S12" s="75"/>
      <c r="T12" s="76">
        <v>1.9267321421232952</v>
      </c>
      <c r="U12" s="75"/>
      <c r="V12" s="76">
        <v>2.6487837004222099</v>
      </c>
      <c r="W12" s="75"/>
      <c r="X12" s="76">
        <v>2.4261191403548485</v>
      </c>
      <c r="Y12" s="75"/>
      <c r="Z12" s="76">
        <v>1.5352919713949984</v>
      </c>
      <c r="AA12" s="46"/>
    </row>
    <row r="13" spans="1:27" ht="15.75" customHeight="1" x14ac:dyDescent="0.25">
      <c r="A13" s="20" t="s">
        <v>18</v>
      </c>
      <c r="B13" s="30">
        <v>5419.2025919999996</v>
      </c>
      <c r="C13" s="73">
        <v>18.2797133616554</v>
      </c>
      <c r="D13" s="72">
        <v>11590.773379550001</v>
      </c>
      <c r="E13" s="73">
        <v>14.556546684119798</v>
      </c>
      <c r="F13" s="72">
        <v>14422.693054649</v>
      </c>
      <c r="G13" s="73">
        <v>13.305250480408301</v>
      </c>
      <c r="H13" s="72">
        <v>14166.05625075</v>
      </c>
      <c r="I13" s="73">
        <v>20.962682584038856</v>
      </c>
      <c r="J13" s="72">
        <v>8474.0878953800002</v>
      </c>
      <c r="K13" s="73">
        <v>17.209620790868044</v>
      </c>
      <c r="L13" s="72">
        <v>22137.03398901</v>
      </c>
      <c r="M13" s="73">
        <v>13.38576059743577</v>
      </c>
      <c r="N13" s="72">
        <v>21017.729680509998</v>
      </c>
      <c r="O13" s="73">
        <v>14.88783678181923</v>
      </c>
      <c r="P13" s="72">
        <v>14125.044192680001</v>
      </c>
      <c r="Q13" s="73">
        <v>14.467000525355676</v>
      </c>
      <c r="R13" s="72">
        <v>18178.744680799999</v>
      </c>
      <c r="S13" s="73">
        <v>13.306365730160604</v>
      </c>
      <c r="T13" s="72">
        <v>11162.867525240001</v>
      </c>
      <c r="U13" s="73">
        <v>17.396673522155627</v>
      </c>
      <c r="V13" s="72">
        <v>8508.5863657000009</v>
      </c>
      <c r="W13" s="73">
        <v>16.149880359068199</v>
      </c>
      <c r="X13" s="72">
        <v>13527.12767224</v>
      </c>
      <c r="Y13" s="73">
        <v>16.919457989242876</v>
      </c>
      <c r="Z13" s="72">
        <v>162729.94727850897</v>
      </c>
      <c r="AA13" s="45">
        <v>15.476104828567413</v>
      </c>
    </row>
    <row r="14" spans="1:27" x14ac:dyDescent="0.25">
      <c r="A14" s="14" t="s">
        <v>2</v>
      </c>
      <c r="B14" s="51">
        <v>0.22823925683989327</v>
      </c>
      <c r="C14" s="75"/>
      <c r="D14" s="76">
        <v>0.37981986002781681</v>
      </c>
      <c r="E14" s="75"/>
      <c r="F14" s="76">
        <v>0.47812984278412424</v>
      </c>
      <c r="G14" s="75"/>
      <c r="H14" s="76">
        <v>0.40283912188598209</v>
      </c>
      <c r="I14" s="75"/>
      <c r="J14" s="76">
        <v>0.25282426841956868</v>
      </c>
      <c r="K14" s="75"/>
      <c r="L14" s="76">
        <v>0.63817072137143849</v>
      </c>
      <c r="M14" s="75"/>
      <c r="N14" s="76">
        <v>0.58188580739939022</v>
      </c>
      <c r="O14" s="75"/>
      <c r="P14" s="76">
        <v>0.38649305444425214</v>
      </c>
      <c r="Q14" s="75"/>
      <c r="R14" s="76">
        <v>0.48138605640765281</v>
      </c>
      <c r="S14" s="75"/>
      <c r="T14" s="76">
        <v>0.3075906673610162</v>
      </c>
      <c r="U14" s="75"/>
      <c r="V14" s="76">
        <v>0.24461852538815296</v>
      </c>
      <c r="W14" s="75"/>
      <c r="X14" s="76">
        <v>0.27629756579124132</v>
      </c>
      <c r="Y14" s="75"/>
      <c r="Z14" s="76">
        <v>0.38906471985822122</v>
      </c>
      <c r="AA14" s="46"/>
    </row>
    <row r="15" spans="1:27" ht="28.5" x14ac:dyDescent="0.25">
      <c r="A15" s="20" t="s">
        <v>15</v>
      </c>
      <c r="B15" s="30">
        <v>157263.57274144</v>
      </c>
      <c r="C15" s="77">
        <v>11.825208794842997</v>
      </c>
      <c r="D15" s="72">
        <v>157319.21744144001</v>
      </c>
      <c r="E15" s="77">
        <v>11.967823779678385</v>
      </c>
      <c r="F15" s="72">
        <v>160727.01313350999</v>
      </c>
      <c r="G15" s="77">
        <v>11.39565517277628</v>
      </c>
      <c r="H15" s="72">
        <v>251158.66087933999</v>
      </c>
      <c r="I15" s="77">
        <v>10.909783639330465</v>
      </c>
      <c r="J15" s="72">
        <v>256295.32332616</v>
      </c>
      <c r="K15" s="77">
        <v>10.774168994693804</v>
      </c>
      <c r="L15" s="72">
        <v>213449.17315634</v>
      </c>
      <c r="M15" s="77">
        <v>10.117024090919299</v>
      </c>
      <c r="N15" s="72">
        <v>248798.49555753</v>
      </c>
      <c r="O15" s="77">
        <v>9.922991923701229</v>
      </c>
      <c r="P15" s="72">
        <v>332876.91540130001</v>
      </c>
      <c r="Q15" s="77">
        <v>9.2797142271152921</v>
      </c>
      <c r="R15" s="72">
        <v>267428.46238927002</v>
      </c>
      <c r="S15" s="77">
        <v>10.691520796623582</v>
      </c>
      <c r="T15" s="72">
        <v>257390.12789060001</v>
      </c>
      <c r="U15" s="77">
        <v>10.490148313354762</v>
      </c>
      <c r="V15" s="72">
        <v>229414.09651559999</v>
      </c>
      <c r="W15" s="77">
        <v>10.731624148908601</v>
      </c>
      <c r="X15" s="72">
        <v>303814.19659686997</v>
      </c>
      <c r="Y15" s="77">
        <v>10.880623304416691</v>
      </c>
      <c r="Z15" s="72">
        <v>2835935.2550293999</v>
      </c>
      <c r="AA15" s="69">
        <v>10.620742628576709</v>
      </c>
    </row>
    <row r="16" spans="1:27" ht="34.5" customHeight="1" x14ac:dyDescent="0.25">
      <c r="A16" s="14" t="s">
        <v>2</v>
      </c>
      <c r="B16" s="51">
        <v>6.6234322044870995</v>
      </c>
      <c r="C16" s="75"/>
      <c r="D16" s="76">
        <v>5.15521796446453</v>
      </c>
      <c r="E16" s="75"/>
      <c r="F16" s="76">
        <v>5.3282962640542193</v>
      </c>
      <c r="G16" s="75"/>
      <c r="H16" s="76">
        <v>7.1421807602476424</v>
      </c>
      <c r="I16" s="75"/>
      <c r="J16" s="76">
        <v>7.6465666180569531</v>
      </c>
      <c r="K16" s="75"/>
      <c r="L16" s="76">
        <v>6.1533542784884352</v>
      </c>
      <c r="M16" s="75"/>
      <c r="N16" s="76">
        <v>6.8881042656808029</v>
      </c>
      <c r="O16" s="75"/>
      <c r="P16" s="76">
        <v>9.1082628862925485</v>
      </c>
      <c r="Q16" s="75"/>
      <c r="R16" s="76">
        <v>7.0816954163343064</v>
      </c>
      <c r="S16" s="75"/>
      <c r="T16" s="76">
        <v>7.0923354622812127</v>
      </c>
      <c r="U16" s="75"/>
      <c r="V16" s="76">
        <v>6.5955654183789401</v>
      </c>
      <c r="W16" s="75"/>
      <c r="X16" s="76">
        <v>6.2055393433450456</v>
      </c>
      <c r="Y16" s="75"/>
      <c r="Z16" s="76">
        <v>6.7803276163156649</v>
      </c>
      <c r="AA16" s="46"/>
    </row>
    <row r="17" spans="1:27" x14ac:dyDescent="0.25">
      <c r="A17" s="20" t="s">
        <v>19</v>
      </c>
      <c r="B17" s="30">
        <v>1117359.7658277559</v>
      </c>
      <c r="C17" s="73">
        <v>21.081617925668251</v>
      </c>
      <c r="D17" s="72">
        <v>1288815.19093812</v>
      </c>
      <c r="E17" s="73">
        <v>19.079133186730129</v>
      </c>
      <c r="F17" s="72">
        <v>1346072.2148224702</v>
      </c>
      <c r="G17" s="73">
        <v>20.373702149125251</v>
      </c>
      <c r="H17" s="72">
        <v>1398482.7261602501</v>
      </c>
      <c r="I17" s="73">
        <v>21.173915710783596</v>
      </c>
      <c r="J17" s="72">
        <v>1366675.06818167</v>
      </c>
      <c r="K17" s="73">
        <v>21.360073728104293</v>
      </c>
      <c r="L17" s="72">
        <v>1536290.1974229701</v>
      </c>
      <c r="M17" s="73">
        <v>19.43620755431288</v>
      </c>
      <c r="N17" s="72">
        <v>1495231.5248455701</v>
      </c>
      <c r="O17" s="73">
        <v>21.875896646799404</v>
      </c>
      <c r="P17" s="72">
        <v>1445807.1220042398</v>
      </c>
      <c r="Q17" s="73">
        <v>21.435395116528159</v>
      </c>
      <c r="R17" s="72">
        <v>1435360.8498244202</v>
      </c>
      <c r="S17" s="73">
        <v>20.939938129034765</v>
      </c>
      <c r="T17" s="72">
        <v>1330394.8169647502</v>
      </c>
      <c r="U17" s="73">
        <v>21.18908275460344</v>
      </c>
      <c r="V17" s="72">
        <v>1317507.9179895099</v>
      </c>
      <c r="W17" s="73">
        <v>19.143653893517893</v>
      </c>
      <c r="X17" s="72">
        <v>1417459.3799731098</v>
      </c>
      <c r="Y17" s="73">
        <v>19.57717786668946</v>
      </c>
      <c r="Z17" s="72">
        <v>16495456.774954835</v>
      </c>
      <c r="AA17" s="45">
        <v>20.560325097238742</v>
      </c>
    </row>
    <row r="18" spans="1:27" x14ac:dyDescent="0.25">
      <c r="A18" s="15" t="s">
        <v>3</v>
      </c>
      <c r="B18" s="51">
        <v>47.059573478910124</v>
      </c>
      <c r="C18" s="75"/>
      <c r="D18" s="76">
        <v>42.23338593501564</v>
      </c>
      <c r="E18" s="75"/>
      <c r="F18" s="76">
        <v>44.623933547673253</v>
      </c>
      <c r="G18" s="75"/>
      <c r="H18" s="76">
        <v>39.768552616701861</v>
      </c>
      <c r="I18" s="75"/>
      <c r="J18" s="76">
        <v>40.774727445141806</v>
      </c>
      <c r="K18" s="75"/>
      <c r="L18" s="76">
        <v>44.288472611643314</v>
      </c>
      <c r="M18" s="75"/>
      <c r="N18" s="76">
        <v>41.396193419054093</v>
      </c>
      <c r="O18" s="75"/>
      <c r="P18" s="76">
        <v>39.560542473223222</v>
      </c>
      <c r="Q18" s="75"/>
      <c r="R18" s="76">
        <v>38.009373647713687</v>
      </c>
      <c r="S18" s="75"/>
      <c r="T18" s="76">
        <v>36.658773265790096</v>
      </c>
      <c r="U18" s="75"/>
      <c r="V18" s="76">
        <v>37.877836603389163</v>
      </c>
      <c r="W18" s="75"/>
      <c r="X18" s="76">
        <v>28.952234782129434</v>
      </c>
      <c r="Y18" s="75"/>
      <c r="Z18" s="76">
        <v>39.438347866587002</v>
      </c>
      <c r="AA18" s="46"/>
    </row>
    <row r="19" spans="1:27" ht="31.5" x14ac:dyDescent="0.25">
      <c r="A19" s="21" t="s">
        <v>23</v>
      </c>
      <c r="B19" s="30">
        <v>47394.042112039999</v>
      </c>
      <c r="C19" s="77">
        <v>15.88159051088879</v>
      </c>
      <c r="D19" s="72">
        <v>79429.634213409998</v>
      </c>
      <c r="E19" s="77">
        <v>17.779404792966627</v>
      </c>
      <c r="F19" s="72">
        <v>76925.822832439997</v>
      </c>
      <c r="G19" s="77">
        <v>17.695433491842522</v>
      </c>
      <c r="H19" s="72">
        <v>123708.31987947</v>
      </c>
      <c r="I19" s="77">
        <v>17.821346362676017</v>
      </c>
      <c r="J19" s="72">
        <v>77328.196246719992</v>
      </c>
      <c r="K19" s="77">
        <v>16.739567461870831</v>
      </c>
      <c r="L19" s="72">
        <v>111393.82768594999</v>
      </c>
      <c r="M19" s="77">
        <v>15.364613571190885</v>
      </c>
      <c r="N19" s="72">
        <v>194400.39304724001</v>
      </c>
      <c r="O19" s="77">
        <v>13.030020656544137</v>
      </c>
      <c r="P19" s="72">
        <v>129111.86568899</v>
      </c>
      <c r="Q19" s="77">
        <v>14.594830249507721</v>
      </c>
      <c r="R19" s="72">
        <v>149052.62270713999</v>
      </c>
      <c r="S19" s="77">
        <v>16.234009748071983</v>
      </c>
      <c r="T19" s="72">
        <v>102049.83897244</v>
      </c>
      <c r="U19" s="77">
        <v>17.155900568659789</v>
      </c>
      <c r="V19" s="72">
        <v>123322.1169866</v>
      </c>
      <c r="W19" s="77">
        <v>16.988834930002056</v>
      </c>
      <c r="X19" s="72">
        <v>288967.36775913002</v>
      </c>
      <c r="Y19" s="77">
        <v>16.351196907554627</v>
      </c>
      <c r="Z19" s="72">
        <v>1503084.0481315698</v>
      </c>
      <c r="AA19" s="69">
        <v>16.063439453434462</v>
      </c>
    </row>
    <row r="20" spans="1:27" x14ac:dyDescent="0.25">
      <c r="A20" s="16" t="s">
        <v>3</v>
      </c>
      <c r="B20" s="51">
        <v>1.9960835135153066</v>
      </c>
      <c r="C20" s="75"/>
      <c r="D20" s="76">
        <v>2.6028420676592807</v>
      </c>
      <c r="E20" s="75"/>
      <c r="F20" s="76">
        <v>2.5501847288539587</v>
      </c>
      <c r="G20" s="75"/>
      <c r="H20" s="76">
        <v>3.5178845875045472</v>
      </c>
      <c r="I20" s="75"/>
      <c r="J20" s="76">
        <v>2.3070854215402408</v>
      </c>
      <c r="K20" s="75"/>
      <c r="L20" s="76">
        <v>3.2112829300420476</v>
      </c>
      <c r="M20" s="75"/>
      <c r="N20" s="76">
        <v>5.3820670161129982</v>
      </c>
      <c r="O20" s="75"/>
      <c r="P20" s="76">
        <v>3.5327917317946387</v>
      </c>
      <c r="Q20" s="75"/>
      <c r="R20" s="76">
        <v>3.9470191975351669</v>
      </c>
      <c r="S20" s="75"/>
      <c r="T20" s="76">
        <v>2.811963682507483</v>
      </c>
      <c r="U20" s="75"/>
      <c r="V20" s="76">
        <v>3.5454625608099541</v>
      </c>
      <c r="W20" s="75"/>
      <c r="X20" s="76">
        <v>5.9022862975410169</v>
      </c>
      <c r="Y20" s="75"/>
      <c r="Z20" s="76">
        <v>3.5936653571748676</v>
      </c>
      <c r="AA20" s="46"/>
    </row>
    <row r="21" spans="1:27" x14ac:dyDescent="0.25">
      <c r="A21" s="21" t="s">
        <v>20</v>
      </c>
      <c r="B21" s="30">
        <v>360470.52645425103</v>
      </c>
      <c r="C21" s="73">
        <v>22.162631305747809</v>
      </c>
      <c r="D21" s="72">
        <v>394507.70175615768</v>
      </c>
      <c r="E21" s="73">
        <v>23.540501401156817</v>
      </c>
      <c r="F21" s="72">
        <v>454526.09735218796</v>
      </c>
      <c r="G21" s="73">
        <v>22.881123816067902</v>
      </c>
      <c r="H21" s="72">
        <v>458724.48114928789</v>
      </c>
      <c r="I21" s="73">
        <v>24.572331210911596</v>
      </c>
      <c r="J21" s="72">
        <v>474910.73082582711</v>
      </c>
      <c r="K21" s="73">
        <v>22.056034112165158</v>
      </c>
      <c r="L21" s="72">
        <v>426259.09361656825</v>
      </c>
      <c r="M21" s="73">
        <v>24.997429202811183</v>
      </c>
      <c r="N21" s="72">
        <v>578008.44623108499</v>
      </c>
      <c r="O21" s="73">
        <v>20.346618132076252</v>
      </c>
      <c r="P21" s="72">
        <v>578760.61785517086</v>
      </c>
      <c r="Q21" s="73">
        <v>19.362331819904529</v>
      </c>
      <c r="R21" s="72">
        <v>676847.01221215038</v>
      </c>
      <c r="S21" s="73">
        <v>17.741720730438654</v>
      </c>
      <c r="T21" s="72">
        <v>582050.42773951986</v>
      </c>
      <c r="U21" s="73">
        <v>19.074749031149448</v>
      </c>
      <c r="V21" s="72">
        <v>545820.59528123739</v>
      </c>
      <c r="W21" s="73">
        <v>18.895618985057336</v>
      </c>
      <c r="X21" s="72">
        <v>1039071.3869509589</v>
      </c>
      <c r="Y21" s="73">
        <v>15.353662433691657</v>
      </c>
      <c r="Z21" s="72">
        <v>6569957.1174244024</v>
      </c>
      <c r="AA21" s="45">
        <v>20.15578591866111</v>
      </c>
    </row>
    <row r="22" spans="1:27" x14ac:dyDescent="0.25">
      <c r="A22" s="16" t="s">
        <v>3</v>
      </c>
      <c r="B22" s="51">
        <v>15.181850774883035</v>
      </c>
      <c r="C22" s="71"/>
      <c r="D22" s="76">
        <v>12.927684387764032</v>
      </c>
      <c r="E22" s="71"/>
      <c r="F22" s="76">
        <v>15.068093777273559</v>
      </c>
      <c r="G22" s="71"/>
      <c r="H22" s="76">
        <v>13.044715050033659</v>
      </c>
      <c r="I22" s="71"/>
      <c r="J22" s="76">
        <v>14.1689535874537</v>
      </c>
      <c r="K22" s="71"/>
      <c r="L22" s="76">
        <v>12.288280055922085</v>
      </c>
      <c r="M22" s="71"/>
      <c r="N22" s="76">
        <v>16.002437776651465</v>
      </c>
      <c r="O22" s="71"/>
      <c r="P22" s="76">
        <v>15.836195337555722</v>
      </c>
      <c r="Q22" s="71"/>
      <c r="R22" s="76">
        <v>17.923389085509221</v>
      </c>
      <c r="S22" s="71"/>
      <c r="T22" s="76">
        <v>16.038287572736799</v>
      </c>
      <c r="U22" s="71"/>
      <c r="V22" s="76">
        <v>15.692128328440095</v>
      </c>
      <c r="W22" s="71"/>
      <c r="X22" s="76">
        <v>21.223492662602947</v>
      </c>
      <c r="Y22" s="71"/>
      <c r="Z22" s="76">
        <v>15.70785567205078</v>
      </c>
      <c r="AA22" s="47"/>
    </row>
    <row r="23" spans="1:27" x14ac:dyDescent="0.25">
      <c r="A23" s="11"/>
      <c r="B23" s="32"/>
      <c r="C23" s="71"/>
      <c r="D23" s="70"/>
      <c r="E23" s="71"/>
      <c r="F23" s="70"/>
      <c r="G23" s="71"/>
      <c r="H23" s="70"/>
      <c r="I23" s="71"/>
      <c r="J23" s="70"/>
      <c r="K23" s="71"/>
      <c r="L23" s="70"/>
      <c r="M23" s="71"/>
      <c r="N23" s="70"/>
      <c r="O23" s="71"/>
      <c r="P23" s="70"/>
      <c r="Q23" s="71"/>
      <c r="R23" s="70"/>
      <c r="S23" s="71"/>
      <c r="T23" s="70"/>
      <c r="U23" s="71"/>
      <c r="V23" s="70"/>
      <c r="W23" s="71"/>
      <c r="X23" s="70"/>
      <c r="Y23" s="71"/>
      <c r="Z23" s="70"/>
      <c r="AA23" s="47"/>
    </row>
    <row r="24" spans="1:27" x14ac:dyDescent="0.25">
      <c r="A24" s="24" t="s">
        <v>22</v>
      </c>
      <c r="B24" s="33"/>
      <c r="C24" s="73"/>
      <c r="D24" s="78"/>
      <c r="E24" s="73"/>
      <c r="F24" s="78"/>
      <c r="G24" s="73"/>
      <c r="H24" s="78"/>
      <c r="I24" s="73"/>
      <c r="J24" s="78"/>
      <c r="K24" s="73"/>
      <c r="L24" s="78"/>
      <c r="M24" s="73"/>
      <c r="N24" s="78"/>
      <c r="O24" s="73"/>
      <c r="P24" s="78"/>
      <c r="Q24" s="73"/>
      <c r="R24" s="78"/>
      <c r="S24" s="73"/>
      <c r="T24" s="78"/>
      <c r="U24" s="73"/>
      <c r="V24" s="78"/>
      <c r="W24" s="73"/>
      <c r="X24" s="78"/>
      <c r="Y24" s="73"/>
      <c r="Z24" s="78"/>
      <c r="AA24" s="45"/>
    </row>
    <row r="25" spans="1:27" x14ac:dyDescent="0.25">
      <c r="A25" s="22" t="s">
        <v>4</v>
      </c>
      <c r="B25" s="30">
        <v>1005591.82313962</v>
      </c>
      <c r="C25" s="79">
        <v>17.210751317588102</v>
      </c>
      <c r="D25" s="72">
        <v>1342737.56549858</v>
      </c>
      <c r="E25" s="79">
        <v>16.6693147798151</v>
      </c>
      <c r="F25" s="72">
        <v>1256292.32152296</v>
      </c>
      <c r="G25" s="79">
        <v>18.000176208682301</v>
      </c>
      <c r="H25" s="72">
        <v>1545552.08509954</v>
      </c>
      <c r="I25" s="79">
        <v>17.597416526163499</v>
      </c>
      <c r="J25" s="72">
        <v>1477386.67997856</v>
      </c>
      <c r="K25" s="79">
        <v>17.141209615766101</v>
      </c>
      <c r="L25" s="72">
        <v>1406938.46251796</v>
      </c>
      <c r="M25" s="79">
        <v>17.707286415327101</v>
      </c>
      <c r="N25" s="72">
        <v>1424875.0233316501</v>
      </c>
      <c r="O25" s="79">
        <v>17.2899293129543</v>
      </c>
      <c r="P25" s="72">
        <v>1381419.32781069</v>
      </c>
      <c r="Q25" s="79">
        <v>18.184940188365999</v>
      </c>
      <c r="R25" s="72">
        <v>1450138.8255717801</v>
      </c>
      <c r="S25" s="79">
        <v>17.709418857243001</v>
      </c>
      <c r="T25" s="72">
        <v>1626531.62374343</v>
      </c>
      <c r="U25" s="79">
        <v>16.455690997159898</v>
      </c>
      <c r="V25" s="72">
        <v>1351839.3700544899</v>
      </c>
      <c r="W25" s="79">
        <v>17.6345734323166</v>
      </c>
      <c r="X25" s="72">
        <v>1950716.02814587</v>
      </c>
      <c r="Y25" s="79">
        <v>16.657557710296</v>
      </c>
      <c r="Z25" s="72">
        <v>17220019.136415128</v>
      </c>
      <c r="AA25" s="34">
        <v>17.321413932784701</v>
      </c>
    </row>
    <row r="26" spans="1:27" x14ac:dyDescent="0.25">
      <c r="A26" s="9" t="s">
        <v>1</v>
      </c>
      <c r="B26" s="35"/>
      <c r="C26" s="81"/>
      <c r="D26" s="80"/>
      <c r="E26" s="81"/>
      <c r="F26" s="80"/>
      <c r="G26" s="81"/>
      <c r="H26" s="80"/>
      <c r="I26" s="81"/>
      <c r="J26" s="80"/>
      <c r="K26" s="81"/>
      <c r="L26" s="80"/>
      <c r="M26" s="81"/>
      <c r="N26" s="80"/>
      <c r="O26" s="81"/>
      <c r="P26" s="80"/>
      <c r="Q26" s="81"/>
      <c r="R26" s="80"/>
      <c r="S26" s="81"/>
      <c r="T26" s="80"/>
      <c r="U26" s="81"/>
      <c r="V26" s="80"/>
      <c r="W26" s="81"/>
      <c r="X26" s="80"/>
      <c r="Y26" s="81"/>
      <c r="Z26" s="80"/>
      <c r="AA26" s="36"/>
    </row>
    <row r="27" spans="1:27" x14ac:dyDescent="0.25">
      <c r="A27" s="12" t="s">
        <v>5</v>
      </c>
      <c r="B27" s="37">
        <v>579569.76572842302</v>
      </c>
      <c r="C27" s="83">
        <v>17.076039241933699</v>
      </c>
      <c r="D27" s="82">
        <v>913783.12044313794</v>
      </c>
      <c r="E27" s="83">
        <v>15.9437180064867</v>
      </c>
      <c r="F27" s="82">
        <v>800288.07673958503</v>
      </c>
      <c r="G27" s="83">
        <v>16.914432877340701</v>
      </c>
      <c r="H27" s="82">
        <v>1055440.7423580301</v>
      </c>
      <c r="I27" s="83">
        <v>16.561495135740898</v>
      </c>
      <c r="J27" s="82">
        <v>970817.61142135505</v>
      </c>
      <c r="K27" s="83">
        <v>16.375848410963702</v>
      </c>
      <c r="L27" s="82">
        <v>932632.37494676199</v>
      </c>
      <c r="M27" s="83">
        <v>17.044768498395499</v>
      </c>
      <c r="N27" s="82">
        <v>886520.32254698104</v>
      </c>
      <c r="O27" s="83">
        <v>16.6243373430469</v>
      </c>
      <c r="P27" s="82">
        <v>934166.89650276105</v>
      </c>
      <c r="Q27" s="83">
        <v>17.3111346343923</v>
      </c>
      <c r="R27" s="82">
        <v>975154.47572925303</v>
      </c>
      <c r="S27" s="83">
        <v>16.9520291444429</v>
      </c>
      <c r="T27" s="82">
        <v>1050362.2338652101</v>
      </c>
      <c r="U27" s="83">
        <v>16.346332929296999</v>
      </c>
      <c r="V27" s="82">
        <v>849116.37012712599</v>
      </c>
      <c r="W27" s="83">
        <v>18.1883069559624</v>
      </c>
      <c r="X27" s="82">
        <v>1390904.9646479301</v>
      </c>
      <c r="Y27" s="83">
        <v>16.115677488457202</v>
      </c>
      <c r="Z27" s="82">
        <v>11338756.955056556</v>
      </c>
      <c r="AA27" s="38">
        <v>16.734241905046989</v>
      </c>
    </row>
    <row r="28" spans="1:27" x14ac:dyDescent="0.25">
      <c r="A28" s="12" t="s">
        <v>6</v>
      </c>
      <c r="B28" s="39">
        <v>368.88133299999998</v>
      </c>
      <c r="C28" s="85">
        <v>19.987591313003598</v>
      </c>
      <c r="D28" s="84">
        <v>625.99576350999996</v>
      </c>
      <c r="E28" s="85">
        <v>15.228102512498401</v>
      </c>
      <c r="F28" s="84">
        <v>205.68700000000001</v>
      </c>
      <c r="G28" s="85">
        <v>17.800173321600301</v>
      </c>
      <c r="H28" s="84">
        <v>306.96199999999999</v>
      </c>
      <c r="I28" s="85">
        <v>18.733506427505699</v>
      </c>
      <c r="J28" s="84">
        <v>5397.2344288599998</v>
      </c>
      <c r="K28" s="85">
        <v>17.484310178821001</v>
      </c>
      <c r="L28" s="84">
        <v>1689.2722799999999</v>
      </c>
      <c r="M28" s="85">
        <v>16.8358192736105</v>
      </c>
      <c r="N28" s="84">
        <v>9674.0966669999998</v>
      </c>
      <c r="O28" s="85">
        <v>19.444658998072001</v>
      </c>
      <c r="P28" s="84">
        <v>2420.0655872900002</v>
      </c>
      <c r="Q28" s="85">
        <v>24.644105833009899</v>
      </c>
      <c r="R28" s="84">
        <v>2995.7875399999998</v>
      </c>
      <c r="S28" s="85">
        <v>29.9320440035277</v>
      </c>
      <c r="T28" s="84">
        <v>2411.43722243</v>
      </c>
      <c r="U28" s="85">
        <v>34.284241745346897</v>
      </c>
      <c r="V28" s="84">
        <v>1970.76845</v>
      </c>
      <c r="W28" s="85">
        <v>33.670900449898099</v>
      </c>
      <c r="X28" s="84">
        <v>2834.8512194099999</v>
      </c>
      <c r="Y28" s="85">
        <v>32.668917610965401</v>
      </c>
      <c r="Z28" s="84">
        <v>30901.039491499996</v>
      </c>
      <c r="AA28" s="40">
        <v>23.565161726829352</v>
      </c>
    </row>
    <row r="29" spans="1:27" x14ac:dyDescent="0.25">
      <c r="A29" s="17" t="s">
        <v>7</v>
      </c>
      <c r="B29" s="35">
        <v>0</v>
      </c>
      <c r="C29" s="81">
        <v>0</v>
      </c>
      <c r="D29" s="80">
        <v>0</v>
      </c>
      <c r="E29" s="81">
        <v>0</v>
      </c>
      <c r="F29" s="80">
        <v>0</v>
      </c>
      <c r="G29" s="81">
        <v>0</v>
      </c>
      <c r="H29" s="80">
        <v>300</v>
      </c>
      <c r="I29" s="81">
        <v>19.133333333333301</v>
      </c>
      <c r="J29" s="80">
        <v>14.42378706</v>
      </c>
      <c r="K29" s="81">
        <v>0</v>
      </c>
      <c r="L29" s="80">
        <v>98.23245</v>
      </c>
      <c r="M29" s="81">
        <v>18.399999999999999</v>
      </c>
      <c r="N29" s="80">
        <v>4.8754999999999997</v>
      </c>
      <c r="O29" s="81">
        <v>12.6</v>
      </c>
      <c r="P29" s="80">
        <v>2146.3092999999999</v>
      </c>
      <c r="Q29" s="81">
        <v>7.2934079538303296</v>
      </c>
      <c r="R29" s="80">
        <v>15</v>
      </c>
      <c r="S29" s="81">
        <v>23.95</v>
      </c>
      <c r="T29" s="80">
        <v>300</v>
      </c>
      <c r="U29" s="81">
        <v>21</v>
      </c>
      <c r="V29" s="80">
        <v>0</v>
      </c>
      <c r="W29" s="81">
        <v>0</v>
      </c>
      <c r="X29" s="80">
        <v>65.9512</v>
      </c>
      <c r="Y29" s="81">
        <v>20.102162508036201</v>
      </c>
      <c r="Z29" s="80">
        <v>2944.7922370599999</v>
      </c>
      <c r="AA29" s="36">
        <v>10.611216997500975</v>
      </c>
    </row>
    <row r="30" spans="1:27" ht="28.5" x14ac:dyDescent="0.25">
      <c r="A30" s="17" t="s">
        <v>8</v>
      </c>
      <c r="B30" s="35">
        <v>37.986599920000003</v>
      </c>
      <c r="C30" s="81">
        <v>15.303376983943499</v>
      </c>
      <c r="D30" s="80">
        <v>128.93020978999999</v>
      </c>
      <c r="E30" s="81">
        <v>18.7280662115488</v>
      </c>
      <c r="F30" s="80">
        <v>31.18654986</v>
      </c>
      <c r="G30" s="81">
        <v>20.682717764984599</v>
      </c>
      <c r="H30" s="80">
        <v>123.76254028</v>
      </c>
      <c r="I30" s="81">
        <v>18.484505899542299</v>
      </c>
      <c r="J30" s="80">
        <v>81.504201129999998</v>
      </c>
      <c r="K30" s="81">
        <v>19.9427993020192</v>
      </c>
      <c r="L30" s="80">
        <v>34.152460929999997</v>
      </c>
      <c r="M30" s="81">
        <v>14.9967577794693</v>
      </c>
      <c r="N30" s="80">
        <v>113.87996468</v>
      </c>
      <c r="O30" s="81">
        <v>8.4411385522568807</v>
      </c>
      <c r="P30" s="80">
        <v>30.291799040000001</v>
      </c>
      <c r="Q30" s="81">
        <v>10.6728899545743</v>
      </c>
      <c r="R30" s="80">
        <v>67.954522080000004</v>
      </c>
      <c r="S30" s="81">
        <v>16.6878898135428</v>
      </c>
      <c r="T30" s="80">
        <v>135.05983467999999</v>
      </c>
      <c r="U30" s="81">
        <v>11.8329991983298</v>
      </c>
      <c r="V30" s="80">
        <v>69.948422309999998</v>
      </c>
      <c r="W30" s="81">
        <v>21.225466991022401</v>
      </c>
      <c r="X30" s="80">
        <v>188.17766392999999</v>
      </c>
      <c r="Y30" s="81">
        <v>2.27971367932689</v>
      </c>
      <c r="Z30" s="80">
        <v>1042.8347686299999</v>
      </c>
      <c r="AA30" s="36">
        <v>13.421765866915626</v>
      </c>
    </row>
    <row r="31" spans="1:27" x14ac:dyDescent="0.25">
      <c r="A31" s="17" t="s">
        <v>9</v>
      </c>
      <c r="B31" s="35">
        <v>244930.56758798001</v>
      </c>
      <c r="C31" s="81">
        <v>19.4406127151174</v>
      </c>
      <c r="D31" s="80">
        <v>228660.57285125001</v>
      </c>
      <c r="E31" s="81">
        <v>19.8889029561395</v>
      </c>
      <c r="F31" s="80">
        <v>245723.70639909001</v>
      </c>
      <c r="G31" s="81">
        <v>21.3531182292284</v>
      </c>
      <c r="H31" s="80">
        <v>248720.68214454001</v>
      </c>
      <c r="I31" s="81">
        <v>21.5071317569024</v>
      </c>
      <c r="J31" s="80">
        <v>268657.00333461002</v>
      </c>
      <c r="K31" s="81">
        <v>20.2493468515848</v>
      </c>
      <c r="L31" s="80">
        <v>275777.55598950002</v>
      </c>
      <c r="M31" s="81">
        <v>19.100110930848899</v>
      </c>
      <c r="N31" s="80">
        <v>267632.79950686003</v>
      </c>
      <c r="O31" s="81">
        <v>20.6323308962975</v>
      </c>
      <c r="P31" s="80">
        <v>248687.6011038</v>
      </c>
      <c r="Q31" s="81">
        <v>21.645137425603899</v>
      </c>
      <c r="R31" s="80">
        <v>257967.09198823001</v>
      </c>
      <c r="S31" s="81">
        <v>21.316564478945001</v>
      </c>
      <c r="T31" s="80">
        <v>272237.08179293002</v>
      </c>
      <c r="U31" s="81">
        <v>19.404087672684401</v>
      </c>
      <c r="V31" s="80">
        <v>248028.40957679</v>
      </c>
      <c r="W31" s="81">
        <v>18.855187865346501</v>
      </c>
      <c r="X31" s="80">
        <v>250374.50200636999</v>
      </c>
      <c r="Y31" s="81">
        <v>20.555384919202599</v>
      </c>
      <c r="Z31" s="80">
        <v>3057397.5742819505</v>
      </c>
      <c r="AA31" s="36">
        <v>20.318774378149637</v>
      </c>
    </row>
    <row r="32" spans="1:27" x14ac:dyDescent="0.25">
      <c r="A32" s="17" t="s">
        <v>21</v>
      </c>
      <c r="B32" s="94">
        <v>6592.6010750300002</v>
      </c>
      <c r="C32" s="81">
        <v>3.3029723611652702</v>
      </c>
      <c r="D32" s="95">
        <v>2090.3012469999999</v>
      </c>
      <c r="E32" s="81">
        <v>18.393362409571399</v>
      </c>
      <c r="F32" s="95">
        <v>115</v>
      </c>
      <c r="G32" s="81">
        <v>18.1413043478261</v>
      </c>
      <c r="H32" s="95">
        <v>370.51900000000001</v>
      </c>
      <c r="I32" s="81">
        <v>20.588714074042102</v>
      </c>
      <c r="J32" s="95">
        <v>62.256999999999998</v>
      </c>
      <c r="K32" s="81">
        <v>18.089600366223902</v>
      </c>
      <c r="L32" s="95">
        <v>12.4</v>
      </c>
      <c r="M32" s="81">
        <v>19.612903225806502</v>
      </c>
      <c r="N32" s="95">
        <v>63.501562999999997</v>
      </c>
      <c r="O32" s="81">
        <v>21.431111148397999</v>
      </c>
      <c r="P32" s="95">
        <v>2225.8410140000001</v>
      </c>
      <c r="Q32" s="81">
        <v>18.966620931983599</v>
      </c>
      <c r="R32" s="95">
        <v>2214.2199219600002</v>
      </c>
      <c r="S32" s="81">
        <v>19.574724926968202</v>
      </c>
      <c r="T32" s="95">
        <v>1271.9668638999999</v>
      </c>
      <c r="U32" s="81">
        <v>20.6682107203988</v>
      </c>
      <c r="V32" s="95">
        <v>10969.147209000001</v>
      </c>
      <c r="W32" s="81">
        <v>7.5957800822599904</v>
      </c>
      <c r="X32" s="95">
        <v>3556.8193070000002</v>
      </c>
      <c r="Y32" s="81">
        <v>20.941736243645501</v>
      </c>
      <c r="Z32" s="95">
        <v>29544.574200890002</v>
      </c>
      <c r="AA32" s="36">
        <v>11.58662256461731</v>
      </c>
    </row>
    <row r="33" spans="1:27" x14ac:dyDescent="0.25">
      <c r="A33" s="18" t="s">
        <v>10</v>
      </c>
      <c r="B33" s="35">
        <v>174092.02081526694</v>
      </c>
      <c r="C33" s="81">
        <v>15.0436296029989</v>
      </c>
      <c r="D33" s="80">
        <v>197448.64498389204</v>
      </c>
      <c r="E33" s="81">
        <v>16.2681152764386</v>
      </c>
      <c r="F33" s="80">
        <v>209928.66483442497</v>
      </c>
      <c r="G33" s="81">
        <v>18.2191927683056</v>
      </c>
      <c r="H33" s="80">
        <v>240289.41705668988</v>
      </c>
      <c r="I33" s="81">
        <v>18.116369771012</v>
      </c>
      <c r="J33" s="80">
        <v>232356.64580554483</v>
      </c>
      <c r="K33" s="81">
        <v>16.737724460466499</v>
      </c>
      <c r="L33" s="80">
        <v>196694.47439076801</v>
      </c>
      <c r="M33" s="81">
        <v>18.892237643975299</v>
      </c>
      <c r="N33" s="80">
        <v>260865.54758312911</v>
      </c>
      <c r="O33" s="81">
        <v>16.054632737193799</v>
      </c>
      <c r="P33" s="80">
        <v>191742.32250379899</v>
      </c>
      <c r="Q33" s="81">
        <v>17.985994664789501</v>
      </c>
      <c r="R33" s="80">
        <v>211724.29587025705</v>
      </c>
      <c r="S33" s="81">
        <v>16.622742336303101</v>
      </c>
      <c r="T33" s="80">
        <v>299813.84416427981</v>
      </c>
      <c r="U33" s="81">
        <v>13.9973125988987</v>
      </c>
      <c r="V33" s="80">
        <v>241684.72626926398</v>
      </c>
      <c r="W33" s="81">
        <v>14.765088807279099</v>
      </c>
      <c r="X33" s="80">
        <v>302790.76210122986</v>
      </c>
      <c r="Y33" s="81">
        <v>15.7380210192765</v>
      </c>
      <c r="Z33" s="80">
        <v>2759431.3663785448</v>
      </c>
      <c r="AA33" s="36">
        <v>16.416695138220806</v>
      </c>
    </row>
    <row r="34" spans="1:27" x14ac:dyDescent="0.25">
      <c r="A34" s="10"/>
      <c r="B34" s="42"/>
      <c r="C34" s="87"/>
      <c r="D34" s="86"/>
      <c r="E34" s="87"/>
      <c r="F34" s="86"/>
      <c r="G34" s="87"/>
      <c r="H34" s="86"/>
      <c r="I34" s="87"/>
      <c r="J34" s="86"/>
      <c r="K34" s="87"/>
      <c r="L34" s="86"/>
      <c r="M34" s="87"/>
      <c r="N34" s="86"/>
      <c r="O34" s="87"/>
      <c r="P34" s="86"/>
      <c r="Q34" s="87"/>
      <c r="R34" s="86"/>
      <c r="S34" s="87"/>
      <c r="T34" s="86"/>
      <c r="U34" s="87"/>
      <c r="V34" s="86"/>
      <c r="W34" s="87"/>
      <c r="X34" s="86"/>
      <c r="Y34" s="87"/>
      <c r="Z34" s="86"/>
      <c r="AA34" s="48"/>
    </row>
    <row r="35" spans="1:27" x14ac:dyDescent="0.25">
      <c r="A35" s="22" t="s">
        <v>11</v>
      </c>
      <c r="B35" s="30">
        <v>1368759.8405627799</v>
      </c>
      <c r="C35" s="79">
        <v>21.270246238612401</v>
      </c>
      <c r="D35" s="72">
        <v>1708912.5980029099</v>
      </c>
      <c r="E35" s="79">
        <v>19.395181643310501</v>
      </c>
      <c r="F35" s="72">
        <v>1760188.0911336599</v>
      </c>
      <c r="G35" s="79">
        <v>20.104576380909499</v>
      </c>
      <c r="H35" s="72">
        <v>1971002.16227058</v>
      </c>
      <c r="I35" s="79">
        <v>20.689464178290901</v>
      </c>
      <c r="J35" s="72">
        <v>1874383.2859161</v>
      </c>
      <c r="K35" s="79">
        <v>20.453279298668701</v>
      </c>
      <c r="L35" s="72">
        <v>2061887.86367845</v>
      </c>
      <c r="M35" s="79">
        <v>19.3704854805964</v>
      </c>
      <c r="N35" s="72">
        <v>2187127.4371586698</v>
      </c>
      <c r="O35" s="79">
        <v>20.057458455446699</v>
      </c>
      <c r="P35" s="72">
        <v>2273250.2788632899</v>
      </c>
      <c r="Q35" s="79">
        <v>18.9616873635803</v>
      </c>
      <c r="R35" s="72">
        <v>2326195.0417734901</v>
      </c>
      <c r="S35" s="79">
        <v>19.021336338622401</v>
      </c>
      <c r="T35" s="72">
        <v>2002599.13663112</v>
      </c>
      <c r="U35" s="79">
        <v>20.086570098669299</v>
      </c>
      <c r="V35" s="72">
        <v>2126468.8865253702</v>
      </c>
      <c r="W35" s="79">
        <v>18.0306457618886</v>
      </c>
      <c r="X35" s="72">
        <v>2945138.78458184</v>
      </c>
      <c r="Y35" s="79">
        <v>17.038756820376701</v>
      </c>
      <c r="Z35" s="72">
        <v>24605913.40709826</v>
      </c>
      <c r="AA35" s="34">
        <v>19.372216155324452</v>
      </c>
    </row>
    <row r="36" spans="1:27" x14ac:dyDescent="0.25">
      <c r="A36" s="9" t="s">
        <v>1</v>
      </c>
      <c r="B36" s="35"/>
      <c r="C36" s="81"/>
      <c r="D36" s="80"/>
      <c r="E36" s="81"/>
      <c r="F36" s="80"/>
      <c r="G36" s="81"/>
      <c r="H36" s="80"/>
      <c r="I36" s="81"/>
      <c r="J36" s="80"/>
      <c r="K36" s="81"/>
      <c r="L36" s="80"/>
      <c r="M36" s="81"/>
      <c r="N36" s="80"/>
      <c r="O36" s="81"/>
      <c r="P36" s="80"/>
      <c r="Q36" s="81"/>
      <c r="R36" s="80"/>
      <c r="S36" s="81"/>
      <c r="T36" s="80"/>
      <c r="U36" s="81"/>
      <c r="V36" s="80"/>
      <c r="W36" s="81"/>
      <c r="X36" s="80"/>
      <c r="Y36" s="81"/>
      <c r="Z36" s="80"/>
      <c r="AA36" s="36"/>
    </row>
    <row r="37" spans="1:27" x14ac:dyDescent="0.25">
      <c r="A37" s="12" t="s">
        <v>5</v>
      </c>
      <c r="B37" s="39">
        <v>91276.150905880102</v>
      </c>
      <c r="C37" s="85">
        <v>21.644584844075599</v>
      </c>
      <c r="D37" s="84">
        <v>151776.4706149</v>
      </c>
      <c r="E37" s="85">
        <v>18.0448837072611</v>
      </c>
      <c r="F37" s="84">
        <v>140498.05504984999</v>
      </c>
      <c r="G37" s="85">
        <v>20.374232539976902</v>
      </c>
      <c r="H37" s="84">
        <v>178260.54054088</v>
      </c>
      <c r="I37" s="85">
        <v>20.789543603791401</v>
      </c>
      <c r="J37" s="84">
        <v>156054.28891797</v>
      </c>
      <c r="K37" s="85">
        <v>20.688391550950499</v>
      </c>
      <c r="L37" s="84">
        <v>188278.99450969</v>
      </c>
      <c r="M37" s="85">
        <v>19.281738154623898</v>
      </c>
      <c r="N37" s="84">
        <v>154272.0102858</v>
      </c>
      <c r="O37" s="85">
        <v>22.3030136113486</v>
      </c>
      <c r="P37" s="84">
        <v>166040.5359936</v>
      </c>
      <c r="Q37" s="85">
        <v>23.161448255650399</v>
      </c>
      <c r="R37" s="84">
        <v>189791.56634567</v>
      </c>
      <c r="S37" s="85">
        <v>23.223992942682798</v>
      </c>
      <c r="T37" s="84">
        <v>225796.81857696999</v>
      </c>
      <c r="U37" s="85">
        <v>20.379224086751702</v>
      </c>
      <c r="V37" s="84">
        <v>312485.71116335999</v>
      </c>
      <c r="W37" s="85">
        <v>15.5054870666228</v>
      </c>
      <c r="X37" s="84">
        <v>323331.11843189999</v>
      </c>
      <c r="Y37" s="85">
        <v>19.649928766535499</v>
      </c>
      <c r="Z37" s="84">
        <v>2277862.26133647</v>
      </c>
      <c r="AA37" s="40">
        <v>20.034664231537601</v>
      </c>
    </row>
    <row r="38" spans="1:27" x14ac:dyDescent="0.25">
      <c r="A38" s="12" t="s">
        <v>6</v>
      </c>
      <c r="B38" s="35">
        <v>15229.75600761</v>
      </c>
      <c r="C38" s="81">
        <v>18.315379865114799</v>
      </c>
      <c r="D38" s="80">
        <v>53802.058951264</v>
      </c>
      <c r="E38" s="81">
        <v>14.878412607753701</v>
      </c>
      <c r="F38" s="80">
        <v>22814.752671927999</v>
      </c>
      <c r="G38" s="81">
        <v>16.709698784938599</v>
      </c>
      <c r="H38" s="80">
        <v>36305.758152112001</v>
      </c>
      <c r="I38" s="81">
        <v>18.138212328803899</v>
      </c>
      <c r="J38" s="80">
        <v>35817.424650718</v>
      </c>
      <c r="K38" s="81">
        <v>15.7991173542962</v>
      </c>
      <c r="L38" s="80">
        <v>36696.358589119998</v>
      </c>
      <c r="M38" s="81">
        <v>16.586919130178799</v>
      </c>
      <c r="N38" s="80">
        <v>24079.441628604</v>
      </c>
      <c r="O38" s="81">
        <v>20.126196050386501</v>
      </c>
      <c r="P38" s="80">
        <v>51360.543447948003</v>
      </c>
      <c r="Q38" s="81">
        <v>14.9692685282822</v>
      </c>
      <c r="R38" s="80">
        <v>61524.345916566999</v>
      </c>
      <c r="S38" s="81">
        <v>22.309425966686899</v>
      </c>
      <c r="T38" s="80">
        <v>67512.191617389995</v>
      </c>
      <c r="U38" s="81">
        <v>18.492744238590401</v>
      </c>
      <c r="V38" s="80">
        <v>90162.093700726997</v>
      </c>
      <c r="W38" s="81">
        <v>18.014212672401499</v>
      </c>
      <c r="X38" s="80">
        <v>115944.419476161</v>
      </c>
      <c r="Y38" s="81">
        <v>14.545016985818901</v>
      </c>
      <c r="Z38" s="80">
        <v>611249.14481014898</v>
      </c>
      <c r="AA38" s="36">
        <v>17.14336789622325</v>
      </c>
    </row>
    <row r="39" spans="1:27" x14ac:dyDescent="0.25">
      <c r="A39" s="17" t="s">
        <v>7</v>
      </c>
      <c r="B39" s="35">
        <v>5419.2025919999996</v>
      </c>
      <c r="C39" s="81">
        <v>18.2797133616554</v>
      </c>
      <c r="D39" s="80">
        <v>11590.773379550001</v>
      </c>
      <c r="E39" s="81">
        <v>14.5565466841198</v>
      </c>
      <c r="F39" s="80">
        <v>14422.693054649</v>
      </c>
      <c r="G39" s="81">
        <v>13.305250480408301</v>
      </c>
      <c r="H39" s="80">
        <v>13866.05625075</v>
      </c>
      <c r="I39" s="81">
        <v>21.002261593764999</v>
      </c>
      <c r="J39" s="80">
        <v>8459.6641083199993</v>
      </c>
      <c r="K39" s="81">
        <v>17.238963315877601</v>
      </c>
      <c r="L39" s="80">
        <v>22038.801539010001</v>
      </c>
      <c r="M39" s="81">
        <v>13.36341087844</v>
      </c>
      <c r="N39" s="80">
        <v>21012.854180509999</v>
      </c>
      <c r="O39" s="81">
        <v>14.8883676163329</v>
      </c>
      <c r="P39" s="80">
        <v>11978.73489268</v>
      </c>
      <c r="Q39" s="81">
        <v>15.752340637531001</v>
      </c>
      <c r="R39" s="80">
        <v>18163.744680799999</v>
      </c>
      <c r="S39" s="81">
        <v>13.2975759945167</v>
      </c>
      <c r="T39" s="80">
        <v>10862.867525240001</v>
      </c>
      <c r="U39" s="81">
        <v>17.297160392602901</v>
      </c>
      <c r="V39" s="80">
        <v>8508.5863657000009</v>
      </c>
      <c r="W39" s="81">
        <v>16.149880359068199</v>
      </c>
      <c r="X39" s="80">
        <v>13461.17647224</v>
      </c>
      <c r="Y39" s="81">
        <v>16.9038647621061</v>
      </c>
      <c r="Z39" s="80">
        <v>159785.155041449</v>
      </c>
      <c r="AA39" s="36">
        <v>15.565763244678569</v>
      </c>
    </row>
    <row r="40" spans="1:27" ht="28.5" x14ac:dyDescent="0.25">
      <c r="A40" s="17" t="s">
        <v>8</v>
      </c>
      <c r="B40" s="35">
        <v>157225.58614152001</v>
      </c>
      <c r="C40" s="81">
        <v>11.824368449535999</v>
      </c>
      <c r="D40" s="80">
        <v>157190.28723165</v>
      </c>
      <c r="E40" s="81">
        <v>11.962278911160601</v>
      </c>
      <c r="F40" s="80">
        <v>160695.82658364999</v>
      </c>
      <c r="G40" s="81">
        <v>11.393852814577301</v>
      </c>
      <c r="H40" s="80">
        <v>251034.89833905999</v>
      </c>
      <c r="I40" s="81">
        <v>10.9060492307879</v>
      </c>
      <c r="J40" s="80">
        <v>256213.81912502999</v>
      </c>
      <c r="K40" s="81">
        <v>10.7712523608791</v>
      </c>
      <c r="L40" s="80">
        <v>213415.02069541</v>
      </c>
      <c r="M40" s="81">
        <v>10.116243195021701</v>
      </c>
      <c r="N40" s="80">
        <v>248684.61559284999</v>
      </c>
      <c r="O40" s="81">
        <v>9.9236705077350607</v>
      </c>
      <c r="P40" s="80">
        <v>332846.62360226002</v>
      </c>
      <c r="Q40" s="81">
        <v>9.2795874365872493</v>
      </c>
      <c r="R40" s="80">
        <v>267360.50786719</v>
      </c>
      <c r="S40" s="81">
        <v>10.6899967106843</v>
      </c>
      <c r="T40" s="80">
        <v>257255.06805592001</v>
      </c>
      <c r="U40" s="81">
        <v>10.489443311817199</v>
      </c>
      <c r="V40" s="80">
        <v>229344.14809328999</v>
      </c>
      <c r="W40" s="81">
        <v>10.728423597436599</v>
      </c>
      <c r="X40" s="80">
        <v>303626.01893293997</v>
      </c>
      <c r="Y40" s="81">
        <v>10.885953872220499</v>
      </c>
      <c r="Z40" s="80">
        <v>2834892.4202607698</v>
      </c>
      <c r="AA40" s="36">
        <v>10.619712252820719</v>
      </c>
    </row>
    <row r="41" spans="1:27" x14ac:dyDescent="0.25">
      <c r="A41" s="17" t="s">
        <v>9</v>
      </c>
      <c r="B41" s="39">
        <v>872429.19823977596</v>
      </c>
      <c r="C41" s="85">
        <v>21.542322746696701</v>
      </c>
      <c r="D41" s="84">
        <v>1060154.6180868701</v>
      </c>
      <c r="E41" s="85">
        <v>18.904477135441201</v>
      </c>
      <c r="F41" s="84">
        <v>1100348.5084233801</v>
      </c>
      <c r="G41" s="85">
        <v>20.154984399732701</v>
      </c>
      <c r="H41" s="84">
        <v>1149762.04401571</v>
      </c>
      <c r="I41" s="85">
        <v>21.101833210997199</v>
      </c>
      <c r="J41" s="84">
        <v>1098018.06484706</v>
      </c>
      <c r="K41" s="85">
        <v>21.631840253375898</v>
      </c>
      <c r="L41" s="84">
        <v>1260512.64143347</v>
      </c>
      <c r="M41" s="85">
        <v>19.509739466924099</v>
      </c>
      <c r="N41" s="84">
        <v>1227598.72533871</v>
      </c>
      <c r="O41" s="85">
        <v>22.147010469507102</v>
      </c>
      <c r="P41" s="84">
        <v>1197119.5209004399</v>
      </c>
      <c r="Q41" s="85">
        <v>21.391823601083502</v>
      </c>
      <c r="R41" s="84">
        <v>1177393.7578361901</v>
      </c>
      <c r="S41" s="85">
        <v>20.857419257496801</v>
      </c>
      <c r="T41" s="84">
        <v>1058157.73517182</v>
      </c>
      <c r="U41" s="85">
        <v>21.648316606007899</v>
      </c>
      <c r="V41" s="84">
        <v>1069479.5084127199</v>
      </c>
      <c r="W41" s="85">
        <v>19.210553511155702</v>
      </c>
      <c r="X41" s="84">
        <v>1167084.8779667399</v>
      </c>
      <c r="Y41" s="85">
        <v>19.367323289481</v>
      </c>
      <c r="Z41" s="84">
        <v>13438059.200672885</v>
      </c>
      <c r="AA41" s="40">
        <v>20.615282183792733</v>
      </c>
    </row>
    <row r="42" spans="1:27" x14ac:dyDescent="0.25">
      <c r="A42" s="17" t="s">
        <v>21</v>
      </c>
      <c r="B42" s="35">
        <v>40801.441037010001</v>
      </c>
      <c r="C42" s="81">
        <v>17.914014107423998</v>
      </c>
      <c r="D42" s="80">
        <v>77339.332966410002</v>
      </c>
      <c r="E42" s="81">
        <v>17.762810954846099</v>
      </c>
      <c r="F42" s="80">
        <v>76810.822832439997</v>
      </c>
      <c r="G42" s="81">
        <v>17.694765940753399</v>
      </c>
      <c r="H42" s="80">
        <v>123337.80087947</v>
      </c>
      <c r="I42" s="81">
        <v>17.813032915300301</v>
      </c>
      <c r="J42" s="80">
        <v>77265.939246719994</v>
      </c>
      <c r="K42" s="81">
        <v>16.7384796733919</v>
      </c>
      <c r="L42" s="80">
        <v>111381.42768595</v>
      </c>
      <c r="M42" s="81">
        <v>15.3641406127021</v>
      </c>
      <c r="N42" s="80">
        <v>194336.89148424001</v>
      </c>
      <c r="O42" s="81">
        <v>13.027275514471199</v>
      </c>
      <c r="P42" s="80">
        <v>126886.02467499</v>
      </c>
      <c r="Q42" s="81">
        <v>14.518140077909999</v>
      </c>
      <c r="R42" s="80">
        <v>146838.40278517999</v>
      </c>
      <c r="S42" s="81">
        <v>16.183634110892601</v>
      </c>
      <c r="T42" s="80">
        <v>100777.87210854</v>
      </c>
      <c r="U42" s="81">
        <v>17.1115699826365</v>
      </c>
      <c r="V42" s="80">
        <v>112352.9697776</v>
      </c>
      <c r="W42" s="81">
        <v>17.905889473117799</v>
      </c>
      <c r="X42" s="80">
        <v>285410.54845212999</v>
      </c>
      <c r="Y42" s="81">
        <v>16.293989074737301</v>
      </c>
      <c r="Z42" s="80">
        <v>1473539.47393068</v>
      </c>
      <c r="AA42" s="36">
        <v>16.15319995941034</v>
      </c>
    </row>
    <row r="43" spans="1:27" x14ac:dyDescent="0.25">
      <c r="A43" s="23" t="s">
        <v>10</v>
      </c>
      <c r="B43" s="49">
        <v>186378.50563898409</v>
      </c>
      <c r="C43" s="96">
        <v>28.8123326131482</v>
      </c>
      <c r="D43" s="97">
        <v>197059.05677226567</v>
      </c>
      <c r="E43" s="96">
        <v>30.8272651238956</v>
      </c>
      <c r="F43" s="97">
        <v>244597.43251776302</v>
      </c>
      <c r="G43" s="96">
        <v>26.882281760911901</v>
      </c>
      <c r="H43" s="97">
        <v>218435.06409259798</v>
      </c>
      <c r="I43" s="96">
        <v>31.674209370346301</v>
      </c>
      <c r="J43" s="97">
        <v>242554.08502028225</v>
      </c>
      <c r="K43" s="96">
        <v>27.150751819849301</v>
      </c>
      <c r="L43" s="97">
        <v>229564.61922580021</v>
      </c>
      <c r="M43" s="96">
        <v>30.228450641437199</v>
      </c>
      <c r="N43" s="97">
        <v>317142.89864795591</v>
      </c>
      <c r="O43" s="96">
        <v>23.876986067250002</v>
      </c>
      <c r="P43" s="97">
        <v>387018.29535137187</v>
      </c>
      <c r="Q43" s="96">
        <v>20.044217110186299</v>
      </c>
      <c r="R43" s="97">
        <v>465122.71634189331</v>
      </c>
      <c r="S43" s="96">
        <v>18.2510807429009</v>
      </c>
      <c r="T43" s="97">
        <v>282236.5835752401</v>
      </c>
      <c r="U43" s="96">
        <v>24.4684003996902</v>
      </c>
      <c r="V43" s="97">
        <v>304135.86901197338</v>
      </c>
      <c r="W43" s="96">
        <v>22.177987679701399</v>
      </c>
      <c r="X43" s="97">
        <v>736280.62484972901</v>
      </c>
      <c r="Y43" s="96">
        <v>15.1955973901179</v>
      </c>
      <c r="Z43" s="97">
        <v>3810525.7510458566</v>
      </c>
      <c r="AA43" s="50">
        <v>22.863486917257422</v>
      </c>
    </row>
    <row r="44" spans="1:27" x14ac:dyDescent="0.25">
      <c r="A44" s="93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</row>
    <row r="45" spans="1:27" x14ac:dyDescent="0.25"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</row>
    <row r="46" spans="1:27" x14ac:dyDescent="0.25"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</row>
    <row r="47" spans="1:27" x14ac:dyDescent="0.25"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48" spans="1:27" x14ac:dyDescent="0.25"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</row>
    <row r="49" spans="12:27" x14ac:dyDescent="0.25"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</row>
  </sheetData>
  <mergeCells count="13">
    <mergeCell ref="X4:Y4"/>
    <mergeCell ref="Z4:AA4"/>
    <mergeCell ref="V4:W4"/>
    <mergeCell ref="B4:C4"/>
    <mergeCell ref="D4:E4"/>
    <mergeCell ref="F4:G4"/>
    <mergeCell ref="H4:I4"/>
    <mergeCell ref="J4:K4"/>
    <mergeCell ref="T4:U4"/>
    <mergeCell ref="R4:S4"/>
    <mergeCell ref="P4:Q4"/>
    <mergeCell ref="N4:O4"/>
    <mergeCell ref="L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17" sqref="P17"/>
    </sheetView>
  </sheetViews>
  <sheetFormatPr defaultColWidth="8.85546875" defaultRowHeight="15.75" x14ac:dyDescent="0.25"/>
  <cols>
    <col min="1" max="1" width="47.28515625" style="3" customWidth="1"/>
    <col min="2" max="14" width="15.85546875" style="3" customWidth="1"/>
    <col min="15" max="16384" width="8.85546875" style="3"/>
  </cols>
  <sheetData>
    <row r="1" spans="1:14" ht="18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5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104"/>
      <c r="M3" s="2"/>
      <c r="N3" s="2"/>
    </row>
    <row r="4" spans="1:14" x14ac:dyDescent="0.25">
      <c r="A4" s="6"/>
      <c r="B4" s="52" t="s">
        <v>54</v>
      </c>
      <c r="C4" s="52" t="s">
        <v>30</v>
      </c>
      <c r="D4" s="52" t="s">
        <v>32</v>
      </c>
      <c r="E4" s="52" t="s">
        <v>33</v>
      </c>
      <c r="F4" s="52" t="s">
        <v>36</v>
      </c>
      <c r="G4" s="52" t="s">
        <v>38</v>
      </c>
      <c r="H4" s="52" t="s">
        <v>40</v>
      </c>
      <c r="I4" s="52" t="s">
        <v>41</v>
      </c>
      <c r="J4" s="52" t="s">
        <v>43</v>
      </c>
      <c r="K4" s="52" t="s">
        <v>45</v>
      </c>
      <c r="L4" s="52" t="s">
        <v>47</v>
      </c>
      <c r="M4" s="52" t="s">
        <v>49</v>
      </c>
      <c r="N4" s="52" t="s">
        <v>53</v>
      </c>
    </row>
    <row r="5" spans="1:14" x14ac:dyDescent="0.25">
      <c r="A5" s="7"/>
      <c r="B5" s="2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53"/>
    </row>
    <row r="6" spans="1:14" x14ac:dyDescent="0.25">
      <c r="A6" s="8" t="s">
        <v>0</v>
      </c>
      <c r="B6" s="54">
        <v>35958387.587924004</v>
      </c>
      <c r="C6" s="90">
        <v>35698842.7063336</v>
      </c>
      <c r="D6" s="90">
        <v>36050655.7762312</v>
      </c>
      <c r="E6" s="90">
        <v>36627423.008945897</v>
      </c>
      <c r="F6" s="90">
        <v>37421940.904061899</v>
      </c>
      <c r="G6" s="90">
        <v>38005494.524356298</v>
      </c>
      <c r="H6" s="90">
        <v>38846703.560633302</v>
      </c>
      <c r="I6" s="90">
        <v>39740115.544299401</v>
      </c>
      <c r="J6" s="90">
        <v>40832980.633096702</v>
      </c>
      <c r="K6" s="90">
        <v>41601237.558783598</v>
      </c>
      <c r="L6" s="90">
        <v>41986439.570901804</v>
      </c>
      <c r="M6" s="90">
        <v>42443182.6198406</v>
      </c>
      <c r="N6" s="55">
        <v>43286780.587362602</v>
      </c>
    </row>
    <row r="7" spans="1:14" x14ac:dyDescent="0.25">
      <c r="A7" s="9" t="s">
        <v>1</v>
      </c>
      <c r="B7" s="3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56"/>
    </row>
    <row r="8" spans="1:14" x14ac:dyDescent="0.25">
      <c r="A8" s="19" t="s">
        <v>16</v>
      </c>
      <c r="B8" s="54">
        <v>5272663.6536424002</v>
      </c>
      <c r="C8" s="90">
        <v>5018176.9526955001</v>
      </c>
      <c r="D8" s="90">
        <v>5114566.7490635403</v>
      </c>
      <c r="E8" s="90">
        <v>5275505.0713636903</v>
      </c>
      <c r="F8" s="90">
        <v>5479752.1288718302</v>
      </c>
      <c r="G8" s="90">
        <v>5605970.0496981097</v>
      </c>
      <c r="H8" s="90">
        <v>5856445.7902571</v>
      </c>
      <c r="I8" s="90">
        <v>5843308.7568175104</v>
      </c>
      <c r="J8" s="90">
        <v>5978243.8730431898</v>
      </c>
      <c r="K8" s="90">
        <v>5923976.3933998402</v>
      </c>
      <c r="L8" s="90">
        <v>6034075.1393693201</v>
      </c>
      <c r="M8" s="90">
        <v>6192042.6776742795</v>
      </c>
      <c r="N8" s="55">
        <v>6317049.5121722696</v>
      </c>
    </row>
    <row r="9" spans="1:14" x14ac:dyDescent="0.25">
      <c r="A9" s="13" t="s">
        <v>2</v>
      </c>
      <c r="B9" s="57">
        <v>14.663237167545109</v>
      </c>
      <c r="C9" s="98">
        <v>14.056973762360053</v>
      </c>
      <c r="D9" s="98">
        <v>14.18716702633648</v>
      </c>
      <c r="E9" s="98">
        <v>14.403156536770819</v>
      </c>
      <c r="F9" s="98">
        <v>14.643153178292364</v>
      </c>
      <c r="G9" s="98">
        <f>G8/$G$6*100</f>
        <v>14.750419958633753</v>
      </c>
      <c r="H9" s="98">
        <f>H8/$H$6*100</f>
        <v>15.075785725592272</v>
      </c>
      <c r="I9" s="98">
        <v>14.703804145470622</v>
      </c>
      <c r="J9" s="98">
        <v>14.640723700188552</v>
      </c>
      <c r="K9" s="98">
        <v>14.239904245706903</v>
      </c>
      <c r="L9" s="98">
        <v>14.371485653551733</v>
      </c>
      <c r="M9" s="98">
        <f>M8/$M$6*100</f>
        <v>14.589015939581618</v>
      </c>
      <c r="N9" s="58">
        <v>14.593484261143011</v>
      </c>
    </row>
    <row r="10" spans="1:14" x14ac:dyDescent="0.25">
      <c r="A10" s="19" t="s">
        <v>17</v>
      </c>
      <c r="B10" s="54">
        <v>730462.38360077096</v>
      </c>
      <c r="C10" s="90">
        <v>726245.24167176103</v>
      </c>
      <c r="D10" s="90">
        <v>758145.01786151004</v>
      </c>
      <c r="E10" s="90">
        <v>751028.26426046004</v>
      </c>
      <c r="F10" s="90">
        <v>770810.297599121</v>
      </c>
      <c r="G10" s="90">
        <v>792415.50883480895</v>
      </c>
      <c r="H10" s="90">
        <v>812086.13684588205</v>
      </c>
      <c r="I10" s="90">
        <v>823815.04596161901</v>
      </c>
      <c r="J10" s="90">
        <v>992505.31296655396</v>
      </c>
      <c r="K10" s="90">
        <v>1013359.64237294</v>
      </c>
      <c r="L10" s="90">
        <v>1045792.19545974</v>
      </c>
      <c r="M10" s="90">
        <v>1099589.1151248999</v>
      </c>
      <c r="N10" s="55">
        <v>1124600.0198299</v>
      </c>
    </row>
    <row r="11" spans="1:14" x14ac:dyDescent="0.25">
      <c r="A11" s="13" t="s">
        <v>2</v>
      </c>
      <c r="B11" s="57">
        <v>2.0314102844980848</v>
      </c>
      <c r="C11" s="98">
        <v>2.0343663452790652</v>
      </c>
      <c r="D11" s="98">
        <v>2.1029992424197945</v>
      </c>
      <c r="E11" s="98">
        <v>2.0504534650909743</v>
      </c>
      <c r="F11" s="98">
        <v>2.0597817188991785</v>
      </c>
      <c r="G11" s="98">
        <f>G10/$G$6*100</f>
        <v>2.0850024943813836</v>
      </c>
      <c r="H11" s="98">
        <f>H10/$H$6*100</f>
        <v>2.0904891854680785</v>
      </c>
      <c r="I11" s="98">
        <v>2.0730061668876871</v>
      </c>
      <c r="J11" s="98">
        <v>2.4306462510897142</v>
      </c>
      <c r="K11" s="98">
        <v>2.43588821352018</v>
      </c>
      <c r="L11" s="98">
        <v>2.4907856111345854</v>
      </c>
      <c r="M11" s="98">
        <f>M10/$M$6*100</f>
        <v>2.5907320027666425</v>
      </c>
      <c r="N11" s="58">
        <v>2.5980218546403573</v>
      </c>
    </row>
    <row r="12" spans="1:14" ht="15.75" customHeight="1" x14ac:dyDescent="0.25">
      <c r="A12" s="20" t="s">
        <v>18</v>
      </c>
      <c r="B12" s="54">
        <v>283848.66710323998</v>
      </c>
      <c r="C12" s="90">
        <v>280777.13281783002</v>
      </c>
      <c r="D12" s="90">
        <v>283783.50020553003</v>
      </c>
      <c r="E12" s="90">
        <v>293111.75994269998</v>
      </c>
      <c r="F12" s="90">
        <v>301118.42749921</v>
      </c>
      <c r="G12" s="90">
        <v>304283.13991775998</v>
      </c>
      <c r="H12" s="90">
        <v>321066.83086733101</v>
      </c>
      <c r="I12" s="90">
        <v>336974.20053913002</v>
      </c>
      <c r="J12" s="90">
        <v>343925.93969263003</v>
      </c>
      <c r="K12" s="90">
        <v>356349.23485176999</v>
      </c>
      <c r="L12" s="90">
        <v>346386.09942069999</v>
      </c>
      <c r="M12" s="90">
        <v>344033.35309158999</v>
      </c>
      <c r="N12" s="55">
        <v>375238.32415438001</v>
      </c>
    </row>
    <row r="13" spans="1:14" x14ac:dyDescent="0.25">
      <c r="A13" s="14" t="s">
        <v>2</v>
      </c>
      <c r="B13" s="57">
        <v>0.78938096545398373</v>
      </c>
      <c r="C13" s="98">
        <v>0.78651606475751457</v>
      </c>
      <c r="D13" s="98">
        <v>0.78717985594213036</v>
      </c>
      <c r="E13" s="98">
        <v>0.80025220412342479</v>
      </c>
      <c r="F13" s="98">
        <v>0.80465742883615543</v>
      </c>
      <c r="G13" s="98">
        <f>G12/$G$6*100</f>
        <v>0.80062933985178464</v>
      </c>
      <c r="H13" s="98">
        <f>H12/$H$6*100</f>
        <v>0.82649697770674058</v>
      </c>
      <c r="I13" s="98">
        <v>0.84794469246949122</v>
      </c>
      <c r="J13" s="98">
        <v>0.84227488260767525</v>
      </c>
      <c r="K13" s="98">
        <v>0.85658325512129174</v>
      </c>
      <c r="L13" s="98">
        <v>0.82499517215734264</v>
      </c>
      <c r="M13" s="98">
        <f>M12/$M$6*100</f>
        <v>0.81057388220167836</v>
      </c>
      <c r="N13" s="58">
        <v>0.86686586311740932</v>
      </c>
    </row>
    <row r="14" spans="1:14" ht="28.5" x14ac:dyDescent="0.25">
      <c r="A14" s="20" t="s">
        <v>15</v>
      </c>
      <c r="B14" s="54">
        <v>6460068.59382613</v>
      </c>
      <c r="C14" s="90">
        <v>6477616.2865459202</v>
      </c>
      <c r="D14" s="90">
        <v>6505320.2060920699</v>
      </c>
      <c r="E14" s="90">
        <v>6516766.1570690097</v>
      </c>
      <c r="F14" s="90">
        <v>6616720.83058149</v>
      </c>
      <c r="G14" s="90">
        <v>6743722.7394939298</v>
      </c>
      <c r="H14" s="90">
        <v>6830797.9405482002</v>
      </c>
      <c r="I14" s="90">
        <v>6940874.6860476201</v>
      </c>
      <c r="J14" s="90">
        <v>7132746.2062487695</v>
      </c>
      <c r="K14" s="90">
        <v>7254197.5534084504</v>
      </c>
      <c r="L14" s="90">
        <v>7361802.2649795404</v>
      </c>
      <c r="M14" s="90">
        <v>7457623.3377642799</v>
      </c>
      <c r="N14" s="55">
        <v>7596958.4189465698</v>
      </c>
    </row>
    <row r="15" spans="1:14" x14ac:dyDescent="0.25">
      <c r="A15" s="14" t="s">
        <v>2</v>
      </c>
      <c r="B15" s="57">
        <v>17.965401196119348</v>
      </c>
      <c r="C15" s="98">
        <v>18.145171651171417</v>
      </c>
      <c r="D15" s="98">
        <v>18.044942778492079</v>
      </c>
      <c r="E15" s="98">
        <v>17.792041103949224</v>
      </c>
      <c r="F15" s="98">
        <v>17.681394045126318</v>
      </c>
      <c r="G15" s="98">
        <f>G14/$G$6*100</f>
        <v>17.74407312387984</v>
      </c>
      <c r="H15" s="98">
        <f>H14/$H$6*100</f>
        <v>17.583983490095754</v>
      </c>
      <c r="I15" s="98">
        <v>17.465663073652706</v>
      </c>
      <c r="J15" s="98">
        <v>17.468100774567027</v>
      </c>
      <c r="K15" s="98">
        <v>17.437456140957551</v>
      </c>
      <c r="L15" s="98">
        <v>17.533761710248822</v>
      </c>
      <c r="M15" s="98">
        <f>M14/$M$6*100</f>
        <v>17.570839125240624</v>
      </c>
      <c r="N15" s="58">
        <v>17.550296686107608</v>
      </c>
    </row>
    <row r="16" spans="1:14" x14ac:dyDescent="0.25">
      <c r="A16" s="20" t="s">
        <v>19</v>
      </c>
      <c r="B16" s="54">
        <v>13778160.5321187</v>
      </c>
      <c r="C16" s="90">
        <v>13884503.9129759</v>
      </c>
      <c r="D16" s="90">
        <v>14136371.4424887</v>
      </c>
      <c r="E16" s="90">
        <v>14406937.268053699</v>
      </c>
      <c r="F16" s="90">
        <v>14682505.963113301</v>
      </c>
      <c r="G16" s="90">
        <v>14954195.8932069</v>
      </c>
      <c r="H16" s="90">
        <v>15322581.1518877</v>
      </c>
      <c r="I16" s="90">
        <v>15668689.4868377</v>
      </c>
      <c r="J16" s="90">
        <v>15993351.274340199</v>
      </c>
      <c r="K16" s="90">
        <v>16227967.2929847</v>
      </c>
      <c r="L16" s="90">
        <v>16368746.525702</v>
      </c>
      <c r="M16" s="90">
        <v>16590930.0168583</v>
      </c>
      <c r="N16" s="55">
        <v>16668601.257007301</v>
      </c>
    </row>
    <row r="17" spans="1:14" x14ac:dyDescent="0.25">
      <c r="A17" s="15" t="s">
        <v>3</v>
      </c>
      <c r="B17" s="57">
        <v>38.316958730223639</v>
      </c>
      <c r="C17" s="98">
        <v>38.893428639109764</v>
      </c>
      <c r="D17" s="98">
        <v>39.212522319244599</v>
      </c>
      <c r="E17" s="98">
        <v>39.333745277506807</v>
      </c>
      <c r="F17" s="98">
        <v>39.235019906515895</v>
      </c>
      <c r="G17" s="98">
        <f>G16/$G$6*100</f>
        <v>39.347457730416622</v>
      </c>
      <c r="H17" s="98">
        <f>H16/$H$6*100</f>
        <v>39.443710141252211</v>
      </c>
      <c r="I17" s="98">
        <v>39.427891117657623</v>
      </c>
      <c r="J17" s="98">
        <v>39.167729189421387</v>
      </c>
      <c r="K17" s="98">
        <v>39.008376301436158</v>
      </c>
      <c r="L17" s="98">
        <v>38.985793253701281</v>
      </c>
      <c r="M17" s="98">
        <f>M16/$M$6*100</f>
        <v>39.089740666861914</v>
      </c>
      <c r="N17" s="58">
        <v>38.507371143867495</v>
      </c>
    </row>
    <row r="18" spans="1:14" ht="34.5" customHeight="1" x14ac:dyDescent="0.25">
      <c r="A18" s="21" t="s">
        <v>23</v>
      </c>
      <c r="B18" s="54">
        <v>3355400.6621219902</v>
      </c>
      <c r="C18" s="90">
        <v>3304968.1880248999</v>
      </c>
      <c r="D18" s="90">
        <v>3297599.6706397599</v>
      </c>
      <c r="E18" s="90">
        <v>3317197.9887319002</v>
      </c>
      <c r="F18" s="90">
        <v>3392648.2190764002</v>
      </c>
      <c r="G18" s="90">
        <v>3394873.3806047202</v>
      </c>
      <c r="H18" s="90">
        <v>3464634.3812637902</v>
      </c>
      <c r="I18" s="90">
        <v>3611473.9148711199</v>
      </c>
      <c r="J18" s="90">
        <v>3666458.28015811</v>
      </c>
      <c r="K18" s="90">
        <v>3768066.7017294201</v>
      </c>
      <c r="L18" s="90">
        <v>3721281.6891180598</v>
      </c>
      <c r="M18" s="90">
        <v>3720921.9253941099</v>
      </c>
      <c r="N18" s="55">
        <v>3874031.9706091601</v>
      </c>
    </row>
    <row r="19" spans="1:14" x14ac:dyDescent="0.25">
      <c r="A19" s="16" t="s">
        <v>3</v>
      </c>
      <c r="B19" s="57">
        <v>9.3313434978626315</v>
      </c>
      <c r="C19" s="98">
        <v>9.2579140876142212</v>
      </c>
      <c r="D19" s="98">
        <v>9.1471281163598768</v>
      </c>
      <c r="E19" s="98">
        <v>9.0565967142206709</v>
      </c>
      <c r="F19" s="98">
        <v>9.0659333458253393</v>
      </c>
      <c r="G19" s="98">
        <f>G18/$G$6*100</f>
        <v>8.9325857302792695</v>
      </c>
      <c r="H19" s="98">
        <f>H18/$H$6*100</f>
        <v>8.9187345738514647</v>
      </c>
      <c r="I19" s="98">
        <v>9.0877287733230432</v>
      </c>
      <c r="J19" s="98">
        <v>8.9791590604245641</v>
      </c>
      <c r="K19" s="98">
        <v>9.0575831942620617</v>
      </c>
      <c r="L19" s="98">
        <v>8.8630560894166628</v>
      </c>
      <c r="M19" s="98">
        <f>M18/$M$6*100</f>
        <v>8.7668306091040353</v>
      </c>
      <c r="N19" s="58">
        <v>8.9496883760862733</v>
      </c>
    </row>
    <row r="20" spans="1:14" x14ac:dyDescent="0.25">
      <c r="A20" s="21" t="s">
        <v>20</v>
      </c>
      <c r="B20" s="54">
        <v>6077783.0955107715</v>
      </c>
      <c r="C20" s="90">
        <v>6006554.88972174</v>
      </c>
      <c r="D20" s="90">
        <v>5954869.1898800852</v>
      </c>
      <c r="E20" s="90">
        <v>6066876.4995244388</v>
      </c>
      <c r="F20" s="90">
        <v>6178385.0373205487</v>
      </c>
      <c r="G20" s="90">
        <v>6210033.8126002122</v>
      </c>
      <c r="H20" s="90">
        <f>H6-H8-H10-H12-H14-H16-H18</f>
        <v>6239091.3289632965</v>
      </c>
      <c r="I20" s="90">
        <v>6514979.453224699</v>
      </c>
      <c r="J20" s="90">
        <v>6725749.7466472518</v>
      </c>
      <c r="K20" s="90">
        <v>7057320.7400364708</v>
      </c>
      <c r="L20" s="90">
        <v>7108355.6568524521</v>
      </c>
      <c r="M20" s="90">
        <f>M6-M8-M10-M12-M14-M16-M18</f>
        <v>7038042.1939331386</v>
      </c>
      <c r="N20" s="55">
        <v>7330301.0846430268</v>
      </c>
    </row>
    <row r="21" spans="1:14" x14ac:dyDescent="0.25">
      <c r="A21" s="16" t="s">
        <v>3</v>
      </c>
      <c r="B21" s="57">
        <v>16.902268158297201</v>
      </c>
      <c r="C21" s="98">
        <v>16.825629164320421</v>
      </c>
      <c r="D21" s="98">
        <v>16.51806066120503</v>
      </c>
      <c r="E21" s="98">
        <v>16.56375469833808</v>
      </c>
      <c r="F21" s="98">
        <v>16.510060376504754</v>
      </c>
      <c r="G21" s="98">
        <f>G20/$G$6*100</f>
        <v>16.339831622557718</v>
      </c>
      <c r="H21" s="98">
        <f>H20/$H$6*100</f>
        <v>16.060799906033477</v>
      </c>
      <c r="I21" s="98">
        <v>16.39396203053882</v>
      </c>
      <c r="J21" s="98">
        <v>16.471366141701086</v>
      </c>
      <c r="K21" s="98">
        <v>16.964208648995836</v>
      </c>
      <c r="L21" s="98">
        <v>16.930122509789594</v>
      </c>
      <c r="M21" s="98">
        <f>M20/$M$6*100</f>
        <v>16.582267774243483</v>
      </c>
      <c r="N21" s="58">
        <v>16.934271815037864</v>
      </c>
    </row>
    <row r="22" spans="1:14" x14ac:dyDescent="0.25">
      <c r="A22" s="11"/>
      <c r="B22" s="32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59"/>
    </row>
    <row r="23" spans="1:14" x14ac:dyDescent="0.25">
      <c r="A23" s="24" t="s">
        <v>22</v>
      </c>
      <c r="B23" s="32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59"/>
    </row>
    <row r="24" spans="1:14" x14ac:dyDescent="0.25">
      <c r="A24" s="22" t="s">
        <v>4</v>
      </c>
      <c r="B24" s="30">
        <v>5568031.5555441398</v>
      </c>
      <c r="C24" s="72">
        <v>5363901.0796102602</v>
      </c>
      <c r="D24" s="72">
        <v>5304357.7597680604</v>
      </c>
      <c r="E24" s="72">
        <v>5407331.1948920498</v>
      </c>
      <c r="F24" s="72">
        <v>5563762.0346630896</v>
      </c>
      <c r="G24" s="72">
        <v>5684499.03432725</v>
      </c>
      <c r="H24" s="72">
        <v>5854469.7998605901</v>
      </c>
      <c r="I24" s="72">
        <v>5897967.62695303</v>
      </c>
      <c r="J24" s="72">
        <v>5889602.5253992798</v>
      </c>
      <c r="K24" s="72">
        <v>5766778.6731954096</v>
      </c>
      <c r="L24" s="72">
        <v>5926573.2741209501</v>
      </c>
      <c r="M24" s="72">
        <v>5971401.6103402702</v>
      </c>
      <c r="N24" s="60">
        <v>6012365.04738821</v>
      </c>
    </row>
    <row r="25" spans="1:14" x14ac:dyDescent="0.25">
      <c r="A25" s="9" t="s">
        <v>1</v>
      </c>
      <c r="B25" s="35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61"/>
    </row>
    <row r="26" spans="1:14" x14ac:dyDescent="0.25">
      <c r="A26" s="12" t="s">
        <v>5</v>
      </c>
      <c r="B26" s="37">
        <v>3888006.3691193499</v>
      </c>
      <c r="C26" s="82">
        <v>3695578.5860159402</v>
      </c>
      <c r="D26" s="82">
        <v>3773020.5831761099</v>
      </c>
      <c r="E26" s="82">
        <v>3879962.4252560702</v>
      </c>
      <c r="F26" s="82">
        <v>4014332.6948051201</v>
      </c>
      <c r="G26" s="82">
        <v>4100652.92354448</v>
      </c>
      <c r="H26" s="82">
        <v>4268079.7738469997</v>
      </c>
      <c r="I26" s="82">
        <v>4205014.78161385</v>
      </c>
      <c r="J26" s="82">
        <v>4172998.67573949</v>
      </c>
      <c r="K26" s="82">
        <v>4052929.9633357702</v>
      </c>
      <c r="L26" s="82">
        <v>4130503.30143196</v>
      </c>
      <c r="M26" s="82">
        <v>4180303.7103879498</v>
      </c>
      <c r="N26" s="62">
        <v>4219555.4345370196</v>
      </c>
    </row>
    <row r="27" spans="1:14" x14ac:dyDescent="0.25">
      <c r="A27" s="12" t="s">
        <v>6</v>
      </c>
      <c r="B27" s="39">
        <v>2874.7493117600002</v>
      </c>
      <c r="C27" s="84">
        <v>2555.9687396499999</v>
      </c>
      <c r="D27" s="84">
        <v>2757.7567151500002</v>
      </c>
      <c r="E27" s="84">
        <v>2686.9710133499998</v>
      </c>
      <c r="F27" s="84">
        <v>2624.75945938</v>
      </c>
      <c r="G27" s="84">
        <v>6738.6880745899998</v>
      </c>
      <c r="H27" s="84">
        <v>8033.6527507000001</v>
      </c>
      <c r="I27" s="84">
        <v>17175.715656249999</v>
      </c>
      <c r="J27" s="84">
        <v>32067.17281498</v>
      </c>
      <c r="K27" s="84">
        <v>20486.189898529999</v>
      </c>
      <c r="L27" s="84">
        <v>18258.469473810001</v>
      </c>
      <c r="M27" s="84">
        <v>16150.93112829</v>
      </c>
      <c r="N27" s="63">
        <v>15865.43186312</v>
      </c>
    </row>
    <row r="28" spans="1:14" x14ac:dyDescent="0.25">
      <c r="A28" s="17" t="s">
        <v>7</v>
      </c>
      <c r="B28" s="35">
        <v>3557.1653107699999</v>
      </c>
      <c r="C28" s="80">
        <v>3422.15414384</v>
      </c>
      <c r="D28" s="80">
        <v>3286.23234387</v>
      </c>
      <c r="E28" s="80">
        <v>3023.20351278</v>
      </c>
      <c r="F28" s="80">
        <v>3074.8305310599999</v>
      </c>
      <c r="G28" s="80">
        <v>2749.10377668</v>
      </c>
      <c r="H28" s="80">
        <v>2462.0324125299999</v>
      </c>
      <c r="I28" s="80">
        <v>2040.4724532800001</v>
      </c>
      <c r="J28" s="80">
        <v>3505.1448020500002</v>
      </c>
      <c r="K28" s="80">
        <v>2995.8584258599999</v>
      </c>
      <c r="L28" s="80">
        <v>2437.6521236600001</v>
      </c>
      <c r="M28" s="80">
        <v>2061.0295109600002</v>
      </c>
      <c r="N28" s="61">
        <v>1272.80905835</v>
      </c>
    </row>
    <row r="29" spans="1:14" ht="28.5" x14ac:dyDescent="0.25">
      <c r="A29" s="17" t="s">
        <v>8</v>
      </c>
      <c r="B29" s="35">
        <v>952.50576507999995</v>
      </c>
      <c r="C29" s="80">
        <v>914.70718151999995</v>
      </c>
      <c r="D29" s="80">
        <v>869.48366268999996</v>
      </c>
      <c r="E29" s="80">
        <v>814.33677834000002</v>
      </c>
      <c r="F29" s="80">
        <v>826.15002554</v>
      </c>
      <c r="G29" s="80">
        <v>865.56807874000003</v>
      </c>
      <c r="H29" s="80">
        <v>836.03725183999995</v>
      </c>
      <c r="I29" s="80">
        <v>864.26798798000004</v>
      </c>
      <c r="J29" s="80">
        <v>834.53887115999999</v>
      </c>
      <c r="K29" s="80">
        <v>826.39807030999998</v>
      </c>
      <c r="L29" s="80">
        <v>854.47113609000098</v>
      </c>
      <c r="M29" s="80">
        <v>991.56191609999996</v>
      </c>
      <c r="N29" s="61">
        <v>1157.5688288199999</v>
      </c>
    </row>
    <row r="30" spans="1:14" x14ac:dyDescent="0.25">
      <c r="A30" s="17" t="s">
        <v>9</v>
      </c>
      <c r="B30" s="35">
        <v>959951.04214999103</v>
      </c>
      <c r="C30" s="80">
        <v>967433.40464933997</v>
      </c>
      <c r="D30" s="80">
        <v>954596.30999608105</v>
      </c>
      <c r="E30" s="80">
        <v>950537.93975536898</v>
      </c>
      <c r="F30" s="80">
        <v>945299.64005454001</v>
      </c>
      <c r="G30" s="80">
        <v>963257.82698751998</v>
      </c>
      <c r="H30" s="100">
        <v>973428.44449760101</v>
      </c>
      <c r="I30" s="100">
        <v>983202.76831973903</v>
      </c>
      <c r="J30" s="100">
        <v>983005.10103851103</v>
      </c>
      <c r="K30" s="100">
        <v>974438.34990675002</v>
      </c>
      <c r="L30" s="100">
        <v>988692.39782283094</v>
      </c>
      <c r="M30" s="100">
        <v>998112.31275574001</v>
      </c>
      <c r="N30" s="101">
        <v>968070.35765953094</v>
      </c>
    </row>
    <row r="31" spans="1:14" x14ac:dyDescent="0.25">
      <c r="A31" s="17" t="s">
        <v>21</v>
      </c>
      <c r="B31" s="35">
        <v>64652.99234977</v>
      </c>
      <c r="C31" s="80">
        <v>62049.64711351</v>
      </c>
      <c r="D31" s="80">
        <v>55758.635988009999</v>
      </c>
      <c r="E31" s="80">
        <v>54675.684856079999</v>
      </c>
      <c r="F31" s="80">
        <v>53984.394555660001</v>
      </c>
      <c r="G31" s="80">
        <v>50864.124806649997</v>
      </c>
      <c r="H31" s="80">
        <v>50290.987534100001</v>
      </c>
      <c r="I31" s="80">
        <v>47879.161560120003</v>
      </c>
      <c r="J31" s="80">
        <v>44392.342227820001</v>
      </c>
      <c r="K31" s="80">
        <v>46228.661575489998</v>
      </c>
      <c r="L31" s="80">
        <v>45296.454507100003</v>
      </c>
      <c r="M31" s="80">
        <v>31187.779830719999</v>
      </c>
      <c r="N31" s="61">
        <v>30260.64124737</v>
      </c>
    </row>
    <row r="32" spans="1:14" x14ac:dyDescent="0.25">
      <c r="A32" s="18" t="s">
        <v>10</v>
      </c>
      <c r="B32" s="41">
        <v>648036.73153741879</v>
      </c>
      <c r="C32" s="91">
        <v>631946.61176645989</v>
      </c>
      <c r="D32" s="91">
        <v>514068.75788614934</v>
      </c>
      <c r="E32" s="91">
        <v>515630.63372006081</v>
      </c>
      <c r="F32" s="91">
        <v>543619.56523178937</v>
      </c>
      <c r="G32" s="91">
        <v>559370.79905858997</v>
      </c>
      <c r="H32" s="100">
        <f>H24-H26-H27-H28-H29-H30-H31</f>
        <v>551338.87156681938</v>
      </c>
      <c r="I32" s="100">
        <v>641790.45936181094</v>
      </c>
      <c r="J32" s="100">
        <v>652799.54990526894</v>
      </c>
      <c r="K32" s="100">
        <v>668873.25198269926</v>
      </c>
      <c r="L32" s="100">
        <v>740530.52762549906</v>
      </c>
      <c r="M32" s="100">
        <f>M24-M26-M27-M28-M29-M30-M31</f>
        <v>742594.28481051023</v>
      </c>
      <c r="N32" s="101">
        <v>776182.80419399927</v>
      </c>
    </row>
    <row r="33" spans="1:14" x14ac:dyDescent="0.25">
      <c r="A33" s="10"/>
      <c r="B33" s="42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65"/>
    </row>
    <row r="34" spans="1:14" x14ac:dyDescent="0.25">
      <c r="A34" s="22" t="s">
        <v>11</v>
      </c>
      <c r="B34" s="42">
        <v>30390356.032379899</v>
      </c>
      <c r="C34" s="86">
        <v>30334941.626723301</v>
      </c>
      <c r="D34" s="86">
        <v>30746298.016463</v>
      </c>
      <c r="E34" s="86">
        <v>31220091.814053901</v>
      </c>
      <c r="F34" s="86">
        <v>31858178.869398899</v>
      </c>
      <c r="G34" s="86">
        <v>32320995.490029201</v>
      </c>
      <c r="H34" s="86">
        <v>32992233.760772798</v>
      </c>
      <c r="I34" s="86">
        <v>33842147.917346299</v>
      </c>
      <c r="J34" s="86">
        <v>34943378.107697397</v>
      </c>
      <c r="K34" s="86">
        <v>35834458.885588199</v>
      </c>
      <c r="L34" s="86">
        <v>36059866.296780899</v>
      </c>
      <c r="M34" s="86">
        <v>36471781.009500198</v>
      </c>
      <c r="N34" s="65">
        <v>37274415.539974302</v>
      </c>
    </row>
    <row r="35" spans="1:14" x14ac:dyDescent="0.25">
      <c r="A35" s="9" t="s">
        <v>1</v>
      </c>
      <c r="B35" s="39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63"/>
    </row>
    <row r="36" spans="1:14" x14ac:dyDescent="0.25">
      <c r="A36" s="12" t="s">
        <v>5</v>
      </c>
      <c r="B36" s="37">
        <v>1384657.2845230501</v>
      </c>
      <c r="C36" s="82">
        <v>1322598.3666795699</v>
      </c>
      <c r="D36" s="82">
        <v>1341546.1658874301</v>
      </c>
      <c r="E36" s="82">
        <v>1395542.6461076001</v>
      </c>
      <c r="F36" s="82">
        <v>1465419.4340667001</v>
      </c>
      <c r="G36" s="82">
        <v>1505317.12615362</v>
      </c>
      <c r="H36" s="82">
        <v>1588366.01641008</v>
      </c>
      <c r="I36" s="82">
        <v>1638293.9752036501</v>
      </c>
      <c r="J36" s="82">
        <v>1805245.19730367</v>
      </c>
      <c r="K36" s="82">
        <v>1871046.43006407</v>
      </c>
      <c r="L36" s="82">
        <v>1903571.8379374</v>
      </c>
      <c r="M36" s="82">
        <v>2011738.9672862999</v>
      </c>
      <c r="N36" s="62">
        <v>2097494.0776352701</v>
      </c>
    </row>
    <row r="37" spans="1:14" x14ac:dyDescent="0.25">
      <c r="A37" s="12" t="s">
        <v>6</v>
      </c>
      <c r="B37" s="39">
        <v>727587.63428901101</v>
      </c>
      <c r="C37" s="84">
        <v>723689.27293211105</v>
      </c>
      <c r="D37" s="84">
        <v>755387.26114635996</v>
      </c>
      <c r="E37" s="84">
        <v>748341.29324710998</v>
      </c>
      <c r="F37" s="84">
        <v>768185.53813974105</v>
      </c>
      <c r="G37" s="84">
        <v>785676.82076021901</v>
      </c>
      <c r="H37" s="84">
        <v>804052.48409518204</v>
      </c>
      <c r="I37" s="84">
        <v>806639.33030536899</v>
      </c>
      <c r="J37" s="84">
        <v>960438.140151573</v>
      </c>
      <c r="K37" s="84">
        <v>992873.45247441204</v>
      </c>
      <c r="L37" s="84">
        <v>1027533.72598593</v>
      </c>
      <c r="M37" s="84">
        <v>1083438.1839966101</v>
      </c>
      <c r="N37" s="63">
        <v>1108734.5879667799</v>
      </c>
    </row>
    <row r="38" spans="1:14" x14ac:dyDescent="0.25">
      <c r="A38" s="17" t="s">
        <v>7</v>
      </c>
      <c r="B38" s="35">
        <v>280291.50179246999</v>
      </c>
      <c r="C38" s="80">
        <v>277354.97867399</v>
      </c>
      <c r="D38" s="80">
        <v>280497.26786165999</v>
      </c>
      <c r="E38" s="80">
        <v>290088.55642992002</v>
      </c>
      <c r="F38" s="80">
        <v>298043.59696815</v>
      </c>
      <c r="G38" s="80">
        <v>301534.03614108003</v>
      </c>
      <c r="H38" s="80">
        <v>318604.79845480103</v>
      </c>
      <c r="I38" s="80">
        <v>334933.72808585002</v>
      </c>
      <c r="J38" s="80">
        <v>340420.79489058</v>
      </c>
      <c r="K38" s="80">
        <v>353353.37642590998</v>
      </c>
      <c r="L38" s="80">
        <v>343948.44729704002</v>
      </c>
      <c r="M38" s="80">
        <v>341972.32358063001</v>
      </c>
      <c r="N38" s="61">
        <v>373965.51509603002</v>
      </c>
    </row>
    <row r="39" spans="1:14" ht="28.5" x14ac:dyDescent="0.25">
      <c r="A39" s="17" t="s">
        <v>8</v>
      </c>
      <c r="B39" s="35">
        <v>6459116.0880610496</v>
      </c>
      <c r="C39" s="80">
        <v>6476701.5793644004</v>
      </c>
      <c r="D39" s="80">
        <v>6504450.7224293696</v>
      </c>
      <c r="E39" s="80">
        <v>6515951.8202906698</v>
      </c>
      <c r="F39" s="80">
        <v>6615894.6805559602</v>
      </c>
      <c r="G39" s="80">
        <v>6742857.1714151902</v>
      </c>
      <c r="H39" s="80">
        <v>6829961.9032963598</v>
      </c>
      <c r="I39" s="80">
        <v>6940010.4180596303</v>
      </c>
      <c r="J39" s="80">
        <v>7131911.6673776098</v>
      </c>
      <c r="K39" s="80">
        <v>7253371.1553381402</v>
      </c>
      <c r="L39" s="80">
        <v>7360947.79384345</v>
      </c>
      <c r="M39" s="80">
        <v>7456631.7758481801</v>
      </c>
      <c r="N39" s="61">
        <v>7595800.8501177495</v>
      </c>
    </row>
    <row r="40" spans="1:14" x14ac:dyDescent="0.25">
      <c r="A40" s="17" t="s">
        <v>9</v>
      </c>
      <c r="B40" s="35">
        <v>12818209.4899687</v>
      </c>
      <c r="C40" s="80">
        <v>12917070.508326599</v>
      </c>
      <c r="D40" s="80">
        <v>13181775.1324926</v>
      </c>
      <c r="E40" s="80">
        <v>13456399.328298399</v>
      </c>
      <c r="F40" s="80">
        <v>13737206.3230587</v>
      </c>
      <c r="G40" s="80">
        <v>13990938.066219401</v>
      </c>
      <c r="H40" s="100">
        <v>14349152.7073901</v>
      </c>
      <c r="I40" s="100">
        <v>14685486.718518</v>
      </c>
      <c r="J40" s="100">
        <v>15010346.173301701</v>
      </c>
      <c r="K40" s="100">
        <v>15253528.9430779</v>
      </c>
      <c r="L40" s="100">
        <v>15380054.127879201</v>
      </c>
      <c r="M40" s="100">
        <v>15592817.7041026</v>
      </c>
      <c r="N40" s="101">
        <v>15700530.8993477</v>
      </c>
    </row>
    <row r="41" spans="1:14" x14ac:dyDescent="0.25">
      <c r="A41" s="17" t="s">
        <v>21</v>
      </c>
      <c r="B41" s="35">
        <v>3290747.6697722198</v>
      </c>
      <c r="C41" s="80">
        <v>3242918.5409114002</v>
      </c>
      <c r="D41" s="80">
        <v>3241841.0346517498</v>
      </c>
      <c r="E41" s="80">
        <v>3262522.3038758198</v>
      </c>
      <c r="F41" s="80">
        <v>3338663.8245207402</v>
      </c>
      <c r="G41" s="80">
        <v>3344009.2557980702</v>
      </c>
      <c r="H41" s="80">
        <v>3414343.39372969</v>
      </c>
      <c r="I41" s="80">
        <v>3563594.7533109998</v>
      </c>
      <c r="J41" s="80">
        <v>3622065.9379302999</v>
      </c>
      <c r="K41" s="80">
        <v>3721838.04015393</v>
      </c>
      <c r="L41" s="80">
        <v>3675985.2346109599</v>
      </c>
      <c r="M41" s="80">
        <v>3689734.1455633901</v>
      </c>
      <c r="N41" s="61">
        <v>3843771.3293617899</v>
      </c>
    </row>
    <row r="42" spans="1:14" x14ac:dyDescent="0.25">
      <c r="A42" s="23" t="s">
        <v>10</v>
      </c>
      <c r="B42" s="43">
        <v>5429746.3639733987</v>
      </c>
      <c r="C42" s="99">
        <v>5374608.3798352256</v>
      </c>
      <c r="D42" s="99">
        <v>5440800.4319938319</v>
      </c>
      <c r="E42" s="99">
        <v>5551245.8658043826</v>
      </c>
      <c r="F42" s="99">
        <v>5634765.4720889013</v>
      </c>
      <c r="G42" s="99">
        <v>5650663.0135416221</v>
      </c>
      <c r="H42" s="103">
        <f>H34-H36-H37-H38-H39-H40-H41</f>
        <v>5687752.4573965855</v>
      </c>
      <c r="I42" s="103">
        <v>5873188.993862805</v>
      </c>
      <c r="J42" s="103">
        <v>6072950.1967419656</v>
      </c>
      <c r="K42" s="103">
        <v>6388447.4880538415</v>
      </c>
      <c r="L42" s="103">
        <v>6367825.1292269174</v>
      </c>
      <c r="M42" s="103">
        <f>M34-M36-M37-M38-M39-M40-M41</f>
        <v>6295447.9091224913</v>
      </c>
      <c r="N42" s="102">
        <v>6554118.2804489797</v>
      </c>
    </row>
    <row r="43" spans="1:14" x14ac:dyDescent="0.25">
      <c r="A43" s="17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0" sqref="Q20"/>
    </sheetView>
  </sheetViews>
  <sheetFormatPr defaultColWidth="8.85546875" defaultRowHeight="15.75" x14ac:dyDescent="0.25"/>
  <cols>
    <col min="1" max="1" width="46.85546875" style="3" customWidth="1"/>
    <col min="2" max="14" width="15.85546875" style="3" customWidth="1"/>
    <col min="15" max="16384" width="8.85546875" style="3"/>
  </cols>
  <sheetData>
    <row r="1" spans="1:16" ht="18" x14ac:dyDescent="0.25">
      <c r="A1" s="1" t="s">
        <v>14</v>
      </c>
      <c r="B1" s="2"/>
    </row>
    <row r="2" spans="1:16" x14ac:dyDescent="0.25">
      <c r="A2" s="4"/>
      <c r="B2" s="2"/>
    </row>
    <row r="3" spans="1:16" x14ac:dyDescent="0.25">
      <c r="A3" s="5" t="s">
        <v>12</v>
      </c>
      <c r="B3" s="2"/>
    </row>
    <row r="4" spans="1:16" x14ac:dyDescent="0.25">
      <c r="A4" s="6"/>
      <c r="B4" s="52" t="s">
        <v>54</v>
      </c>
      <c r="C4" s="52" t="s">
        <v>30</v>
      </c>
      <c r="D4" s="52" t="s">
        <v>32</v>
      </c>
      <c r="E4" s="52" t="s">
        <v>33</v>
      </c>
      <c r="F4" s="52" t="s">
        <v>36</v>
      </c>
      <c r="G4" s="52" t="s">
        <v>38</v>
      </c>
      <c r="H4" s="52" t="s">
        <v>40</v>
      </c>
      <c r="I4" s="52" t="s">
        <v>41</v>
      </c>
      <c r="J4" s="52" t="s">
        <v>43</v>
      </c>
      <c r="K4" s="52" t="s">
        <v>45</v>
      </c>
      <c r="L4" s="52" t="s">
        <v>47</v>
      </c>
      <c r="M4" s="52" t="s">
        <v>49</v>
      </c>
      <c r="N4" s="52" t="s">
        <v>53</v>
      </c>
    </row>
    <row r="5" spans="1:16" x14ac:dyDescent="0.25">
      <c r="A5" s="7"/>
      <c r="B5" s="2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53"/>
      <c r="O5" s="92"/>
      <c r="P5" s="92"/>
    </row>
    <row r="6" spans="1:16" x14ac:dyDescent="0.25">
      <c r="A6" s="8" t="s">
        <v>0</v>
      </c>
      <c r="B6" s="54">
        <v>907173.89604347001</v>
      </c>
      <c r="C6" s="90">
        <v>1005543.15706314</v>
      </c>
      <c r="D6" s="90">
        <v>1082181.46584086</v>
      </c>
      <c r="E6" s="90">
        <v>1126559.60217809</v>
      </c>
      <c r="F6" s="90">
        <v>1121015.10697811</v>
      </c>
      <c r="G6" s="90">
        <v>1123086.1689202799</v>
      </c>
      <c r="H6" s="90">
        <v>1272246.77233931</v>
      </c>
      <c r="I6" s="90">
        <v>1319859.87455949</v>
      </c>
      <c r="J6" s="90">
        <v>1390255.5708188999</v>
      </c>
      <c r="K6" s="90">
        <v>1469405.91459518</v>
      </c>
      <c r="L6" s="90">
        <v>1516092.8217447801</v>
      </c>
      <c r="M6" s="90">
        <v>1507578.91448676</v>
      </c>
      <c r="N6" s="55">
        <v>1436125.0667286899</v>
      </c>
      <c r="O6" s="90"/>
      <c r="P6" s="90"/>
    </row>
    <row r="7" spans="1:16" x14ac:dyDescent="0.25">
      <c r="A7" s="9" t="s">
        <v>1</v>
      </c>
      <c r="B7" s="3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56"/>
      <c r="O7" s="92"/>
      <c r="P7" s="92"/>
    </row>
    <row r="8" spans="1:16" x14ac:dyDescent="0.25">
      <c r="A8" s="19" t="s">
        <v>16</v>
      </c>
      <c r="B8" s="54">
        <v>133596.85820476001</v>
      </c>
      <c r="C8" s="90">
        <v>177885.85751415</v>
      </c>
      <c r="D8" s="90">
        <v>174963.293474801</v>
      </c>
      <c r="E8" s="90">
        <v>173269.59247420001</v>
      </c>
      <c r="F8" s="90">
        <v>148881.95986869</v>
      </c>
      <c r="G8" s="90">
        <v>122176.12859874</v>
      </c>
      <c r="H8" s="90">
        <v>142669.15271612999</v>
      </c>
      <c r="I8" s="90">
        <v>162814.54028245001</v>
      </c>
      <c r="J8" s="90">
        <v>135880.10554532</v>
      </c>
      <c r="K8" s="90">
        <v>145316.38558999001</v>
      </c>
      <c r="L8" s="90">
        <v>144381.11873677</v>
      </c>
      <c r="M8" s="90">
        <v>134291.22464920999</v>
      </c>
      <c r="N8" s="55">
        <v>119347.33739660001</v>
      </c>
      <c r="O8" s="90"/>
      <c r="P8" s="90"/>
    </row>
    <row r="9" spans="1:16" x14ac:dyDescent="0.25">
      <c r="A9" s="13" t="s">
        <v>2</v>
      </c>
      <c r="B9" s="67">
        <v>14.726708824782841</v>
      </c>
      <c r="C9" s="92">
        <v>17.690524396157787</v>
      </c>
      <c r="D9" s="92">
        <v>16.167648310152284</v>
      </c>
      <c r="E9" s="92">
        <v>15.380419477069887</v>
      </c>
      <c r="F9" s="92">
        <v>13.280994960899953</v>
      </c>
      <c r="G9" s="92">
        <v>10.878606822858348</v>
      </c>
      <c r="H9" s="92">
        <v>11.213952813085221</v>
      </c>
      <c r="I9" s="92">
        <v>12.335744378681881</v>
      </c>
      <c r="J9" s="92">
        <v>9.7737501217335723</v>
      </c>
      <c r="K9" s="92">
        <v>9.8894651332626857</v>
      </c>
      <c r="L9" s="92">
        <v>9.52323740776046</v>
      </c>
      <c r="M9" s="92">
        <v>8.9077409718832588</v>
      </c>
      <c r="N9" s="68">
        <v>8.3103721369099173</v>
      </c>
      <c r="O9" s="92"/>
      <c r="P9" s="92"/>
    </row>
    <row r="10" spans="1:16" x14ac:dyDescent="0.25">
      <c r="A10" s="19" t="s">
        <v>17</v>
      </c>
      <c r="B10" s="54">
        <v>15024.493031669999</v>
      </c>
      <c r="C10" s="90">
        <v>15430.76666372</v>
      </c>
      <c r="D10" s="90">
        <v>14693.50523662</v>
      </c>
      <c r="E10" s="90">
        <v>15299.80864777</v>
      </c>
      <c r="F10" s="90">
        <v>15343.75220517</v>
      </c>
      <c r="G10" s="90">
        <v>15081.35825105</v>
      </c>
      <c r="H10" s="90">
        <v>15319.306135819999</v>
      </c>
      <c r="I10" s="90">
        <v>15511.69722862</v>
      </c>
      <c r="J10" s="90">
        <v>19931.06188162</v>
      </c>
      <c r="K10" s="90">
        <v>21708.860255619998</v>
      </c>
      <c r="L10" s="90">
        <v>21658.994943220001</v>
      </c>
      <c r="M10" s="90">
        <v>23134.56256826</v>
      </c>
      <c r="N10" s="55">
        <v>20333.88652548</v>
      </c>
      <c r="O10" s="90"/>
      <c r="P10" s="90"/>
    </row>
    <row r="11" spans="1:16" x14ac:dyDescent="0.25">
      <c r="A11" s="13" t="s">
        <v>2</v>
      </c>
      <c r="B11" s="67">
        <v>1.6561866580594438</v>
      </c>
      <c r="C11" s="92">
        <v>1.534570302162682</v>
      </c>
      <c r="D11" s="92">
        <v>1.3577672230047921</v>
      </c>
      <c r="E11" s="92">
        <v>1.3581002388324022</v>
      </c>
      <c r="F11" s="92">
        <v>1.368737326522899</v>
      </c>
      <c r="G11" s="92">
        <v>1.342849611045341</v>
      </c>
      <c r="H11" s="92">
        <v>1.2041143643581058</v>
      </c>
      <c r="I11" s="92">
        <v>1.1752533376921628</v>
      </c>
      <c r="J11" s="92">
        <v>1.4336257519817051</v>
      </c>
      <c r="K11" s="92">
        <v>1.4773902867813602</v>
      </c>
      <c r="L11" s="92">
        <v>1.428606127050583</v>
      </c>
      <c r="M11" s="92">
        <v>1.5345506856028115</v>
      </c>
      <c r="N11" s="68">
        <v>1.4158854960869116</v>
      </c>
      <c r="O11" s="92"/>
      <c r="P11" s="92"/>
    </row>
    <row r="12" spans="1:16" ht="15.75" customHeight="1" x14ac:dyDescent="0.25">
      <c r="A12" s="20" t="s">
        <v>18</v>
      </c>
      <c r="B12" s="54">
        <v>7211.4882365200001</v>
      </c>
      <c r="C12" s="90">
        <v>7611.4513472400004</v>
      </c>
      <c r="D12" s="90">
        <v>7578.7473559800001</v>
      </c>
      <c r="E12" s="90">
        <v>7498.9660361400001</v>
      </c>
      <c r="F12" s="90">
        <v>7428.4150067399996</v>
      </c>
      <c r="G12" s="90">
        <v>7184.9097343399999</v>
      </c>
      <c r="H12" s="90">
        <v>8245.435297</v>
      </c>
      <c r="I12" s="90">
        <v>7245.5623728099999</v>
      </c>
      <c r="J12" s="90">
        <v>8049.8537972100003</v>
      </c>
      <c r="K12" s="90">
        <v>6986.6717847</v>
      </c>
      <c r="L12" s="90">
        <v>7258.2550628899999</v>
      </c>
      <c r="M12" s="90">
        <v>8415.3528687399994</v>
      </c>
      <c r="N12" s="55">
        <v>7643.6409035400002</v>
      </c>
      <c r="O12" s="90"/>
      <c r="P12" s="90"/>
    </row>
    <row r="13" spans="1:16" x14ac:dyDescent="0.25">
      <c r="A13" s="14" t="s">
        <v>2</v>
      </c>
      <c r="B13" s="67">
        <v>0.79494000741997095</v>
      </c>
      <c r="C13" s="92">
        <v>0.7569492461636893</v>
      </c>
      <c r="D13" s="92">
        <v>0.7003213042547608</v>
      </c>
      <c r="E13" s="92">
        <v>0.66565195677543387</v>
      </c>
      <c r="F13" s="92">
        <v>0.66265074935203827</v>
      </c>
      <c r="G13" s="92">
        <v>0.63974696983825174</v>
      </c>
      <c r="H13" s="92">
        <v>0.64810031169023319</v>
      </c>
      <c r="I13" s="92">
        <v>0.54896451604214747</v>
      </c>
      <c r="J13" s="92">
        <v>0.57901971163966692</v>
      </c>
      <c r="K13" s="92">
        <v>0.47547595360161743</v>
      </c>
      <c r="L13" s="92">
        <v>0.4787474064112322</v>
      </c>
      <c r="M13" s="92">
        <v>0.5582031419963791</v>
      </c>
      <c r="N13" s="68">
        <v>0.53224061612901452</v>
      </c>
      <c r="O13" s="92"/>
      <c r="P13" s="92"/>
    </row>
    <row r="14" spans="1:16" ht="28.5" x14ac:dyDescent="0.25">
      <c r="A14" s="20" t="s">
        <v>15</v>
      </c>
      <c r="B14" s="54">
        <v>24651.33339489</v>
      </c>
      <c r="C14" s="90">
        <v>25666.154483800001</v>
      </c>
      <c r="D14" s="90">
        <v>26458.37686923</v>
      </c>
      <c r="E14" s="90">
        <v>27265.469345879999</v>
      </c>
      <c r="F14" s="90">
        <v>26893.14475571</v>
      </c>
      <c r="G14" s="90">
        <v>27925.72459324</v>
      </c>
      <c r="H14" s="90">
        <v>32336.596944919998</v>
      </c>
      <c r="I14" s="90">
        <v>32675.13540119</v>
      </c>
      <c r="J14" s="90">
        <v>32077.941477159999</v>
      </c>
      <c r="K14" s="90">
        <v>32693.876977020002</v>
      </c>
      <c r="L14" s="90">
        <v>32866.94235153</v>
      </c>
      <c r="M14" s="90">
        <v>33676.277013719999</v>
      </c>
      <c r="N14" s="55">
        <v>33799.445484689997</v>
      </c>
      <c r="O14" s="70"/>
      <c r="P14" s="70"/>
    </row>
    <row r="15" spans="1:16" x14ac:dyDescent="0.25">
      <c r="A15" s="14" t="s">
        <v>2</v>
      </c>
      <c r="B15" s="67">
        <v>2.7173768449912226</v>
      </c>
      <c r="C15" s="92">
        <v>2.552466724428057</v>
      </c>
      <c r="D15" s="92">
        <v>2.4449112930123711</v>
      </c>
      <c r="E15" s="92">
        <v>2.4202420620413645</v>
      </c>
      <c r="F15" s="92">
        <v>2.3989993166287578</v>
      </c>
      <c r="G15" s="92">
        <v>2.4865166508182912</v>
      </c>
      <c r="H15" s="92">
        <v>2.5416921974548963</v>
      </c>
      <c r="I15" s="92">
        <v>2.475651849943199</v>
      </c>
      <c r="J15" s="92">
        <v>2.307341337123014</v>
      </c>
      <c r="K15" s="92">
        <v>2.2249724635161234</v>
      </c>
      <c r="L15" s="92">
        <v>2.1678713783306098</v>
      </c>
      <c r="M15" s="92">
        <v>2.2337986217580355</v>
      </c>
      <c r="N15" s="68">
        <v>2.3535168536317546</v>
      </c>
      <c r="O15" s="70"/>
      <c r="P15" s="70"/>
    </row>
    <row r="16" spans="1:16" x14ac:dyDescent="0.25">
      <c r="A16" s="20" t="s">
        <v>19</v>
      </c>
      <c r="B16" s="54">
        <v>532357.25761566998</v>
      </c>
      <c r="C16" s="90">
        <v>550190.32073396095</v>
      </c>
      <c r="D16" s="90">
        <v>613725.66964977002</v>
      </c>
      <c r="E16" s="90">
        <v>655899.12910161098</v>
      </c>
      <c r="F16" s="90">
        <v>668491.76989020896</v>
      </c>
      <c r="G16" s="90">
        <v>691486.40168702195</v>
      </c>
      <c r="H16" s="90">
        <v>752841.61773795099</v>
      </c>
      <c r="I16" s="90">
        <v>809998.87257770996</v>
      </c>
      <c r="J16" s="90">
        <v>847334.44341047003</v>
      </c>
      <c r="K16" s="90">
        <v>877076.27032677701</v>
      </c>
      <c r="L16" s="90">
        <v>895214.27973355597</v>
      </c>
      <c r="M16" s="90">
        <v>919367.43370550906</v>
      </c>
      <c r="N16" s="55">
        <v>887900.15841280099</v>
      </c>
      <c r="O16" s="72"/>
      <c r="P16" s="72"/>
    </row>
    <row r="17" spans="1:16" x14ac:dyDescent="0.25">
      <c r="A17" s="15" t="s">
        <v>3</v>
      </c>
      <c r="B17" s="67">
        <v>58.68304411507895</v>
      </c>
      <c r="C17" s="92">
        <v>54.715734165093963</v>
      </c>
      <c r="D17" s="92">
        <v>56.711899900531229</v>
      </c>
      <c r="E17" s="92">
        <v>58.221431678669802</v>
      </c>
      <c r="F17" s="92">
        <v>59.632717322806116</v>
      </c>
      <c r="G17" s="92">
        <v>61.570200116684525</v>
      </c>
      <c r="H17" s="92">
        <v>59.174181778719195</v>
      </c>
      <c r="I17" s="92">
        <v>61.370065731261903</v>
      </c>
      <c r="J17" s="92">
        <v>60.948106319140017</v>
      </c>
      <c r="K17" s="92">
        <v>59.689175170389234</v>
      </c>
      <c r="L17" s="92">
        <v>59.047458499493963</v>
      </c>
      <c r="M17" s="92">
        <v>60.983038756448671</v>
      </c>
      <c r="N17" s="68">
        <v>61.826102683057016</v>
      </c>
      <c r="O17" s="80"/>
      <c r="P17" s="80"/>
    </row>
    <row r="18" spans="1:16" ht="33" customHeight="1" x14ac:dyDescent="0.25">
      <c r="A18" s="21" t="s">
        <v>23</v>
      </c>
      <c r="B18" s="54">
        <v>31124.216392170001</v>
      </c>
      <c r="C18" s="90">
        <v>41396.094916620103</v>
      </c>
      <c r="D18" s="90">
        <v>48664.456246700101</v>
      </c>
      <c r="E18" s="90">
        <v>33597.826659389997</v>
      </c>
      <c r="F18" s="90">
        <v>35027.489964959997</v>
      </c>
      <c r="G18" s="90">
        <v>27989.236947050002</v>
      </c>
      <c r="H18" s="90">
        <v>40399.136550199997</v>
      </c>
      <c r="I18" s="90">
        <v>33191.608030279996</v>
      </c>
      <c r="J18" s="90">
        <v>57786.844388229903</v>
      </c>
      <c r="K18" s="90">
        <v>77313.032717480106</v>
      </c>
      <c r="L18" s="90">
        <v>78147.521555070096</v>
      </c>
      <c r="M18" s="90">
        <v>77530.350550419898</v>
      </c>
      <c r="N18" s="55">
        <v>66778.483651009999</v>
      </c>
      <c r="O18" s="82"/>
      <c r="P18" s="82"/>
    </row>
    <row r="19" spans="1:16" x14ac:dyDescent="0.25">
      <c r="A19" s="16" t="s">
        <v>3</v>
      </c>
      <c r="B19" s="67">
        <v>3.4308985882325906</v>
      </c>
      <c r="C19" s="92">
        <v>4.1167894809730941</v>
      </c>
      <c r="D19" s="92">
        <v>4.4968850218560705</v>
      </c>
      <c r="E19" s="92">
        <v>2.9823390253327005</v>
      </c>
      <c r="F19" s="92">
        <v>3.1246224735884827</v>
      </c>
      <c r="G19" s="92">
        <v>2.4921718138474165</v>
      </c>
      <c r="H19" s="92">
        <v>3.1754167059836322</v>
      </c>
      <c r="I19" s="92">
        <v>2.5147827182304385</v>
      </c>
      <c r="J19" s="92">
        <v>4.156562692584056</v>
      </c>
      <c r="K19" s="92">
        <v>5.2615163685917095</v>
      </c>
      <c r="L19" s="92">
        <v>5.1545341046555979</v>
      </c>
      <c r="M19" s="92">
        <v>5.1427059509395114</v>
      </c>
      <c r="N19" s="68">
        <v>4.649907253768844</v>
      </c>
      <c r="O19" s="84"/>
      <c r="P19" s="84"/>
    </row>
    <row r="20" spans="1:16" x14ac:dyDescent="0.25">
      <c r="A20" s="21" t="s">
        <v>20</v>
      </c>
      <c r="B20" s="54">
        <v>163208.24916779011</v>
      </c>
      <c r="C20" s="90">
        <v>187362.51140364882</v>
      </c>
      <c r="D20" s="90">
        <v>196097.41700775901</v>
      </c>
      <c r="E20" s="90">
        <v>213728.80991309904</v>
      </c>
      <c r="F20" s="90">
        <v>218948.57528663104</v>
      </c>
      <c r="G20" s="90">
        <v>231242.40910883804</v>
      </c>
      <c r="H20" s="90">
        <v>280435.52695728902</v>
      </c>
      <c r="I20" s="90">
        <v>258422.45866643009</v>
      </c>
      <c r="J20" s="90">
        <v>289195.32031889004</v>
      </c>
      <c r="K20" s="90">
        <v>308310.81694359297</v>
      </c>
      <c r="L20" s="90">
        <v>336565.709361744</v>
      </c>
      <c r="M20" s="90">
        <v>311163.71313090122</v>
      </c>
      <c r="N20" s="55">
        <v>300322.114354569</v>
      </c>
      <c r="O20" s="80"/>
      <c r="P20" s="80"/>
    </row>
    <row r="21" spans="1:16" x14ac:dyDescent="0.25">
      <c r="A21" s="16" t="s">
        <v>3</v>
      </c>
      <c r="B21" s="67">
        <v>17.990844961434991</v>
      </c>
      <c r="C21" s="92">
        <v>18.632965685020718</v>
      </c>
      <c r="D21" s="92">
        <v>18.120566947188511</v>
      </c>
      <c r="E21" s="92">
        <v>18.971815561278412</v>
      </c>
      <c r="F21" s="92">
        <v>19.531277850201747</v>
      </c>
      <c r="G21" s="92">
        <v>20.589908014907831</v>
      </c>
      <c r="H21" s="92">
        <v>22.042541828708721</v>
      </c>
      <c r="I21" s="92">
        <v>19.579537468148271</v>
      </c>
      <c r="J21" s="92">
        <v>20.801594065797975</v>
      </c>
      <c r="K21" s="92">
        <v>20.982004623857279</v>
      </c>
      <c r="L21" s="92">
        <v>22.199545076297554</v>
      </c>
      <c r="M21" s="92">
        <v>20.639961871371341</v>
      </c>
      <c r="N21" s="68">
        <v>20.911974960416543</v>
      </c>
      <c r="O21" s="80"/>
      <c r="P21" s="80"/>
    </row>
    <row r="22" spans="1:16" x14ac:dyDescent="0.25">
      <c r="A22" s="11"/>
      <c r="B22" s="32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59"/>
      <c r="O22" s="80"/>
      <c r="P22" s="80"/>
    </row>
    <row r="23" spans="1:16" x14ac:dyDescent="0.25">
      <c r="A23" s="24" t="s">
        <v>22</v>
      </c>
      <c r="B23" s="32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59"/>
      <c r="O23" s="80"/>
      <c r="P23" s="80"/>
    </row>
    <row r="24" spans="1:16" x14ac:dyDescent="0.25">
      <c r="A24" s="22" t="s">
        <v>4</v>
      </c>
      <c r="B24" s="30">
        <v>112227.36172863</v>
      </c>
      <c r="C24" s="72">
        <v>109571.56711531999</v>
      </c>
      <c r="D24" s="72">
        <v>113260.4983677</v>
      </c>
      <c r="E24" s="72">
        <v>111072.7374233</v>
      </c>
      <c r="F24" s="72">
        <v>120633.84851198</v>
      </c>
      <c r="G24" s="72">
        <v>95061.362209619998</v>
      </c>
      <c r="H24" s="72">
        <v>118293.05726671001</v>
      </c>
      <c r="I24" s="72">
        <v>105447.09401659999</v>
      </c>
      <c r="J24" s="72">
        <v>114053.29052864001</v>
      </c>
      <c r="K24" s="72">
        <v>122851.25377698999</v>
      </c>
      <c r="L24" s="72">
        <v>140277.88914541001</v>
      </c>
      <c r="M24" s="72">
        <v>122793.11503674</v>
      </c>
      <c r="N24" s="60">
        <v>101832.31057377</v>
      </c>
      <c r="O24" s="91"/>
      <c r="P24" s="91"/>
    </row>
    <row r="25" spans="1:16" x14ac:dyDescent="0.25">
      <c r="A25" s="9" t="s">
        <v>1</v>
      </c>
      <c r="B25" s="35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61"/>
      <c r="O25" s="86"/>
      <c r="P25" s="86"/>
    </row>
    <row r="26" spans="1:16" x14ac:dyDescent="0.25">
      <c r="A26" s="12" t="s">
        <v>5</v>
      </c>
      <c r="B26" s="37">
        <v>74360.394647160007</v>
      </c>
      <c r="C26" s="82">
        <v>68242.782130170002</v>
      </c>
      <c r="D26" s="82">
        <v>68316.206427080004</v>
      </c>
      <c r="E26" s="82">
        <v>67487.175841610006</v>
      </c>
      <c r="F26" s="82">
        <v>70513.265106339997</v>
      </c>
      <c r="G26" s="82">
        <v>47847.624893999899</v>
      </c>
      <c r="H26" s="82">
        <v>68847.878657890004</v>
      </c>
      <c r="I26" s="82">
        <v>52773.209250430002</v>
      </c>
      <c r="J26" s="82">
        <v>53112.632700870003</v>
      </c>
      <c r="K26" s="82">
        <v>58159.538206110003</v>
      </c>
      <c r="L26" s="82">
        <v>55453.421805279999</v>
      </c>
      <c r="M26" s="82">
        <v>58452.515173510001</v>
      </c>
      <c r="N26" s="62">
        <v>50694.6964494899</v>
      </c>
      <c r="O26" s="86"/>
      <c r="P26" s="86"/>
    </row>
    <row r="27" spans="1:16" x14ac:dyDescent="0.25">
      <c r="A27" s="12" t="s">
        <v>6</v>
      </c>
      <c r="B27" s="39">
        <v>559.35234505999995</v>
      </c>
      <c r="C27" s="84">
        <v>561.92308323999998</v>
      </c>
      <c r="D27" s="84">
        <v>405.69472719999999</v>
      </c>
      <c r="E27" s="84">
        <v>410.84079967999998</v>
      </c>
      <c r="F27" s="84">
        <v>404.64663285</v>
      </c>
      <c r="G27" s="84">
        <v>121.71747937000001</v>
      </c>
      <c r="H27" s="84">
        <v>173.07479828000001</v>
      </c>
      <c r="I27" s="84">
        <v>187.92523883999999</v>
      </c>
      <c r="J27" s="84">
        <v>675.05586158000006</v>
      </c>
      <c r="K27" s="84">
        <v>572.44455155000003</v>
      </c>
      <c r="L27" s="84">
        <v>599.85805645000005</v>
      </c>
      <c r="M27" s="84">
        <v>674.92690340000001</v>
      </c>
      <c r="N27" s="63">
        <v>681.43542301000002</v>
      </c>
      <c r="O27" s="84"/>
      <c r="P27" s="84"/>
    </row>
    <row r="28" spans="1:16" x14ac:dyDescent="0.25">
      <c r="A28" s="17" t="s">
        <v>7</v>
      </c>
      <c r="B28" s="35">
        <v>32.128064000000002</v>
      </c>
      <c r="C28" s="80">
        <v>31.955828</v>
      </c>
      <c r="D28" s="80">
        <v>31.583292</v>
      </c>
      <c r="E28" s="80">
        <v>31.210856</v>
      </c>
      <c r="F28" s="80">
        <v>33.202300000000001</v>
      </c>
      <c r="G28" s="80">
        <v>32.829763999999997</v>
      </c>
      <c r="H28" s="80">
        <v>33.201528000000003</v>
      </c>
      <c r="I28" s="80">
        <v>77.456887179999995</v>
      </c>
      <c r="J28" s="80">
        <v>200.82300348000001</v>
      </c>
      <c r="K28" s="80">
        <v>30</v>
      </c>
      <c r="L28" s="80">
        <v>30</v>
      </c>
      <c r="M28" s="80">
        <v>30</v>
      </c>
      <c r="N28" s="61">
        <v>30</v>
      </c>
      <c r="O28" s="82"/>
      <c r="P28" s="82"/>
    </row>
    <row r="29" spans="1:16" ht="28.5" x14ac:dyDescent="0.25">
      <c r="A29" s="17" t="s">
        <v>8</v>
      </c>
      <c r="B29" s="35">
        <v>586.68120159</v>
      </c>
      <c r="C29" s="80">
        <v>591.45096220000005</v>
      </c>
      <c r="D29" s="80">
        <v>582.35545349999995</v>
      </c>
      <c r="E29" s="80">
        <v>580.48145364000004</v>
      </c>
      <c r="F29" s="80">
        <v>620.27689224000005</v>
      </c>
      <c r="G29" s="80">
        <v>616.37627870999995</v>
      </c>
      <c r="H29" s="80">
        <v>616.76614573999996</v>
      </c>
      <c r="I29" s="80">
        <v>612.05731958000001</v>
      </c>
      <c r="J29" s="80">
        <v>591.66665751000005</v>
      </c>
      <c r="K29" s="80">
        <v>602.18094952000001</v>
      </c>
      <c r="L29" s="80">
        <v>601.21468468</v>
      </c>
      <c r="M29" s="80">
        <v>662.36741881</v>
      </c>
      <c r="N29" s="61">
        <v>623.72199795999995</v>
      </c>
      <c r="O29" s="92"/>
      <c r="P29" s="92"/>
    </row>
    <row r="30" spans="1:16" x14ac:dyDescent="0.25">
      <c r="A30" s="17" t="s">
        <v>9</v>
      </c>
      <c r="B30" s="35">
        <v>28716.286085569998</v>
      </c>
      <c r="C30" s="80">
        <v>29425.656286339999</v>
      </c>
      <c r="D30" s="80">
        <v>32944.808405889999</v>
      </c>
      <c r="E30" s="80">
        <v>32820.544848060003</v>
      </c>
      <c r="F30" s="80">
        <v>33102.343909650001</v>
      </c>
      <c r="G30" s="80">
        <v>33087.863645320002</v>
      </c>
      <c r="H30" s="80">
        <v>33996.976016790002</v>
      </c>
      <c r="I30" s="80">
        <v>34029.298409119998</v>
      </c>
      <c r="J30" s="80">
        <v>34296.464760479997</v>
      </c>
      <c r="K30" s="80">
        <v>36135.143723280002</v>
      </c>
      <c r="L30" s="80">
        <v>36901.488077139998</v>
      </c>
      <c r="M30" s="80">
        <v>38199.971562170002</v>
      </c>
      <c r="N30" s="61">
        <v>39221.778467899901</v>
      </c>
      <c r="O30" s="90"/>
      <c r="P30" s="90"/>
    </row>
    <row r="31" spans="1:16" x14ac:dyDescent="0.25">
      <c r="A31" s="17" t="s">
        <v>21</v>
      </c>
      <c r="B31" s="35">
        <v>496.95906794000001</v>
      </c>
      <c r="C31" s="80">
        <v>493.76373974000001</v>
      </c>
      <c r="D31" s="80">
        <v>486.75425596000002</v>
      </c>
      <c r="E31" s="80">
        <v>510.29970596999999</v>
      </c>
      <c r="F31" s="80">
        <v>481.60203812999998</v>
      </c>
      <c r="G31" s="80">
        <v>483.41229074</v>
      </c>
      <c r="H31" s="80">
        <v>3224.0873842800002</v>
      </c>
      <c r="I31" s="80">
        <v>477.07072572999999</v>
      </c>
      <c r="J31" s="80">
        <v>471.06745291999999</v>
      </c>
      <c r="K31" s="80">
        <v>3126.1914052500001</v>
      </c>
      <c r="L31" s="80">
        <v>3439.4281175900001</v>
      </c>
      <c r="M31" s="80">
        <v>3350.6635182700002</v>
      </c>
      <c r="N31" s="61">
        <v>3544.4752099799998</v>
      </c>
      <c r="O31" s="92"/>
      <c r="P31" s="92"/>
    </row>
    <row r="32" spans="1:16" x14ac:dyDescent="0.25">
      <c r="A32" s="18" t="s">
        <v>10</v>
      </c>
      <c r="B32" s="41">
        <v>7475.5603173100017</v>
      </c>
      <c r="C32" s="91">
        <v>10224.035085629999</v>
      </c>
      <c r="D32" s="91">
        <v>10493.095806069989</v>
      </c>
      <c r="E32" s="91">
        <v>9232.1839183399934</v>
      </c>
      <c r="F32" s="91">
        <v>15478.511632770005</v>
      </c>
      <c r="G32" s="91">
        <v>12871.537857480094</v>
      </c>
      <c r="H32" s="91">
        <v>11401.072735729998</v>
      </c>
      <c r="I32" s="91">
        <v>17290.076185719994</v>
      </c>
      <c r="J32" s="91">
        <v>24705.580091800006</v>
      </c>
      <c r="K32" s="91">
        <v>24225.754941279993</v>
      </c>
      <c r="L32" s="91">
        <v>43252.478404270005</v>
      </c>
      <c r="M32" s="91">
        <v>21422.670460579993</v>
      </c>
      <c r="N32" s="64">
        <v>7036.2030254301962</v>
      </c>
      <c r="O32" s="90"/>
      <c r="P32" s="90"/>
    </row>
    <row r="33" spans="1:16" x14ac:dyDescent="0.25">
      <c r="A33" s="10"/>
      <c r="B33" s="42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65"/>
      <c r="O33" s="92"/>
      <c r="P33" s="92"/>
    </row>
    <row r="34" spans="1:16" x14ac:dyDescent="0.25">
      <c r="A34" s="22" t="s">
        <v>11</v>
      </c>
      <c r="B34" s="42">
        <v>794946.53431484103</v>
      </c>
      <c r="C34" s="86">
        <v>895971.58994781901</v>
      </c>
      <c r="D34" s="86">
        <v>968920.96747316001</v>
      </c>
      <c r="E34" s="86">
        <v>1015486.86475479</v>
      </c>
      <c r="F34" s="86">
        <v>1000381.25846613</v>
      </c>
      <c r="G34" s="86">
        <v>1028024.80671066</v>
      </c>
      <c r="H34" s="86">
        <v>1153953.7150725999</v>
      </c>
      <c r="I34" s="86">
        <v>1214412.7805428901</v>
      </c>
      <c r="J34" s="86">
        <v>1276202.28029026</v>
      </c>
      <c r="K34" s="86">
        <v>1346554.6608181901</v>
      </c>
      <c r="L34" s="86">
        <v>1375814.9325993699</v>
      </c>
      <c r="M34" s="86">
        <v>1384785.7994500201</v>
      </c>
      <c r="N34" s="65">
        <v>1334292.75615492</v>
      </c>
      <c r="O34" s="90"/>
      <c r="P34" s="90"/>
    </row>
    <row r="35" spans="1:16" x14ac:dyDescent="0.25">
      <c r="A35" s="9" t="s">
        <v>1</v>
      </c>
      <c r="B35" s="39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63"/>
      <c r="O35" s="92"/>
      <c r="P35" s="92"/>
    </row>
    <row r="36" spans="1:16" x14ac:dyDescent="0.25">
      <c r="A36" s="12" t="s">
        <v>5</v>
      </c>
      <c r="B36" s="37">
        <v>59236.463557599898</v>
      </c>
      <c r="C36" s="82">
        <v>109643.07538398</v>
      </c>
      <c r="D36" s="82">
        <v>106647.08704771999</v>
      </c>
      <c r="E36" s="82">
        <v>105782.41663259</v>
      </c>
      <c r="F36" s="82">
        <v>78368.694762350104</v>
      </c>
      <c r="G36" s="82">
        <v>74328.503704740098</v>
      </c>
      <c r="H36" s="82">
        <v>73821.274058240102</v>
      </c>
      <c r="I36" s="82">
        <v>110041.33103202</v>
      </c>
      <c r="J36" s="82">
        <v>82767.472844450196</v>
      </c>
      <c r="K36" s="82">
        <v>87156.8473838801</v>
      </c>
      <c r="L36" s="82">
        <v>88927.696931489801</v>
      </c>
      <c r="M36" s="82">
        <v>75838.709475700001</v>
      </c>
      <c r="N36" s="62">
        <v>68652.640947109903</v>
      </c>
      <c r="O36" s="90"/>
      <c r="P36" s="90"/>
    </row>
    <row r="37" spans="1:16" x14ac:dyDescent="0.25">
      <c r="A37" s="12" t="s">
        <v>6</v>
      </c>
      <c r="B37" s="39">
        <v>14465.140686610001</v>
      </c>
      <c r="C37" s="84">
        <v>14868.843580479999</v>
      </c>
      <c r="D37" s="84">
        <v>14287.81050942</v>
      </c>
      <c r="E37" s="84">
        <v>14888.96784809</v>
      </c>
      <c r="F37" s="84">
        <v>14939.105572320001</v>
      </c>
      <c r="G37" s="84">
        <v>14959.64077168</v>
      </c>
      <c r="H37" s="84">
        <v>15146.231337540001</v>
      </c>
      <c r="I37" s="84">
        <v>15323.77198978</v>
      </c>
      <c r="J37" s="84">
        <v>19256.00602004</v>
      </c>
      <c r="K37" s="84">
        <v>21136.415704070001</v>
      </c>
      <c r="L37" s="84">
        <v>21059.13688677</v>
      </c>
      <c r="M37" s="84">
        <v>22459.635664860001</v>
      </c>
      <c r="N37" s="63">
        <v>19652.45110247</v>
      </c>
      <c r="O37" s="92"/>
      <c r="P37" s="92"/>
    </row>
    <row r="38" spans="1:16" x14ac:dyDescent="0.25">
      <c r="A38" s="17" t="s">
        <v>7</v>
      </c>
      <c r="B38" s="35">
        <v>7179.3601725199997</v>
      </c>
      <c r="C38" s="80">
        <v>7579.4955192400002</v>
      </c>
      <c r="D38" s="80">
        <v>7547.1640639799998</v>
      </c>
      <c r="E38" s="80">
        <v>7467.7551801400004</v>
      </c>
      <c r="F38" s="80">
        <v>7395.2127067399997</v>
      </c>
      <c r="G38" s="80">
        <v>7152.0799703399998</v>
      </c>
      <c r="H38" s="80">
        <v>8212.2337690000004</v>
      </c>
      <c r="I38" s="80">
        <v>7168.1054856299997</v>
      </c>
      <c r="J38" s="80">
        <v>7849.0307937300004</v>
      </c>
      <c r="K38" s="80">
        <v>6956.6717847</v>
      </c>
      <c r="L38" s="80">
        <v>7228.2550628899999</v>
      </c>
      <c r="M38" s="80">
        <v>8385.3528687399994</v>
      </c>
      <c r="N38" s="61">
        <v>7613.6409035400002</v>
      </c>
      <c r="O38" s="70"/>
      <c r="P38" s="70"/>
    </row>
    <row r="39" spans="1:16" ht="28.5" x14ac:dyDescent="0.25">
      <c r="A39" s="17" t="s">
        <v>8</v>
      </c>
      <c r="B39" s="35">
        <v>24064.6521933</v>
      </c>
      <c r="C39" s="80">
        <v>25074.7035216</v>
      </c>
      <c r="D39" s="80">
        <v>25876.02141573</v>
      </c>
      <c r="E39" s="80">
        <v>26684.987892239998</v>
      </c>
      <c r="F39" s="80">
        <v>26272.867863470001</v>
      </c>
      <c r="G39" s="80">
        <v>27309.348314530002</v>
      </c>
      <c r="H39" s="80">
        <v>31719.830799179999</v>
      </c>
      <c r="I39" s="80">
        <v>32063.078081610001</v>
      </c>
      <c r="J39" s="80">
        <v>31486.27481965</v>
      </c>
      <c r="K39" s="80">
        <v>32091.696027499998</v>
      </c>
      <c r="L39" s="80">
        <v>32265.7276668499</v>
      </c>
      <c r="M39" s="80">
        <v>33013.909594910001</v>
      </c>
      <c r="N39" s="61">
        <v>33175.723486729999</v>
      </c>
      <c r="O39" s="70"/>
      <c r="P39" s="70"/>
    </row>
    <row r="40" spans="1:16" x14ac:dyDescent="0.25">
      <c r="A40" s="17" t="s">
        <v>9</v>
      </c>
      <c r="B40" s="35">
        <v>503640.97153009998</v>
      </c>
      <c r="C40" s="80">
        <v>520764.66444762098</v>
      </c>
      <c r="D40" s="80">
        <v>580780.86124388</v>
      </c>
      <c r="E40" s="80">
        <v>623078.58425355097</v>
      </c>
      <c r="F40" s="80">
        <v>635389.42598055804</v>
      </c>
      <c r="G40" s="80">
        <v>658398.53804170096</v>
      </c>
      <c r="H40" s="80">
        <v>718844.64172116003</v>
      </c>
      <c r="I40" s="80">
        <v>775969.57416859001</v>
      </c>
      <c r="J40" s="80">
        <v>813037.97864999098</v>
      </c>
      <c r="K40" s="80">
        <v>840941.12660349905</v>
      </c>
      <c r="L40" s="80">
        <v>858312.79165641801</v>
      </c>
      <c r="M40" s="80">
        <v>881167.46214333898</v>
      </c>
      <c r="N40" s="61">
        <v>848678.37994490203</v>
      </c>
      <c r="O40" s="72"/>
      <c r="P40" s="72"/>
    </row>
    <row r="41" spans="1:16" x14ac:dyDescent="0.25">
      <c r="A41" s="17" t="s">
        <v>21</v>
      </c>
      <c r="B41" s="35">
        <v>30627.257324229999</v>
      </c>
      <c r="C41" s="80">
        <v>40902.331176879998</v>
      </c>
      <c r="D41" s="80">
        <v>48177.701990740097</v>
      </c>
      <c r="E41" s="80">
        <v>33087.526953419998</v>
      </c>
      <c r="F41" s="80">
        <v>34545.887926830001</v>
      </c>
      <c r="G41" s="80">
        <v>27505.82465631</v>
      </c>
      <c r="H41" s="80">
        <v>37175.049165919998</v>
      </c>
      <c r="I41" s="80">
        <v>32714.537304549998</v>
      </c>
      <c r="J41" s="80">
        <v>57315.776935310001</v>
      </c>
      <c r="K41" s="80">
        <v>74186.841312229997</v>
      </c>
      <c r="L41" s="80">
        <v>74708.0934374801</v>
      </c>
      <c r="M41" s="80">
        <v>74179.687032149901</v>
      </c>
      <c r="N41" s="61">
        <v>63234.008441029997</v>
      </c>
      <c r="O41" s="80"/>
      <c r="P41" s="80"/>
    </row>
    <row r="42" spans="1:16" x14ac:dyDescent="0.25">
      <c r="A42" s="23" t="s">
        <v>10</v>
      </c>
      <c r="B42" s="43">
        <v>155732.68885048112</v>
      </c>
      <c r="C42" s="99">
        <v>177138.47631801799</v>
      </c>
      <c r="D42" s="99">
        <v>185604.32120168995</v>
      </c>
      <c r="E42" s="99">
        <v>204496.62599475894</v>
      </c>
      <c r="F42" s="99">
        <v>203470.06365386184</v>
      </c>
      <c r="G42" s="99">
        <v>218370.87125135891</v>
      </c>
      <c r="H42" s="99">
        <v>269034.4542215598</v>
      </c>
      <c r="I42" s="99">
        <v>241132.3824807101</v>
      </c>
      <c r="J42" s="99">
        <v>264489.7402270888</v>
      </c>
      <c r="K42" s="99">
        <v>284085.06200231111</v>
      </c>
      <c r="L42" s="99">
        <v>293313.23095747217</v>
      </c>
      <c r="M42" s="99">
        <v>289741.04267032119</v>
      </c>
      <c r="N42" s="66">
        <v>293285.91132913803</v>
      </c>
      <c r="O42" s="82"/>
      <c r="P42" s="82"/>
    </row>
    <row r="43" spans="1:16" x14ac:dyDescent="0.25">
      <c r="A43" s="3" t="s">
        <v>28</v>
      </c>
      <c r="O43" s="84"/>
      <c r="P43" s="84"/>
    </row>
    <row r="44" spans="1:16" x14ac:dyDescent="0.25">
      <c r="O44" s="80"/>
      <c r="P44" s="80"/>
    </row>
    <row r="45" spans="1:16" x14ac:dyDescent="0.25">
      <c r="O45" s="80"/>
      <c r="P45" s="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2026-02-24T11:36:16Z</dcterms:modified>
</cp:coreProperties>
</file>