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vr_madina_e\Madina\Мои документы\Documents\ДПБ\ФИНАНСОВЫЕ ПРИТОКИ\2025\3\новый вариант таблиц\"/>
    </mc:Choice>
  </mc:AlternateContent>
  <bookViews>
    <workbookView xWindow="-15" yWindow="-15" windowWidth="14520" windowHeight="11865" tabRatio="752"/>
  </bookViews>
  <sheets>
    <sheet name="Мазмұны" sheetId="25" r:id="rId1"/>
    <sheet name="1.валюта, сыйақы мөлш." sheetId="6" r:id="rId2"/>
    <sheet name="2. мерзім, сыйақы мөлш." sheetId="9" r:id="rId3"/>
    <sheet name="3 үлестестігі, сыйақы мөлш." sheetId="26" r:id="rId4"/>
    <sheet name="4. үлестестігі, валюта " sheetId="11" r:id="rId5"/>
    <sheet name="5.сектор, сыйақы мөлш." sheetId="27" r:id="rId6"/>
    <sheet name="6,.сектор, мерзім" sheetId="15" r:id="rId7"/>
    <sheet name="7.елдер" sheetId="20" r:id="rId8"/>
    <sheet name="8.салалар" sheetId="22" r:id="rId9"/>
  </sheets>
  <externalReferences>
    <externalReference r:id="rId10"/>
    <externalReference r:id="rId11"/>
  </externalReferences>
  <definedNames>
    <definedName name="_xlnm._FilterDatabase" localSheetId="8" hidden="1">'8.салалар'!$C$8:$E$17</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апапа">'[1]рег кред 1'!#REF!</definedName>
    <definedName name="_xlnm.Print_Titles" localSheetId="7">'7.елдер'!$4:$4</definedName>
    <definedName name="_xlnm.Print_Titles" localSheetId="8">'8.салалар'!$4:$5</definedName>
    <definedName name="_xlnm.Print_Area" localSheetId="1">'1.валюта, сыйақы мөлш.'!$A$1:$G$13</definedName>
    <definedName name="_xlnm.Print_Area" localSheetId="2">'2. мерзім, сыйақы мөлш.'!$A$1:$G$12</definedName>
    <definedName name="_xlnm.Print_Area" localSheetId="3">'3 үлестестігі, сыйақы мөлш.'!$A$1:$G$9</definedName>
    <definedName name="_xlnm.Print_Area" localSheetId="4">'4. үлестестігі, валюта '!$A$1:$B$17</definedName>
    <definedName name="_xlnm.Print_Area" localSheetId="5">'5.сектор, сыйақы мөлш.'!$A$1:$G$10</definedName>
    <definedName name="_xlnm.Print_Area" localSheetId="6">'6,.сектор, мерзім'!$A$1:$D$10</definedName>
    <definedName name="_xlnm.Print_Area" localSheetId="7">'7.елдер'!$A$1:$B$21</definedName>
    <definedName name="_xlnm.Print_Area" localSheetId="8">'8.салалар'!$A$1:$B$21</definedName>
    <definedName name="_xlnm.Print_Area" localSheetId="0">Мазмұны!$A$1:$B$15</definedName>
    <definedName name="плпл">'[1]рег кред 1'!#REF!</definedName>
  </definedNames>
  <calcPr calcId="162913"/>
</workbook>
</file>

<file path=xl/calcChain.xml><?xml version="1.0" encoding="utf-8"?>
<calcChain xmlns="http://schemas.openxmlformats.org/spreadsheetml/2006/main">
  <c r="B6" i="22" l="1"/>
  <c r="B5" i="20"/>
  <c r="B9" i="11" l="1"/>
</calcChain>
</file>

<file path=xl/sharedStrings.xml><?xml version="1.0" encoding="utf-8"?>
<sst xmlns="http://schemas.openxmlformats.org/spreadsheetml/2006/main" count="144" uniqueCount="84">
  <si>
    <t>USD</t>
  </si>
  <si>
    <t>RUB</t>
  </si>
  <si>
    <t>Барлығы</t>
  </si>
  <si>
    <t>Мазмұны</t>
  </si>
  <si>
    <t xml:space="preserve">оның ішінде сыйақы мөлшерлемелері бойынша </t>
  </si>
  <si>
    <t xml:space="preserve">құбылмалы </t>
  </si>
  <si>
    <t>нөлдiк</t>
  </si>
  <si>
    <t>барлығы</t>
  </si>
  <si>
    <t>млн.АҚШ долл.</t>
  </si>
  <si>
    <t>оның ішінде кредиторлардың экономикалық секторлары бойынша</t>
  </si>
  <si>
    <t>Басқа валюталар</t>
  </si>
  <si>
    <t>қарыздардың валюталар және сыйақы мөлшерлемелері бөлігінде</t>
  </si>
  <si>
    <t>басқа валюталар</t>
  </si>
  <si>
    <t>Үлестес</t>
  </si>
  <si>
    <t>Үлестес емес</t>
  </si>
  <si>
    <t>банктер және басқа қаржы ұйымдары</t>
  </si>
  <si>
    <t>сыйақы мөлшерлемелері және кредиторлардың секторлары бөлігінде</t>
  </si>
  <si>
    <t>Бұл мәліметтер валюталық операциялардың мониторингі шеңберінде алынған резиденттердің бейрезиденттерден 500 мың АҚШ долларынан астам сомаға тартылған қаржылық қарыздарына қатысты (банктер секторы бойынша 180 күннен астам мерзімге алынған қарыздар есепке алынады) (АХҚО қатысушыларын қоспағанда)</t>
  </si>
  <si>
    <t>1-Парақ</t>
  </si>
  <si>
    <t>2-Парақ</t>
  </si>
  <si>
    <t>3-Парақ</t>
  </si>
  <si>
    <t>4-Парақ</t>
  </si>
  <si>
    <t>5-Парақ</t>
  </si>
  <si>
    <t>6-Парақ</t>
  </si>
  <si>
    <t>7-Парақ</t>
  </si>
  <si>
    <t>8-Парақ</t>
  </si>
  <si>
    <t xml:space="preserve">мерзімдер және сыйақы мөлшерлемелері бөлігінде </t>
  </si>
  <si>
    <t xml:space="preserve">кредитормен үлестестігі және сыйақы мөлшерлемелері бөлігінде </t>
  </si>
  <si>
    <t>кредитормен үлестестігі және валюта бөлігінде</t>
  </si>
  <si>
    <t>тұрақты</t>
  </si>
  <si>
    <t>кредиторлар секторлары және мерзімдер бөлігінде</t>
  </si>
  <si>
    <t>елдер бөлігінде</t>
  </si>
  <si>
    <t>қарыз алушылар салалары бөлігінде</t>
  </si>
  <si>
    <t>оның ішінде валютамен:</t>
  </si>
  <si>
    <t>оның ішінде мерзімі:</t>
  </si>
  <si>
    <t>оның ішінде бейрезидент-кредиторлардың елдері бойынша:</t>
  </si>
  <si>
    <t>басқа секторлар</t>
  </si>
  <si>
    <t>оның ішінде шектерінде (%)</t>
  </si>
  <si>
    <t>оның ішінде кредиторлардың экономикалық секторлары бойынша:</t>
  </si>
  <si>
    <t>нөлдік</t>
  </si>
  <si>
    <t>оның ішінде резидент қарыз алушылардың салалары бойынша:</t>
  </si>
  <si>
    <t>0-10</t>
  </si>
  <si>
    <t>10-нан жоғары</t>
  </si>
  <si>
    <t>2025 ж. III тоқсандағы қаржылық қарыздарды нақты тарту сомасы</t>
  </si>
  <si>
    <t>2025 ж. III тоқсандағы қаржылық қарыздарды нақты тарту сомасы, 
қарыздардың валюталар және сыйақы мөлшерлемелері бөлігінде</t>
  </si>
  <si>
    <t>2025 ж. III тоқсаны</t>
  </si>
  <si>
    <t>2025 ж. III тоқсандағы қаржылық қарыздарды нақты тарту сомасы, 
мерзімдер және сыйақы мөлшерлемелері бөлігінде</t>
  </si>
  <si>
    <t>2025 ж. III тоқсандағы қаржылық қарыздарды нақты тарту сомасы, 
сыйақы мөлшерлемелері  және кредитормен үлестестігі бөлігінде</t>
  </si>
  <si>
    <t>2025 ж. III тоқсандағы қаржылық қарыздарды нақты тарту сомасы, кредитормен үлестестігі және валюта бөлігінде</t>
  </si>
  <si>
    <t>2025 ж. III тоқсандағы қаржылық қарыздарды нақты тарту сомасы, 
сыйақы мөлшерлемелері және кредиторлардың секторлары бөлігінде</t>
  </si>
  <si>
    <t>2025 ж. III тоқсандағы қаржылық қарыздарды нақты тарту сомасы, 
кредиторлар секторлары және мерзімдер бөлігінде</t>
  </si>
  <si>
    <t>2025 ж. III тоқсандағы қаржылық қарыздарды нақты тарту сомасы, кредиторлардың елдері бөлігінде</t>
  </si>
  <si>
    <t>2025 ж. III тоқсандағы қаржылық қарыздарды нақты тарту сомасы, қарыз алушылар салалары  бөлігінде</t>
  </si>
  <si>
    <t>5 жылға дейiн</t>
  </si>
  <si>
    <t>5 жылдан жоғары</t>
  </si>
  <si>
    <t>Басқа елдер</t>
  </si>
  <si>
    <t>АҚШ</t>
  </si>
  <si>
    <t>Виргин аралдары (Ұлыбритания)</t>
  </si>
  <si>
    <t>Германия</t>
  </si>
  <si>
    <t>Канада</t>
  </si>
  <si>
    <t>Кипр</t>
  </si>
  <si>
    <t>Қытай</t>
  </si>
  <si>
    <t>Латвия</t>
  </si>
  <si>
    <t>Люксембург</t>
  </si>
  <si>
    <t>Нидерланды</t>
  </si>
  <si>
    <t>Ресей Федерациясы</t>
  </si>
  <si>
    <t>Сингапур</t>
  </si>
  <si>
    <t>Түркия</t>
  </si>
  <si>
    <t>Халықаралық ұйымдар</t>
  </si>
  <si>
    <t>Эстония</t>
  </si>
  <si>
    <t>Ауыл, орман және балық шаруашылығы</t>
  </si>
  <si>
    <t>Кен өндіру өнеркәсібі және карьерлерді қазу</t>
  </si>
  <si>
    <t>Өңдеу өнеркәсібі</t>
  </si>
  <si>
    <t>Электрмен жабдықтау, газ, бу беру және ауа баптау</t>
  </si>
  <si>
    <t>Құрылыс</t>
  </si>
  <si>
    <t>Көтерме және бөлшек сауда; автомобильдерді және мотоциклдерді жөндеу</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</si>
  <si>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</si>
  <si>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</si>
  <si>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</si>
  <si>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</si>
  <si>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</si>
  <si>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Білім беру, денсаулық сақтау және әлеуметтік қызмет, өнер, ойын-сауықтар және демалыс</t>
  </si>
  <si>
    <t>Үй қызметшісін жалдайтын және өзі тұтыну үшін тауарлар мен қызметтер өндіретін үй шаруашылықтары қызметі</t>
  </si>
  <si>
    <t>Жоғарыда көрсетілген санаттарға жатқызылмаған қызмет түрлері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</si>
</sst>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_р_._-;\-* #,##0.00_р_._-;_-* &quot;-&quot;??_р_._-;_-@_-"/>
    <numFmt numFmtId="166" formatCode="_-* #,##0.0_р_._-;\-* #,##0.0_р_._-;_-* &quot;-&quot;??_р_._-;_-@_-"/>
    <numFmt numFmtId="167" formatCode="0.0"/>
    <numFmt numFmtId="168" formatCode="0.000"/>
    <numFmt numFmtId="169"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sz val="10"/>
      <name val="Arial Cyr"/>
      <charset val="204"/>
    </font>
    <font>
      <i/>
      <sz val="10"/>
      <name val="Times New Roman"/>
      <family val="1"/>
      <charset val="204"/>
    </font>
    <font>
      <sz val="12"/>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b/>
      <sz val="10"/>
      <color theme="4" tint="-0.499984740745262"/>
      <name val="Times New Roman"/>
      <family val="1"/>
      <charset val="204"/>
    </font>
    <font>
      <u/>
      <sz val="10"/>
      <color indexed="12"/>
      <name val="MS Sans Serif"/>
      <family val="2"/>
      <charset val="204"/>
    </font>
    <font>
      <sz val="9"/>
      <name val="Calibri"/>
      <family val="2"/>
      <charset val="204"/>
      <scheme val="minor"/>
    </font>
    <font>
      <sz val="8"/>
      <name val="Times New Roman"/>
      <family val="1"/>
      <charset val="204"/>
    </font>
    <font>
      <u/>
      <sz val="10"/>
      <name val="Times New Roman"/>
      <family val="1"/>
      <charset val="204"/>
    </font>
    <font>
      <sz val="10"/>
      <name val="Arial"/>
      <family val="2"/>
      <charset val="204"/>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2">
    <xf numFmtId="0" fontId="0" fillId="0" borderId="0"/>
    <xf numFmtId="0" fontId="10" fillId="0" borderId="0"/>
    <xf numFmtId="0" fontId="1" fillId="0" borderId="0"/>
    <xf numFmtId="0" fontId="5" fillId="0" borderId="0"/>
    <xf numFmtId="0" fontId="4" fillId="0" borderId="0">
      <alignment horizontal="center" vertical="center" wrapText="1"/>
    </xf>
    <xf numFmtId="0" fontId="6" fillId="3" borderId="1" applyFont="0"/>
    <xf numFmtId="1" fontId="11" fillId="0" borderId="2" applyNumberFormat="0"/>
    <xf numFmtId="1" fontId="12" fillId="3" borderId="3" applyNumberFormat="0"/>
    <xf numFmtId="165"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164" fontId="19" fillId="0" borderId="0" applyFont="0" applyFill="0" applyBorder="0" applyAlignment="0" applyProtection="0"/>
  </cellStyleXfs>
  <cellXfs count="146">
    <xf numFmtId="0" fontId="0" fillId="0" borderId="0" xfId="0"/>
    <xf numFmtId="0" fontId="5" fillId="0" borderId="0" xfId="0" applyFont="1"/>
    <xf numFmtId="0" fontId="5" fillId="0" borderId="0" xfId="0" applyFont="1" applyFill="1"/>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0" fontId="4" fillId="0" borderId="0" xfId="0" applyFont="1" applyFill="1"/>
    <xf numFmtId="0" fontId="6" fillId="0" borderId="0" xfId="0" applyFont="1" applyFill="1" applyAlignment="1">
      <alignment horizontal="right"/>
    </xf>
    <xf numFmtId="0" fontId="7" fillId="0" borderId="0" xfId="0" applyFont="1"/>
    <xf numFmtId="0" fontId="4" fillId="0" borderId="0" xfId="0" applyFont="1" applyFill="1" applyAlignment="1">
      <alignment horizontal="right"/>
    </xf>
    <xf numFmtId="0" fontId="4" fillId="0" borderId="0" xfId="0" applyFont="1" applyFill="1" applyBorder="1"/>
    <xf numFmtId="1" fontId="6" fillId="0" borderId="0" xfId="0" applyNumberFormat="1" applyFont="1" applyBorder="1"/>
    <xf numFmtId="0" fontId="4" fillId="0" borderId="0" xfId="0" applyFont="1" applyFill="1" applyBorder="1" applyAlignment="1">
      <alignment horizontal="right"/>
    </xf>
    <xf numFmtId="0" fontId="6" fillId="0" borderId="0" xfId="2" applyFont="1" applyFill="1" applyBorder="1" applyAlignment="1">
      <alignment vertical="top" wrapText="1"/>
    </xf>
    <xf numFmtId="49" fontId="6" fillId="0" borderId="0" xfId="3" applyNumberFormat="1" applyFont="1" applyFill="1" applyAlignment="1">
      <alignment horizontal="right"/>
    </xf>
    <xf numFmtId="0" fontId="6" fillId="0" borderId="0" xfId="0" applyFont="1" applyAlignment="1"/>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Fill="1" applyBorder="1"/>
    <xf numFmtId="0" fontId="4" fillId="0" borderId="0" xfId="0" applyNumberFormat="1" applyFont="1" applyBorder="1"/>
    <xf numFmtId="0" fontId="4" fillId="0" borderId="0" xfId="0" applyFont="1" applyFill="1" applyBorder="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0" fontId="4" fillId="0" borderId="0" xfId="0" applyFont="1" applyAlignment="1">
      <alignment wrapText="1"/>
    </xf>
    <xf numFmtId="0" fontId="9" fillId="0" borderId="0" xfId="0" applyFont="1"/>
    <xf numFmtId="1" fontId="9" fillId="0" borderId="0" xfId="0" applyNumberFormat="1" applyFont="1"/>
    <xf numFmtId="0" fontId="9" fillId="0" borderId="0" xfId="0" applyFont="1" applyAlignment="1"/>
    <xf numFmtId="0" fontId="9" fillId="0" borderId="0" xfId="0" applyFont="1" applyFill="1" applyBorder="1" applyAlignment="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xf numFmtId="3" fontId="4" fillId="0" borderId="1" xfId="2" applyNumberFormat="1" applyFont="1" applyFill="1" applyBorder="1" applyAlignment="1">
      <alignment wrapText="1"/>
    </xf>
    <xf numFmtId="3" fontId="4" fillId="0" borderId="1" xfId="0" applyNumberFormat="1" applyFont="1" applyFill="1" applyBorder="1"/>
    <xf numFmtId="0" fontId="6" fillId="3" borderId="1" xfId="5" applyFont="1" applyFill="1" applyBorder="1"/>
    <xf numFmtId="0" fontId="6" fillId="3" borderId="1" xfId="5" applyFont="1" applyFill="1" applyBorder="1" applyAlignment="1">
      <alignment wrapText="1"/>
    </xf>
    <xf numFmtId="1" fontId="4" fillId="0" borderId="1" xfId="0" applyNumberFormat="1" applyFont="1" applyFill="1" applyBorder="1" applyAlignment="1">
      <alignment horizontal="left" wrapText="1" shrinkToFit="1"/>
    </xf>
    <xf numFmtId="0" fontId="6" fillId="3" borderId="1" xfId="5" applyFont="1" applyBorder="1" applyAlignment="1">
      <alignment wrapText="1"/>
    </xf>
    <xf numFmtId="0" fontId="6" fillId="0" borderId="1" xfId="0" applyFont="1" applyFill="1" applyBorder="1" applyAlignment="1">
      <alignment horizontal="center" vertical="center" wrapText="1"/>
    </xf>
    <xf numFmtId="3" fontId="8" fillId="0" borderId="4" xfId="2" applyNumberFormat="1" applyFont="1" applyFill="1" applyBorder="1" applyAlignment="1">
      <alignment wrapText="1"/>
    </xf>
    <xf numFmtId="3" fontId="8" fillId="0" borderId="4" xfId="0" applyNumberFormat="1" applyFont="1" applyFill="1" applyBorder="1" applyAlignment="1">
      <alignment wrapText="1" shrinkToFit="1"/>
    </xf>
    <xf numFmtId="166" fontId="4" fillId="0" borderId="1" xfId="8" applyNumberFormat="1" applyFont="1" applyBorder="1"/>
    <xf numFmtId="0" fontId="6" fillId="3" borderId="7" xfId="0" applyFont="1" applyFill="1" applyBorder="1" applyAlignment="1">
      <alignment horizontal="center" vertical="center" wrapText="1"/>
    </xf>
    <xf numFmtId="1" fontId="4" fillId="0" borderId="4" xfId="2" applyNumberFormat="1" applyFont="1" applyFill="1" applyBorder="1" applyAlignment="1">
      <alignment wrapText="1"/>
    </xf>
    <xf numFmtId="0" fontId="16" fillId="0" borderId="0" xfId="0" applyFont="1"/>
    <xf numFmtId="166" fontId="6" fillId="3" borderId="1" xfId="8" applyNumberFormat="1" applyFont="1" applyFill="1" applyBorder="1"/>
    <xf numFmtId="166" fontId="8" fillId="0" borderId="5" xfId="2" applyNumberFormat="1" applyFont="1" applyFill="1" applyBorder="1" applyAlignment="1">
      <alignment wrapText="1"/>
    </xf>
    <xf numFmtId="166" fontId="8" fillId="0" borderId="6" xfId="2" applyNumberFormat="1" applyFont="1" applyFill="1" applyBorder="1" applyAlignment="1">
      <alignment wrapText="1"/>
    </xf>
    <xf numFmtId="0" fontId="17" fillId="0" borderId="0" xfId="0" applyFont="1" applyAlignment="1">
      <alignment vertical="top"/>
    </xf>
    <xf numFmtId="0" fontId="6" fillId="3" borderId="1" xfId="0" applyFont="1" applyFill="1" applyBorder="1" applyAlignment="1">
      <alignment horizontal="left" vertical="center" wrapText="1"/>
    </xf>
    <xf numFmtId="166" fontId="12" fillId="3" borderId="4" xfId="8" applyNumberFormat="1" applyFont="1" applyFill="1" applyBorder="1"/>
    <xf numFmtId="1" fontId="9" fillId="0" borderId="0" xfId="0" applyNumberFormat="1" applyFont="1" applyBorder="1"/>
    <xf numFmtId="0" fontId="4" fillId="0" borderId="0" xfId="0" applyFont="1" applyBorder="1" applyAlignment="1">
      <alignment horizontal="left"/>
    </xf>
    <xf numFmtId="167" fontId="4" fillId="0" borderId="0" xfId="0" applyNumberFormat="1" applyFont="1" applyFill="1" applyBorder="1" applyAlignment="1">
      <alignment shrinkToFit="1"/>
    </xf>
    <xf numFmtId="3" fontId="6" fillId="0" borderId="1" xfId="3" applyNumberFormat="1" applyFont="1" applyFill="1" applyBorder="1" applyAlignment="1">
      <alignment horizontal="center" vertical="center" wrapText="1"/>
    </xf>
    <xf numFmtId="0" fontId="17" fillId="0" borderId="0" xfId="0" applyFont="1" applyAlignment="1">
      <alignment vertical="top" wrapText="1"/>
    </xf>
    <xf numFmtId="3" fontId="4" fillId="0" borderId="4" xfId="0" applyNumberFormat="1" applyFont="1" applyFill="1" applyBorder="1" applyAlignment="1"/>
    <xf numFmtId="1" fontId="4" fillId="5" borderId="0" xfId="0" applyNumberFormat="1" applyFont="1" applyFill="1" applyBorder="1"/>
    <xf numFmtId="0" fontId="4" fillId="5" borderId="0" xfId="0" applyFont="1" applyFill="1" applyBorder="1" applyAlignment="1">
      <alignment horizontal="left"/>
    </xf>
    <xf numFmtId="168" fontId="4" fillId="0" borderId="0" xfId="0" applyNumberFormat="1" applyFont="1" applyBorder="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6" fontId="6" fillId="0" borderId="0" xfId="0" applyNumberFormat="1" applyFont="1"/>
    <xf numFmtId="0" fontId="6" fillId="0" borderId="0" xfId="0" applyFont="1"/>
    <xf numFmtId="1" fontId="4" fillId="0" borderId="0" xfId="0" applyNumberFormat="1" applyFont="1" applyAlignment="1"/>
    <xf numFmtId="3" fontId="4" fillId="0" borderId="4" xfId="0" applyNumberFormat="1" applyFont="1" applyFill="1" applyBorder="1" applyAlignment="1">
      <alignment wrapText="1"/>
    </xf>
    <xf numFmtId="0" fontId="6" fillId="3" borderId="1" xfId="0" applyFont="1" applyFill="1" applyBorder="1" applyAlignment="1">
      <alignment horizontal="center" vertical="center" wrapText="1"/>
    </xf>
    <xf numFmtId="166" fontId="6" fillId="3" borderId="0" xfId="8" applyNumberFormat="1" applyFont="1" applyFill="1" applyBorder="1"/>
    <xf numFmtId="0" fontId="4" fillId="0" borderId="8" xfId="0" applyFont="1" applyFill="1" applyBorder="1"/>
    <xf numFmtId="0" fontId="5" fillId="0" borderId="10" xfId="0" applyFont="1" applyFill="1" applyBorder="1"/>
    <xf numFmtId="0" fontId="4" fillId="0" borderId="16" xfId="0" applyFont="1" applyFill="1" applyBorder="1"/>
    <xf numFmtId="0" fontId="4" fillId="0" borderId="17" xfId="0" applyFont="1" applyFill="1" applyBorder="1" applyAlignment="1">
      <alignment horizontal="right"/>
    </xf>
    <xf numFmtId="167" fontId="6" fillId="3" borderId="1" xfId="0" applyNumberFormat="1" applyFont="1" applyFill="1" applyBorder="1" applyAlignment="1">
      <alignment horizontal="right" vertical="center" wrapText="1" indent="1"/>
    </xf>
    <xf numFmtId="166" fontId="6" fillId="3" borderId="1" xfId="8" applyNumberFormat="1" applyFont="1" applyFill="1" applyBorder="1" applyAlignment="1">
      <alignment horizontal="center"/>
    </xf>
    <xf numFmtId="166" fontId="8" fillId="0" borderId="5" xfId="2" applyNumberFormat="1" applyFont="1" applyFill="1" applyBorder="1" applyAlignment="1">
      <alignment horizontal="center" wrapText="1"/>
    </xf>
    <xf numFmtId="0" fontId="11" fillId="0" borderId="1" xfId="8" applyNumberFormat="1" applyFont="1" applyFill="1" applyBorder="1"/>
    <xf numFmtId="0" fontId="11" fillId="0" borderId="1" xfId="0" applyFont="1" applyFill="1" applyBorder="1" applyAlignment="1">
      <alignment horizontal="left" vertical="center" wrapText="1"/>
    </xf>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3" fontId="4" fillId="0" borderId="0" xfId="0" applyNumberFormat="1" applyFont="1" applyFill="1"/>
    <xf numFmtId="0" fontId="4" fillId="0" borderId="0" xfId="0" applyFont="1" applyFill="1" applyAlignment="1">
      <alignment horizontal="center" vertical="center"/>
    </xf>
    <xf numFmtId="0" fontId="4" fillId="4" borderId="0" xfId="0" applyFont="1" applyFill="1" applyBorder="1"/>
    <xf numFmtId="0" fontId="6" fillId="0" borderId="0" xfId="0" applyFont="1" applyFill="1" applyBorder="1" applyAlignment="1">
      <alignment horizontal="center" vertical="center" wrapText="1"/>
    </xf>
    <xf numFmtId="0" fontId="18" fillId="4" borderId="0" xfId="9" applyFont="1" applyFill="1" applyBorder="1" applyAlignment="1" applyProtection="1">
      <alignment horizontal="left" vertical="center" indent="1"/>
    </xf>
    <xf numFmtId="0" fontId="18" fillId="4" borderId="0" xfId="9" applyFont="1" applyFill="1" applyBorder="1" applyAlignment="1" applyProtection="1">
      <alignment horizontal="left" vertical="center"/>
    </xf>
    <xf numFmtId="0" fontId="18" fillId="0" borderId="0" xfId="0" applyFont="1" applyBorder="1"/>
    <xf numFmtId="0" fontId="18" fillId="0" borderId="0" xfId="9" applyFont="1" applyBorder="1" applyAlignment="1" applyProtection="1">
      <alignment horizontal="center"/>
    </xf>
    <xf numFmtId="0" fontId="8" fillId="0" borderId="0" xfId="0" applyFont="1" applyBorder="1"/>
    <xf numFmtId="0" fontId="14" fillId="4" borderId="0" xfId="0" applyFont="1" applyFill="1" applyBorder="1"/>
    <xf numFmtId="0" fontId="13" fillId="0" borderId="0" xfId="0" applyFont="1" applyBorder="1"/>
    <xf numFmtId="166" fontId="8" fillId="0" borderId="5" xfId="8" applyNumberFormat="1" applyFont="1" applyFill="1" applyBorder="1" applyAlignment="1">
      <alignment wrapText="1"/>
    </xf>
    <xf numFmtId="166" fontId="11" fillId="0" borderId="1" xfId="8" applyNumberFormat="1" applyFont="1" applyFill="1" applyBorder="1"/>
    <xf numFmtId="166" fontId="4" fillId="0" borderId="1" xfId="8" applyNumberFormat="1" applyFont="1" applyBorder="1" applyAlignment="1">
      <alignment vertical="center"/>
    </xf>
    <xf numFmtId="166" fontId="4" fillId="0" borderId="1" xfId="8" applyNumberFormat="1" applyFont="1" applyFill="1" applyBorder="1" applyAlignment="1">
      <alignment vertical="center"/>
    </xf>
    <xf numFmtId="166" fontId="6" fillId="3" borderId="1" xfId="8" applyNumberFormat="1" applyFont="1" applyFill="1" applyBorder="1" applyAlignment="1">
      <alignment horizontal="left" indent="1"/>
    </xf>
    <xf numFmtId="169" fontId="4" fillId="0" borderId="1" xfId="8" applyNumberFormat="1" applyFont="1" applyFill="1" applyBorder="1" applyAlignment="1">
      <alignment horizontal="left" vertical="center"/>
    </xf>
    <xf numFmtId="0" fontId="4" fillId="0" borderId="1" xfId="0" applyFont="1" applyBorder="1" applyAlignment="1">
      <alignment wrapText="1"/>
    </xf>
    <xf numFmtId="166" fontId="4" fillId="0" borderId="1" xfId="8" applyNumberFormat="1" applyFont="1" applyFill="1" applyBorder="1" applyAlignment="1">
      <alignment horizontal="left" indent="1"/>
    </xf>
    <xf numFmtId="3" fontId="6" fillId="0" borderId="1" xfId="3" applyNumberFormat="1" applyFont="1" applyFill="1" applyBorder="1" applyAlignment="1">
      <alignment horizontal="center" vertical="center" wrapText="1"/>
    </xf>
    <xf numFmtId="169" fontId="11" fillId="0" borderId="1" xfId="8" applyNumberFormat="1" applyFont="1" applyFill="1" applyBorder="1" applyAlignment="1">
      <alignment vertical="center"/>
    </xf>
    <xf numFmtId="0" fontId="3" fillId="0" borderId="0" xfId="0" applyFont="1" applyFill="1" applyBorder="1" applyAlignment="1">
      <alignment horizontal="center" vertical="center" wrapText="1"/>
    </xf>
    <xf numFmtId="0" fontId="6" fillId="4" borderId="0" xfId="0" applyFont="1" applyFill="1" applyBorder="1" applyAlignment="1">
      <alignment horizontal="left" indent="1"/>
    </xf>
    <xf numFmtId="0" fontId="4" fillId="0" borderId="0" xfId="3" applyFont="1" applyFill="1" applyBorder="1" applyAlignment="1">
      <alignment horizontal="center" vertical="top" wrapText="1"/>
    </xf>
    <xf numFmtId="0" fontId="17" fillId="0" borderId="0" xfId="0" applyFont="1" applyAlignment="1">
      <alignment wrapText="1"/>
    </xf>
    <xf numFmtId="0" fontId="3" fillId="0" borderId="0" xfId="3"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4" fillId="0" borderId="1" xfId="2"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1" xfId="3" applyFont="1" applyFill="1" applyBorder="1" applyAlignment="1">
      <alignment horizontal="center" vertical="center" wrapText="1"/>
    </xf>
    <xf numFmtId="0" fontId="6" fillId="0" borderId="12" xfId="3"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6" fillId="0" borderId="10"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4" fillId="0" borderId="7" xfId="2" applyFont="1" applyFill="1" applyBorder="1" applyAlignment="1">
      <alignment horizontal="center" vertical="top" wrapText="1"/>
    </xf>
    <xf numFmtId="0" fontId="4" fillId="0" borderId="15" xfId="2" applyFont="1" applyFill="1" applyBorder="1" applyAlignment="1">
      <alignment horizontal="center" vertical="top" wrapText="1"/>
    </xf>
    <xf numFmtId="0" fontId="12" fillId="3" borderId="7" xfId="7" applyNumberFormat="1" applyFont="1" applyBorder="1" applyAlignment="1">
      <alignment horizontal="center" vertical="center" wrapText="1"/>
    </xf>
    <xf numFmtId="0" fontId="12" fillId="3" borderId="15" xfId="7" applyNumberFormat="1" applyFont="1" applyBorder="1" applyAlignment="1">
      <alignment horizontal="center" vertical="center" wrapText="1"/>
    </xf>
    <xf numFmtId="0" fontId="3" fillId="0" borderId="16" xfId="0" applyFont="1" applyFill="1" applyBorder="1" applyAlignment="1">
      <alignment horizontal="center" vertical="center" wrapText="1"/>
    </xf>
    <xf numFmtId="0" fontId="0" fillId="0" borderId="17" xfId="0" applyBorder="1" applyAlignment="1">
      <alignment horizontal="center" vertical="center" wrapText="1"/>
    </xf>
    <xf numFmtId="1" fontId="8" fillId="0" borderId="4" xfId="2" applyNumberFormat="1" applyFont="1" applyFill="1" applyBorder="1" applyAlignment="1">
      <alignment wrapText="1"/>
    </xf>
    <xf numFmtId="0" fontId="1" fillId="0" borderId="5" xfId="0" applyFont="1" applyBorder="1" applyAlignment="1">
      <alignment wrapText="1"/>
    </xf>
    <xf numFmtId="0" fontId="6" fillId="0" borderId="1" xfId="0" applyFont="1" applyFill="1" applyBorder="1" applyAlignment="1">
      <alignment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5" xfId="0" applyBorder="1" applyAlignment="1">
      <alignment wrapText="1"/>
    </xf>
    <xf numFmtId="0" fontId="8" fillId="0" borderId="1" xfId="0" applyFont="1" applyFill="1" applyBorder="1" applyAlignment="1">
      <alignment horizontal="left" vertical="center"/>
    </xf>
    <xf numFmtId="0" fontId="6" fillId="3" borderId="8" xfId="0" applyFont="1" applyFill="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3" fillId="0" borderId="0" xfId="2"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cellXfs>
  <cellStyles count="12">
    <cellStyle name="Normal_Форма 1-50" xfId="10"/>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24\&#1046;&#1072;&#1085;&#1080;&#1103;\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_dpb_24\&#1046;&#1072;&#1085;&#1080;&#1103;\Users\VR_ALI~1\AppData\Local\Temp\notesAF3A78\&#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18"/>
  <sheetViews>
    <sheetView tabSelected="1" view="pageBreakPreview" zoomScaleNormal="100" zoomScaleSheetLayoutView="100" workbookViewId="0">
      <selection activeCell="A2" sqref="A2:B2"/>
    </sheetView>
  </sheetViews>
  <sheetFormatPr defaultColWidth="9.140625" defaultRowHeight="12.75" x14ac:dyDescent="0.2"/>
  <cols>
    <col min="1" max="1" width="10.42578125" style="20" customWidth="1"/>
    <col min="2" max="2" width="108" style="20" customWidth="1"/>
    <col min="3" max="16384" width="9.140625" style="20"/>
  </cols>
  <sheetData>
    <row r="1" spans="1:2" x14ac:dyDescent="0.2">
      <c r="A1" s="84"/>
      <c r="B1" s="84"/>
    </row>
    <row r="2" spans="1:2" ht="23.25" customHeight="1" x14ac:dyDescent="0.2">
      <c r="A2" s="103" t="s">
        <v>43</v>
      </c>
      <c r="B2" s="103"/>
    </row>
    <row r="3" spans="1:2" ht="10.5" customHeight="1" x14ac:dyDescent="0.2">
      <c r="A3" s="85"/>
      <c r="B3" s="85"/>
    </row>
    <row r="4" spans="1:2" ht="28.5" customHeight="1" x14ac:dyDescent="0.2">
      <c r="A4" s="105" t="s">
        <v>17</v>
      </c>
      <c r="B4" s="105"/>
    </row>
    <row r="5" spans="1:2" ht="11.25" customHeight="1" x14ac:dyDescent="0.2">
      <c r="A5" s="105"/>
      <c r="B5" s="105"/>
    </row>
    <row r="6" spans="1:2" x14ac:dyDescent="0.2">
      <c r="A6" s="105"/>
      <c r="B6" s="105"/>
    </row>
    <row r="7" spans="1:2" x14ac:dyDescent="0.2">
      <c r="A7" s="104" t="s">
        <v>3</v>
      </c>
      <c r="B7" s="104"/>
    </row>
    <row r="8" spans="1:2" s="88" customFormat="1" ht="15" customHeight="1" x14ac:dyDescent="0.2">
      <c r="A8" s="86" t="s">
        <v>18</v>
      </c>
      <c r="B8" s="87" t="s">
        <v>11</v>
      </c>
    </row>
    <row r="9" spans="1:2" s="88" customFormat="1" ht="15" customHeight="1" x14ac:dyDescent="0.2">
      <c r="A9" s="86" t="s">
        <v>19</v>
      </c>
      <c r="B9" s="87" t="s">
        <v>26</v>
      </c>
    </row>
    <row r="10" spans="1:2" s="88" customFormat="1" ht="15" customHeight="1" x14ac:dyDescent="0.2">
      <c r="A10" s="89" t="s">
        <v>20</v>
      </c>
      <c r="B10" s="88" t="s">
        <v>27</v>
      </c>
    </row>
    <row r="11" spans="1:2" s="88" customFormat="1" ht="15" customHeight="1" x14ac:dyDescent="0.2">
      <c r="A11" s="86" t="s">
        <v>21</v>
      </c>
      <c r="B11" s="87" t="s">
        <v>28</v>
      </c>
    </row>
    <row r="12" spans="1:2" s="88" customFormat="1" ht="15" customHeight="1" x14ac:dyDescent="0.2">
      <c r="A12" s="86" t="s">
        <v>22</v>
      </c>
      <c r="B12" s="87" t="s">
        <v>16</v>
      </c>
    </row>
    <row r="13" spans="1:2" s="88" customFormat="1" ht="15" customHeight="1" x14ac:dyDescent="0.2">
      <c r="A13" s="86" t="s">
        <v>23</v>
      </c>
      <c r="B13" s="87" t="s">
        <v>30</v>
      </c>
    </row>
    <row r="14" spans="1:2" s="88" customFormat="1" ht="15" customHeight="1" x14ac:dyDescent="0.2">
      <c r="A14" s="86" t="s">
        <v>24</v>
      </c>
      <c r="B14" s="87" t="s">
        <v>31</v>
      </c>
    </row>
    <row r="15" spans="1:2" s="88" customFormat="1" ht="15" customHeight="1" x14ac:dyDescent="0.2">
      <c r="A15" s="86" t="s">
        <v>25</v>
      </c>
      <c r="B15" s="87" t="s">
        <v>32</v>
      </c>
    </row>
    <row r="16" spans="1:2" x14ac:dyDescent="0.2">
      <c r="A16" s="90"/>
      <c r="B16" s="91"/>
    </row>
    <row r="17" spans="2:2" x14ac:dyDescent="0.2">
      <c r="B17" s="92"/>
    </row>
    <row r="18" spans="2:2" x14ac:dyDescent="0.2">
      <c r="B18" s="92"/>
    </row>
  </sheetData>
  <mergeCells count="3">
    <mergeCell ref="A2:B2"/>
    <mergeCell ref="A7:B7"/>
    <mergeCell ref="A4:B6"/>
  </mergeCells>
  <hyperlinks>
    <hyperlink ref="A8:B8" location="'1.сектор, мерзім, сыйақы мөлш.'!A1" display="1 Парақ"/>
    <hyperlink ref="A9:B9" location="'2.сектор, валюта, сыйақы мөлш.'!A1" display="2 Парақ"/>
    <hyperlink ref="A11:B11" location="'3 үлестестігі, сыйақы мөлш.'!Область_печати" display="4-Парақ"/>
    <hyperlink ref="A12:B12" location="'4.сектор, аффил., сыйақы мөлш.'!A1" display="4 Парақ"/>
    <hyperlink ref="A14:B14" location="'6.сектор, мерзім'!A1" display="6 Парақ"/>
    <hyperlink ref="A15:B15" location="'7.елдер, кред.сектор'!A1" display="7 Парақ"/>
    <hyperlink ref="A15" location="'8.салалар'!A2" display="8-Парақ"/>
    <hyperlink ref="B9" location="'2. мерзім, сыйақы мөлш.'!A2" display="мерзімдер және сыйақы мөлшерлемелері бөлігінде "/>
    <hyperlink ref="B11" location="'4. үлестестігі, валюта '!A2" display="кредитормен үлестестігі және валюта бөлігінде"/>
    <hyperlink ref="B12" location="'5.сектор, сыйақы мөлш.'!A2" display="сыйақы мөлшерлемелері және кредиторлардың секторлары бөлігінде"/>
    <hyperlink ref="B15" location="'8.салалар'!A2" display="қарыз алушылар салалары бөлігінде"/>
    <hyperlink ref="B14" location="'7.елдер'!A2" display="елдер бөлігінде"/>
    <hyperlink ref="A8" location="'1.валюта, сыйақы мөлш.'!A2" display="1-Парақ"/>
    <hyperlink ref="B8" location="'1.валюта, сыйақы мөлш.'!A2" display="қарыздардың валюталар және сыйақы мөлшерлемелері бөлігінде"/>
    <hyperlink ref="A9" location="'2. мерзім, сыйақы мөлш.'!A2" display="2-Парақ"/>
    <hyperlink ref="A11" location="'4. үлестестігі, валюта '!A2" display="4-Парақ"/>
    <hyperlink ref="A12" location="'5.сектор, сыйақы мөлш.'!A2" display="5-Парақ"/>
    <hyperlink ref="A14" location="'7.елдер'!A2" display="7-Парақ"/>
    <hyperlink ref="B10" location="'3 үлестестігі, сыйақы мөлш.'!A2" display="кредитормен үлестестігі және сыйақы мөлшерлемелері бөлігінде "/>
    <hyperlink ref="A10" location="'3 үлестестігі, сыйақы мөлш.'!A2" display="3-Парақ"/>
    <hyperlink ref="A13" location="'6,.сектор, мерзім'!A2" display="6-Парақ"/>
    <hyperlink ref="B13" location="'6,.сектор, мерзім'!A2" display="кредиторлар секторлары және мерзімдер бөлігінде"/>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Zeros="0" view="pageBreakPreview" zoomScaleNormal="85" zoomScaleSheetLayoutView="100" workbookViewId="0">
      <selection activeCell="A2" sqref="A2:G2"/>
    </sheetView>
  </sheetViews>
  <sheetFormatPr defaultColWidth="9.140625" defaultRowHeight="12.75" x14ac:dyDescent="0.2"/>
  <cols>
    <col min="1" max="1" width="29.5703125" style="6" customWidth="1"/>
    <col min="2" max="4" width="14.28515625" style="6" customWidth="1"/>
    <col min="5" max="5" width="17.7109375" style="6" customWidth="1"/>
    <col min="6" max="7" width="14.28515625" style="6" customWidth="1"/>
    <col min="8" max="16" width="9.140625" style="20"/>
    <col min="17" max="16384" width="9.140625" style="6"/>
  </cols>
  <sheetData>
    <row r="1" spans="1:28" x14ac:dyDescent="0.2">
      <c r="A1" s="8"/>
      <c r="B1" s="12"/>
      <c r="C1" s="12"/>
      <c r="D1" s="12"/>
      <c r="E1" s="9"/>
      <c r="F1" s="9"/>
      <c r="G1" s="8"/>
    </row>
    <row r="2" spans="1:28" ht="29.25" customHeight="1" x14ac:dyDescent="0.2">
      <c r="A2" s="107" t="s">
        <v>44</v>
      </c>
      <c r="B2" s="107"/>
      <c r="C2" s="107"/>
      <c r="D2" s="107"/>
      <c r="E2" s="107"/>
      <c r="F2" s="107"/>
      <c r="G2" s="107"/>
    </row>
    <row r="3" spans="1:28" x14ac:dyDescent="0.2">
      <c r="A3" s="8"/>
      <c r="B3" s="12"/>
      <c r="C3" s="12"/>
      <c r="D3" s="12"/>
      <c r="E3" s="21"/>
      <c r="F3" s="21"/>
      <c r="G3" s="83" t="s">
        <v>8</v>
      </c>
    </row>
    <row r="4" spans="1:28" ht="12.75" customHeight="1" x14ac:dyDescent="0.2">
      <c r="A4" s="110"/>
      <c r="B4" s="33" t="s">
        <v>2</v>
      </c>
      <c r="C4" s="112" t="s">
        <v>4</v>
      </c>
      <c r="D4" s="113"/>
      <c r="E4" s="113"/>
      <c r="F4" s="113"/>
      <c r="G4" s="113"/>
      <c r="H4" s="15"/>
      <c r="I4" s="15"/>
      <c r="J4" s="15"/>
      <c r="K4" s="15"/>
      <c r="L4" s="15"/>
      <c r="M4" s="15"/>
      <c r="N4" s="15"/>
      <c r="O4" s="15"/>
      <c r="P4" s="15"/>
    </row>
    <row r="5" spans="1:28" ht="12" customHeight="1" x14ac:dyDescent="0.2">
      <c r="A5" s="110"/>
      <c r="B5" s="111" t="s">
        <v>45</v>
      </c>
      <c r="C5" s="114"/>
      <c r="D5" s="115"/>
      <c r="E5" s="115"/>
      <c r="F5" s="115"/>
      <c r="G5" s="115"/>
    </row>
    <row r="6" spans="1:28" ht="12.75" customHeight="1" x14ac:dyDescent="0.2">
      <c r="A6" s="110"/>
      <c r="B6" s="111"/>
      <c r="C6" s="108" t="s">
        <v>5</v>
      </c>
      <c r="D6" s="108" t="s">
        <v>39</v>
      </c>
      <c r="E6" s="108" t="s">
        <v>29</v>
      </c>
      <c r="F6" s="108"/>
      <c r="G6" s="108"/>
    </row>
    <row r="7" spans="1:28" ht="12.75" customHeight="1" x14ac:dyDescent="0.2">
      <c r="A7" s="110"/>
      <c r="B7" s="111"/>
      <c r="C7" s="108"/>
      <c r="D7" s="108"/>
      <c r="E7" s="108" t="s">
        <v>7</v>
      </c>
      <c r="F7" s="109" t="s">
        <v>37</v>
      </c>
      <c r="G7" s="109"/>
    </row>
    <row r="8" spans="1:28" x14ac:dyDescent="0.2">
      <c r="A8" s="110"/>
      <c r="B8" s="111"/>
      <c r="C8" s="108"/>
      <c r="D8" s="108"/>
      <c r="E8" s="108"/>
      <c r="F8" s="32" t="s">
        <v>41</v>
      </c>
      <c r="G8" s="57" t="s">
        <v>42</v>
      </c>
    </row>
    <row r="9" spans="1:28" s="8" customFormat="1" ht="12" customHeight="1" x14ac:dyDescent="0.2">
      <c r="A9" s="37" t="s">
        <v>2</v>
      </c>
      <c r="B9" s="48">
        <v>2618.991977340962</v>
      </c>
      <c r="C9" s="48">
        <v>1413.447992028</v>
      </c>
      <c r="D9" s="48">
        <v>86.468539123000014</v>
      </c>
      <c r="E9" s="48">
        <v>1119.0754461899619</v>
      </c>
      <c r="F9" s="48">
        <v>987.76587357800008</v>
      </c>
      <c r="G9" s="48">
        <v>131.30957261196161</v>
      </c>
      <c r="H9" s="12"/>
      <c r="I9" s="18"/>
      <c r="J9" s="18"/>
      <c r="K9" s="12"/>
      <c r="L9" s="12"/>
      <c r="M9" s="12"/>
      <c r="N9" s="12"/>
      <c r="O9" s="12"/>
      <c r="P9" s="12"/>
      <c r="Q9" s="12"/>
      <c r="R9" s="12"/>
      <c r="S9" s="12"/>
      <c r="T9" s="12"/>
      <c r="U9" s="12"/>
      <c r="V9" s="12"/>
      <c r="W9" s="12"/>
      <c r="X9" s="12"/>
      <c r="Y9" s="12"/>
      <c r="Z9" s="12"/>
      <c r="AA9" s="12"/>
      <c r="AB9" s="12"/>
    </row>
    <row r="10" spans="1:28" ht="12" customHeight="1" x14ac:dyDescent="0.2">
      <c r="A10" s="43" t="s">
        <v>33</v>
      </c>
      <c r="B10" s="93"/>
      <c r="C10" s="93"/>
      <c r="D10" s="93"/>
      <c r="E10" s="93"/>
      <c r="F10" s="93"/>
      <c r="G10" s="93"/>
      <c r="H10" s="12"/>
      <c r="I10" s="12"/>
      <c r="J10" s="12"/>
      <c r="K10" s="12"/>
    </row>
    <row r="11" spans="1:28" s="8" customFormat="1" ht="12" customHeight="1" x14ac:dyDescent="0.2">
      <c r="A11" s="39" t="s">
        <v>0</v>
      </c>
      <c r="B11" s="48">
        <v>752.76310000000012</v>
      </c>
      <c r="C11" s="95">
        <v>380.07854000000003</v>
      </c>
      <c r="D11" s="96">
        <v>35.59937</v>
      </c>
      <c r="E11" s="96">
        <v>337.08519000000013</v>
      </c>
      <c r="F11" s="96">
        <v>328.5091900000001</v>
      </c>
      <c r="G11" s="96">
        <v>8.5760000000000005</v>
      </c>
      <c r="H11" s="12"/>
      <c r="I11" s="18"/>
      <c r="J11" s="18"/>
      <c r="K11" s="12"/>
      <c r="L11" s="12"/>
      <c r="M11" s="12"/>
      <c r="N11" s="12"/>
      <c r="O11" s="12"/>
      <c r="P11" s="12"/>
    </row>
    <row r="12" spans="1:28" s="8" customFormat="1" ht="12" customHeight="1" x14ac:dyDescent="0.2">
      <c r="A12" s="39" t="s">
        <v>1</v>
      </c>
      <c r="B12" s="48">
        <v>208.28555329700004</v>
      </c>
      <c r="C12" s="95">
        <v>76.064817543000032</v>
      </c>
      <c r="D12" s="96">
        <v>34.684146068000004</v>
      </c>
      <c r="E12" s="96">
        <v>97.536589685999999</v>
      </c>
      <c r="F12" s="96">
        <v>48.315518693999998</v>
      </c>
      <c r="G12" s="96">
        <v>49.221070992000001</v>
      </c>
      <c r="H12" s="12"/>
      <c r="I12" s="18"/>
      <c r="J12" s="18"/>
      <c r="K12" s="12"/>
      <c r="L12" s="12"/>
      <c r="M12" s="12"/>
      <c r="N12" s="12"/>
      <c r="O12" s="12"/>
      <c r="P12" s="12"/>
    </row>
    <row r="13" spans="1:28" ht="12" customHeight="1" x14ac:dyDescent="0.2">
      <c r="A13" s="46" t="s">
        <v>10</v>
      </c>
      <c r="B13" s="48">
        <v>1657.9433240439616</v>
      </c>
      <c r="C13" s="95">
        <v>957.30463448499984</v>
      </c>
      <c r="D13" s="96">
        <v>16.185023054999998</v>
      </c>
      <c r="E13" s="96">
        <v>684.4536665039617</v>
      </c>
      <c r="F13" s="96">
        <v>610.94116488400005</v>
      </c>
      <c r="G13" s="96">
        <v>73.512501619961611</v>
      </c>
      <c r="H13" s="12"/>
      <c r="I13" s="18"/>
      <c r="J13" s="18"/>
    </row>
    <row r="14" spans="1:28" x14ac:dyDescent="0.2">
      <c r="B14" s="20"/>
      <c r="C14" s="20"/>
      <c r="D14" s="20"/>
      <c r="E14" s="20"/>
      <c r="F14" s="20"/>
      <c r="G14" s="20"/>
    </row>
    <row r="15" spans="1:28" x14ac:dyDescent="0.2">
      <c r="A15" s="106"/>
      <c r="B15" s="106"/>
      <c r="C15" s="106"/>
      <c r="D15" s="106"/>
      <c r="E15" s="106"/>
      <c r="F15" s="106"/>
      <c r="G15" s="106"/>
    </row>
    <row r="16" spans="1:28" x14ac:dyDescent="0.2">
      <c r="A16" s="106"/>
      <c r="B16" s="106"/>
      <c r="C16" s="106"/>
      <c r="D16" s="106"/>
      <c r="E16" s="106"/>
      <c r="F16" s="106"/>
      <c r="G16" s="106"/>
    </row>
    <row r="17" spans="2:8" x14ac:dyDescent="0.2">
      <c r="H17" s="6"/>
    </row>
    <row r="18" spans="2:8" x14ac:dyDescent="0.2">
      <c r="B18" s="20"/>
      <c r="C18" s="20"/>
      <c r="D18" s="20"/>
      <c r="E18" s="20"/>
      <c r="F18" s="20"/>
      <c r="G18" s="20"/>
    </row>
    <row r="19" spans="2:8" x14ac:dyDescent="0.2">
      <c r="B19" s="20"/>
      <c r="C19" s="20"/>
      <c r="D19" s="20"/>
      <c r="E19" s="22"/>
      <c r="F19" s="20"/>
    </row>
    <row r="20" spans="2:8" x14ac:dyDescent="0.2">
      <c r="B20" s="20"/>
      <c r="C20" s="20"/>
      <c r="D20" s="20"/>
      <c r="E20" s="22"/>
      <c r="F20" s="20"/>
    </row>
    <row r="21" spans="2:8" x14ac:dyDescent="0.2">
      <c r="B21" s="20"/>
      <c r="C21" s="20"/>
      <c r="D21" s="20"/>
      <c r="E21" s="22"/>
      <c r="F21" s="20"/>
    </row>
    <row r="22" spans="2:8" x14ac:dyDescent="0.2">
      <c r="B22" s="20"/>
      <c r="C22" s="20"/>
      <c r="D22" s="20"/>
      <c r="E22" s="22"/>
      <c r="F22" s="20"/>
    </row>
    <row r="23" spans="2:8" x14ac:dyDescent="0.2">
      <c r="B23" s="20"/>
      <c r="C23" s="20"/>
      <c r="D23" s="20"/>
      <c r="E23" s="22"/>
      <c r="F23" s="20"/>
    </row>
    <row r="24" spans="2:8" x14ac:dyDescent="0.2">
      <c r="B24" s="20"/>
      <c r="C24" s="20"/>
      <c r="D24" s="20"/>
      <c r="E24" s="22"/>
      <c r="F24" s="20"/>
    </row>
    <row r="25" spans="2:8" x14ac:dyDescent="0.2">
      <c r="B25" s="20"/>
      <c r="C25" s="20"/>
      <c r="D25" s="20"/>
      <c r="E25" s="22"/>
      <c r="F25" s="20"/>
    </row>
    <row r="26" spans="2:8" x14ac:dyDescent="0.2">
      <c r="B26" s="20"/>
      <c r="C26" s="20"/>
      <c r="D26" s="20"/>
      <c r="E26" s="22"/>
      <c r="F26" s="20"/>
    </row>
    <row r="27" spans="2:8" x14ac:dyDescent="0.2">
      <c r="B27" s="20"/>
      <c r="C27" s="20"/>
      <c r="D27" s="20"/>
      <c r="E27" s="22"/>
      <c r="F27" s="20"/>
    </row>
    <row r="28" spans="2:8" x14ac:dyDescent="0.2">
      <c r="B28" s="20"/>
      <c r="C28" s="20"/>
      <c r="D28" s="20"/>
      <c r="E28" s="22"/>
      <c r="F28" s="20"/>
    </row>
    <row r="29" spans="2:8" x14ac:dyDescent="0.2">
      <c r="B29" s="20"/>
      <c r="C29" s="20"/>
      <c r="D29" s="20"/>
      <c r="E29" s="22"/>
      <c r="F29" s="20"/>
    </row>
    <row r="30" spans="2:8" x14ac:dyDescent="0.2">
      <c r="B30" s="20"/>
      <c r="C30" s="20"/>
      <c r="D30" s="20"/>
      <c r="E30" s="22"/>
      <c r="F30" s="20"/>
    </row>
    <row r="31" spans="2:8" x14ac:dyDescent="0.2">
      <c r="B31" s="20"/>
      <c r="C31" s="20"/>
      <c r="D31" s="20"/>
      <c r="E31" s="22"/>
      <c r="F31" s="20"/>
    </row>
    <row r="32" spans="2:8" x14ac:dyDescent="0.2">
      <c r="B32" s="20"/>
      <c r="C32" s="20"/>
      <c r="D32" s="20"/>
      <c r="E32" s="20"/>
      <c r="F32" s="20"/>
    </row>
    <row r="33" spans="2:6" x14ac:dyDescent="0.2">
      <c r="B33" s="20"/>
      <c r="C33" s="20"/>
      <c r="D33" s="20"/>
      <c r="E33" s="20"/>
      <c r="F33" s="20"/>
    </row>
    <row r="34" spans="2:6" x14ac:dyDescent="0.2">
      <c r="B34" s="20"/>
      <c r="C34" s="20"/>
      <c r="D34" s="20"/>
      <c r="E34" s="20"/>
      <c r="F34" s="20"/>
    </row>
  </sheetData>
  <mergeCells count="10">
    <mergeCell ref="A15:G16"/>
    <mergeCell ref="A2:G2"/>
    <mergeCell ref="E6:G6"/>
    <mergeCell ref="C6:C8"/>
    <mergeCell ref="D6:D8"/>
    <mergeCell ref="E7:E8"/>
    <mergeCell ref="F7:G7"/>
    <mergeCell ref="A4:A8"/>
    <mergeCell ref="B5:B8"/>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16384" width="9.140625" style="6"/>
  </cols>
  <sheetData>
    <row r="1" spans="1:7" x14ac:dyDescent="0.2">
      <c r="A1" s="8"/>
      <c r="B1" s="8"/>
      <c r="C1" s="8"/>
      <c r="D1" s="8"/>
      <c r="E1" s="8"/>
      <c r="F1" s="8"/>
      <c r="G1" s="16"/>
    </row>
    <row r="2" spans="1:7" s="28" customFormat="1" ht="30.75" customHeight="1" x14ac:dyDescent="0.25">
      <c r="A2" s="107" t="s">
        <v>46</v>
      </c>
      <c r="B2" s="107"/>
      <c r="C2" s="107"/>
      <c r="D2" s="107"/>
      <c r="E2" s="107"/>
      <c r="F2" s="107"/>
      <c r="G2" s="107"/>
    </row>
    <row r="3" spans="1:7" x14ac:dyDescent="0.2">
      <c r="A3" s="8"/>
      <c r="B3" s="8"/>
      <c r="C3" s="8"/>
      <c r="D3" s="8"/>
      <c r="E3" s="8"/>
      <c r="F3" s="8"/>
      <c r="G3" s="11" t="s">
        <v>8</v>
      </c>
    </row>
    <row r="4" spans="1:7" ht="12" customHeight="1" x14ac:dyDescent="0.2">
      <c r="A4" s="110"/>
      <c r="B4" s="33" t="s">
        <v>2</v>
      </c>
      <c r="C4" s="112" t="s">
        <v>4</v>
      </c>
      <c r="D4" s="113"/>
      <c r="E4" s="113"/>
      <c r="F4" s="113"/>
      <c r="G4" s="118"/>
    </row>
    <row r="5" spans="1:7" ht="12" customHeight="1" x14ac:dyDescent="0.2">
      <c r="A5" s="110"/>
      <c r="B5" s="111" t="s">
        <v>45</v>
      </c>
      <c r="C5" s="114"/>
      <c r="D5" s="115"/>
      <c r="E5" s="115"/>
      <c r="F5" s="115"/>
      <c r="G5" s="119"/>
    </row>
    <row r="6" spans="1:7" ht="12" customHeight="1" x14ac:dyDescent="0.2">
      <c r="A6" s="110"/>
      <c r="B6" s="111"/>
      <c r="C6" s="108" t="s">
        <v>5</v>
      </c>
      <c r="D6" s="108" t="s">
        <v>6</v>
      </c>
      <c r="E6" s="116" t="s">
        <v>29</v>
      </c>
      <c r="F6" s="116"/>
      <c r="G6" s="116"/>
    </row>
    <row r="7" spans="1:7" ht="12" customHeight="1" x14ac:dyDescent="0.2">
      <c r="A7" s="110"/>
      <c r="B7" s="111"/>
      <c r="C7" s="108"/>
      <c r="D7" s="108"/>
      <c r="E7" s="108" t="s">
        <v>7</v>
      </c>
      <c r="F7" s="117" t="s">
        <v>37</v>
      </c>
      <c r="G7" s="117"/>
    </row>
    <row r="8" spans="1:7" ht="12" customHeight="1" x14ac:dyDescent="0.2">
      <c r="A8" s="110"/>
      <c r="B8" s="111"/>
      <c r="C8" s="108"/>
      <c r="D8" s="108"/>
      <c r="E8" s="108"/>
      <c r="F8" s="32" t="s">
        <v>41</v>
      </c>
      <c r="G8" s="32" t="s">
        <v>42</v>
      </c>
    </row>
    <row r="9" spans="1:7" ht="12" customHeight="1" x14ac:dyDescent="0.2">
      <c r="A9" s="34" t="s">
        <v>2</v>
      </c>
      <c r="B9" s="48">
        <v>2618.9919773409615</v>
      </c>
      <c r="C9" s="48">
        <v>1413.447992028</v>
      </c>
      <c r="D9" s="48">
        <v>86.468539122999999</v>
      </c>
      <c r="E9" s="48">
        <v>1119.0754461899614</v>
      </c>
      <c r="F9" s="48">
        <v>987.76587357799986</v>
      </c>
      <c r="G9" s="48">
        <v>131.30957261196161</v>
      </c>
    </row>
    <row r="10" spans="1:7" ht="12" customHeight="1" x14ac:dyDescent="0.2">
      <c r="A10" s="42" t="s">
        <v>34</v>
      </c>
      <c r="B10" s="49"/>
      <c r="C10" s="49"/>
      <c r="D10" s="49"/>
      <c r="E10" s="49"/>
      <c r="F10" s="49"/>
      <c r="G10" s="50"/>
    </row>
    <row r="11" spans="1:7" ht="12" customHeight="1" x14ac:dyDescent="0.2">
      <c r="A11" s="35" t="s">
        <v>53</v>
      </c>
      <c r="B11" s="48">
        <v>1899.6854355609614</v>
      </c>
      <c r="C11" s="44">
        <v>862.47664066199991</v>
      </c>
      <c r="D11" s="44">
        <v>67.475968641999998</v>
      </c>
      <c r="E11" s="44">
        <v>969.73282625696152</v>
      </c>
      <c r="F11" s="44">
        <v>896.32120228499991</v>
      </c>
      <c r="G11" s="44">
        <v>73.411623971961617</v>
      </c>
    </row>
    <row r="12" spans="1:7" ht="12" customHeight="1" x14ac:dyDescent="0.2">
      <c r="A12" s="36" t="s">
        <v>54</v>
      </c>
      <c r="B12" s="48">
        <v>719.30654178000009</v>
      </c>
      <c r="C12" s="44">
        <v>550.97135136600014</v>
      </c>
      <c r="D12" s="44">
        <v>18.992570481000001</v>
      </c>
      <c r="E12" s="44">
        <v>149.34261993299998</v>
      </c>
      <c r="F12" s="44">
        <v>91.444671292999985</v>
      </c>
      <c r="G12" s="44">
        <v>57.897948639999996</v>
      </c>
    </row>
  </sheetData>
  <mergeCells count="9">
    <mergeCell ref="A2:G2"/>
    <mergeCell ref="B5:B8"/>
    <mergeCell ref="C6:C8"/>
    <mergeCell ref="D6:D8"/>
    <mergeCell ref="E6:G6"/>
    <mergeCell ref="E7:E8"/>
    <mergeCell ref="F7:G7"/>
    <mergeCell ref="A4:A8"/>
    <mergeCell ref="C4:G5"/>
  </mergeCells>
  <phoneticPr fontId="2" type="noConversion"/>
  <conditionalFormatting sqref="B9">
    <cfRule type="cellIs" dxfId="1"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8" width="10.140625" style="6" bestFit="1" customWidth="1"/>
    <col min="9" max="16384" width="9.140625" style="6"/>
  </cols>
  <sheetData>
    <row r="1" spans="1:8" x14ac:dyDescent="0.2">
      <c r="A1" s="8"/>
      <c r="B1" s="8"/>
      <c r="C1" s="8"/>
      <c r="D1" s="8"/>
      <c r="E1" s="8"/>
      <c r="F1" s="8"/>
      <c r="G1" s="16"/>
    </row>
    <row r="2" spans="1:8" s="28" customFormat="1" ht="30.75" customHeight="1" x14ac:dyDescent="0.25">
      <c r="A2" s="107" t="s">
        <v>47</v>
      </c>
      <c r="B2" s="107"/>
      <c r="C2" s="107"/>
      <c r="D2" s="107"/>
      <c r="E2" s="107"/>
      <c r="F2" s="107"/>
      <c r="G2" s="107"/>
    </row>
    <row r="3" spans="1:8" x14ac:dyDescent="0.2">
      <c r="A3" s="8"/>
      <c r="B3" s="8"/>
      <c r="C3" s="8"/>
      <c r="D3" s="8"/>
      <c r="E3" s="8"/>
      <c r="F3" s="8"/>
      <c r="G3" s="11" t="s">
        <v>8</v>
      </c>
    </row>
    <row r="4" spans="1:8" ht="12.75" customHeight="1" x14ac:dyDescent="0.2">
      <c r="A4" s="120"/>
      <c r="B4" s="64" t="s">
        <v>2</v>
      </c>
      <c r="C4" s="108" t="s">
        <v>5</v>
      </c>
      <c r="D4" s="108" t="s">
        <v>6</v>
      </c>
      <c r="E4" s="116" t="s">
        <v>29</v>
      </c>
      <c r="F4" s="116"/>
      <c r="G4" s="116"/>
    </row>
    <row r="5" spans="1:8" ht="15" customHeight="1" x14ac:dyDescent="0.2">
      <c r="A5" s="121"/>
      <c r="B5" s="122" t="s">
        <v>45</v>
      </c>
      <c r="C5" s="108"/>
      <c r="D5" s="108"/>
      <c r="E5" s="108" t="s">
        <v>7</v>
      </c>
      <c r="F5" s="117" t="s">
        <v>37</v>
      </c>
      <c r="G5" s="117"/>
    </row>
    <row r="6" spans="1:8" x14ac:dyDescent="0.2">
      <c r="A6" s="121"/>
      <c r="B6" s="123"/>
      <c r="C6" s="108"/>
      <c r="D6" s="108"/>
      <c r="E6" s="108"/>
      <c r="F6" s="63" t="s">
        <v>41</v>
      </c>
      <c r="G6" s="63" t="s">
        <v>42</v>
      </c>
    </row>
    <row r="7" spans="1:8" s="66" customFormat="1" x14ac:dyDescent="0.2">
      <c r="A7" s="34" t="s">
        <v>2</v>
      </c>
      <c r="B7" s="48">
        <v>2618.991977340962</v>
      </c>
      <c r="C7" s="48">
        <v>1413.4479920280005</v>
      </c>
      <c r="D7" s="48">
        <v>86.468539122999999</v>
      </c>
      <c r="E7" s="48">
        <v>1119.0754461899614</v>
      </c>
      <c r="F7" s="48">
        <v>987.76587357799986</v>
      </c>
      <c r="G7" s="48">
        <v>131.30957261196161</v>
      </c>
      <c r="H7" s="65"/>
    </row>
    <row r="8" spans="1:8" x14ac:dyDescent="0.2">
      <c r="A8" s="59" t="s">
        <v>13</v>
      </c>
      <c r="B8" s="48">
        <v>893.78781447099993</v>
      </c>
      <c r="C8" s="44">
        <v>180.46167878000003</v>
      </c>
      <c r="D8" s="44">
        <v>59.521927839999989</v>
      </c>
      <c r="E8" s="44">
        <v>653.80420785099989</v>
      </c>
      <c r="F8" s="44">
        <v>590.28330333499991</v>
      </c>
      <c r="G8" s="44">
        <v>63.520904516000002</v>
      </c>
    </row>
    <row r="9" spans="1:8" x14ac:dyDescent="0.2">
      <c r="A9" s="59" t="s">
        <v>14</v>
      </c>
      <c r="B9" s="48">
        <v>1725.2041628699621</v>
      </c>
      <c r="C9" s="44">
        <v>1232.9863132480004</v>
      </c>
      <c r="D9" s="44">
        <v>26.946611283000003</v>
      </c>
      <c r="E9" s="44">
        <v>465.27123833896161</v>
      </c>
      <c r="F9" s="44">
        <v>397.482570243</v>
      </c>
      <c r="G9" s="44">
        <v>67.788668095961611</v>
      </c>
    </row>
  </sheetData>
  <mergeCells count="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Zeros="0" view="pageBreakPreview" zoomScaleNormal="70" zoomScaleSheetLayoutView="100" workbookViewId="0">
      <selection activeCell="A2" sqref="A2:B2"/>
    </sheetView>
  </sheetViews>
  <sheetFormatPr defaultColWidth="9.140625" defaultRowHeight="12.75" x14ac:dyDescent="0.2"/>
  <cols>
    <col min="1" max="1" width="41.140625" style="1" customWidth="1"/>
    <col min="2" max="2" width="14.28515625" style="1" customWidth="1"/>
    <col min="3" max="3" width="10.5703125" style="1" bestFit="1" customWidth="1"/>
    <col min="4" max="16384" width="9.140625" style="1"/>
  </cols>
  <sheetData>
    <row r="1" spans="1:3" s="10" customFormat="1" x14ac:dyDescent="0.2">
      <c r="A1" s="71"/>
      <c r="B1" s="72"/>
    </row>
    <row r="2" spans="1:3" s="10" customFormat="1" ht="60" customHeight="1" x14ac:dyDescent="0.2">
      <c r="A2" s="124" t="s">
        <v>48</v>
      </c>
      <c r="B2" s="125"/>
    </row>
    <row r="3" spans="1:3" x14ac:dyDescent="0.2">
      <c r="A3" s="73"/>
      <c r="B3" s="74" t="s">
        <v>8</v>
      </c>
    </row>
    <row r="4" spans="1:3" ht="12" customHeight="1" x14ac:dyDescent="0.2">
      <c r="A4" s="110"/>
      <c r="B4" s="69" t="s">
        <v>2</v>
      </c>
    </row>
    <row r="5" spans="1:3" ht="12" customHeight="1" x14ac:dyDescent="0.2">
      <c r="A5" s="110"/>
      <c r="B5" s="111" t="s">
        <v>45</v>
      </c>
    </row>
    <row r="6" spans="1:3" ht="12" customHeight="1" x14ac:dyDescent="0.2">
      <c r="A6" s="110"/>
      <c r="B6" s="111"/>
    </row>
    <row r="7" spans="1:3" ht="12" customHeight="1" x14ac:dyDescent="0.2">
      <c r="A7" s="110"/>
      <c r="B7" s="111"/>
    </row>
    <row r="8" spans="1:3" ht="12" customHeight="1" x14ac:dyDescent="0.2">
      <c r="A8" s="110"/>
      <c r="B8" s="111"/>
    </row>
    <row r="9" spans="1:3" ht="12" customHeight="1" x14ac:dyDescent="0.2">
      <c r="A9" s="40" t="s">
        <v>2</v>
      </c>
      <c r="B9" s="48">
        <f>B10+B14</f>
        <v>2618.991977340962</v>
      </c>
      <c r="C9" s="70"/>
    </row>
    <row r="10" spans="1:3" ht="12" customHeight="1" x14ac:dyDescent="0.2">
      <c r="A10" s="40" t="s">
        <v>13</v>
      </c>
      <c r="B10" s="97">
        <v>893.78781447100005</v>
      </c>
    </row>
    <row r="11" spans="1:3" s="2" customFormat="1" ht="12" customHeight="1" x14ac:dyDescent="0.2">
      <c r="A11" s="59" t="s">
        <v>0</v>
      </c>
      <c r="B11" s="100">
        <v>269.72529999999995</v>
      </c>
    </row>
    <row r="12" spans="1:3" s="2" customFormat="1" ht="12" customHeight="1" x14ac:dyDescent="0.2">
      <c r="A12" s="59" t="s">
        <v>1</v>
      </c>
      <c r="B12" s="100">
        <v>111.59016406399999</v>
      </c>
    </row>
    <row r="13" spans="1:3" s="2" customFormat="1" x14ac:dyDescent="0.2">
      <c r="A13" s="59" t="s">
        <v>12</v>
      </c>
      <c r="B13" s="100">
        <v>512.47235040700014</v>
      </c>
    </row>
    <row r="14" spans="1:3" x14ac:dyDescent="0.2">
      <c r="A14" s="38" t="s">
        <v>14</v>
      </c>
      <c r="B14" s="97">
        <v>1725.2041628699617</v>
      </c>
    </row>
    <row r="15" spans="1:3" ht="12" customHeight="1" x14ac:dyDescent="0.2">
      <c r="A15" s="59" t="s">
        <v>0</v>
      </c>
      <c r="B15" s="100">
        <v>483.03780000000006</v>
      </c>
    </row>
    <row r="16" spans="1:3" ht="12" customHeight="1" x14ac:dyDescent="0.2">
      <c r="A16" s="59" t="s">
        <v>1</v>
      </c>
      <c r="B16" s="100">
        <v>96.695389233000014</v>
      </c>
    </row>
    <row r="17" spans="1:2" x14ac:dyDescent="0.2">
      <c r="A17" s="59" t="s">
        <v>12</v>
      </c>
      <c r="B17" s="100">
        <v>1145.4709736369616</v>
      </c>
    </row>
    <row r="18" spans="1:2" ht="1.9" customHeight="1" x14ac:dyDescent="0.2">
      <c r="A18" s="58"/>
      <c r="B18" s="58"/>
    </row>
    <row r="19" spans="1:2" x14ac:dyDescent="0.2">
      <c r="A19" s="47"/>
      <c r="B19"/>
    </row>
    <row r="20" spans="1:2" x14ac:dyDescent="0.2">
      <c r="A20" s="47"/>
    </row>
  </sheetData>
  <mergeCells count="3">
    <mergeCell ref="B5:B8"/>
    <mergeCell ref="A4:A8"/>
    <mergeCell ref="A2:B2"/>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8" width="10.140625" style="6" bestFit="1" customWidth="1"/>
    <col min="9" max="16384" width="9.140625" style="6"/>
  </cols>
  <sheetData>
    <row r="1" spans="1:12" x14ac:dyDescent="0.2">
      <c r="A1" s="8"/>
      <c r="B1" s="8"/>
      <c r="C1" s="8"/>
      <c r="D1" s="8"/>
      <c r="E1" s="8"/>
      <c r="F1" s="8"/>
      <c r="G1" s="16"/>
    </row>
    <row r="2" spans="1:12" s="28" customFormat="1" ht="30.75" customHeight="1" x14ac:dyDescent="0.25">
      <c r="A2" s="107" t="s">
        <v>49</v>
      </c>
      <c r="B2" s="107"/>
      <c r="C2" s="107"/>
      <c r="D2" s="107"/>
      <c r="E2" s="107"/>
      <c r="F2" s="107"/>
      <c r="G2" s="107"/>
    </row>
    <row r="3" spans="1:12" x14ac:dyDescent="0.2">
      <c r="A3" s="8"/>
      <c r="B3" s="8"/>
      <c r="C3" s="8"/>
      <c r="D3" s="8"/>
      <c r="E3" s="8"/>
      <c r="F3" s="8"/>
      <c r="G3" s="11" t="s">
        <v>8</v>
      </c>
    </row>
    <row r="4" spans="1:12" ht="12.75" customHeight="1" x14ac:dyDescent="0.2">
      <c r="A4" s="120"/>
      <c r="B4" s="81" t="s">
        <v>2</v>
      </c>
      <c r="C4" s="108" t="s">
        <v>5</v>
      </c>
      <c r="D4" s="108" t="s">
        <v>6</v>
      </c>
      <c r="E4" s="116" t="s">
        <v>29</v>
      </c>
      <c r="F4" s="116"/>
      <c r="G4" s="116"/>
    </row>
    <row r="5" spans="1:12" ht="15" customHeight="1" x14ac:dyDescent="0.2">
      <c r="A5" s="121"/>
      <c r="B5" s="122" t="s">
        <v>45</v>
      </c>
      <c r="C5" s="108"/>
      <c r="D5" s="108"/>
      <c r="E5" s="108" t="s">
        <v>7</v>
      </c>
      <c r="F5" s="117" t="s">
        <v>37</v>
      </c>
      <c r="G5" s="117"/>
    </row>
    <row r="6" spans="1:12" x14ac:dyDescent="0.2">
      <c r="A6" s="121"/>
      <c r="B6" s="123"/>
      <c r="C6" s="108"/>
      <c r="D6" s="108"/>
      <c r="E6" s="108"/>
      <c r="F6" s="80" t="s">
        <v>41</v>
      </c>
      <c r="G6" s="101" t="s">
        <v>42</v>
      </c>
    </row>
    <row r="7" spans="1:12" s="66" customFormat="1" x14ac:dyDescent="0.2">
      <c r="A7" s="34" t="s">
        <v>2</v>
      </c>
      <c r="B7" s="48">
        <v>2618.9919773409615</v>
      </c>
      <c r="C7" s="48">
        <v>1413.447992028</v>
      </c>
      <c r="D7" s="48">
        <v>86.468539123000042</v>
      </c>
      <c r="E7" s="48">
        <v>1119.0754461899617</v>
      </c>
      <c r="F7" s="48">
        <v>987.76587357800008</v>
      </c>
      <c r="G7" s="76">
        <v>131.30957261196158</v>
      </c>
      <c r="H7" s="65"/>
    </row>
    <row r="8" spans="1:12" s="24" customFormat="1" x14ac:dyDescent="0.2">
      <c r="A8" s="126" t="s">
        <v>38</v>
      </c>
      <c r="B8" s="127"/>
      <c r="C8" s="127"/>
      <c r="D8" s="49"/>
      <c r="E8" s="49"/>
      <c r="F8" s="49"/>
      <c r="G8" s="77"/>
      <c r="H8" s="67"/>
      <c r="I8" s="67"/>
      <c r="J8" s="67"/>
      <c r="K8" s="67"/>
      <c r="L8" s="67"/>
    </row>
    <row r="9" spans="1:12" ht="25.5" x14ac:dyDescent="0.2">
      <c r="A9" s="68" t="s">
        <v>15</v>
      </c>
      <c r="B9" s="48">
        <v>1672.8162493839616</v>
      </c>
      <c r="C9" s="44">
        <v>1077.7742077380001</v>
      </c>
      <c r="D9" s="44">
        <v>2.5057392840000001</v>
      </c>
      <c r="E9" s="44">
        <v>592.53630236196159</v>
      </c>
      <c r="F9" s="44">
        <v>542.77744162900001</v>
      </c>
      <c r="G9" s="44">
        <v>49.758860732961594</v>
      </c>
    </row>
    <row r="10" spans="1:12" x14ac:dyDescent="0.2">
      <c r="A10" s="68" t="s">
        <v>36</v>
      </c>
      <c r="B10" s="48">
        <v>946.17572795700005</v>
      </c>
      <c r="C10" s="44">
        <v>335.6737842899999</v>
      </c>
      <c r="D10" s="44">
        <v>83.962799839000041</v>
      </c>
      <c r="E10" s="44">
        <v>526.53914382800008</v>
      </c>
      <c r="F10" s="44">
        <v>444.98843194900007</v>
      </c>
      <c r="G10" s="44">
        <v>81.550711879000005</v>
      </c>
    </row>
  </sheetData>
  <mergeCells count="9">
    <mergeCell ref="A8:C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Zeros="0" view="pageBreakPreview" zoomScaleNormal="85" zoomScaleSheetLayoutView="100" workbookViewId="0">
      <selection activeCell="A2" sqref="A2:D2"/>
    </sheetView>
  </sheetViews>
  <sheetFormatPr defaultColWidth="9.140625" defaultRowHeight="12.75" x14ac:dyDescent="0.2"/>
  <cols>
    <col min="1" max="1" width="28" style="4" customWidth="1"/>
    <col min="2" max="2" width="14.28515625" style="4" customWidth="1"/>
    <col min="3" max="4" width="22.140625" style="4" customWidth="1"/>
    <col min="5" max="16384" width="9.140625" style="4"/>
  </cols>
  <sheetData>
    <row r="1" spans="1:21" x14ac:dyDescent="0.2">
      <c r="D1" s="17"/>
    </row>
    <row r="2" spans="1:21" s="30" customFormat="1" ht="29.25" customHeight="1" x14ac:dyDescent="0.25">
      <c r="A2" s="103" t="s">
        <v>50</v>
      </c>
      <c r="B2" s="103"/>
      <c r="C2" s="103"/>
      <c r="D2" s="103"/>
      <c r="F2" s="31"/>
      <c r="G2" s="31"/>
      <c r="H2" s="31"/>
      <c r="I2" s="31"/>
      <c r="J2" s="31"/>
      <c r="K2" s="31"/>
      <c r="L2" s="31"/>
      <c r="M2" s="31"/>
      <c r="N2" s="31"/>
      <c r="O2" s="31"/>
      <c r="P2" s="31"/>
      <c r="Q2" s="31"/>
      <c r="R2" s="31"/>
      <c r="S2" s="31"/>
      <c r="T2" s="31"/>
      <c r="U2" s="31"/>
    </row>
    <row r="3" spans="1:21" x14ac:dyDescent="0.2">
      <c r="D3" s="11" t="s">
        <v>8</v>
      </c>
      <c r="F3" s="23"/>
      <c r="G3" s="23"/>
      <c r="H3" s="23"/>
      <c r="I3" s="23"/>
      <c r="J3" s="23"/>
      <c r="K3" s="23"/>
      <c r="L3" s="23"/>
      <c r="M3" s="23"/>
      <c r="N3" s="23"/>
      <c r="O3" s="23"/>
      <c r="P3" s="23"/>
      <c r="Q3" s="23"/>
      <c r="R3" s="23"/>
      <c r="S3" s="23"/>
      <c r="T3" s="23"/>
      <c r="U3" s="23"/>
    </row>
    <row r="4" spans="1:21" ht="12" customHeight="1" x14ac:dyDescent="0.2">
      <c r="A4" s="128"/>
      <c r="B4" s="45" t="s">
        <v>2</v>
      </c>
      <c r="C4" s="129" t="s">
        <v>9</v>
      </c>
      <c r="D4" s="130"/>
      <c r="F4" s="23"/>
      <c r="G4" s="23"/>
      <c r="H4" s="23"/>
      <c r="I4" s="23"/>
      <c r="J4" s="23"/>
      <c r="K4" s="23"/>
      <c r="L4" s="23"/>
      <c r="M4" s="23"/>
      <c r="N4" s="23"/>
      <c r="O4" s="23"/>
      <c r="P4" s="23"/>
      <c r="Q4" s="23"/>
      <c r="R4" s="23"/>
      <c r="S4" s="23"/>
      <c r="T4" s="23"/>
      <c r="U4" s="23"/>
    </row>
    <row r="5" spans="1:21" ht="12" customHeight="1" x14ac:dyDescent="0.2">
      <c r="A5" s="128"/>
      <c r="B5" s="133" t="s">
        <v>45</v>
      </c>
      <c r="C5" s="131"/>
      <c r="D5" s="132"/>
      <c r="F5" s="23"/>
      <c r="G5" s="23"/>
      <c r="H5" s="23"/>
      <c r="I5" s="23"/>
      <c r="J5" s="23"/>
      <c r="K5" s="23"/>
      <c r="L5" s="23"/>
      <c r="M5" s="23"/>
      <c r="N5" s="23"/>
      <c r="O5" s="23"/>
      <c r="P5" s="23"/>
      <c r="Q5" s="23"/>
      <c r="R5" s="23"/>
      <c r="S5" s="23"/>
      <c r="T5" s="23"/>
      <c r="U5" s="23"/>
    </row>
    <row r="6" spans="1:21" ht="45.75" customHeight="1" x14ac:dyDescent="0.2">
      <c r="A6" s="128"/>
      <c r="B6" s="134"/>
      <c r="C6" s="41" t="s">
        <v>15</v>
      </c>
      <c r="D6" s="41" t="s">
        <v>36</v>
      </c>
      <c r="F6" s="23"/>
      <c r="G6" s="23"/>
      <c r="H6" s="23"/>
      <c r="I6" s="23"/>
      <c r="J6" s="23"/>
      <c r="K6" s="23"/>
      <c r="L6" s="23"/>
      <c r="M6" s="23"/>
      <c r="N6" s="23"/>
      <c r="O6" s="23"/>
      <c r="P6" s="23"/>
      <c r="Q6" s="23"/>
      <c r="R6" s="23"/>
      <c r="S6" s="23"/>
      <c r="T6" s="23"/>
      <c r="U6" s="23"/>
    </row>
    <row r="7" spans="1:21" ht="12" customHeight="1" x14ac:dyDescent="0.2">
      <c r="A7" s="34" t="s">
        <v>2</v>
      </c>
      <c r="B7" s="48">
        <v>2618.9919773409615</v>
      </c>
      <c r="C7" s="48">
        <v>1672.8162493839618</v>
      </c>
      <c r="D7" s="48">
        <v>946.17572795699971</v>
      </c>
      <c r="F7" s="23"/>
      <c r="G7" s="23"/>
      <c r="H7" s="23"/>
      <c r="I7" s="23"/>
      <c r="J7" s="23"/>
      <c r="K7" s="23"/>
      <c r="L7" s="23"/>
      <c r="M7" s="23"/>
      <c r="N7" s="23"/>
      <c r="O7" s="23"/>
      <c r="P7" s="23"/>
      <c r="Q7" s="23"/>
      <c r="R7" s="23"/>
      <c r="S7" s="23"/>
      <c r="T7" s="23"/>
      <c r="U7" s="23"/>
    </row>
    <row r="8" spans="1:21" s="24" customFormat="1" ht="12" customHeight="1" x14ac:dyDescent="0.2">
      <c r="A8" s="42" t="s">
        <v>34</v>
      </c>
      <c r="B8" s="93"/>
      <c r="C8" s="93"/>
      <c r="D8" s="93"/>
      <c r="E8" s="4"/>
      <c r="F8" s="4"/>
      <c r="G8" s="4"/>
      <c r="H8" s="4"/>
      <c r="I8" s="4"/>
      <c r="J8" s="4"/>
      <c r="K8" s="23"/>
      <c r="L8" s="23"/>
      <c r="M8" s="23"/>
      <c r="N8" s="23"/>
      <c r="O8" s="23"/>
      <c r="P8" s="23"/>
      <c r="Q8" s="23"/>
      <c r="R8" s="23"/>
      <c r="S8" s="23"/>
      <c r="T8" s="23"/>
      <c r="U8" s="23"/>
    </row>
    <row r="9" spans="1:21" ht="12" customHeight="1" x14ac:dyDescent="0.2">
      <c r="A9" s="35" t="s">
        <v>53</v>
      </c>
      <c r="B9" s="48">
        <v>1899.6854355609617</v>
      </c>
      <c r="C9" s="44">
        <v>1348.1398874589618</v>
      </c>
      <c r="D9" s="44">
        <v>551.54554810199977</v>
      </c>
      <c r="F9" s="23"/>
      <c r="G9" s="23"/>
      <c r="H9" s="23"/>
      <c r="I9" s="23"/>
      <c r="J9" s="23"/>
      <c r="K9" s="23"/>
      <c r="L9" s="23"/>
      <c r="M9" s="23"/>
      <c r="N9" s="23"/>
      <c r="O9" s="23"/>
      <c r="P9" s="23"/>
      <c r="Q9" s="23"/>
      <c r="R9" s="23"/>
      <c r="S9" s="23"/>
      <c r="T9" s="23"/>
      <c r="U9" s="23"/>
    </row>
    <row r="10" spans="1:21" s="24" customFormat="1" ht="12" customHeight="1" x14ac:dyDescent="0.2">
      <c r="A10" s="36" t="s">
        <v>54</v>
      </c>
      <c r="B10" s="48">
        <v>719.30654177999998</v>
      </c>
      <c r="C10" s="44">
        <v>324.67636192500004</v>
      </c>
      <c r="D10" s="44">
        <v>394.63017985499994</v>
      </c>
      <c r="E10" s="4"/>
      <c r="F10" s="23"/>
      <c r="G10" s="23"/>
      <c r="H10" s="23"/>
      <c r="I10" s="23"/>
      <c r="J10" s="23"/>
      <c r="K10" s="23"/>
      <c r="L10" s="23"/>
      <c r="M10" s="23"/>
      <c r="N10" s="23"/>
      <c r="O10" s="23"/>
      <c r="P10" s="23"/>
      <c r="Q10" s="23"/>
      <c r="R10" s="23"/>
      <c r="S10" s="23"/>
      <c r="T10" s="23"/>
      <c r="U10" s="23"/>
    </row>
    <row r="11" spans="1:21" x14ac:dyDescent="0.2">
      <c r="B11" s="19"/>
      <c r="C11" s="19"/>
      <c r="D11" s="19"/>
      <c r="E11" s="19"/>
      <c r="F11" s="25"/>
      <c r="G11" s="25"/>
      <c r="H11" s="25"/>
      <c r="I11" s="25"/>
      <c r="J11" s="25"/>
      <c r="K11" s="25"/>
      <c r="L11" s="25"/>
      <c r="M11" s="23"/>
      <c r="N11" s="23"/>
      <c r="O11" s="23"/>
      <c r="P11" s="23"/>
      <c r="Q11" s="23"/>
      <c r="R11" s="23"/>
      <c r="S11" s="23"/>
      <c r="T11" s="23"/>
      <c r="U11" s="23"/>
    </row>
    <row r="12" spans="1:21" ht="13.15" customHeight="1" x14ac:dyDescent="0.2">
      <c r="A12" s="51"/>
      <c r="B12" s="51"/>
      <c r="C12" s="51"/>
      <c r="D12" s="51"/>
      <c r="E12" s="51"/>
      <c r="F12" s="51"/>
      <c r="G12" s="51"/>
      <c r="H12" s="51"/>
      <c r="I12" s="19"/>
      <c r="J12" s="19"/>
      <c r="K12" s="19"/>
      <c r="L12" s="19"/>
    </row>
    <row r="13" spans="1:21" ht="12" customHeight="1" x14ac:dyDescent="0.2">
      <c r="A13" s="51"/>
      <c r="B13" s="51"/>
      <c r="C13" s="51"/>
      <c r="D13" s="51"/>
      <c r="E13" s="51"/>
      <c r="F13" s="51"/>
      <c r="G13" s="51"/>
      <c r="H13" s="51"/>
      <c r="I13" s="19"/>
      <c r="J13" s="19"/>
      <c r="K13" s="19"/>
      <c r="L13" s="19"/>
    </row>
    <row r="15" spans="1:21" x14ac:dyDescent="0.2">
      <c r="A15" s="47"/>
      <c r="B15" s="1"/>
    </row>
    <row r="16" spans="1:21" x14ac:dyDescent="0.2">
      <c r="A16" s="47"/>
      <c r="B16" s="1"/>
    </row>
    <row r="17" spans="1:2" x14ac:dyDescent="0.2">
      <c r="A17" s="47"/>
      <c r="B17" s="3"/>
    </row>
  </sheetData>
  <mergeCells count="4">
    <mergeCell ref="A2:D2"/>
    <mergeCell ref="A4:A6"/>
    <mergeCell ref="C4:D5"/>
    <mergeCell ref="B5:B6"/>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Zeros="0" view="pageBreakPreview" zoomScaleNormal="85" zoomScaleSheetLayoutView="100" workbookViewId="0">
      <selection activeCell="A2" sqref="A2:B2"/>
    </sheetView>
  </sheetViews>
  <sheetFormatPr defaultColWidth="9.140625" defaultRowHeight="12.75" x14ac:dyDescent="0.2"/>
  <cols>
    <col min="1" max="1" width="30" style="3" customWidth="1"/>
    <col min="2" max="2" width="27.5703125" style="3" customWidth="1"/>
    <col min="3" max="3" width="20" style="7" customWidth="1"/>
    <col min="4" max="4" width="23.7109375" style="7" customWidth="1"/>
    <col min="5" max="5" width="17.7109375" style="3" customWidth="1"/>
    <col min="6" max="6" width="16.140625" style="3" customWidth="1"/>
    <col min="7" max="16384" width="9.140625" style="3"/>
  </cols>
  <sheetData>
    <row r="1" spans="1:4" x14ac:dyDescent="0.2">
      <c r="A1" s="13"/>
    </row>
    <row r="2" spans="1:4" s="29" customFormat="1" ht="57.6" customHeight="1" x14ac:dyDescent="0.25">
      <c r="A2" s="135" t="s">
        <v>51</v>
      </c>
      <c r="B2" s="135"/>
      <c r="C2" s="54"/>
      <c r="D2" s="54"/>
    </row>
    <row r="3" spans="1:4" x14ac:dyDescent="0.2">
      <c r="A3" s="7"/>
      <c r="B3" s="11" t="s">
        <v>8</v>
      </c>
    </row>
    <row r="4" spans="1:4" ht="12" customHeight="1" x14ac:dyDescent="0.2">
      <c r="A4" s="136" t="s">
        <v>45</v>
      </c>
      <c r="B4" s="137"/>
    </row>
    <row r="5" spans="1:4" ht="12" customHeight="1" x14ac:dyDescent="0.2">
      <c r="A5" s="34" t="s">
        <v>2</v>
      </c>
      <c r="B5" s="53">
        <f>SUM(B7:B21)</f>
        <v>2618.9919773409615</v>
      </c>
      <c r="D5" s="62"/>
    </row>
    <row r="6" spans="1:4" ht="12" customHeight="1" x14ac:dyDescent="0.2">
      <c r="A6" s="138" t="s">
        <v>35</v>
      </c>
      <c r="B6" s="138"/>
    </row>
    <row r="7" spans="1:4" ht="12" customHeight="1" x14ac:dyDescent="0.2">
      <c r="A7" s="78" t="s">
        <v>56</v>
      </c>
      <c r="B7" s="94">
        <v>3.6562700170000002</v>
      </c>
      <c r="C7" s="60"/>
    </row>
    <row r="8" spans="1:4" ht="12" customHeight="1" x14ac:dyDescent="0.2">
      <c r="A8" s="78" t="s">
        <v>57</v>
      </c>
      <c r="B8" s="94">
        <v>4.7549999999999999</v>
      </c>
      <c r="C8" s="60"/>
    </row>
    <row r="9" spans="1:4" ht="12" customHeight="1" x14ac:dyDescent="0.2">
      <c r="A9" s="78" t="s">
        <v>58</v>
      </c>
      <c r="B9" s="94">
        <v>38.973965724000003</v>
      </c>
      <c r="C9" s="60"/>
    </row>
    <row r="10" spans="1:4" ht="12" customHeight="1" x14ac:dyDescent="0.2">
      <c r="A10" s="78" t="s">
        <v>59</v>
      </c>
      <c r="B10" s="94">
        <v>0.41203000000000001</v>
      </c>
      <c r="C10" s="61"/>
    </row>
    <row r="11" spans="1:4" ht="12" customHeight="1" x14ac:dyDescent="0.2">
      <c r="A11" s="78" t="s">
        <v>60</v>
      </c>
      <c r="B11" s="94">
        <v>5.6879142069999995</v>
      </c>
      <c r="C11" s="61"/>
      <c r="D11" s="56"/>
    </row>
    <row r="12" spans="1:4" ht="12" customHeight="1" x14ac:dyDescent="0.2">
      <c r="A12" s="78" t="s">
        <v>61</v>
      </c>
      <c r="B12" s="94">
        <v>279.226958959</v>
      </c>
      <c r="C12" s="61"/>
      <c r="D12" s="56"/>
    </row>
    <row r="13" spans="1:4" ht="12" customHeight="1" x14ac:dyDescent="0.2">
      <c r="A13" s="78" t="s">
        <v>62</v>
      </c>
      <c r="B13" s="94">
        <v>47.981499396999993</v>
      </c>
      <c r="C13" s="61"/>
      <c r="D13" s="56"/>
    </row>
    <row r="14" spans="1:4" ht="12" customHeight="1" x14ac:dyDescent="0.2">
      <c r="A14" s="78" t="s">
        <v>63</v>
      </c>
      <c r="B14" s="94">
        <v>29.710897032961597</v>
      </c>
      <c r="C14" s="55"/>
      <c r="D14" s="56"/>
    </row>
    <row r="15" spans="1:4" ht="12" customHeight="1" x14ac:dyDescent="0.2">
      <c r="A15" s="78" t="s">
        <v>64</v>
      </c>
      <c r="B15" s="94">
        <v>42.787238891000001</v>
      </c>
      <c r="C15" s="55"/>
      <c r="D15" s="56"/>
    </row>
    <row r="16" spans="1:4" ht="12" customHeight="1" x14ac:dyDescent="0.2">
      <c r="A16" s="78" t="s">
        <v>65</v>
      </c>
      <c r="B16" s="94">
        <v>222.73931560699998</v>
      </c>
      <c r="C16" s="55"/>
      <c r="D16" s="56"/>
    </row>
    <row r="17" spans="1:4" ht="12" customHeight="1" x14ac:dyDescent="0.2">
      <c r="A17" s="78" t="s">
        <v>66</v>
      </c>
      <c r="B17" s="94">
        <v>15.610356551000002</v>
      </c>
      <c r="C17" s="55"/>
      <c r="D17" s="56"/>
    </row>
    <row r="18" spans="1:4" ht="12" customHeight="1" x14ac:dyDescent="0.2">
      <c r="A18" s="78" t="s">
        <v>67</v>
      </c>
      <c r="B18" s="94">
        <v>44.081817663000002</v>
      </c>
      <c r="C18" s="55"/>
      <c r="D18" s="56"/>
    </row>
    <row r="19" spans="1:4" x14ac:dyDescent="0.2">
      <c r="A19" s="78" t="s">
        <v>68</v>
      </c>
      <c r="B19" s="94">
        <v>266.93121149000001</v>
      </c>
    </row>
    <row r="20" spans="1:4" x14ac:dyDescent="0.2">
      <c r="A20" s="78" t="s">
        <v>69</v>
      </c>
      <c r="B20" s="94">
        <v>9.3625682060000006</v>
      </c>
    </row>
    <row r="21" spans="1:4" x14ac:dyDescent="0.2">
      <c r="A21" s="78" t="s">
        <v>55</v>
      </c>
      <c r="B21" s="94">
        <v>1607.0749335959999</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85" zoomScaleSheetLayoutView="100" workbookViewId="0">
      <selection activeCell="A2" sqref="A2:B2"/>
    </sheetView>
  </sheetViews>
  <sheetFormatPr defaultColWidth="9.140625" defaultRowHeight="12.75" x14ac:dyDescent="0.2"/>
  <cols>
    <col min="1" max="1" width="50" style="27" customWidth="1"/>
    <col min="2" max="2" width="14.28515625" style="6" customWidth="1"/>
    <col min="3" max="3" width="28.7109375" style="6" customWidth="1"/>
    <col min="4" max="4" width="10.7109375" style="6" customWidth="1"/>
    <col min="5" max="5" width="10.140625" style="6" customWidth="1"/>
    <col min="6" max="16384" width="9.140625" style="6"/>
  </cols>
  <sheetData>
    <row r="1" spans="1:12" x14ac:dyDescent="0.2">
      <c r="A1" s="5"/>
    </row>
    <row r="2" spans="1:12" s="28" customFormat="1" ht="48.75" customHeight="1" x14ac:dyDescent="0.25">
      <c r="A2" s="143" t="s">
        <v>52</v>
      </c>
      <c r="B2" s="143"/>
    </row>
    <row r="3" spans="1:12" x14ac:dyDescent="0.2">
      <c r="A3" s="5"/>
      <c r="B3" s="14" t="s">
        <v>8</v>
      </c>
    </row>
    <row r="4" spans="1:12" ht="12.75" customHeight="1" x14ac:dyDescent="0.2">
      <c r="A4" s="139" t="s">
        <v>45</v>
      </c>
      <c r="B4" s="140"/>
    </row>
    <row r="5" spans="1:12" ht="23.25" customHeight="1" x14ac:dyDescent="0.2">
      <c r="A5" s="141"/>
      <c r="B5" s="142"/>
    </row>
    <row r="6" spans="1:12" x14ac:dyDescent="0.2">
      <c r="A6" s="52" t="s">
        <v>2</v>
      </c>
      <c r="B6" s="75">
        <f>SUM(B8:B21)</f>
        <v>2618.9919773409615</v>
      </c>
      <c r="C6" s="26"/>
      <c r="D6" s="26"/>
      <c r="E6" s="26"/>
      <c r="F6" s="26"/>
      <c r="G6" s="26"/>
      <c r="H6" s="26"/>
      <c r="I6" s="26"/>
      <c r="J6" s="26"/>
      <c r="K6" s="26"/>
      <c r="L6" s="26"/>
    </row>
    <row r="7" spans="1:12" s="8" customFormat="1" x14ac:dyDescent="0.2">
      <c r="A7" s="144" t="s">
        <v>40</v>
      </c>
      <c r="B7" s="145"/>
      <c r="C7" s="82"/>
      <c r="D7" s="82"/>
      <c r="E7" s="82"/>
      <c r="F7" s="82"/>
      <c r="G7" s="82"/>
      <c r="H7" s="82"/>
      <c r="I7" s="82"/>
      <c r="J7" s="82"/>
      <c r="K7" s="82"/>
      <c r="L7" s="82"/>
    </row>
    <row r="8" spans="1:12" x14ac:dyDescent="0.2">
      <c r="A8" s="79" t="s">
        <v>70</v>
      </c>
      <c r="B8" s="98">
        <v>18.150793524000001</v>
      </c>
      <c r="D8" s="26"/>
      <c r="E8" s="26"/>
      <c r="F8" s="26"/>
      <c r="G8" s="26"/>
      <c r="H8" s="26"/>
      <c r="I8" s="26"/>
      <c r="J8" s="26"/>
      <c r="K8" s="26"/>
      <c r="L8" s="26"/>
    </row>
    <row r="9" spans="1:12" x14ac:dyDescent="0.2">
      <c r="A9" s="79" t="s">
        <v>71</v>
      </c>
      <c r="B9" s="98">
        <v>534.02677465999989</v>
      </c>
    </row>
    <row r="10" spans="1:12" x14ac:dyDescent="0.2">
      <c r="A10" s="79" t="s">
        <v>72</v>
      </c>
      <c r="B10" s="102">
        <v>286.61601808100005</v>
      </c>
      <c r="D10" s="26"/>
      <c r="E10" s="26"/>
      <c r="F10" s="26"/>
      <c r="G10" s="26"/>
      <c r="H10" s="26"/>
      <c r="I10" s="26"/>
      <c r="J10" s="26"/>
      <c r="K10" s="26"/>
      <c r="L10" s="26"/>
    </row>
    <row r="11" spans="1:12" x14ac:dyDescent="0.2">
      <c r="A11" s="79" t="s">
        <v>73</v>
      </c>
      <c r="B11" s="98">
        <v>84.008958862</v>
      </c>
    </row>
    <row r="12" spans="1:12" x14ac:dyDescent="0.2">
      <c r="A12" s="79" t="s">
        <v>74</v>
      </c>
      <c r="B12" s="98">
        <v>37.112323799000002</v>
      </c>
    </row>
    <row r="13" spans="1:12" ht="25.5" x14ac:dyDescent="0.2">
      <c r="A13" s="79" t="s">
        <v>75</v>
      </c>
      <c r="B13" s="98">
        <v>263.06118150999998</v>
      </c>
    </row>
    <row r="14" spans="1:12" x14ac:dyDescent="0.2">
      <c r="A14" s="79" t="s">
        <v>76</v>
      </c>
      <c r="B14" s="98">
        <v>20.757598492</v>
      </c>
    </row>
    <row r="15" spans="1:12" x14ac:dyDescent="0.2">
      <c r="A15" s="79" t="s">
        <v>77</v>
      </c>
      <c r="B15" s="98">
        <v>412.64566733496167</v>
      </c>
    </row>
    <row r="16" spans="1:12" x14ac:dyDescent="0.2">
      <c r="A16" s="79" t="s">
        <v>78</v>
      </c>
      <c r="B16" s="98">
        <v>30.007014265000006</v>
      </c>
    </row>
    <row r="17" spans="1:2" x14ac:dyDescent="0.2">
      <c r="A17" s="79" t="s">
        <v>79</v>
      </c>
      <c r="B17" s="98">
        <v>63.710172559</v>
      </c>
    </row>
    <row r="18" spans="1:2" ht="25.5" x14ac:dyDescent="0.2">
      <c r="A18" s="99" t="s">
        <v>80</v>
      </c>
      <c r="B18" s="98">
        <v>1.8743003639999998</v>
      </c>
    </row>
    <row r="19" spans="1:2" ht="25.5" x14ac:dyDescent="0.2">
      <c r="A19" s="99" t="s">
        <v>81</v>
      </c>
      <c r="B19" s="102">
        <v>34.75614740999999</v>
      </c>
    </row>
    <row r="20" spans="1:2" ht="25.5" x14ac:dyDescent="0.2">
      <c r="A20" s="99" t="s">
        <v>82</v>
      </c>
      <c r="B20" s="98">
        <v>13.829751607</v>
      </c>
    </row>
    <row r="21" spans="1:2" ht="25.5" x14ac:dyDescent="0.2">
      <c r="A21" s="99" t="s">
        <v>83</v>
      </c>
      <c r="B21" s="98">
        <v>818.43527487300003</v>
      </c>
    </row>
  </sheetData>
  <mergeCells count="3">
    <mergeCell ref="A4:B5"/>
    <mergeCell ref="A2:B2"/>
    <mergeCell ref="A7:B7"/>
  </mergeCells>
  <phoneticPr fontId="2" type="noConversion"/>
  <pageMargins left="0.15748031496062992" right="0.15748031496062992" top="0.43307086614173229" bottom="0.15748031496062992" header="0.86614173228346458" footer="0.51181102362204722"/>
  <pageSetup paperSize="9"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Мазмұны</vt:lpstr>
      <vt:lpstr>1.валюта, сыйақы мөлш.</vt:lpstr>
      <vt:lpstr>2. мерзім, сыйақы мөлш.</vt:lpstr>
      <vt:lpstr>3 үлестестігі, сыйақы мөлш.</vt:lpstr>
      <vt:lpstr>4. үлестестігі, валюта </vt:lpstr>
      <vt:lpstr>5.сектор, сыйақы мөлш.</vt:lpstr>
      <vt:lpstr>6,.сектор, мерзім</vt:lpstr>
      <vt:lpstr>7.елдер</vt:lpstr>
      <vt:lpstr>8.салалар</vt:lpstr>
      <vt:lpstr>'7.елдер'!Заголовки_для_печати</vt:lpstr>
      <vt:lpstr>'8.салалар'!Заголовки_для_печати</vt:lpstr>
      <vt:lpstr>'1.валюта, сыйақы мөлш.'!Область_печати</vt:lpstr>
      <vt:lpstr>'2. мерзім, сыйақы мөлш.'!Область_печати</vt:lpstr>
      <vt:lpstr>'3 үлестестігі, сыйақы мөлш.'!Область_печати</vt:lpstr>
      <vt:lpstr>'4. үлестестігі, валюта '!Область_печати</vt:lpstr>
      <vt:lpstr>'5.сектор, сыйақы мөлш.'!Область_печати</vt:lpstr>
      <vt:lpstr>'6,.сектор, мерзім'!Область_печати</vt:lpstr>
      <vt:lpstr>'7.елдер'!Область_печати</vt:lpstr>
      <vt:lpstr>'8.салалар'!Область_печати</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VR_Gulmira_A</dc:creator>
  <cp:lastModifiedBy>Мадина Ергалиева</cp:lastModifiedBy>
  <cp:lastPrinted>2019-10-09T04:05:12Z</cp:lastPrinted>
  <dcterms:created xsi:type="dcterms:W3CDTF">2009-10-03T07:50:02Z</dcterms:created>
  <dcterms:modified xsi:type="dcterms:W3CDTF">2026-01-08T09:59:08Z</dcterms:modified>
</cp:coreProperties>
</file>