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РУСС_ЛМД_01.10.2025\"/>
    </mc:Choice>
  </mc:AlternateContent>
  <bookViews>
    <workbookView xWindow="-15" yWindow="6855" windowWidth="28815" windowHeight="5955" tabRatio="558" firstSheet="1" activeTab="3"/>
  </bookViews>
  <sheets>
    <sheet name="01.01.2025" sheetId="12" r:id="rId1"/>
    <sheet name="01.04.2025" sheetId="13" r:id="rId2"/>
    <sheet name="01.07.2025" sheetId="14" r:id="rId3"/>
    <sheet name="01.10.2025" sheetId="15" r:id="rId4"/>
  </sheets>
  <definedNames>
    <definedName name="o">#REF!</definedName>
    <definedName name="z">#REF!</definedName>
    <definedName name="дата">#REF!</definedName>
  </definedNames>
  <calcPr calcId="162913"/>
</workbook>
</file>

<file path=xl/calcChain.xml><?xml version="1.0" encoding="utf-8"?>
<calcChain xmlns="http://schemas.openxmlformats.org/spreadsheetml/2006/main">
  <c r="G6" i="15" l="1"/>
  <c r="G6" i="13" l="1"/>
  <c r="G6" i="12" l="1"/>
</calcChain>
</file>

<file path=xl/sharedStrings.xml><?xml version="1.0" encoding="utf-8"?>
<sst xmlns="http://schemas.openxmlformats.org/spreadsheetml/2006/main" count="816" uniqueCount="143">
  <si>
    <t>Код строки</t>
  </si>
  <si>
    <t>(в тысячах тенге)</t>
  </si>
  <si>
    <t>Наименование статьи</t>
  </si>
  <si>
    <t>Доходы, связанные с получением вознаграждения</t>
  </si>
  <si>
    <t>в том числе:</t>
  </si>
  <si>
    <t>1.1</t>
  </si>
  <si>
    <t>по размещенным вкладам</t>
  </si>
  <si>
    <t>1.2</t>
  </si>
  <si>
    <t>по предоставленным займам (микрокредитам)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</si>
  <si>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</si>
  <si>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</si>
  <si>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</si>
  <si>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</si>
  <si>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</si>
  <si>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</si>
  <si>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</si>
  <si>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</si>
  <si>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Комиссионные вознаграждения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</si>
  <si>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</si>
  <si>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</si>
  <si>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</si>
  <si>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</si>
  <si>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</si>
  <si>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</si>
  <si>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</si>
  <si>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</si>
  <si>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</si>
  <si>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</si>
  <si>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</si>
  <si>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3.6</t>
  </si>
  <si>
    <t>Доходы (расходы) по финансовым активам (нетто)</t>
  </si>
  <si>
    <t>доходы (расходы) от купли-продажи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</si>
  <si>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</si>
  <si>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</si>
  <si>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</si>
  <si>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</si>
  <si>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Доходы в виде дивидендов по акциям</t>
  </si>
  <si>
    <t>Доходы, связанные с участием в капитале других юридических лиц</t>
  </si>
  <si>
    <t>Доходы от реализации  активов</t>
  </si>
  <si>
    <t>Прочие доходы</t>
  </si>
  <si>
    <t>Расходы, связанные с выплатой вознаграждения</t>
  </si>
  <si>
    <t>по привлеченным вкладам</t>
  </si>
  <si>
    <t>12.1</t>
  </si>
  <si>
    <t>по полученным займам</t>
  </si>
  <si>
    <t>12.2</t>
  </si>
  <si>
    <t>12.3</t>
  </si>
  <si>
    <t>по выпущенным ценным бумагам</t>
  </si>
  <si>
    <t>12.4</t>
  </si>
  <si>
    <t>по операциям «РЕПО»</t>
  </si>
  <si>
    <t>12.5</t>
  </si>
  <si>
    <t>прочие расходы, связанные с выплатой вознаграждения</t>
  </si>
  <si>
    <t>12.6</t>
  </si>
  <si>
    <t>Комиссионные расходы</t>
  </si>
  <si>
    <t>вознаграждение управляющему агенту</t>
  </si>
  <si>
    <t>13.1</t>
  </si>
  <si>
    <t>вознаграждение за кастодиальное обслуживание</t>
  </si>
  <si>
    <t>13.2</t>
  </si>
  <si>
    <t>Расходы по банковской и иной деятельности, не связанные с выплатой вознаграждения</t>
  </si>
  <si>
    <t>расходы от осуществления переводных операций</t>
  </si>
  <si>
    <t>14.1</t>
  </si>
  <si>
    <t>расходы от осуществления клиринговых операций</t>
  </si>
  <si>
    <t>14.2</t>
  </si>
  <si>
    <t>расходы от осуществления кассовых операций</t>
  </si>
  <si>
    <t>14.3</t>
  </si>
  <si>
    <t>расходы от осуществления сейфовых операций</t>
  </si>
  <si>
    <t>14.4</t>
  </si>
  <si>
    <t>расходы от осуществления инкассации</t>
  </si>
  <si>
    <t>14.5</t>
  </si>
  <si>
    <t>Операционные расходы</t>
  </si>
  <si>
    <t>расходы на оплату труда и командировочные</t>
  </si>
  <si>
    <t>16.1</t>
  </si>
  <si>
    <t>16.2</t>
  </si>
  <si>
    <t>16.3</t>
  </si>
  <si>
    <t>расходы по уплате налогов и других обязательных платежей в бюджет, за исключением корпоративного подоходного налога</t>
  </si>
  <si>
    <t>16.4</t>
  </si>
  <si>
    <t>Расходы от реализации или безвозмездной передачи активов</t>
  </si>
  <si>
    <t>Прочие расходы</t>
  </si>
  <si>
    <t>Корпоративный подоходный налог</t>
  </si>
  <si>
    <t>Прибыль (убыток) от прекращенной деятельности</t>
  </si>
  <si>
    <t>Сводный отчет о прибылях и убытках</t>
  </si>
  <si>
    <t>доходы в виде комиссионного вознаграждения по деятельности страхового брокера</t>
  </si>
  <si>
    <t>прочие доходы от банковской, деятельности страхового брокера и иной деятельности, не связанные с получением вознаграждения</t>
  </si>
  <si>
    <t>Доходы от восстановления резервов на возможные потери по финансовым активам</t>
  </si>
  <si>
    <t>Итого доходов</t>
  </si>
  <si>
    <t>1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</si>
  <si>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</si>
  <si>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</si>
  <si>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</si>
  <si>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</si>
  <si>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</si>
  <si>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</si>
  <si>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</si>
  <si>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</si>
  <si>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</si>
  <si>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</si>
  <si>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</si>
  <si>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</si>
  <si>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по обязательствам по аренде</t>
  </si>
  <si>
    <t>13</t>
  </si>
  <si>
    <t>по выплате комиссионного вознаграждения по деятельности страхового брокера</t>
  </si>
  <si>
    <t>13.3</t>
  </si>
  <si>
    <t>14</t>
  </si>
  <si>
    <t>Расходы по созданию резервов на возможные потери по финансовым активам</t>
  </si>
  <si>
    <t>15</t>
  </si>
  <si>
    <t>16</t>
  </si>
  <si>
    <t>Расходы по операционной аренде</t>
  </si>
  <si>
    <t>17</t>
  </si>
  <si>
    <t>18</t>
  </si>
  <si>
    <t>Итого расходов</t>
  </si>
  <si>
    <t>19</t>
  </si>
  <si>
    <t>Чистая прибыль (убыток) до уплаты корпоративного подоходного налога</t>
  </si>
  <si>
    <t>20</t>
  </si>
  <si>
    <t>21</t>
  </si>
  <si>
    <t>Чистая прибыль (убыток) после уплаты корпоративного подоходного налога</t>
  </si>
  <si>
    <t>22</t>
  </si>
  <si>
    <t>23</t>
  </si>
  <si>
    <t>Итого чистая прибыль (убыток) за период</t>
  </si>
  <si>
    <t>24</t>
  </si>
  <si>
    <t>амортизационные отчисления</t>
  </si>
  <si>
    <t>ломбардов Республики Казахстан (международные стандарты финансовой отчетности)</t>
  </si>
  <si>
    <t>ломбардов Республики Казахстан (международные стандарты финансовой отчетности для малого и среднего бизнеса)</t>
  </si>
  <si>
    <t>по текущим счетам</t>
  </si>
  <si>
    <t>7.1</t>
  </si>
  <si>
    <t>по полученной финансовой аренде</t>
  </si>
  <si>
    <t>7.2</t>
  </si>
  <si>
    <t>7.3</t>
  </si>
  <si>
    <t>10.1</t>
  </si>
  <si>
    <t>амортизационные отчисления и износ</t>
  </si>
  <si>
    <t>10.2</t>
  </si>
  <si>
    <t>расходы по операционной аренде</t>
  </si>
  <si>
    <t>10.3</t>
  </si>
  <si>
    <t>10.4</t>
  </si>
  <si>
    <t>Информация подготовлена на основании отчетности, представленной ломбардами</t>
  </si>
  <si>
    <t>Прочие операционные расходы</t>
  </si>
  <si>
    <t>10.5</t>
  </si>
  <si>
    <t>* в связи с внесением по инициативе респондентов изменений в отчетные данные, обновлены отчеты по состоянию на 01.01.2025г. Дата последнего обновления - 05.06.2025г.</t>
  </si>
  <si>
    <t>На 01.01.2025г.*</t>
  </si>
  <si>
    <t>На 01.04.2025г.*</t>
  </si>
  <si>
    <t>На 01.07.2025г.</t>
  </si>
  <si>
    <t>* в связи с внесением по инициативе респондентов изменений в отчетные данные, обновлены отчеты по состоянию на 01.04.2025г. Дата последнего обновления - 05.12.2025г.</t>
  </si>
  <si>
    <t>На 01.07.2025г.*</t>
  </si>
  <si>
    <t>* в связи с внесением по инициативе респондентов изменений в отчетные данные, обновлены отчеты по состоянию на 01.07.2025г. Дата последнего обновления - 05.12.2025г.</t>
  </si>
  <si>
    <t>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</si>
</sst>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4" x14ac:knownFonts="1">
    <font>
      <sz val="10"/>
      <name val="Arial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0"/>
      <name val="Helv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10"/>
      <name val="Arial"/>
      <family val="2"/>
      <charset val="204"/>
    </font>
    <font>
      <i/>
      <sz val="12"/>
      <name val="Cambria"/>
      <family val="1"/>
      <charset val="204"/>
    </font>
    <font>
      <i/>
      <sz val="10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0" borderId="0"/>
    <xf numFmtId="0" fontId="8" fillId="0" borderId="0">
      <alignment horizontal="center" vertical="top"/>
    </xf>
    <xf numFmtId="0" fontId="33" fillId="0" borderId="0">
      <alignment horizontal="center" vertical="top"/>
    </xf>
    <xf numFmtId="0" fontId="33" fillId="0" borderId="0">
      <alignment horizontal="center" vertical="center"/>
    </xf>
    <xf numFmtId="0" fontId="33" fillId="0" borderId="0">
      <alignment horizontal="center" vertical="top"/>
    </xf>
    <xf numFmtId="0" fontId="8" fillId="0" borderId="0">
      <alignment horizontal="center" vertical="top"/>
    </xf>
    <xf numFmtId="0" fontId="9" fillId="0" borderId="0">
      <alignment horizontal="left" vertical="top"/>
    </xf>
    <xf numFmtId="0" fontId="34" fillId="0" borderId="0">
      <alignment horizontal="center" vertical="top"/>
    </xf>
    <xf numFmtId="0" fontId="34" fillId="0" borderId="0">
      <alignment horizontal="left" vertical="top"/>
    </xf>
    <xf numFmtId="0" fontId="34" fillId="0" borderId="0">
      <alignment horizontal="left" vertical="top"/>
    </xf>
    <xf numFmtId="0" fontId="34" fillId="0" borderId="0">
      <alignment horizontal="right" vertical="top"/>
    </xf>
    <xf numFmtId="0" fontId="35" fillId="0" borderId="0">
      <alignment horizontal="left" vertical="top"/>
    </xf>
    <xf numFmtId="0" fontId="36" fillId="0" borderId="0">
      <alignment horizontal="right" vertical="top"/>
    </xf>
    <xf numFmtId="0" fontId="37" fillId="0" borderId="0">
      <alignment horizontal="right" vertical="center"/>
    </xf>
    <xf numFmtId="0" fontId="37" fillId="0" borderId="0">
      <alignment horizontal="left" vertical="center"/>
    </xf>
    <xf numFmtId="0" fontId="36" fillId="0" borderId="0">
      <alignment horizontal="left" vertical="top"/>
    </xf>
    <xf numFmtId="0" fontId="34" fillId="0" borderId="0">
      <alignment horizontal="center" vertical="center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left" vertical="center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34" fillId="0" borderId="0">
      <alignment horizontal="left" vertical="top"/>
    </xf>
    <xf numFmtId="0" fontId="33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left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top"/>
    </xf>
    <xf numFmtId="0" fontId="36" fillId="0" borderId="0">
      <alignment horizontal="center" vertical="top"/>
    </xf>
    <xf numFmtId="0" fontId="36" fillId="0" borderId="0">
      <alignment horizontal="center" vertical="top"/>
    </xf>
    <xf numFmtId="0" fontId="33" fillId="0" borderId="0">
      <alignment horizontal="center" vertical="center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3" fillId="0" borderId="0">
      <alignment horizontal="left" vertical="center"/>
    </xf>
    <xf numFmtId="0" fontId="8" fillId="0" borderId="0">
      <alignment horizontal="center" vertical="center"/>
    </xf>
    <xf numFmtId="0" fontId="4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4" fillId="0" borderId="0">
      <alignment horizontal="right" vertical="center"/>
    </xf>
    <xf numFmtId="0" fontId="36" fillId="0" borderId="0">
      <alignment horizontal="right" vertical="center"/>
    </xf>
    <xf numFmtId="0" fontId="10" fillId="16" borderId="0">
      <alignment horizontal="right" vertical="center"/>
    </xf>
    <xf numFmtId="0" fontId="33" fillId="0" borderId="0">
      <alignment horizontal="center" vertical="top"/>
    </xf>
    <xf numFmtId="0" fontId="36" fillId="0" borderId="0">
      <alignment horizontal="center" vertical="center"/>
    </xf>
    <xf numFmtId="0" fontId="36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right" vertical="center"/>
    </xf>
    <xf numFmtId="0" fontId="8" fillId="0" borderId="0">
      <alignment horizontal="center" vertical="center"/>
    </xf>
    <xf numFmtId="0" fontId="4" fillId="0" borderId="0">
      <alignment horizontal="left" vertical="top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center" vertical="center"/>
    </xf>
    <xf numFmtId="0" fontId="10" fillId="16" borderId="0">
      <alignment horizontal="right" vertical="center"/>
    </xf>
    <xf numFmtId="0" fontId="36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left" vertical="top"/>
    </xf>
    <xf numFmtId="0" fontId="10" fillId="16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 vertical="center"/>
    </xf>
    <xf numFmtId="0" fontId="36" fillId="0" borderId="0">
      <alignment horizontal="left" vertical="center"/>
    </xf>
    <xf numFmtId="0" fontId="4" fillId="0" borderId="0">
      <alignment horizontal="right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center" vertical="center"/>
    </xf>
    <xf numFmtId="0" fontId="4" fillId="0" borderId="0">
      <alignment horizontal="right"/>
    </xf>
    <xf numFmtId="0" fontId="4" fillId="0" borderId="0">
      <alignment horizontal="right"/>
    </xf>
    <xf numFmtId="0" fontId="8" fillId="0" borderId="0">
      <alignment horizontal="left" vertical="top"/>
    </xf>
    <xf numFmtId="0" fontId="33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left" vertical="top"/>
    </xf>
    <xf numFmtId="0" fontId="38" fillId="0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/>
    </xf>
    <xf numFmtId="0" fontId="33" fillId="0" borderId="0">
      <alignment horizontal="right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1" fillId="7" borderId="1" applyNumberFormat="0" applyAlignment="0" applyProtection="0"/>
    <xf numFmtId="0" fontId="12" fillId="21" borderId="2" applyNumberFormat="0" applyAlignment="0" applyProtection="0"/>
    <xf numFmtId="0" fontId="13" fillId="2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2" borderId="7" applyNumberFormat="0" applyAlignment="0" applyProtection="0"/>
    <xf numFmtId="0" fontId="19" fillId="23" borderId="0" applyNumberFormat="0" applyBorder="0" applyAlignment="0" applyProtection="0"/>
    <xf numFmtId="0" fontId="1" fillId="0" borderId="0"/>
    <xf numFmtId="0" fontId="3" fillId="0" borderId="0"/>
    <xf numFmtId="0" fontId="39" fillId="0" borderId="0"/>
    <xf numFmtId="0" fontId="40" fillId="0" borderId="0"/>
    <xf numFmtId="0" fontId="32" fillId="0" borderId="0"/>
    <xf numFmtId="0" fontId="3" fillId="0" borderId="0"/>
    <xf numFmtId="0" fontId="40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24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4" borderId="0" applyNumberFormat="0" applyBorder="0" applyAlignment="0" applyProtection="0"/>
  </cellStyleXfs>
  <cellXfs count="64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right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0" fontId="42" fillId="0" borderId="10" xfId="0" applyFont="1" applyBorder="1" applyAlignment="1">
      <alignment horizontal="center" vertical="top" wrapText="1"/>
    </xf>
    <xf numFmtId="0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1" fillId="0" borderId="15" xfId="0" applyFont="1" applyFill="1" applyBorder="1" applyAlignment="1">
      <alignment vertical="center" wrapText="1"/>
    </xf>
    <xf numFmtId="0" fontId="41" fillId="0" borderId="13" xfId="0" applyFont="1" applyBorder="1"/>
    <xf numFmtId="0" fontId="42" fillId="0" borderId="16" xfId="0" applyFont="1" applyBorder="1" applyAlignment="1">
      <alignment horizontal="left" vertical="center" wrapText="1"/>
    </xf>
    <xf numFmtId="3" fontId="42" fillId="0" borderId="14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horizontal="left" vertical="center" wrapText="1"/>
    </xf>
    <xf numFmtId="0" fontId="42" fillId="0" borderId="17" xfId="151" applyFont="1" applyBorder="1" applyAlignment="1">
      <alignment horizontal="left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11" xfId="153" applyNumberFormat="1" applyFont="1" applyBorder="1" applyAlignment="1">
      <alignment horizontal="right" vertical="center"/>
    </xf>
    <xf numFmtId="3" fontId="41" fillId="0" borderId="13" xfId="153" applyNumberFormat="1" applyFont="1" applyBorder="1" applyAlignment="1">
      <alignment horizontal="right" vertical="center"/>
    </xf>
    <xf numFmtId="3" fontId="41" fillId="0" borderId="12" xfId="153" applyNumberFormat="1" applyFont="1" applyBorder="1" applyAlignment="1">
      <alignment horizontal="right" vertical="center"/>
    </xf>
    <xf numFmtId="3" fontId="42" fillId="0" borderId="14" xfId="153" applyNumberFormat="1" applyFont="1" applyBorder="1" applyAlignment="1">
      <alignment horizontal="right" vertical="center"/>
    </xf>
    <xf numFmtId="0" fontId="41" fillId="0" borderId="26" xfId="0" applyFont="1" applyBorder="1" applyAlignment="1">
      <alignment horizontal="left" vertical="center" wrapText="1"/>
    </xf>
    <xf numFmtId="0" fontId="41" fillId="0" borderId="27" xfId="151" applyFont="1" applyBorder="1" applyAlignment="1">
      <alignment horizontal="center" vertical="center"/>
    </xf>
    <xf numFmtId="0" fontId="41" fillId="0" borderId="26" xfId="151" applyFont="1" applyBorder="1" applyAlignment="1">
      <alignment horizontal="center" vertical="center"/>
    </xf>
    <xf numFmtId="0" fontId="41" fillId="0" borderId="23" xfId="151" applyFont="1" applyBorder="1" applyAlignment="1">
      <alignment horizontal="center" vertical="center"/>
    </xf>
    <xf numFmtId="0" fontId="41" fillId="0" borderId="26" xfId="151" applyFont="1" applyBorder="1" applyAlignment="1">
      <alignment horizontal="left" vertical="center" wrapText="1"/>
    </xf>
    <xf numFmtId="0" fontId="41" fillId="0" borderId="28" xfId="151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center"/>
    </xf>
    <xf numFmtId="3" fontId="41" fillId="0" borderId="26" xfId="153" applyNumberFormat="1" applyFont="1" applyBorder="1" applyAlignment="1">
      <alignment horizontal="right" vertical="center"/>
    </xf>
    <xf numFmtId="0" fontId="43" fillId="0" borderId="11" xfId="153" applyFont="1" applyBorder="1" applyAlignment="1">
      <alignment horizontal="center" vertical="center"/>
    </xf>
    <xf numFmtId="0" fontId="43" fillId="0" borderId="13" xfId="153" applyFont="1" applyBorder="1" applyAlignment="1">
      <alignment horizontal="center" vertical="center"/>
    </xf>
    <xf numFmtId="0" fontId="43" fillId="0" borderId="12" xfId="153" applyFont="1" applyBorder="1" applyAlignment="1">
      <alignment horizontal="center" vertical="center"/>
    </xf>
    <xf numFmtId="0" fontId="43" fillId="0" borderId="15" xfId="153" applyFont="1" applyBorder="1" applyAlignment="1">
      <alignment horizontal="center" vertical="center"/>
    </xf>
    <xf numFmtId="3" fontId="0" fillId="0" borderId="0" xfId="0" applyNumberFormat="1"/>
    <xf numFmtId="0" fontId="42" fillId="0" borderId="0" xfId="0" applyFont="1" applyAlignment="1">
      <alignment horizontal="center" vertical="center" wrapText="1"/>
    </xf>
    <xf numFmtId="0" fontId="42" fillId="0" borderId="0" xfId="0" quotePrefix="1" applyFont="1" applyAlignment="1">
      <alignment horizontal="center" vertical="center" wrapText="1"/>
    </xf>
    <xf numFmtId="0" fontId="42" fillId="0" borderId="0" xfId="0" applyFont="1" applyFill="1" applyAlignment="1" applyProtection="1">
      <alignment horizontal="center" vertical="top"/>
      <protection locked="0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</cellXfs>
  <cellStyles count="17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Form 7,7a, pril1-1" xfId="19"/>
    <cellStyle name="S0" xfId="20"/>
    <cellStyle name="S0 102" xfId="21"/>
    <cellStyle name="S0 2" xfId="22"/>
    <cellStyle name="S0 3" xfId="23"/>
    <cellStyle name="S0 4" xfId="24"/>
    <cellStyle name="S1" xfId="25"/>
    <cellStyle name="S1 10" xfId="26"/>
    <cellStyle name="S1 109" xfId="27"/>
    <cellStyle name="S1 2" xfId="28"/>
    <cellStyle name="S1 3" xfId="29"/>
    <cellStyle name="S1 4" xfId="30"/>
    <cellStyle name="S1 5" xfId="31"/>
    <cellStyle name="S1 6" xfId="32"/>
    <cellStyle name="S1 7" xfId="33"/>
    <cellStyle name="S1 8" xfId="34"/>
    <cellStyle name="S1 9" xfId="35"/>
    <cellStyle name="S10" xfId="36"/>
    <cellStyle name="S10 2" xfId="37"/>
    <cellStyle name="S10 3" xfId="38"/>
    <cellStyle name="S10 4" xfId="39"/>
    <cellStyle name="S10 5" xfId="40"/>
    <cellStyle name="S11" xfId="41"/>
    <cellStyle name="S11 2" xfId="42"/>
    <cellStyle name="S11 3" xfId="43"/>
    <cellStyle name="S12" xfId="44"/>
    <cellStyle name="S12 2" xfId="45"/>
    <cellStyle name="S12 3" xfId="46"/>
    <cellStyle name="S12 4" xfId="47"/>
    <cellStyle name="S13" xfId="48"/>
    <cellStyle name="S14" xfId="49"/>
    <cellStyle name="S15" xfId="50"/>
    <cellStyle name="S16" xfId="51"/>
    <cellStyle name="S17" xfId="52"/>
    <cellStyle name="S18" xfId="53"/>
    <cellStyle name="S19" xfId="54"/>
    <cellStyle name="S2" xfId="55"/>
    <cellStyle name="S2 100" xfId="56"/>
    <cellStyle name="S2 2" xfId="57"/>
    <cellStyle name="S2 3" xfId="58"/>
    <cellStyle name="S2 4" xfId="59"/>
    <cellStyle name="S2 5" xfId="60"/>
    <cellStyle name="S2 6" xfId="61"/>
    <cellStyle name="S2 7" xfId="62"/>
    <cellStyle name="S2 8" xfId="63"/>
    <cellStyle name="S2_инв" xfId="64"/>
    <cellStyle name="S20" xfId="65"/>
    <cellStyle name="S21" xfId="66"/>
    <cellStyle name="S22" xfId="67"/>
    <cellStyle name="S3" xfId="68"/>
    <cellStyle name="S3 108" xfId="69"/>
    <cellStyle name="S3 2" xfId="70"/>
    <cellStyle name="S3 3" xfId="71"/>
    <cellStyle name="S3 4" xfId="72"/>
    <cellStyle name="S3 5" xfId="73"/>
    <cellStyle name="S3 6" xfId="74"/>
    <cellStyle name="S3 7" xfId="75"/>
    <cellStyle name="S3 8" xfId="76"/>
    <cellStyle name="S3_mis_НПС(объем)" xfId="77"/>
    <cellStyle name="S4" xfId="78"/>
    <cellStyle name="S4 10" xfId="79"/>
    <cellStyle name="S4 11" xfId="80"/>
    <cellStyle name="S4 110" xfId="81"/>
    <cellStyle name="S4 2" xfId="82"/>
    <cellStyle name="S4 3" xfId="83"/>
    <cellStyle name="S4 3 2" xfId="84"/>
    <cellStyle name="S4 4" xfId="85"/>
    <cellStyle name="S4 5" xfId="86"/>
    <cellStyle name="S4 6" xfId="87"/>
    <cellStyle name="S4 7" xfId="88"/>
    <cellStyle name="S4 8" xfId="89"/>
    <cellStyle name="S4 9" xfId="90"/>
    <cellStyle name="S4_mis_НПС(объем)" xfId="91"/>
    <cellStyle name="S5" xfId="92"/>
    <cellStyle name="S5 100" xfId="93"/>
    <cellStyle name="S5 2" xfId="94"/>
    <cellStyle name="S5 2 2" xfId="95"/>
    <cellStyle name="S5 3" xfId="96"/>
    <cellStyle name="S5 4" xfId="97"/>
    <cellStyle name="S5 5" xfId="98"/>
    <cellStyle name="S5 6" xfId="99"/>
    <cellStyle name="S5 7" xfId="100"/>
    <cellStyle name="S5_mis_НПС(объем)" xfId="101"/>
    <cellStyle name="S6" xfId="102"/>
    <cellStyle name="S6 103" xfId="103"/>
    <cellStyle name="S6 2" xfId="104"/>
    <cellStyle name="S6 3" xfId="105"/>
    <cellStyle name="S6 4" xfId="106"/>
    <cellStyle name="S6 5" xfId="107"/>
    <cellStyle name="S6 6" xfId="108"/>
    <cellStyle name="S6 7" xfId="109"/>
    <cellStyle name="S6_Выплаты" xfId="110"/>
    <cellStyle name="S7" xfId="111"/>
    <cellStyle name="S7 100" xfId="112"/>
    <cellStyle name="S7 2" xfId="113"/>
    <cellStyle name="S7 3" xfId="114"/>
    <cellStyle name="S7 4" xfId="115"/>
    <cellStyle name="S7 5" xfId="116"/>
    <cellStyle name="S7 6" xfId="117"/>
    <cellStyle name="S7_mis_НПС(млн)" xfId="118"/>
    <cellStyle name="S8" xfId="119"/>
    <cellStyle name="S8 101" xfId="120"/>
    <cellStyle name="S8 2" xfId="121"/>
    <cellStyle name="S8 3" xfId="122"/>
    <cellStyle name="S8 4" xfId="123"/>
    <cellStyle name="S8 5" xfId="124"/>
    <cellStyle name="S8 6" xfId="125"/>
    <cellStyle name="S8 7" xfId="126"/>
    <cellStyle name="S8_mis_НПС(объем)" xfId="127"/>
    <cellStyle name="S9" xfId="128"/>
    <cellStyle name="S9 2" xfId="129"/>
    <cellStyle name="S9 26" xfId="130"/>
    <cellStyle name="S9 3" xfId="131"/>
    <cellStyle name="S9 4" xfId="132"/>
    <cellStyle name="S9 5" xfId="133"/>
    <cellStyle name="S9_mis_НПС(объем)" xfId="134"/>
    <cellStyle name="Акцент1 2" xfId="135"/>
    <cellStyle name="Акцент2 2" xfId="136"/>
    <cellStyle name="Акцент3 2" xfId="137"/>
    <cellStyle name="Акцент4 2" xfId="138"/>
    <cellStyle name="Акцент5 2" xfId="139"/>
    <cellStyle name="Акцент6 2" xfId="140"/>
    <cellStyle name="Ввод  2" xfId="141"/>
    <cellStyle name="Вывод 2" xfId="142"/>
    <cellStyle name="Вычисление 2" xfId="143"/>
    <cellStyle name="Заголовок 1 2" xfId="144"/>
    <cellStyle name="Заголовок 2 2" xfId="145"/>
    <cellStyle name="Заголовок 3 2" xfId="146"/>
    <cellStyle name="Заголовок 4 2" xfId="147"/>
    <cellStyle name="Итог 2" xfId="148"/>
    <cellStyle name="Контрольная ячейка 2" xfId="149"/>
    <cellStyle name="Нейтральный 2" xfId="150"/>
    <cellStyle name="Обычный" xfId="0" builtinId="0"/>
    <cellStyle name="Обычный 2" xfId="151"/>
    <cellStyle name="Обычный 2 2" xfId="152"/>
    <cellStyle name="Обычный 2 3" xfId="153"/>
    <cellStyle name="Обычный 21" xfId="154"/>
    <cellStyle name="Обычный 3" xfId="155"/>
    <cellStyle name="Обычный 4" xfId="156"/>
    <cellStyle name="Обычный 5" xfId="157"/>
    <cellStyle name="Плохой 2" xfId="158"/>
    <cellStyle name="Пояснение 2" xfId="159"/>
    <cellStyle name="Примечание 2" xfId="160"/>
    <cellStyle name="Процентный 2" xfId="161"/>
    <cellStyle name="Процентный 3" xfId="162"/>
    <cellStyle name="Процентный 4" xfId="163"/>
    <cellStyle name="Связанная ячейка 2" xfId="164"/>
    <cellStyle name="Стиль 1" xfId="165"/>
    <cellStyle name="Стиль 2" xfId="166"/>
    <cellStyle name="Текст предупреждения 2" xfId="167"/>
    <cellStyle name="Финансовый 2" xfId="168"/>
    <cellStyle name="Финансовый 2 2" xfId="169"/>
    <cellStyle name="Финансовый 3" xfId="170"/>
    <cellStyle name="Финансовый 3 2" xfId="171"/>
    <cellStyle name="Финансовый 4" xfId="172"/>
    <cellStyle name="Хороший 2" xfId="1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56" t="s">
        <v>79</v>
      </c>
      <c r="B2" s="56"/>
      <c r="C2" s="56"/>
      <c r="E2" s="56" t="s">
        <v>79</v>
      </c>
      <c r="F2" s="56"/>
      <c r="G2" s="56"/>
    </row>
    <row r="3" spans="1:7" ht="35.25" customHeight="1" x14ac:dyDescent="0.2">
      <c r="A3" s="57" t="s">
        <v>119</v>
      </c>
      <c r="B3" s="57"/>
      <c r="C3" s="57"/>
      <c r="E3" s="57" t="s">
        <v>120</v>
      </c>
      <c r="F3" s="57"/>
      <c r="G3" s="57"/>
    </row>
    <row r="4" spans="1:7" x14ac:dyDescent="0.25">
      <c r="A4" s="58"/>
      <c r="B4" s="58"/>
      <c r="E4" s="58"/>
      <c r="F4" s="58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136</v>
      </c>
      <c r="E6" s="4" t="s">
        <v>2</v>
      </c>
      <c r="F6" s="4" t="s">
        <v>0</v>
      </c>
      <c r="G6" s="5" t="str">
        <f>C6</f>
        <v>На 01.01.2025г.*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106186178</v>
      </c>
      <c r="E8" s="41" t="s">
        <v>3</v>
      </c>
      <c r="F8" s="24" t="s">
        <v>84</v>
      </c>
      <c r="G8" s="50">
        <v>65705988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1736859</v>
      </c>
      <c r="E10" s="12" t="s">
        <v>121</v>
      </c>
      <c r="F10" s="26" t="s">
        <v>5</v>
      </c>
      <c r="G10" s="37">
        <v>192893</v>
      </c>
    </row>
    <row r="11" spans="1:7" x14ac:dyDescent="0.2">
      <c r="A11" s="12" t="s">
        <v>8</v>
      </c>
      <c r="B11" s="26" t="s">
        <v>7</v>
      </c>
      <c r="C11" s="37">
        <v>97560884</v>
      </c>
      <c r="E11" s="12" t="s">
        <v>6</v>
      </c>
      <c r="F11" s="26" t="s">
        <v>7</v>
      </c>
      <c r="G11" s="37">
        <v>241512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60430932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83320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6888435</v>
      </c>
      <c r="E15" s="12" t="s">
        <v>16</v>
      </c>
      <c r="F15" s="26" t="s">
        <v>15</v>
      </c>
      <c r="G15" s="37">
        <v>4757331</v>
      </c>
    </row>
    <row r="16" spans="1:7" x14ac:dyDescent="0.2">
      <c r="A16" s="12" t="s">
        <v>17</v>
      </c>
      <c r="B16" s="26" t="s">
        <v>85</v>
      </c>
      <c r="C16" s="37">
        <v>23074</v>
      </c>
      <c r="E16" s="12" t="s">
        <v>17</v>
      </c>
      <c r="F16" s="26" t="s">
        <v>85</v>
      </c>
      <c r="G16" s="37">
        <v>2926452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1750151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1607</v>
      </c>
      <c r="E19" s="12" t="s">
        <v>31</v>
      </c>
      <c r="F19" s="26" t="s">
        <v>20</v>
      </c>
      <c r="G19" s="37">
        <v>148444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1601707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55894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13147155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83585640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4204798</v>
      </c>
    </row>
    <row r="26" spans="1:7" ht="47.25" x14ac:dyDescent="0.2">
      <c r="A26" s="12" t="s">
        <v>81</v>
      </c>
      <c r="B26" s="26" t="s">
        <v>29</v>
      </c>
      <c r="C26" s="37">
        <v>1607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160615</v>
      </c>
      <c r="E27" s="12" t="s">
        <v>43</v>
      </c>
      <c r="F27" s="26" t="s">
        <v>122</v>
      </c>
      <c r="G27" s="37">
        <v>2884546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6801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1313451</v>
      </c>
    </row>
    <row r="30" spans="1:7" ht="47.25" x14ac:dyDescent="0.2">
      <c r="A30" s="12" t="s">
        <v>33</v>
      </c>
      <c r="B30" s="26" t="s">
        <v>34</v>
      </c>
      <c r="C30" s="37">
        <v>160165</v>
      </c>
      <c r="E30" s="12" t="s">
        <v>52</v>
      </c>
      <c r="F30" s="26" t="s">
        <v>92</v>
      </c>
      <c r="G30" s="37">
        <v>33188</v>
      </c>
    </row>
    <row r="31" spans="1:7" ht="31.5" x14ac:dyDescent="0.2">
      <c r="A31" s="12" t="s">
        <v>35</v>
      </c>
      <c r="B31" s="26" t="s">
        <v>89</v>
      </c>
      <c r="C31" s="37">
        <v>-5191022</v>
      </c>
      <c r="E31" s="12" t="s">
        <v>102</v>
      </c>
      <c r="F31" s="26" t="s">
        <v>93</v>
      </c>
      <c r="G31" s="37">
        <v>6850219</v>
      </c>
    </row>
    <row r="32" spans="1:7" ht="31.5" x14ac:dyDescent="0.2">
      <c r="A32" s="12" t="s">
        <v>82</v>
      </c>
      <c r="B32" s="26" t="s">
        <v>90</v>
      </c>
      <c r="C32" s="37">
        <v>13739387</v>
      </c>
      <c r="E32" s="12" t="s">
        <v>68</v>
      </c>
      <c r="F32" s="26" t="s">
        <v>94</v>
      </c>
      <c r="G32" s="37">
        <v>37325301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7" ht="31.5" x14ac:dyDescent="0.2">
      <c r="A34" s="12" t="s">
        <v>37</v>
      </c>
      <c r="B34" s="26" t="s">
        <v>92</v>
      </c>
      <c r="C34" s="37">
        <v>22454</v>
      </c>
      <c r="E34" s="12" t="s">
        <v>69</v>
      </c>
      <c r="F34" s="26" t="s">
        <v>126</v>
      </c>
      <c r="G34" s="37">
        <v>18280135</v>
      </c>
    </row>
    <row r="35" spans="1:7" x14ac:dyDescent="0.2">
      <c r="A35" s="12" t="s">
        <v>38</v>
      </c>
      <c r="B35" s="26" t="s">
        <v>93</v>
      </c>
      <c r="C35" s="37">
        <v>29040295</v>
      </c>
      <c r="E35" s="12" t="s">
        <v>127</v>
      </c>
      <c r="F35" s="26" t="s">
        <v>128</v>
      </c>
      <c r="G35" s="37">
        <v>786853</v>
      </c>
    </row>
    <row r="36" spans="1:7" x14ac:dyDescent="0.2">
      <c r="A36" s="15" t="s">
        <v>39</v>
      </c>
      <c r="B36" s="27" t="s">
        <v>94</v>
      </c>
      <c r="C36" s="37">
        <v>121585001</v>
      </c>
      <c r="E36" s="12" t="s">
        <v>129</v>
      </c>
      <c r="F36" s="26" t="s">
        <v>130</v>
      </c>
      <c r="G36" s="37">
        <v>7388247</v>
      </c>
    </row>
    <row r="37" spans="1:7" ht="31.5" x14ac:dyDescent="0.2">
      <c r="A37" s="16" t="s">
        <v>83</v>
      </c>
      <c r="B37" s="28" t="s">
        <v>95</v>
      </c>
      <c r="C37" s="20">
        <v>265567589</v>
      </c>
      <c r="E37" s="12" t="s">
        <v>73</v>
      </c>
      <c r="F37" s="26" t="s">
        <v>131</v>
      </c>
      <c r="G37" s="37">
        <v>1997866</v>
      </c>
    </row>
    <row r="38" spans="1:7" x14ac:dyDescent="0.2">
      <c r="A38" s="47"/>
      <c r="B38" s="48"/>
      <c r="C38" s="49"/>
      <c r="E38" s="15" t="s">
        <v>133</v>
      </c>
      <c r="F38" s="26" t="s">
        <v>134</v>
      </c>
      <c r="G38" s="37">
        <v>8872200</v>
      </c>
    </row>
    <row r="39" spans="1:7" x14ac:dyDescent="0.2">
      <c r="A39" s="14"/>
      <c r="B39" s="29"/>
      <c r="C39" s="37"/>
      <c r="E39" s="15" t="s">
        <v>76</v>
      </c>
      <c r="F39" s="27" t="s">
        <v>95</v>
      </c>
      <c r="G39" s="38">
        <v>12979537</v>
      </c>
    </row>
    <row r="40" spans="1:7" x14ac:dyDescent="0.2">
      <c r="A40" s="12" t="s">
        <v>40</v>
      </c>
      <c r="B40" s="26" t="s">
        <v>96</v>
      </c>
      <c r="C40" s="37">
        <v>7398321</v>
      </c>
      <c r="E40" s="22" t="s">
        <v>108</v>
      </c>
      <c r="F40" s="23">
        <v>12</v>
      </c>
      <c r="G40" s="40">
        <v>61393043</v>
      </c>
    </row>
    <row r="41" spans="1:7" x14ac:dyDescent="0.2">
      <c r="A41" s="12" t="s">
        <v>4</v>
      </c>
      <c r="B41" s="25"/>
      <c r="C41" s="37"/>
      <c r="E41" s="42"/>
      <c r="F41" s="34"/>
      <c r="G41" s="54"/>
    </row>
    <row r="42" spans="1:7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22192597</v>
      </c>
    </row>
    <row r="43" spans="1:7" x14ac:dyDescent="0.2">
      <c r="A43" s="12" t="s">
        <v>43</v>
      </c>
      <c r="B43" s="26" t="s">
        <v>44</v>
      </c>
      <c r="C43" s="37">
        <v>5369331</v>
      </c>
      <c r="E43" s="43"/>
      <c r="F43" s="35"/>
      <c r="G43" s="53"/>
    </row>
    <row r="44" spans="1:7" x14ac:dyDescent="0.2">
      <c r="A44" s="12" t="s">
        <v>97</v>
      </c>
      <c r="B44" s="26" t="s">
        <v>45</v>
      </c>
      <c r="C44" s="37">
        <v>591202</v>
      </c>
      <c r="E44" s="15" t="s">
        <v>77</v>
      </c>
      <c r="F44" s="27" t="s">
        <v>101</v>
      </c>
      <c r="G44" s="37">
        <v>3623440</v>
      </c>
    </row>
    <row r="45" spans="1:7" x14ac:dyDescent="0.2">
      <c r="A45" s="12" t="s">
        <v>46</v>
      </c>
      <c r="B45" s="26" t="s">
        <v>47</v>
      </c>
      <c r="C45" s="37">
        <v>1437788</v>
      </c>
      <c r="E45" s="44"/>
      <c r="F45" s="34"/>
      <c r="G45" s="52"/>
    </row>
    <row r="46" spans="1:7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18569157</v>
      </c>
    </row>
    <row r="47" spans="1:7" x14ac:dyDescent="0.2">
      <c r="A47" s="12" t="s">
        <v>50</v>
      </c>
      <c r="B47" s="26" t="s">
        <v>51</v>
      </c>
      <c r="C47" s="37">
        <v>0</v>
      </c>
      <c r="E47" s="45" t="s">
        <v>78</v>
      </c>
      <c r="F47" s="35" t="s">
        <v>104</v>
      </c>
      <c r="G47" s="39">
        <v>10843</v>
      </c>
    </row>
    <row r="48" spans="1:7" x14ac:dyDescent="0.2">
      <c r="A48" s="12" t="s">
        <v>52</v>
      </c>
      <c r="B48" s="26" t="s">
        <v>98</v>
      </c>
      <c r="C48" s="37">
        <v>84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18580000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9"/>
      <c r="F51" s="60"/>
      <c r="G51" s="61"/>
    </row>
    <row r="52" spans="1:7" ht="31.5" x14ac:dyDescent="0.2">
      <c r="A52" s="12" t="s">
        <v>99</v>
      </c>
      <c r="B52" s="26" t="s">
        <v>100</v>
      </c>
      <c r="C52" s="37">
        <v>0</v>
      </c>
      <c r="E52" s="59"/>
      <c r="F52" s="60"/>
      <c r="G52" s="61"/>
    </row>
    <row r="53" spans="1:7" ht="31.5" x14ac:dyDescent="0.25">
      <c r="A53" s="12" t="s">
        <v>57</v>
      </c>
      <c r="B53" s="26" t="s">
        <v>101</v>
      </c>
      <c r="C53" s="37">
        <v>329941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128878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201063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15258720</v>
      </c>
    </row>
    <row r="61" spans="1:7" x14ac:dyDescent="0.25">
      <c r="A61" s="12" t="s">
        <v>68</v>
      </c>
      <c r="B61" s="26" t="s">
        <v>104</v>
      </c>
      <c r="C61" s="37">
        <v>29719630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20241875</v>
      </c>
    </row>
    <row r="64" spans="1:7" x14ac:dyDescent="0.25">
      <c r="A64" s="12" t="s">
        <v>118</v>
      </c>
      <c r="B64" s="26" t="s">
        <v>71</v>
      </c>
      <c r="C64" s="37">
        <v>2791393</v>
      </c>
    </row>
    <row r="65" spans="1:3" ht="31.5" x14ac:dyDescent="0.25">
      <c r="A65" s="12" t="s">
        <v>73</v>
      </c>
      <c r="B65" s="26" t="s">
        <v>72</v>
      </c>
      <c r="C65" s="37">
        <v>2180344</v>
      </c>
    </row>
    <row r="66" spans="1:3" x14ac:dyDescent="0.25">
      <c r="A66" s="12" t="s">
        <v>105</v>
      </c>
      <c r="B66" s="26" t="s">
        <v>74</v>
      </c>
      <c r="C66" s="37">
        <v>3356450</v>
      </c>
    </row>
    <row r="67" spans="1:3" x14ac:dyDescent="0.25">
      <c r="A67" s="12" t="s">
        <v>75</v>
      </c>
      <c r="B67" s="26" t="s">
        <v>106</v>
      </c>
      <c r="C67" s="37">
        <v>28215752</v>
      </c>
    </row>
    <row r="68" spans="1:3" x14ac:dyDescent="0.25">
      <c r="A68" s="15" t="s">
        <v>76</v>
      </c>
      <c r="B68" s="27" t="s">
        <v>107</v>
      </c>
      <c r="C68" s="37">
        <v>119619415</v>
      </c>
    </row>
    <row r="69" spans="1:3" x14ac:dyDescent="0.25">
      <c r="A69" s="16" t="s">
        <v>108</v>
      </c>
      <c r="B69" s="28" t="s">
        <v>109</v>
      </c>
      <c r="C69" s="40">
        <v>200541863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65025726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12087796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52937930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52937930</v>
      </c>
    </row>
    <row r="79" spans="1:3" x14ac:dyDescent="0.25">
      <c r="A79" s="6"/>
      <c r="B79" s="7"/>
      <c r="C79" s="8"/>
    </row>
    <row r="80" spans="1:3" x14ac:dyDescent="0.25">
      <c r="A80" s="59" t="s">
        <v>132</v>
      </c>
      <c r="B80" s="60"/>
      <c r="C80" s="61"/>
    </row>
    <row r="81" spans="1:3" ht="28.5" customHeight="1" x14ac:dyDescent="0.25">
      <c r="A81" s="59" t="s">
        <v>135</v>
      </c>
      <c r="B81" s="60"/>
      <c r="C81" s="61"/>
    </row>
    <row r="83" spans="1:3" x14ac:dyDescent="0.25">
      <c r="A83" s="62"/>
      <c r="B83" s="63"/>
    </row>
  </sheetData>
  <mergeCells count="11">
    <mergeCell ref="E51:G51"/>
    <mergeCell ref="E52:G52"/>
    <mergeCell ref="A80:C80"/>
    <mergeCell ref="A81:C81"/>
    <mergeCell ref="A83:B83"/>
    <mergeCell ref="A2:C2"/>
    <mergeCell ref="E2:G2"/>
    <mergeCell ref="A3:C3"/>
    <mergeCell ref="E3:G3"/>
    <mergeCell ref="A4:B4"/>
    <mergeCell ref="E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56" t="s">
        <v>79</v>
      </c>
      <c r="B2" s="56"/>
      <c r="C2" s="56"/>
      <c r="E2" s="56" t="s">
        <v>79</v>
      </c>
      <c r="F2" s="56"/>
      <c r="G2" s="56"/>
    </row>
    <row r="3" spans="1:7" ht="35.25" customHeight="1" x14ac:dyDescent="0.2">
      <c r="A3" s="57" t="s">
        <v>119</v>
      </c>
      <c r="B3" s="57"/>
      <c r="C3" s="57"/>
      <c r="E3" s="57" t="s">
        <v>120</v>
      </c>
      <c r="F3" s="57"/>
      <c r="G3" s="57"/>
    </row>
    <row r="4" spans="1:7" x14ac:dyDescent="0.25">
      <c r="A4" s="58"/>
      <c r="B4" s="58"/>
      <c r="E4" s="58"/>
      <c r="F4" s="58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137</v>
      </c>
      <c r="E6" s="4" t="s">
        <v>2</v>
      </c>
      <c r="F6" s="4" t="s">
        <v>0</v>
      </c>
      <c r="G6" s="5" t="str">
        <f>C6</f>
        <v>На 01.04.2025г.*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31392588</v>
      </c>
      <c r="E8" s="41" t="s">
        <v>3</v>
      </c>
      <c r="F8" s="24" t="s">
        <v>84</v>
      </c>
      <c r="G8" s="50">
        <v>18441620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503590</v>
      </c>
      <c r="E10" s="12" t="s">
        <v>121</v>
      </c>
      <c r="F10" s="26" t="s">
        <v>5</v>
      </c>
      <c r="G10" s="37">
        <v>72010</v>
      </c>
    </row>
    <row r="11" spans="1:7" x14ac:dyDescent="0.2">
      <c r="A11" s="12" t="s">
        <v>8</v>
      </c>
      <c r="B11" s="26" t="s">
        <v>7</v>
      </c>
      <c r="C11" s="37">
        <v>28815212</v>
      </c>
      <c r="E11" s="12" t="s">
        <v>6</v>
      </c>
      <c r="F11" s="26" t="s">
        <v>7</v>
      </c>
      <c r="G11" s="37">
        <v>118416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17201700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15354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2073786</v>
      </c>
      <c r="E15" s="12" t="s">
        <v>16</v>
      </c>
      <c r="F15" s="26" t="s">
        <v>15</v>
      </c>
      <c r="G15" s="37">
        <v>1034140</v>
      </c>
    </row>
    <row r="16" spans="1:7" x14ac:dyDescent="0.2">
      <c r="A16" s="12" t="s">
        <v>17</v>
      </c>
      <c r="B16" s="26" t="s">
        <v>85</v>
      </c>
      <c r="C16" s="37">
        <v>4057</v>
      </c>
      <c r="E16" s="12" t="s">
        <v>17</v>
      </c>
      <c r="F16" s="26" t="s">
        <v>85</v>
      </c>
      <c r="G16" s="37">
        <v>999140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279515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2805</v>
      </c>
      <c r="E19" s="12" t="s">
        <v>31</v>
      </c>
      <c r="F19" s="26" t="s">
        <v>20</v>
      </c>
      <c r="G19" s="37">
        <v>37851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241664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808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3054331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22775414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1085145</v>
      </c>
    </row>
    <row r="26" spans="1:7" ht="47.25" x14ac:dyDescent="0.2">
      <c r="A26" s="12" t="s">
        <v>81</v>
      </c>
      <c r="B26" s="26" t="s">
        <v>29</v>
      </c>
      <c r="C26" s="37">
        <v>2805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68762</v>
      </c>
      <c r="E27" s="12" t="s">
        <v>43</v>
      </c>
      <c r="F27" s="26" t="s">
        <v>122</v>
      </c>
      <c r="G27" s="37">
        <v>598549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600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485996</v>
      </c>
    </row>
    <row r="30" spans="1:7" ht="47.25" x14ac:dyDescent="0.2">
      <c r="A30" s="12" t="s">
        <v>33</v>
      </c>
      <c r="B30" s="26" t="s">
        <v>34</v>
      </c>
      <c r="C30" s="37">
        <v>68762</v>
      </c>
      <c r="E30" s="12" t="s">
        <v>52</v>
      </c>
      <c r="F30" s="26" t="s">
        <v>92</v>
      </c>
      <c r="G30" s="37">
        <v>1551</v>
      </c>
    </row>
    <row r="31" spans="1:7" ht="31.5" x14ac:dyDescent="0.2">
      <c r="A31" s="12" t="s">
        <v>35</v>
      </c>
      <c r="B31" s="26" t="s">
        <v>89</v>
      </c>
      <c r="C31" s="37">
        <v>990079</v>
      </c>
      <c r="E31" s="12" t="s">
        <v>102</v>
      </c>
      <c r="F31" s="26" t="s">
        <v>93</v>
      </c>
      <c r="G31" s="37">
        <v>1975647</v>
      </c>
    </row>
    <row r="32" spans="1:7" ht="31.5" x14ac:dyDescent="0.2">
      <c r="A32" s="12" t="s">
        <v>82</v>
      </c>
      <c r="B32" s="26" t="s">
        <v>90</v>
      </c>
      <c r="C32" s="37">
        <v>905345</v>
      </c>
      <c r="E32" s="12" t="s">
        <v>68</v>
      </c>
      <c r="F32" s="26" t="s">
        <v>94</v>
      </c>
      <c r="G32" s="37">
        <v>10590442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7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5777993</v>
      </c>
    </row>
    <row r="35" spans="1:7" x14ac:dyDescent="0.2">
      <c r="A35" s="12" t="s">
        <v>38</v>
      </c>
      <c r="B35" s="26" t="s">
        <v>93</v>
      </c>
      <c r="C35" s="37">
        <v>8022486</v>
      </c>
      <c r="E35" s="12" t="s">
        <v>127</v>
      </c>
      <c r="F35" s="26" t="s">
        <v>128</v>
      </c>
      <c r="G35" s="37">
        <v>216263</v>
      </c>
    </row>
    <row r="36" spans="1:7" x14ac:dyDescent="0.2">
      <c r="A36" s="15" t="s">
        <v>39</v>
      </c>
      <c r="B36" s="27" t="s">
        <v>94</v>
      </c>
      <c r="C36" s="37">
        <v>38186460</v>
      </c>
      <c r="E36" s="12" t="s">
        <v>129</v>
      </c>
      <c r="F36" s="26" t="s">
        <v>130</v>
      </c>
      <c r="G36" s="37">
        <v>1986941</v>
      </c>
    </row>
    <row r="37" spans="1:7" ht="31.5" x14ac:dyDescent="0.2">
      <c r="A37" s="16" t="s">
        <v>83</v>
      </c>
      <c r="B37" s="28" t="s">
        <v>95</v>
      </c>
      <c r="C37" s="20">
        <v>79572582</v>
      </c>
      <c r="E37" s="12" t="s">
        <v>73</v>
      </c>
      <c r="F37" s="26" t="s">
        <v>131</v>
      </c>
      <c r="G37" s="37">
        <v>596776</v>
      </c>
    </row>
    <row r="38" spans="1:7" x14ac:dyDescent="0.2">
      <c r="A38" s="47"/>
      <c r="B38" s="48"/>
      <c r="C38" s="49"/>
      <c r="E38" s="15" t="s">
        <v>133</v>
      </c>
      <c r="F38" s="26" t="s">
        <v>134</v>
      </c>
      <c r="G38" s="37">
        <v>2012469</v>
      </c>
    </row>
    <row r="39" spans="1:7" x14ac:dyDescent="0.2">
      <c r="A39" s="14"/>
      <c r="B39" s="29"/>
      <c r="C39" s="37"/>
      <c r="E39" s="15" t="s">
        <v>76</v>
      </c>
      <c r="F39" s="27" t="s">
        <v>95</v>
      </c>
      <c r="G39" s="38">
        <v>2439769</v>
      </c>
    </row>
    <row r="40" spans="1:7" x14ac:dyDescent="0.2">
      <c r="A40" s="12" t="s">
        <v>40</v>
      </c>
      <c r="B40" s="26" t="s">
        <v>96</v>
      </c>
      <c r="C40" s="37">
        <v>1296901</v>
      </c>
      <c r="E40" s="22" t="s">
        <v>108</v>
      </c>
      <c r="F40" s="23">
        <v>12</v>
      </c>
      <c r="G40" s="40">
        <v>16092554</v>
      </c>
    </row>
    <row r="41" spans="1:7" x14ac:dyDescent="0.2">
      <c r="A41" s="12" t="s">
        <v>4</v>
      </c>
      <c r="B41" s="25"/>
      <c r="C41" s="37"/>
      <c r="E41" s="42"/>
      <c r="F41" s="34"/>
      <c r="G41" s="54"/>
    </row>
    <row r="42" spans="1:7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6682860</v>
      </c>
    </row>
    <row r="43" spans="1:7" x14ac:dyDescent="0.2">
      <c r="A43" s="12" t="s">
        <v>43</v>
      </c>
      <c r="B43" s="26" t="s">
        <v>44</v>
      </c>
      <c r="C43" s="37">
        <v>1002403</v>
      </c>
      <c r="E43" s="43"/>
      <c r="F43" s="35"/>
      <c r="G43" s="53"/>
    </row>
    <row r="44" spans="1:7" x14ac:dyDescent="0.2">
      <c r="A44" s="12" t="s">
        <v>97</v>
      </c>
      <c r="B44" s="26" t="s">
        <v>45</v>
      </c>
      <c r="C44" s="37">
        <v>7544</v>
      </c>
      <c r="E44" s="15" t="s">
        <v>77</v>
      </c>
      <c r="F44" s="27" t="s">
        <v>101</v>
      </c>
      <c r="G44" s="37">
        <v>641696</v>
      </c>
    </row>
    <row r="45" spans="1:7" x14ac:dyDescent="0.2">
      <c r="A45" s="12" t="s">
        <v>46</v>
      </c>
      <c r="B45" s="26" t="s">
        <v>47</v>
      </c>
      <c r="C45" s="37">
        <v>286954</v>
      </c>
      <c r="E45" s="44"/>
      <c r="F45" s="34"/>
      <c r="G45" s="52"/>
    </row>
    <row r="46" spans="1:7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6041164</v>
      </c>
    </row>
    <row r="47" spans="1:7" x14ac:dyDescent="0.2">
      <c r="A47" s="12" t="s">
        <v>50</v>
      </c>
      <c r="B47" s="26" t="s">
        <v>51</v>
      </c>
      <c r="C47" s="37">
        <v>0</v>
      </c>
      <c r="E47" s="45" t="s">
        <v>78</v>
      </c>
      <c r="F47" s="35" t="s">
        <v>104</v>
      </c>
      <c r="G47" s="39">
        <v>-1370</v>
      </c>
    </row>
    <row r="48" spans="1:7" x14ac:dyDescent="0.2">
      <c r="A48" s="12" t="s">
        <v>52</v>
      </c>
      <c r="B48" s="26" t="s">
        <v>98</v>
      </c>
      <c r="C48" s="37">
        <v>9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6039794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9"/>
      <c r="F51" s="60"/>
      <c r="G51" s="61"/>
    </row>
    <row r="52" spans="1:7" ht="31.5" x14ac:dyDescent="0.2">
      <c r="A52" s="12" t="s">
        <v>99</v>
      </c>
      <c r="B52" s="26" t="s">
        <v>100</v>
      </c>
      <c r="C52" s="37">
        <v>0</v>
      </c>
      <c r="E52" s="59"/>
      <c r="F52" s="60"/>
      <c r="G52" s="61"/>
    </row>
    <row r="53" spans="1:7" ht="31.5" x14ac:dyDescent="0.25">
      <c r="A53" s="12" t="s">
        <v>57</v>
      </c>
      <c r="B53" s="26" t="s">
        <v>101</v>
      </c>
      <c r="C53" s="37">
        <v>124212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56310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67902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1982283</v>
      </c>
    </row>
    <row r="61" spans="1:7" x14ac:dyDescent="0.25">
      <c r="A61" s="12" t="s">
        <v>68</v>
      </c>
      <c r="B61" s="26" t="s">
        <v>104</v>
      </c>
      <c r="C61" s="37">
        <v>8017060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5598295</v>
      </c>
    </row>
    <row r="64" spans="1:7" x14ac:dyDescent="0.25">
      <c r="A64" s="12" t="s">
        <v>118</v>
      </c>
      <c r="B64" s="26" t="s">
        <v>71</v>
      </c>
      <c r="C64" s="37">
        <v>574476</v>
      </c>
    </row>
    <row r="65" spans="1:3" ht="31.5" x14ac:dyDescent="0.25">
      <c r="A65" s="12" t="s">
        <v>73</v>
      </c>
      <c r="B65" s="26" t="s">
        <v>72</v>
      </c>
      <c r="C65" s="37">
        <v>652348</v>
      </c>
    </row>
    <row r="66" spans="1:3" x14ac:dyDescent="0.25">
      <c r="A66" s="12" t="s">
        <v>105</v>
      </c>
      <c r="B66" s="26" t="s">
        <v>74</v>
      </c>
      <c r="C66" s="37">
        <v>1163368</v>
      </c>
    </row>
    <row r="67" spans="1:3" x14ac:dyDescent="0.25">
      <c r="A67" s="12" t="s">
        <v>75</v>
      </c>
      <c r="B67" s="26" t="s">
        <v>106</v>
      </c>
      <c r="C67" s="37">
        <v>8029974</v>
      </c>
    </row>
    <row r="68" spans="1:3" x14ac:dyDescent="0.25">
      <c r="A68" s="15" t="s">
        <v>76</v>
      </c>
      <c r="B68" s="27" t="s">
        <v>107</v>
      </c>
      <c r="C68" s="37">
        <v>37866460</v>
      </c>
    </row>
    <row r="69" spans="1:3" x14ac:dyDescent="0.25">
      <c r="A69" s="16" t="s">
        <v>108</v>
      </c>
      <c r="B69" s="28" t="s">
        <v>109</v>
      </c>
      <c r="C69" s="40">
        <v>57316899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22255683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3444039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18811644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18811644</v>
      </c>
    </row>
    <row r="79" spans="1:3" x14ac:dyDescent="0.25">
      <c r="A79" s="6"/>
      <c r="B79" s="7"/>
      <c r="C79" s="8"/>
    </row>
    <row r="80" spans="1:3" x14ac:dyDescent="0.25">
      <c r="A80" s="59" t="s">
        <v>132</v>
      </c>
      <c r="B80" s="60"/>
      <c r="C80" s="61"/>
    </row>
    <row r="81" spans="1:3" ht="27.75" customHeight="1" x14ac:dyDescent="0.25">
      <c r="A81" s="59" t="s">
        <v>139</v>
      </c>
      <c r="B81" s="60"/>
      <c r="C81" s="61"/>
    </row>
    <row r="83" spans="1:3" x14ac:dyDescent="0.25">
      <c r="A83" s="62"/>
      <c r="B83" s="63"/>
    </row>
  </sheetData>
  <mergeCells count="11"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  <mergeCell ref="A83:B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56" t="s">
        <v>79</v>
      </c>
      <c r="B2" s="56"/>
      <c r="C2" s="56"/>
      <c r="E2" s="56" t="s">
        <v>79</v>
      </c>
      <c r="F2" s="56"/>
      <c r="G2" s="56"/>
    </row>
    <row r="3" spans="1:7" ht="35.25" customHeight="1" x14ac:dyDescent="0.2">
      <c r="A3" s="57" t="s">
        <v>119</v>
      </c>
      <c r="B3" s="57"/>
      <c r="C3" s="57"/>
      <c r="E3" s="57" t="s">
        <v>120</v>
      </c>
      <c r="F3" s="57"/>
      <c r="G3" s="57"/>
    </row>
    <row r="4" spans="1:7" x14ac:dyDescent="0.25">
      <c r="A4" s="58"/>
      <c r="B4" s="58"/>
      <c r="E4" s="58"/>
      <c r="F4" s="58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138</v>
      </c>
      <c r="E6" s="4" t="s">
        <v>2</v>
      </c>
      <c r="F6" s="4" t="s">
        <v>0</v>
      </c>
      <c r="G6" s="5" t="s">
        <v>140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69278944</v>
      </c>
      <c r="E8" s="41" t="s">
        <v>3</v>
      </c>
      <c r="F8" s="24" t="s">
        <v>84</v>
      </c>
      <c r="G8" s="50">
        <v>37731525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954593</v>
      </c>
      <c r="E10" s="12" t="s">
        <v>121</v>
      </c>
      <c r="F10" s="26" t="s">
        <v>5</v>
      </c>
      <c r="G10" s="37">
        <v>154088</v>
      </c>
    </row>
    <row r="11" spans="1:7" x14ac:dyDescent="0.2">
      <c r="A11" s="12" t="s">
        <v>8</v>
      </c>
      <c r="B11" s="26" t="s">
        <v>7</v>
      </c>
      <c r="C11" s="37">
        <v>64582280</v>
      </c>
      <c r="E11" s="12" t="s">
        <v>6</v>
      </c>
      <c r="F11" s="26" t="s">
        <v>7</v>
      </c>
      <c r="G11" s="37">
        <v>68003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35280455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32395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10690</v>
      </c>
    </row>
    <row r="15" spans="1:7" x14ac:dyDescent="0.2">
      <c r="A15" s="12" t="s">
        <v>16</v>
      </c>
      <c r="B15" s="26" t="s">
        <v>15</v>
      </c>
      <c r="C15" s="37">
        <v>3742071</v>
      </c>
      <c r="E15" s="12" t="s">
        <v>16</v>
      </c>
      <c r="F15" s="26" t="s">
        <v>15</v>
      </c>
      <c r="G15" s="37">
        <v>2185894</v>
      </c>
    </row>
    <row r="16" spans="1:7" x14ac:dyDescent="0.2">
      <c r="A16" s="12" t="s">
        <v>17</v>
      </c>
      <c r="B16" s="26" t="s">
        <v>85</v>
      </c>
      <c r="C16" s="37">
        <v>4574</v>
      </c>
      <c r="E16" s="12" t="s">
        <v>17</v>
      </c>
      <c r="F16" s="26" t="s">
        <v>85</v>
      </c>
      <c r="G16" s="37">
        <v>2186400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446168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5256</v>
      </c>
      <c r="E19" s="12" t="s">
        <v>31</v>
      </c>
      <c r="F19" s="26" t="s">
        <v>20</v>
      </c>
      <c r="G19" s="37">
        <v>131970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314198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4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7552760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47916857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2605188</v>
      </c>
    </row>
    <row r="26" spans="1:7" ht="47.25" x14ac:dyDescent="0.2">
      <c r="A26" s="12" t="s">
        <v>81</v>
      </c>
      <c r="B26" s="26" t="s">
        <v>29</v>
      </c>
      <c r="C26" s="37">
        <v>5256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128342</v>
      </c>
      <c r="E27" s="12" t="s">
        <v>43</v>
      </c>
      <c r="F27" s="26" t="s">
        <v>122</v>
      </c>
      <c r="G27" s="37">
        <v>1565333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3772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1036083</v>
      </c>
    </row>
    <row r="30" spans="1:7" ht="47.25" x14ac:dyDescent="0.2">
      <c r="A30" s="12" t="s">
        <v>33</v>
      </c>
      <c r="B30" s="26" t="s">
        <v>34</v>
      </c>
      <c r="C30" s="37">
        <v>128342</v>
      </c>
      <c r="E30" s="12" t="s">
        <v>52</v>
      </c>
      <c r="F30" s="26" t="s">
        <v>92</v>
      </c>
      <c r="G30" s="37">
        <v>86709</v>
      </c>
    </row>
    <row r="31" spans="1:7" ht="31.5" x14ac:dyDescent="0.2">
      <c r="A31" s="12" t="s">
        <v>35</v>
      </c>
      <c r="B31" s="26" t="s">
        <v>89</v>
      </c>
      <c r="C31" s="37">
        <v>-1257060</v>
      </c>
      <c r="E31" s="12" t="s">
        <v>102</v>
      </c>
      <c r="F31" s="26" t="s">
        <v>93</v>
      </c>
      <c r="G31" s="37">
        <v>4280478</v>
      </c>
    </row>
    <row r="32" spans="1:7" ht="31.5" x14ac:dyDescent="0.2">
      <c r="A32" s="12" t="s">
        <v>82</v>
      </c>
      <c r="B32" s="26" t="s">
        <v>90</v>
      </c>
      <c r="C32" s="37">
        <v>2281448</v>
      </c>
      <c r="E32" s="12" t="s">
        <v>68</v>
      </c>
      <c r="F32" s="26" t="s">
        <v>94</v>
      </c>
      <c r="G32" s="37">
        <v>21315675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7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10830514</v>
      </c>
    </row>
    <row r="35" spans="1:7" x14ac:dyDescent="0.2">
      <c r="A35" s="12" t="s">
        <v>38</v>
      </c>
      <c r="B35" s="26" t="s">
        <v>93</v>
      </c>
      <c r="C35" s="37">
        <v>18114426</v>
      </c>
      <c r="E35" s="12" t="s">
        <v>127</v>
      </c>
      <c r="F35" s="26" t="s">
        <v>128</v>
      </c>
      <c r="G35" s="37">
        <v>450118</v>
      </c>
    </row>
    <row r="36" spans="1:7" x14ac:dyDescent="0.2">
      <c r="A36" s="15" t="s">
        <v>39</v>
      </c>
      <c r="B36" s="27" t="s">
        <v>94</v>
      </c>
      <c r="C36" s="37">
        <v>71203546</v>
      </c>
      <c r="E36" s="12" t="s">
        <v>129</v>
      </c>
      <c r="F36" s="26" t="s">
        <v>130</v>
      </c>
      <c r="G36" s="37">
        <v>4037298</v>
      </c>
    </row>
    <row r="37" spans="1:7" ht="31.5" x14ac:dyDescent="0.2">
      <c r="A37" s="16" t="s">
        <v>83</v>
      </c>
      <c r="B37" s="28" t="s">
        <v>95</v>
      </c>
      <c r="C37" s="20">
        <v>159759476</v>
      </c>
      <c r="E37" s="12" t="s">
        <v>73</v>
      </c>
      <c r="F37" s="26" t="s">
        <v>131</v>
      </c>
      <c r="G37" s="37">
        <v>1298363</v>
      </c>
    </row>
    <row r="38" spans="1:7" x14ac:dyDescent="0.2">
      <c r="A38" s="47"/>
      <c r="B38" s="48"/>
      <c r="C38" s="49"/>
      <c r="E38" s="15" t="s">
        <v>133</v>
      </c>
      <c r="F38" s="26" t="s">
        <v>134</v>
      </c>
      <c r="G38" s="37">
        <v>4699382</v>
      </c>
    </row>
    <row r="39" spans="1:7" x14ac:dyDescent="0.2">
      <c r="A39" s="14"/>
      <c r="B39" s="29"/>
      <c r="C39" s="37"/>
      <c r="E39" s="15" t="s">
        <v>76</v>
      </c>
      <c r="F39" s="27" t="s">
        <v>95</v>
      </c>
      <c r="G39" s="38">
        <v>5701107</v>
      </c>
    </row>
    <row r="40" spans="1:7" x14ac:dyDescent="0.2">
      <c r="A40" s="12" t="s">
        <v>40</v>
      </c>
      <c r="B40" s="26" t="s">
        <v>96</v>
      </c>
      <c r="C40" s="37">
        <v>2565743</v>
      </c>
      <c r="E40" s="22" t="s">
        <v>108</v>
      </c>
      <c r="F40" s="23">
        <v>12</v>
      </c>
      <c r="G40" s="40">
        <v>33989157</v>
      </c>
    </row>
    <row r="41" spans="1:7" x14ac:dyDescent="0.2">
      <c r="A41" s="12" t="s">
        <v>4</v>
      </c>
      <c r="B41" s="25"/>
      <c r="C41" s="37"/>
      <c r="E41" s="42"/>
      <c r="F41" s="34"/>
      <c r="G41" s="54"/>
    </row>
    <row r="42" spans="1:7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13927700</v>
      </c>
    </row>
    <row r="43" spans="1:7" x14ac:dyDescent="0.2">
      <c r="A43" s="12" t="s">
        <v>43</v>
      </c>
      <c r="B43" s="26" t="s">
        <v>44</v>
      </c>
      <c r="C43" s="37">
        <v>2005323</v>
      </c>
      <c r="E43" s="43"/>
      <c r="F43" s="35"/>
      <c r="G43" s="53"/>
    </row>
    <row r="44" spans="1:7" x14ac:dyDescent="0.2">
      <c r="A44" s="12" t="s">
        <v>97</v>
      </c>
      <c r="B44" s="26" t="s">
        <v>45</v>
      </c>
      <c r="C44" s="37">
        <v>13353</v>
      </c>
      <c r="E44" s="15" t="s">
        <v>77</v>
      </c>
      <c r="F44" s="27" t="s">
        <v>101</v>
      </c>
      <c r="G44" s="37">
        <v>1441454</v>
      </c>
    </row>
    <row r="45" spans="1:7" x14ac:dyDescent="0.2">
      <c r="A45" s="12" t="s">
        <v>46</v>
      </c>
      <c r="B45" s="26" t="s">
        <v>47</v>
      </c>
      <c r="C45" s="37">
        <v>547067</v>
      </c>
      <c r="E45" s="44"/>
      <c r="F45" s="34"/>
      <c r="G45" s="52"/>
    </row>
    <row r="46" spans="1:7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12486246</v>
      </c>
    </row>
    <row r="47" spans="1:7" x14ac:dyDescent="0.2">
      <c r="A47" s="12" t="s">
        <v>50</v>
      </c>
      <c r="B47" s="26" t="s">
        <v>51</v>
      </c>
      <c r="C47" s="37">
        <v>0</v>
      </c>
      <c r="E47" s="45" t="s">
        <v>78</v>
      </c>
      <c r="F47" s="35" t="s">
        <v>104</v>
      </c>
      <c r="G47" s="39">
        <v>0</v>
      </c>
    </row>
    <row r="48" spans="1:7" x14ac:dyDescent="0.2">
      <c r="A48" s="12" t="s">
        <v>52</v>
      </c>
      <c r="B48" s="26" t="s">
        <v>98</v>
      </c>
      <c r="C48" s="37">
        <v>0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12486246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9"/>
      <c r="F51" s="60"/>
      <c r="G51" s="61"/>
    </row>
    <row r="52" spans="1:7" ht="31.5" x14ac:dyDescent="0.2">
      <c r="A52" s="12" t="s">
        <v>99</v>
      </c>
      <c r="B52" s="26" t="s">
        <v>100</v>
      </c>
      <c r="C52" s="37">
        <v>0</v>
      </c>
      <c r="E52" s="59"/>
      <c r="F52" s="60"/>
      <c r="G52" s="61"/>
    </row>
    <row r="53" spans="1:7" ht="31.5" x14ac:dyDescent="0.25">
      <c r="A53" s="12" t="s">
        <v>57</v>
      </c>
      <c r="B53" s="26" t="s">
        <v>101</v>
      </c>
      <c r="C53" s="37">
        <v>238206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94121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144076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3951487</v>
      </c>
    </row>
    <row r="61" spans="1:7" x14ac:dyDescent="0.25">
      <c r="A61" s="12" t="s">
        <v>68</v>
      </c>
      <c r="B61" s="26" t="s">
        <v>104</v>
      </c>
      <c r="C61" s="37">
        <v>16710576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11709936</v>
      </c>
    </row>
    <row r="64" spans="1:7" x14ac:dyDescent="0.25">
      <c r="A64" s="12" t="s">
        <v>118</v>
      </c>
      <c r="B64" s="26" t="s">
        <v>71</v>
      </c>
      <c r="C64" s="37">
        <v>1161269</v>
      </c>
    </row>
    <row r="65" spans="1:3" ht="31.5" x14ac:dyDescent="0.25">
      <c r="A65" s="12" t="s">
        <v>73</v>
      </c>
      <c r="B65" s="26" t="s">
        <v>72</v>
      </c>
      <c r="C65" s="37">
        <v>1436590</v>
      </c>
    </row>
    <row r="66" spans="1:3" x14ac:dyDescent="0.25">
      <c r="A66" s="12" t="s">
        <v>105</v>
      </c>
      <c r="B66" s="26" t="s">
        <v>74</v>
      </c>
      <c r="C66" s="37">
        <v>2348885</v>
      </c>
    </row>
    <row r="67" spans="1:3" x14ac:dyDescent="0.25">
      <c r="A67" s="12" t="s">
        <v>75</v>
      </c>
      <c r="B67" s="26" t="s">
        <v>106</v>
      </c>
      <c r="C67" s="37">
        <v>15410819</v>
      </c>
    </row>
    <row r="68" spans="1:3" x14ac:dyDescent="0.25">
      <c r="A68" s="15" t="s">
        <v>76</v>
      </c>
      <c r="B68" s="27" t="s">
        <v>107</v>
      </c>
      <c r="C68" s="37">
        <v>69553311</v>
      </c>
    </row>
    <row r="69" spans="1:3" x14ac:dyDescent="0.25">
      <c r="A69" s="16" t="s">
        <v>108</v>
      </c>
      <c r="B69" s="28" t="s">
        <v>109</v>
      </c>
      <c r="C69" s="40">
        <v>108430142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51329334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7412943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43916391</v>
      </c>
    </row>
    <row r="76" spans="1:3" x14ac:dyDescent="0.25">
      <c r="A76" s="13" t="s">
        <v>78</v>
      </c>
      <c r="B76" s="32" t="s">
        <v>115</v>
      </c>
      <c r="C76" s="39">
        <v>-1012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43915379</v>
      </c>
    </row>
    <row r="79" spans="1:3" x14ac:dyDescent="0.25">
      <c r="A79" s="6"/>
      <c r="B79" s="7"/>
      <c r="C79" s="8"/>
    </row>
    <row r="80" spans="1:3" x14ac:dyDescent="0.25">
      <c r="A80" s="59" t="s">
        <v>132</v>
      </c>
      <c r="B80" s="60"/>
      <c r="C80" s="61"/>
    </row>
    <row r="81" spans="1:3" ht="28.5" customHeight="1" x14ac:dyDescent="0.25">
      <c r="A81" s="59" t="s">
        <v>141</v>
      </c>
      <c r="B81" s="60"/>
      <c r="C81" s="61"/>
    </row>
    <row r="83" spans="1:3" x14ac:dyDescent="0.25">
      <c r="A83" s="62"/>
      <c r="B83" s="63"/>
    </row>
  </sheetData>
  <mergeCells count="11"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  <mergeCell ref="A83:B8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tabSelected="1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  <col min="8" max="8" width="10.140625" bestFit="1" customWidth="1"/>
  </cols>
  <sheetData>
    <row r="2" spans="1:7" x14ac:dyDescent="0.2">
      <c r="A2" s="56" t="s">
        <v>79</v>
      </c>
      <c r="B2" s="56"/>
      <c r="C2" s="56"/>
      <c r="E2" s="56" t="s">
        <v>79</v>
      </c>
      <c r="F2" s="56"/>
      <c r="G2" s="56"/>
    </row>
    <row r="3" spans="1:7" ht="35.25" customHeight="1" x14ac:dyDescent="0.2">
      <c r="A3" s="57" t="s">
        <v>119</v>
      </c>
      <c r="B3" s="57"/>
      <c r="C3" s="57"/>
      <c r="E3" s="57" t="s">
        <v>120</v>
      </c>
      <c r="F3" s="57"/>
      <c r="G3" s="57"/>
    </row>
    <row r="4" spans="1:7" x14ac:dyDescent="0.25">
      <c r="A4" s="58"/>
      <c r="B4" s="58"/>
      <c r="E4" s="58"/>
      <c r="F4" s="58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142</v>
      </c>
      <c r="E6" s="4" t="s">
        <v>2</v>
      </c>
      <c r="F6" s="4" t="s">
        <v>0</v>
      </c>
      <c r="G6" s="5" t="str">
        <f>C6</f>
        <v>На 01.10.2025г.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112018705</v>
      </c>
      <c r="E8" s="41" t="s">
        <v>3</v>
      </c>
      <c r="F8" s="24" t="s">
        <v>84</v>
      </c>
      <c r="G8" s="50">
        <v>57457054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1190488</v>
      </c>
      <c r="E10" s="12" t="s">
        <v>121</v>
      </c>
      <c r="F10" s="26" t="s">
        <v>5</v>
      </c>
      <c r="G10" s="37">
        <v>169543</v>
      </c>
    </row>
    <row r="11" spans="1:7" x14ac:dyDescent="0.2">
      <c r="A11" s="12" t="s">
        <v>8</v>
      </c>
      <c r="B11" s="26" t="s">
        <v>7</v>
      </c>
      <c r="C11" s="37">
        <v>105512495</v>
      </c>
      <c r="E11" s="12" t="s">
        <v>6</v>
      </c>
      <c r="F11" s="26" t="s">
        <v>7</v>
      </c>
      <c r="G11" s="37">
        <v>1691121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52240337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12889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14420</v>
      </c>
    </row>
    <row r="15" spans="1:7" x14ac:dyDescent="0.2">
      <c r="A15" s="12" t="s">
        <v>16</v>
      </c>
      <c r="B15" s="26" t="s">
        <v>15</v>
      </c>
      <c r="C15" s="37">
        <v>5315722</v>
      </c>
      <c r="E15" s="12" t="s">
        <v>16</v>
      </c>
      <c r="F15" s="26" t="s">
        <v>15</v>
      </c>
      <c r="G15" s="37">
        <v>3328744</v>
      </c>
    </row>
    <row r="16" spans="1:7" x14ac:dyDescent="0.2">
      <c r="A16" s="12" t="s">
        <v>17</v>
      </c>
      <c r="B16" s="26" t="s">
        <v>85</v>
      </c>
      <c r="C16" s="37">
        <v>4846</v>
      </c>
      <c r="E16" s="12" t="s">
        <v>17</v>
      </c>
      <c r="F16" s="26" t="s">
        <v>85</v>
      </c>
      <c r="G16" s="37">
        <v>3532590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1093643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5256</v>
      </c>
      <c r="E19" s="12" t="s">
        <v>31</v>
      </c>
      <c r="F19" s="26" t="s">
        <v>20</v>
      </c>
      <c r="G19" s="37">
        <v>223842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869801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6480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12509630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74599397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4331213</v>
      </c>
    </row>
    <row r="26" spans="1:7" ht="47.25" x14ac:dyDescent="0.2">
      <c r="A26" s="12" t="s">
        <v>81</v>
      </c>
      <c r="B26" s="26" t="s">
        <v>29</v>
      </c>
      <c r="C26" s="37">
        <v>5256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280045</v>
      </c>
      <c r="E27" s="12" t="s">
        <v>43</v>
      </c>
      <c r="F27" s="26" t="s">
        <v>122</v>
      </c>
      <c r="G27" s="37">
        <v>2743005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4372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1583836</v>
      </c>
    </row>
    <row r="30" spans="1:7" ht="47.25" x14ac:dyDescent="0.2">
      <c r="A30" s="12" t="s">
        <v>33</v>
      </c>
      <c r="B30" s="26" t="s">
        <v>34</v>
      </c>
      <c r="C30" s="37">
        <v>280045</v>
      </c>
      <c r="E30" s="12" t="s">
        <v>52</v>
      </c>
      <c r="F30" s="26" t="s">
        <v>92</v>
      </c>
      <c r="G30" s="37">
        <v>121408</v>
      </c>
    </row>
    <row r="31" spans="1:7" ht="31.5" x14ac:dyDescent="0.2">
      <c r="A31" s="12" t="s">
        <v>35</v>
      </c>
      <c r="B31" s="26" t="s">
        <v>89</v>
      </c>
      <c r="C31" s="37">
        <v>-2740478</v>
      </c>
      <c r="E31" s="12" t="s">
        <v>102</v>
      </c>
      <c r="F31" s="26" t="s">
        <v>93</v>
      </c>
      <c r="G31" s="37">
        <v>6606686</v>
      </c>
    </row>
    <row r="32" spans="1:7" ht="31.5" x14ac:dyDescent="0.2">
      <c r="A32" s="12" t="s">
        <v>82</v>
      </c>
      <c r="B32" s="26" t="s">
        <v>90</v>
      </c>
      <c r="C32" s="37">
        <v>3812322</v>
      </c>
      <c r="E32" s="12" t="s">
        <v>68</v>
      </c>
      <c r="F32" s="26" t="s">
        <v>94</v>
      </c>
      <c r="G32" s="37">
        <v>32471184</v>
      </c>
    </row>
    <row r="33" spans="1:8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8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16101683</v>
      </c>
    </row>
    <row r="35" spans="1:8" x14ac:dyDescent="0.2">
      <c r="A35" s="12" t="s">
        <v>38</v>
      </c>
      <c r="B35" s="26" t="s">
        <v>93</v>
      </c>
      <c r="C35" s="37">
        <v>28963552</v>
      </c>
      <c r="E35" s="12" t="s">
        <v>127</v>
      </c>
      <c r="F35" s="26" t="s">
        <v>128</v>
      </c>
      <c r="G35" s="37">
        <v>722704</v>
      </c>
    </row>
    <row r="36" spans="1:8" x14ac:dyDescent="0.2">
      <c r="A36" s="15" t="s">
        <v>39</v>
      </c>
      <c r="B36" s="27" t="s">
        <v>94</v>
      </c>
      <c r="C36" s="37">
        <v>105314039</v>
      </c>
      <c r="E36" s="12" t="s">
        <v>129</v>
      </c>
      <c r="F36" s="26" t="s">
        <v>130</v>
      </c>
      <c r="G36" s="37">
        <v>6107654</v>
      </c>
    </row>
    <row r="37" spans="1:8" ht="31.5" x14ac:dyDescent="0.2">
      <c r="A37" s="16" t="s">
        <v>83</v>
      </c>
      <c r="B37" s="28" t="s">
        <v>95</v>
      </c>
      <c r="C37" s="20">
        <v>247658287</v>
      </c>
      <c r="E37" s="12" t="s">
        <v>73</v>
      </c>
      <c r="F37" s="26" t="s">
        <v>131</v>
      </c>
      <c r="G37" s="37">
        <v>2094569</v>
      </c>
    </row>
    <row r="38" spans="1:8" x14ac:dyDescent="0.2">
      <c r="A38" s="47"/>
      <c r="B38" s="48"/>
      <c r="C38" s="49"/>
      <c r="E38" s="15" t="s">
        <v>133</v>
      </c>
      <c r="F38" s="26" t="s">
        <v>134</v>
      </c>
      <c r="G38" s="37">
        <v>7444574</v>
      </c>
    </row>
    <row r="39" spans="1:8" x14ac:dyDescent="0.2">
      <c r="A39" s="14"/>
      <c r="B39" s="29"/>
      <c r="C39" s="37"/>
      <c r="E39" s="15" t="s">
        <v>76</v>
      </c>
      <c r="F39" s="27" t="s">
        <v>95</v>
      </c>
      <c r="G39" s="38">
        <v>9369711</v>
      </c>
    </row>
    <row r="40" spans="1:8" x14ac:dyDescent="0.2">
      <c r="A40" s="12" t="s">
        <v>40</v>
      </c>
      <c r="B40" s="26" t="s">
        <v>96</v>
      </c>
      <c r="C40" s="37">
        <v>3953793</v>
      </c>
      <c r="E40" s="22" t="s">
        <v>108</v>
      </c>
      <c r="F40" s="23">
        <v>12</v>
      </c>
      <c r="G40" s="40">
        <v>52900202</v>
      </c>
    </row>
    <row r="41" spans="1:8" x14ac:dyDescent="0.2">
      <c r="A41" s="12" t="s">
        <v>4</v>
      </c>
      <c r="B41" s="25"/>
      <c r="C41" s="37"/>
      <c r="E41" s="42"/>
      <c r="F41" s="34"/>
      <c r="G41" s="54"/>
    </row>
    <row r="42" spans="1:8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21699195</v>
      </c>
      <c r="H42" s="55"/>
    </row>
    <row r="43" spans="1:8" x14ac:dyDescent="0.2">
      <c r="A43" s="12" t="s">
        <v>43</v>
      </c>
      <c r="B43" s="26" t="s">
        <v>44</v>
      </c>
      <c r="C43" s="37">
        <v>3133599</v>
      </c>
      <c r="E43" s="43"/>
      <c r="F43" s="35"/>
      <c r="G43" s="53"/>
    </row>
    <row r="44" spans="1:8" x14ac:dyDescent="0.2">
      <c r="A44" s="12" t="s">
        <v>97</v>
      </c>
      <c r="B44" s="26" t="s">
        <v>45</v>
      </c>
      <c r="C44" s="37">
        <v>18438</v>
      </c>
      <c r="E44" s="15" t="s">
        <v>77</v>
      </c>
      <c r="F44" s="27" t="s">
        <v>101</v>
      </c>
      <c r="G44" s="37">
        <v>1968991</v>
      </c>
    </row>
    <row r="45" spans="1:8" x14ac:dyDescent="0.2">
      <c r="A45" s="12" t="s">
        <v>46</v>
      </c>
      <c r="B45" s="26" t="s">
        <v>47</v>
      </c>
      <c r="C45" s="37">
        <v>801756</v>
      </c>
      <c r="E45" s="44"/>
      <c r="F45" s="34"/>
      <c r="G45" s="52"/>
    </row>
    <row r="46" spans="1:8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19730204</v>
      </c>
      <c r="H46" s="55"/>
    </row>
    <row r="47" spans="1:8" x14ac:dyDescent="0.2">
      <c r="A47" s="12" t="s">
        <v>50</v>
      </c>
      <c r="B47" s="26" t="s">
        <v>51</v>
      </c>
      <c r="C47" s="37">
        <v>0</v>
      </c>
      <c r="E47" s="45" t="s">
        <v>78</v>
      </c>
      <c r="F47" s="35" t="s">
        <v>104</v>
      </c>
      <c r="G47" s="39">
        <v>1310</v>
      </c>
      <c r="H47" s="55"/>
    </row>
    <row r="48" spans="1:8" x14ac:dyDescent="0.2">
      <c r="A48" s="12" t="s">
        <v>52</v>
      </c>
      <c r="B48" s="26" t="s">
        <v>98</v>
      </c>
      <c r="C48" s="37">
        <v>0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19731514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9"/>
      <c r="F51" s="60"/>
      <c r="G51" s="61"/>
    </row>
    <row r="52" spans="1:7" ht="31.5" x14ac:dyDescent="0.2">
      <c r="A52" s="12" t="s">
        <v>99</v>
      </c>
      <c r="B52" s="26" t="s">
        <v>100</v>
      </c>
      <c r="C52" s="37">
        <v>0</v>
      </c>
      <c r="E52" s="59"/>
      <c r="F52" s="60"/>
      <c r="G52" s="61"/>
    </row>
    <row r="53" spans="1:7" ht="31.5" x14ac:dyDescent="0.25">
      <c r="A53" s="12" t="s">
        <v>57</v>
      </c>
      <c r="B53" s="26" t="s">
        <v>101</v>
      </c>
      <c r="C53" s="37">
        <v>374190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143268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230922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5749914</v>
      </c>
    </row>
    <row r="61" spans="1:7" x14ac:dyDescent="0.25">
      <c r="A61" s="12" t="s">
        <v>68</v>
      </c>
      <c r="B61" s="26" t="s">
        <v>104</v>
      </c>
      <c r="C61" s="37">
        <v>25787972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17955003</v>
      </c>
    </row>
    <row r="64" spans="1:7" x14ac:dyDescent="0.25">
      <c r="A64" s="12" t="s">
        <v>118</v>
      </c>
      <c r="B64" s="26" t="s">
        <v>71</v>
      </c>
      <c r="C64" s="37">
        <v>1787700</v>
      </c>
    </row>
    <row r="65" spans="1:3" ht="31.5" x14ac:dyDescent="0.25">
      <c r="A65" s="12" t="s">
        <v>73</v>
      </c>
      <c r="B65" s="26" t="s">
        <v>72</v>
      </c>
      <c r="C65" s="37">
        <v>2182844</v>
      </c>
    </row>
    <row r="66" spans="1:3" x14ac:dyDescent="0.25">
      <c r="A66" s="12" t="s">
        <v>105</v>
      </c>
      <c r="B66" s="26" t="s">
        <v>74</v>
      </c>
      <c r="C66" s="37">
        <v>3762312</v>
      </c>
    </row>
    <row r="67" spans="1:3" x14ac:dyDescent="0.25">
      <c r="A67" s="12" t="s">
        <v>75</v>
      </c>
      <c r="B67" s="26" t="s">
        <v>106</v>
      </c>
      <c r="C67" s="37">
        <v>24595750</v>
      </c>
    </row>
    <row r="68" spans="1:3" x14ac:dyDescent="0.25">
      <c r="A68" s="15" t="s">
        <v>76</v>
      </c>
      <c r="B68" s="27" t="s">
        <v>107</v>
      </c>
      <c r="C68" s="37">
        <v>104868093</v>
      </c>
    </row>
    <row r="69" spans="1:3" x14ac:dyDescent="0.25">
      <c r="A69" s="16" t="s">
        <v>108</v>
      </c>
      <c r="B69" s="28" t="s">
        <v>109</v>
      </c>
      <c r="C69" s="40">
        <v>165329712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82328575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11749706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70578869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70578869</v>
      </c>
    </row>
    <row r="79" spans="1:3" x14ac:dyDescent="0.25">
      <c r="A79" s="6"/>
      <c r="B79" s="7"/>
      <c r="C79" s="8"/>
    </row>
    <row r="80" spans="1:3" x14ac:dyDescent="0.25">
      <c r="A80" s="59" t="s">
        <v>132</v>
      </c>
      <c r="B80" s="60"/>
      <c r="C80" s="61"/>
    </row>
    <row r="81" spans="1:3" x14ac:dyDescent="0.25">
      <c r="A81" s="59"/>
      <c r="B81" s="60"/>
      <c r="C81" s="61"/>
    </row>
    <row r="83" spans="1:3" x14ac:dyDescent="0.25">
      <c r="A83" s="62"/>
      <c r="B83" s="63"/>
    </row>
  </sheetData>
  <mergeCells count="11"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  <mergeCell ref="A83:B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Ashin.A</dc:creator>
  <cp:lastModifiedBy>Балнур Айбусинова</cp:lastModifiedBy>
  <cp:lastPrinted>2012-11-20T04:30:54Z</cp:lastPrinted>
  <dcterms:created xsi:type="dcterms:W3CDTF">2008-12-19T08:51:06Z</dcterms:created>
  <dcterms:modified xsi:type="dcterms:W3CDTF">2025-11-20T10:21:21Z</dcterms:modified>
</cp:coreProperties>
</file>