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eb-site NBRK\2025\БВУ\01.10.2025\рус\"/>
    </mc:Choice>
  </mc:AlternateContent>
  <bookViews>
    <workbookView xWindow="0" yWindow="0" windowWidth="10755" windowHeight="3525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F8" i="2" l="1"/>
  <c r="F23" i="2"/>
  <c r="F16" i="2"/>
  <c r="F7" i="2" l="1"/>
  <c r="F30" i="2" s="1"/>
  <c r="D8" i="2"/>
  <c r="D23" i="2"/>
  <c r="E23" i="2"/>
  <c r="E8" i="2" l="1"/>
  <c r="E16" i="2"/>
  <c r="E7" i="2" l="1"/>
  <c r="E30" i="2" s="1"/>
  <c r="D16" i="2"/>
  <c r="D7" i="2" s="1"/>
  <c r="D30" i="2" s="1"/>
  <c r="C16" i="2"/>
</calcChain>
</file>

<file path=xl/sharedStrings.xml><?xml version="1.0" encoding="utf-8"?>
<sst xmlns="http://schemas.openxmlformats.org/spreadsheetml/2006/main" count="48" uniqueCount="45">
  <si>
    <t>№ п/п</t>
  </si>
  <si>
    <t>Наименование</t>
  </si>
  <si>
    <t>I</t>
  </si>
  <si>
    <t>1.1</t>
  </si>
  <si>
    <t>Банки второго уровня</t>
  </si>
  <si>
    <t>1.2</t>
  </si>
  <si>
    <t>Страховые (перестраховочные) организации</t>
  </si>
  <si>
    <t>1.3</t>
  </si>
  <si>
    <t>Накопительные пенсионные фонды</t>
  </si>
  <si>
    <t>1.4</t>
  </si>
  <si>
    <t>1.5</t>
  </si>
  <si>
    <t>Фондовая биржа и центральный депозитарий, осуществляющие деятельность на территории Республики Казахстан</t>
  </si>
  <si>
    <t>1.6</t>
  </si>
  <si>
    <t>Дочерние организации, исключительной деятельностью которых является инкассация банкнот, монет и ценностей</t>
  </si>
  <si>
    <t>1.7</t>
  </si>
  <si>
    <t>Иные финансовые организации</t>
  </si>
  <si>
    <t>2.1</t>
  </si>
  <si>
    <t>2.2</t>
  </si>
  <si>
    <t>Страховые организации</t>
  </si>
  <si>
    <t>2.3</t>
  </si>
  <si>
    <t>Пенсионные фонды</t>
  </si>
  <si>
    <t>2.4</t>
  </si>
  <si>
    <t>Профессиональные участники рынка ценных бумаг</t>
  </si>
  <si>
    <t>2.5</t>
  </si>
  <si>
    <t>2.6</t>
  </si>
  <si>
    <t>II</t>
  </si>
  <si>
    <t>Ассоциации (союзы) банков</t>
  </si>
  <si>
    <t>Кредитные бюро</t>
  </si>
  <si>
    <t>Дочерние организации-резиденты Республики Казахстан, приобретающие сомнительные и безнадежные активы родительского банка</t>
  </si>
  <si>
    <t>Дочерние организации, осуществляющие лизинговую деятельность</t>
  </si>
  <si>
    <t>Организации, оказывающие услуги по обеспечению информационного, телекоммуникационного и технологического взаимодействия между участниками расчетов по банковской деятельности, включая расчеты по операциям с платежными карточками</t>
  </si>
  <si>
    <t>Иные юридические лица</t>
  </si>
  <si>
    <t>млн. тенге</t>
  </si>
  <si>
    <t xml:space="preserve">Резиденты </t>
  </si>
  <si>
    <t xml:space="preserve">Нерезиденты </t>
  </si>
  <si>
    <t>Инвестиции в нефинансовые организации</t>
  </si>
  <si>
    <t>Итого инвестиции</t>
  </si>
  <si>
    <t>Банки</t>
  </si>
  <si>
    <t>* Информация подготовлена на основании отчетности, представленной банками второго уровня в соответствии с ППНБРК от 21.04.2020г. №54 "Об утверждении перечня, форм, сроков и Правил представления отчетности банками второго уровня", и отражает сумму инвестиций в капитал дочерних и ассоциированных организаций и других юридических лиц (брутто)</t>
  </si>
  <si>
    <t>Инвестиции в финансовые организации</t>
  </si>
  <si>
    <t>Инвестиции* банков второго уровня в капитал других юридических лиц
по состоянию на 01.04.2024г.</t>
  </si>
  <si>
    <t>01.01.2025</t>
  </si>
  <si>
    <t>01.04.2025</t>
  </si>
  <si>
    <t>01.07.2025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</si>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</sst>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8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2"/>
      <color rgb="FF333333"/>
      <name val="Cambria"/>
      <family val="1"/>
      <charset val="204"/>
    </font>
    <font>
      <sz val="12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sz val="12"/>
      <color rgb="FF333333"/>
      <name val="Cambria"/>
      <family val="1"/>
      <charset val="204"/>
    </font>
    <font>
      <sz val="12"/>
      <name val="Cambria"/>
      <family val="1"/>
      <charset val="204"/>
    </font>
    <font>
      <sz val="10"/>
      <color rgb="FF0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2" borderId="0" xfId="0" applyFont="1" applyFill="1" applyAlignment="1">
      <alignment horizontal="left"/>
    </xf>
    <xf numFmtId="0" fontId="7" fillId="0" borderId="0" xfId="0" applyFont="1" applyAlignment="1">
      <alignment vertical="top" wrapText="1"/>
    </xf>
    <xf numFmtId="49" fontId="2" fillId="0" borderId="0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top"/>
    </xf>
    <xf numFmtId="165" fontId="4" fillId="3" borderId="2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165" fontId="4" fillId="3" borderId="3" xfId="1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top" wrapText="1"/>
    </xf>
    <xf numFmtId="165" fontId="3" fillId="0" borderId="3" xfId="1" applyNumberFormat="1" applyFont="1" applyFill="1" applyBorder="1"/>
    <xf numFmtId="49" fontId="5" fillId="0" borderId="3" xfId="0" applyNumberFormat="1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49" fontId="4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top"/>
    </xf>
    <xf numFmtId="165" fontId="4" fillId="0" borderId="3" xfId="1" applyNumberFormat="1" applyFont="1" applyFill="1" applyBorder="1"/>
    <xf numFmtId="49" fontId="5" fillId="0" borderId="3" xfId="0" applyNumberFormat="1" applyFont="1" applyFill="1" applyBorder="1" applyAlignment="1">
      <alignment horizontal="left" vertical="top"/>
    </xf>
    <xf numFmtId="165" fontId="3" fillId="0" borderId="3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/>
    </xf>
    <xf numFmtId="165" fontId="3" fillId="0" borderId="4" xfId="1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6"/>
  <sheetViews>
    <sheetView tabSelected="1" zoomScale="85" zoomScaleNormal="85" workbookViewId="0"/>
  </sheetViews>
  <sheetFormatPr defaultRowHeight="15.75" x14ac:dyDescent="0.25"/>
  <cols>
    <col min="1" max="1" width="7.140625" style="2" customWidth="1"/>
    <col min="2" max="2" width="74" style="1" customWidth="1"/>
    <col min="3" max="5" width="22.28515625" style="2" customWidth="1"/>
    <col min="6" max="6" width="22.5703125" style="2" customWidth="1"/>
    <col min="7" max="7" width="19.85546875" style="2" customWidth="1"/>
    <col min="8" max="8" width="23.140625" style="2" bestFit="1" customWidth="1"/>
    <col min="9" max="9" width="22" style="2" bestFit="1" customWidth="1"/>
    <col min="10" max="10" width="20.7109375" style="2" bestFit="1" customWidth="1"/>
    <col min="11" max="11" width="17.85546875" style="2" bestFit="1" customWidth="1"/>
    <col min="12" max="12" width="19.140625" style="2" customWidth="1"/>
    <col min="13" max="16384" width="9.140625" style="1"/>
  </cols>
  <sheetData>
    <row r="2" spans="1:12" ht="15.75" customHeight="1" x14ac:dyDescent="0.25">
      <c r="A2" s="40" t="s">
        <v>40</v>
      </c>
      <c r="B2" s="40"/>
      <c r="C2" s="40"/>
      <c r="D2" s="14"/>
      <c r="E2" s="14"/>
      <c r="F2" s="1"/>
      <c r="G2" s="1"/>
      <c r="H2" s="1"/>
      <c r="I2" s="1"/>
      <c r="J2" s="1"/>
      <c r="K2" s="1"/>
      <c r="L2" s="1"/>
    </row>
    <row r="3" spans="1:12" x14ac:dyDescent="0.25">
      <c r="C3" s="1"/>
      <c r="D3" s="3"/>
      <c r="E3" s="4"/>
      <c r="I3" s="1"/>
      <c r="J3" s="1"/>
      <c r="K3" s="1"/>
      <c r="L3" s="1"/>
    </row>
    <row r="4" spans="1:12" x14ac:dyDescent="0.25">
      <c r="F4" s="5" t="s">
        <v>32</v>
      </c>
      <c r="I4" s="1"/>
      <c r="J4" s="1"/>
      <c r="K4" s="1"/>
      <c r="L4" s="1"/>
    </row>
    <row r="5" spans="1:12" x14ac:dyDescent="0.25">
      <c r="A5" s="38" t="s">
        <v>0</v>
      </c>
      <c r="B5" s="38" t="s">
        <v>1</v>
      </c>
      <c r="C5" s="39" t="s">
        <v>41</v>
      </c>
      <c r="D5" s="39" t="s">
        <v>42</v>
      </c>
      <c r="E5" s="39" t="s">
        <v>43</v>
      </c>
      <c r="F5" s="39" t="s">
        <v>44</v>
      </c>
      <c r="L5" s="1"/>
    </row>
    <row r="6" spans="1:12" s="7" customFormat="1" x14ac:dyDescent="0.25">
      <c r="A6" s="38"/>
      <c r="B6" s="38"/>
      <c r="C6" s="39"/>
      <c r="D6" s="39"/>
      <c r="E6" s="39"/>
      <c r="F6" s="39"/>
      <c r="G6" s="6"/>
      <c r="H6" s="6"/>
      <c r="I6" s="6"/>
      <c r="J6" s="6"/>
    </row>
    <row r="7" spans="1:12" s="7" customFormat="1" x14ac:dyDescent="0.25">
      <c r="A7" s="15" t="s">
        <v>2</v>
      </c>
      <c r="B7" s="16" t="s">
        <v>39</v>
      </c>
      <c r="C7" s="17">
        <v>669806.31224203808</v>
      </c>
      <c r="D7" s="17">
        <f>D8+D16</f>
        <v>689405.65276421816</v>
      </c>
      <c r="E7" s="17">
        <f>E8+E16</f>
        <v>720866.92772905796</v>
      </c>
      <c r="F7" s="17">
        <f>F8+F16</f>
        <v>802769.33019942814</v>
      </c>
      <c r="G7" s="6"/>
      <c r="H7" s="6"/>
      <c r="I7" s="6"/>
      <c r="J7" s="6"/>
    </row>
    <row r="8" spans="1:12" s="7" customFormat="1" x14ac:dyDescent="0.25">
      <c r="A8" s="18">
        <v>1</v>
      </c>
      <c r="B8" s="19" t="s">
        <v>33</v>
      </c>
      <c r="C8" s="20">
        <v>519925.10866888805</v>
      </c>
      <c r="D8" s="20">
        <f>SUM(D9:D15)</f>
        <v>542070.30629119813</v>
      </c>
      <c r="E8" s="20">
        <f>SUM(E9:E15)</f>
        <v>567102.34360519797</v>
      </c>
      <c r="F8" s="20">
        <f>SUM(F9:F15)</f>
        <v>646758.39795987809</v>
      </c>
      <c r="G8" s="6"/>
      <c r="H8" s="6"/>
      <c r="I8" s="6"/>
      <c r="J8" s="6"/>
    </row>
    <row r="9" spans="1:12" x14ac:dyDescent="0.25">
      <c r="A9" s="21" t="s">
        <v>3</v>
      </c>
      <c r="B9" s="22" t="s">
        <v>4</v>
      </c>
      <c r="C9" s="23">
        <v>59091.66849982</v>
      </c>
      <c r="D9" s="23">
        <v>63187.495836050002</v>
      </c>
      <c r="E9" s="23">
        <v>60260.876499819999</v>
      </c>
      <c r="F9" s="23">
        <v>112236.11842555999</v>
      </c>
      <c r="K9" s="1"/>
      <c r="L9" s="1"/>
    </row>
    <row r="10" spans="1:12" x14ac:dyDescent="0.25">
      <c r="A10" s="21" t="s">
        <v>5</v>
      </c>
      <c r="B10" s="22" t="s">
        <v>6</v>
      </c>
      <c r="C10" s="23">
        <v>292360.71305511001</v>
      </c>
      <c r="D10" s="23">
        <v>302042.10305511003</v>
      </c>
      <c r="E10" s="23">
        <v>332345.29514882999</v>
      </c>
      <c r="F10" s="23">
        <v>357072.94805511</v>
      </c>
      <c r="K10" s="1"/>
      <c r="L10" s="1"/>
    </row>
    <row r="11" spans="1:12" x14ac:dyDescent="0.25">
      <c r="A11" s="21" t="s">
        <v>7</v>
      </c>
      <c r="B11" s="22" t="s">
        <v>8</v>
      </c>
      <c r="C11" s="23"/>
      <c r="D11" s="23"/>
      <c r="E11" s="23"/>
      <c r="F11" s="23"/>
      <c r="K11" s="1"/>
      <c r="L11" s="1"/>
    </row>
    <row r="12" spans="1:12" x14ac:dyDescent="0.25">
      <c r="A12" s="21" t="s">
        <v>9</v>
      </c>
      <c r="B12" s="22" t="s">
        <v>22</v>
      </c>
      <c r="C12" s="23">
        <v>127073.460940278</v>
      </c>
      <c r="D12" s="23">
        <v>135019.36910591801</v>
      </c>
      <c r="E12" s="23">
        <v>132643.427770888</v>
      </c>
      <c r="F12" s="23">
        <v>140207.90244114801</v>
      </c>
      <c r="K12" s="1"/>
      <c r="L12" s="1"/>
    </row>
    <row r="13" spans="1:12" ht="31.5" x14ac:dyDescent="0.25">
      <c r="A13" s="21" t="s">
        <v>10</v>
      </c>
      <c r="B13" s="24" t="s">
        <v>11</v>
      </c>
      <c r="C13" s="23">
        <v>3694.5839906299998</v>
      </c>
      <c r="D13" s="23">
        <v>3718.3165397500002</v>
      </c>
      <c r="E13" s="23">
        <v>3403.87629784</v>
      </c>
      <c r="F13" s="23">
        <v>4000.6898767799998</v>
      </c>
      <c r="K13" s="1"/>
      <c r="L13" s="1"/>
    </row>
    <row r="14" spans="1:12" ht="31.5" x14ac:dyDescent="0.25">
      <c r="A14" s="21" t="s">
        <v>12</v>
      </c>
      <c r="B14" s="24" t="s">
        <v>13</v>
      </c>
      <c r="C14" s="23">
        <v>7728.5948836899997</v>
      </c>
      <c r="D14" s="23">
        <v>8126.9344550100004</v>
      </c>
      <c r="E14" s="23">
        <v>8472.7805884600002</v>
      </c>
      <c r="F14" s="23">
        <v>8953.0485006899999</v>
      </c>
      <c r="K14" s="1"/>
      <c r="L14" s="1"/>
    </row>
    <row r="15" spans="1:12" x14ac:dyDescent="0.25">
      <c r="A15" s="21" t="s">
        <v>14</v>
      </c>
      <c r="B15" s="22" t="s">
        <v>15</v>
      </c>
      <c r="C15" s="23">
        <v>29976.087299359999</v>
      </c>
      <c r="D15" s="23">
        <v>29976.087299359999</v>
      </c>
      <c r="E15" s="23">
        <v>29976.087299359999</v>
      </c>
      <c r="F15" s="23">
        <v>24287.69066059</v>
      </c>
      <c r="K15" s="1"/>
      <c r="L15" s="1"/>
    </row>
    <row r="16" spans="1:12" x14ac:dyDescent="0.25">
      <c r="A16" s="25">
        <v>2</v>
      </c>
      <c r="B16" s="19" t="s">
        <v>34</v>
      </c>
      <c r="C16" s="26">
        <f>C17</f>
        <v>149881.20357315001</v>
      </c>
      <c r="D16" s="26">
        <f>D17</f>
        <v>147335.34647302001</v>
      </c>
      <c r="E16" s="26">
        <f>E17</f>
        <v>153764.58412386</v>
      </c>
      <c r="F16" s="26">
        <f>F17</f>
        <v>156010.93223954999</v>
      </c>
      <c r="K16" s="1"/>
      <c r="L16" s="1"/>
    </row>
    <row r="17" spans="1:12" x14ac:dyDescent="0.25">
      <c r="A17" s="21" t="s">
        <v>16</v>
      </c>
      <c r="B17" s="22" t="s">
        <v>37</v>
      </c>
      <c r="C17" s="27">
        <v>149881.20357315001</v>
      </c>
      <c r="D17" s="27">
        <v>147335.34647302001</v>
      </c>
      <c r="E17" s="27">
        <v>153764.58412386</v>
      </c>
      <c r="F17" s="27">
        <v>156010.93223954999</v>
      </c>
      <c r="K17" s="1"/>
      <c r="L17" s="1"/>
    </row>
    <row r="18" spans="1:12" x14ac:dyDescent="0.25">
      <c r="A18" s="21" t="s">
        <v>17</v>
      </c>
      <c r="B18" s="28" t="s">
        <v>18</v>
      </c>
      <c r="C18" s="27"/>
      <c r="D18" s="27"/>
      <c r="E18" s="27"/>
      <c r="F18" s="27"/>
      <c r="K18" s="1"/>
      <c r="L18" s="1"/>
    </row>
    <row r="19" spans="1:12" x14ac:dyDescent="0.25">
      <c r="A19" s="21" t="s">
        <v>19</v>
      </c>
      <c r="B19" s="28" t="s">
        <v>20</v>
      </c>
      <c r="C19" s="27"/>
      <c r="D19" s="27"/>
      <c r="E19" s="27"/>
      <c r="F19" s="27"/>
      <c r="K19" s="1"/>
      <c r="L19" s="1"/>
    </row>
    <row r="20" spans="1:12" x14ac:dyDescent="0.25">
      <c r="A20" s="21" t="s">
        <v>21</v>
      </c>
      <c r="B20" s="28" t="s">
        <v>22</v>
      </c>
      <c r="C20" s="27"/>
      <c r="D20" s="27"/>
      <c r="E20" s="27"/>
      <c r="F20" s="27"/>
      <c r="K20" s="1"/>
      <c r="L20" s="1"/>
    </row>
    <row r="21" spans="1:12" ht="31.5" x14ac:dyDescent="0.25">
      <c r="A21" s="21" t="s">
        <v>23</v>
      </c>
      <c r="B21" s="29" t="s">
        <v>13</v>
      </c>
      <c r="C21" s="27"/>
      <c r="D21" s="27"/>
      <c r="E21" s="27"/>
      <c r="F21" s="27"/>
      <c r="K21" s="1"/>
      <c r="L21" s="1"/>
    </row>
    <row r="22" spans="1:12" x14ac:dyDescent="0.25">
      <c r="A22" s="21" t="s">
        <v>24</v>
      </c>
      <c r="B22" s="28" t="s">
        <v>15</v>
      </c>
      <c r="C22" s="27"/>
      <c r="D22" s="27"/>
      <c r="E22" s="27"/>
      <c r="F22" s="27"/>
      <c r="K22" s="1"/>
      <c r="L22" s="1"/>
    </row>
    <row r="23" spans="1:12" x14ac:dyDescent="0.25">
      <c r="A23" s="30" t="s">
        <v>25</v>
      </c>
      <c r="B23" s="31" t="s">
        <v>35</v>
      </c>
      <c r="C23" s="32">
        <v>229753.99189559999</v>
      </c>
      <c r="D23" s="32">
        <f>SUM(D24:D29)</f>
        <v>256004.35931373999</v>
      </c>
      <c r="E23" s="32">
        <f>SUM(E24:E29)</f>
        <v>255764.00947955</v>
      </c>
      <c r="F23" s="32">
        <f>SUM(F24:F29)</f>
        <v>267939.08414831001</v>
      </c>
      <c r="K23" s="1"/>
      <c r="L23" s="1"/>
    </row>
    <row r="24" spans="1:12" x14ac:dyDescent="0.25">
      <c r="A24" s="25">
        <v>3</v>
      </c>
      <c r="B24" s="33" t="s">
        <v>26</v>
      </c>
      <c r="C24" s="34">
        <v>2.7</v>
      </c>
      <c r="D24" s="34">
        <v>2.7</v>
      </c>
      <c r="E24" s="34">
        <v>2.7</v>
      </c>
      <c r="F24" s="34">
        <v>3</v>
      </c>
      <c r="G24" s="1"/>
      <c r="H24" s="1"/>
      <c r="I24" s="1"/>
      <c r="J24" s="1"/>
      <c r="K24" s="1"/>
      <c r="L24" s="1"/>
    </row>
    <row r="25" spans="1:12" x14ac:dyDescent="0.25">
      <c r="A25" s="25">
        <v>4</v>
      </c>
      <c r="B25" s="33" t="s">
        <v>27</v>
      </c>
      <c r="C25" s="34">
        <v>3149.9211867099998</v>
      </c>
      <c r="D25" s="34">
        <v>3412.60498611</v>
      </c>
      <c r="E25" s="34">
        <v>3412.60498611</v>
      </c>
      <c r="F25" s="34">
        <v>4144.86789348</v>
      </c>
      <c r="G25" s="1"/>
      <c r="H25" s="1"/>
      <c r="I25" s="1"/>
      <c r="J25" s="1"/>
      <c r="K25" s="1"/>
      <c r="L25" s="1"/>
    </row>
    <row r="26" spans="1:12" ht="47.25" x14ac:dyDescent="0.25">
      <c r="A26" s="25">
        <v>5</v>
      </c>
      <c r="B26" s="24" t="s">
        <v>28</v>
      </c>
      <c r="C26" s="34">
        <v>163323.19507297999</v>
      </c>
      <c r="D26" s="34">
        <v>172087.64507298</v>
      </c>
      <c r="E26" s="34">
        <v>171737.84407297999</v>
      </c>
      <c r="F26" s="34">
        <v>180374.12905104001</v>
      </c>
      <c r="G26" s="1"/>
      <c r="H26" s="1"/>
      <c r="I26" s="1"/>
      <c r="J26" s="1"/>
      <c r="K26" s="1"/>
      <c r="L26" s="1"/>
    </row>
    <row r="27" spans="1:12" x14ac:dyDescent="0.25">
      <c r="A27" s="25">
        <v>6</v>
      </c>
      <c r="B27" s="33" t="s">
        <v>29</v>
      </c>
      <c r="C27" s="34">
        <v>40211.912461389998</v>
      </c>
      <c r="D27" s="34">
        <v>43421.37102834</v>
      </c>
      <c r="E27" s="34">
        <v>43403.146028340001</v>
      </c>
      <c r="F27" s="34">
        <v>43678.26356834</v>
      </c>
      <c r="G27" s="1"/>
      <c r="H27" s="1"/>
      <c r="I27" s="1"/>
      <c r="J27" s="1"/>
      <c r="K27" s="1"/>
      <c r="L27" s="1"/>
    </row>
    <row r="28" spans="1:12" ht="79.5" customHeight="1" x14ac:dyDescent="0.25">
      <c r="A28" s="25">
        <v>7</v>
      </c>
      <c r="B28" s="24" t="s">
        <v>30</v>
      </c>
      <c r="C28" s="34">
        <v>11304.16612652</v>
      </c>
      <c r="D28" s="34">
        <v>12251.810483310001</v>
      </c>
      <c r="E28" s="34">
        <v>12282.648649119999</v>
      </c>
      <c r="F28" s="34">
        <v>14667.71689245</v>
      </c>
      <c r="G28" s="1"/>
      <c r="H28" s="1"/>
      <c r="I28" s="1"/>
      <c r="J28" s="1"/>
      <c r="K28" s="1"/>
      <c r="L28" s="1"/>
    </row>
    <row r="29" spans="1:12" x14ac:dyDescent="0.25">
      <c r="A29" s="35">
        <v>8</v>
      </c>
      <c r="B29" s="36" t="s">
        <v>31</v>
      </c>
      <c r="C29" s="37">
        <v>11762.097048</v>
      </c>
      <c r="D29" s="37">
        <v>24828.227742999999</v>
      </c>
      <c r="E29" s="37">
        <v>24925.065742999999</v>
      </c>
      <c r="F29" s="37">
        <v>25071.106743</v>
      </c>
      <c r="G29" s="1"/>
      <c r="H29" s="1"/>
      <c r="I29" s="1"/>
      <c r="J29" s="1"/>
      <c r="K29" s="1"/>
      <c r="L29" s="1"/>
    </row>
    <row r="30" spans="1:12" x14ac:dyDescent="0.25">
      <c r="A30" s="8"/>
      <c r="B30" s="9" t="s">
        <v>36</v>
      </c>
      <c r="C30" s="10">
        <v>899560.30413763796</v>
      </c>
      <c r="D30" s="10">
        <f>D7+D23</f>
        <v>945410.01207795809</v>
      </c>
      <c r="E30" s="10">
        <f>E7+E23</f>
        <v>976630.93720860803</v>
      </c>
      <c r="F30" s="10">
        <f>F7+F23</f>
        <v>1070708.414347738</v>
      </c>
      <c r="G30" s="1"/>
      <c r="H30" s="1"/>
      <c r="I30" s="1"/>
      <c r="J30" s="1"/>
      <c r="K30" s="1"/>
      <c r="L30" s="1"/>
    </row>
    <row r="31" spans="1:12" x14ac:dyDescent="0.25">
      <c r="B31" s="11"/>
      <c r="C31" s="11"/>
      <c r="D31" s="4"/>
      <c r="E31" s="4"/>
      <c r="I31" s="1"/>
      <c r="J31" s="1"/>
      <c r="K31" s="1"/>
      <c r="L31" s="1"/>
    </row>
    <row r="32" spans="1:12" ht="15.75" customHeight="1" x14ac:dyDescent="0.25">
      <c r="A32" s="41" t="s">
        <v>38</v>
      </c>
      <c r="B32" s="41"/>
      <c r="C32" s="41"/>
      <c r="D32" s="41"/>
      <c r="E32" s="41"/>
      <c r="F32" s="41"/>
      <c r="I32" s="1"/>
      <c r="J32" s="1"/>
      <c r="K32" s="1"/>
      <c r="L32" s="1"/>
    </row>
    <row r="33" spans="1:12" x14ac:dyDescent="0.25">
      <c r="A33" s="41"/>
      <c r="B33" s="41"/>
      <c r="C33" s="41"/>
      <c r="D33" s="41"/>
      <c r="E33" s="41"/>
      <c r="F33" s="41"/>
      <c r="I33" s="1"/>
      <c r="J33" s="1"/>
      <c r="K33" s="1"/>
      <c r="L33" s="1"/>
    </row>
    <row r="34" spans="1:12" x14ac:dyDescent="0.25">
      <c r="A34" s="13"/>
      <c r="B34" s="13"/>
      <c r="C34" s="13"/>
      <c r="D34" s="13"/>
      <c r="E34" s="13"/>
      <c r="I34" s="1"/>
      <c r="J34" s="1"/>
      <c r="K34" s="1"/>
      <c r="L34" s="1"/>
    </row>
    <row r="35" spans="1:12" x14ac:dyDescent="0.25">
      <c r="C35" s="1"/>
      <c r="I35" s="1"/>
      <c r="J35" s="1"/>
      <c r="K35" s="1"/>
      <c r="L35" s="1"/>
    </row>
    <row r="36" spans="1:12" x14ac:dyDescent="0.25">
      <c r="C36" s="1"/>
      <c r="I36" s="1"/>
      <c r="J36" s="1"/>
      <c r="K36" s="1"/>
      <c r="L36" s="1"/>
    </row>
    <row r="37" spans="1:12" x14ac:dyDescent="0.25">
      <c r="C37" s="1"/>
      <c r="I37" s="1"/>
      <c r="J37" s="1"/>
      <c r="K37" s="1"/>
      <c r="L37" s="1"/>
    </row>
    <row r="38" spans="1:12" x14ac:dyDescent="0.25">
      <c r="C38" s="1"/>
      <c r="I38" s="1"/>
      <c r="J38" s="1"/>
      <c r="K38" s="1"/>
      <c r="L38" s="1"/>
    </row>
    <row r="39" spans="1:12" x14ac:dyDescent="0.25">
      <c r="C39" s="1"/>
      <c r="I39" s="1"/>
      <c r="J39" s="1"/>
      <c r="K39" s="1"/>
      <c r="L39" s="1"/>
    </row>
    <row r="40" spans="1:12" x14ac:dyDescent="0.25">
      <c r="C40" s="1"/>
      <c r="I40" s="1"/>
      <c r="J40" s="1"/>
      <c r="K40" s="1"/>
      <c r="L40" s="1"/>
    </row>
    <row r="41" spans="1:12" x14ac:dyDescent="0.25">
      <c r="B41" s="12"/>
      <c r="C41" s="12"/>
      <c r="I41" s="1"/>
      <c r="J41" s="1"/>
      <c r="K41" s="1"/>
      <c r="L41" s="1"/>
    </row>
    <row r="42" spans="1:12" x14ac:dyDescent="0.25">
      <c r="B42" s="12"/>
      <c r="C42" s="12"/>
      <c r="I42" s="1"/>
      <c r="J42" s="1"/>
      <c r="K42" s="1"/>
      <c r="L42" s="1"/>
    </row>
    <row r="43" spans="1:12" x14ac:dyDescent="0.25">
      <c r="I43" s="1"/>
      <c r="J43" s="1"/>
      <c r="K43" s="1"/>
      <c r="L43" s="1"/>
    </row>
    <row r="44" spans="1:12" x14ac:dyDescent="0.25">
      <c r="I44" s="1"/>
      <c r="J44" s="1"/>
      <c r="K44" s="1"/>
      <c r="L44" s="1"/>
    </row>
    <row r="45" spans="1:12" x14ac:dyDescent="0.25">
      <c r="I45" s="1"/>
      <c r="J45" s="1"/>
      <c r="K45" s="1"/>
      <c r="L45" s="1"/>
    </row>
    <row r="46" spans="1:12" x14ac:dyDescent="0.25">
      <c r="I46" s="1"/>
      <c r="J46" s="1"/>
      <c r="K46" s="1"/>
      <c r="L46" s="1"/>
    </row>
  </sheetData>
  <mergeCells count="8">
    <mergeCell ref="F5:F6"/>
    <mergeCell ref="A32:F33"/>
    <mergeCell ref="A5:A6"/>
    <mergeCell ref="B5:B6"/>
    <mergeCell ref="C5:C6"/>
    <mergeCell ref="A2:C2"/>
    <mergeCell ref="D5:D6"/>
    <mergeCell ref="E5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Гулжан Камалдинова</cp:lastModifiedBy>
  <dcterms:created xsi:type="dcterms:W3CDTF">2024-05-06T07:15:53Z</dcterms:created>
  <dcterms:modified xsi:type="dcterms:W3CDTF">2025-10-29T11:51:37Z</dcterms:modified>
</cp:coreProperties>
</file>