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5\БВУ\01.10.2025\каз\"/>
    </mc:Choice>
  </mc:AlternateContent>
  <bookViews>
    <workbookView xWindow="0" yWindow="0" windowWidth="28800" windowHeight="12450" activeTab="3"/>
  </bookViews>
  <sheets>
    <sheet name="01.01.2025" sheetId="7" r:id="rId1"/>
    <sheet name="01.04.2025" sheetId="8" r:id="rId2"/>
    <sheet name="01.07.2025" sheetId="9" r:id="rId3"/>
    <sheet name="01.10.2025" sheetId="10" r:id="rId4"/>
  </sheets>
  <calcPr calcId="162913"/>
</workbook>
</file>

<file path=xl/calcChain.xml><?xml version="1.0" encoding="utf-8"?>
<calcChain xmlns="http://schemas.openxmlformats.org/spreadsheetml/2006/main">
  <c r="F17" i="10" l="1"/>
  <c r="E17" i="10"/>
  <c r="D17" i="10"/>
  <c r="C17" i="10"/>
  <c r="B17" i="10"/>
  <c r="F12" i="10"/>
  <c r="E12" i="10"/>
  <c r="D12" i="10"/>
  <c r="C12" i="10"/>
  <c r="B12" i="10"/>
  <c r="F7" i="10"/>
  <c r="E7" i="10"/>
  <c r="D7" i="10"/>
  <c r="C7" i="10"/>
  <c r="B7" i="10"/>
  <c r="F17" i="9" l="1"/>
  <c r="F12" i="9"/>
  <c r="F7" i="9"/>
  <c r="B7" i="9"/>
  <c r="E17" i="9"/>
  <c r="D17" i="9"/>
  <c r="C17" i="9"/>
  <c r="B17" i="9"/>
  <c r="E12" i="9"/>
  <c r="D12" i="9"/>
  <c r="C12" i="9"/>
  <c r="B12" i="9"/>
  <c r="E7" i="9"/>
  <c r="D7" i="9"/>
  <c r="C7" i="9"/>
</calcChain>
</file>

<file path=xl/sharedStrings.xml><?xml version="1.0" encoding="utf-8"?>
<sst xmlns="http://schemas.openxmlformats.org/spreadsheetml/2006/main" count="104" uniqueCount="20">
  <si>
    <t>эмитент-резидент</t>
  </si>
  <si>
    <t xml:space="preserve">      Негізгі борыш</t>
  </si>
  <si>
    <t xml:space="preserve">      Дисконт (сыйлықақы)</t>
  </si>
  <si>
    <t xml:space="preserve">      Есептелген сыйақы </t>
  </si>
  <si>
    <t xml:space="preserve">      ХҚЕС бойынша құрылған резервтер (провизиялар)</t>
  </si>
  <si>
    <t xml:space="preserve">      Оң (кері) түзету </t>
  </si>
  <si>
    <t>Амортизацияланған құны бойынша есепке алынатын бағалы қағаздар</t>
  </si>
  <si>
    <t>Әділ құны бойынша басқа да жиынтық кіріс арқылы есепке алынатын бағалы қағаздар</t>
  </si>
  <si>
    <t>Әділ құны бойынша пайда немесе зиян арқылы есепке алынатын бағалы қағаздар</t>
  </si>
  <si>
    <t>эмитент-бейрезидент</t>
  </si>
  <si>
    <t>эмитенттер-халықаралық қаржы ұйымдары</t>
  </si>
  <si>
    <t>Мемлекеттік бағалы қағаздар</t>
  </si>
  <si>
    <t xml:space="preserve">Мемлекеттік емес бағалы қағаздар  </t>
  </si>
  <si>
    <t>млн. теңге</t>
  </si>
  <si>
    <t>Атауы</t>
  </si>
  <si>
    <t>* Ақпарат "Екінші деңгейдегі банктер есептілігінің тізбесін, нысандарын, мерзімдерін және ұсыну қағидаларын бекіту туралы" ҚРҰБ Басқармасының 2020.04.21ж. №54 қаулысына сәйкес екінші деңгейдегі банктер ұсынған есептілік негізінде дайындалды</t>
  </si>
  <si>
    <t>01.01.2025ж. жағдай бойынша екінші деңгейдегі банктердің бағалы қағаздар портфелінің құрылымы *</t>
  </si>
  <si>
    <t>01.04.2025ж. жағдай бойынша екінші деңгейдегі банктердің бағалы қағаздар портфелінің құрылымы *</t>
  </si>
  <si>
    <t>01.07.2025ж. жағдай бойынша екінші деңгейдегі банктердің бағалы қағаздар портфелінің құрылымы *</t>
  </si>
  <si>
    <t>01.10.2025ж. жағдай бойынша екінші деңгейдегі банктердің бағалы қағаздар портфелінің құрылымы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</si>
</sst>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\ _₽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i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rgb="FF333333"/>
      <name val="Cambria"/>
      <family val="1"/>
      <charset val="204"/>
    </font>
    <font>
      <sz val="12"/>
      <color rgb="FF333333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righ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vertical="top" wrapText="1"/>
    </xf>
    <xf numFmtId="165" fontId="5" fillId="2" borderId="18" xfId="1" applyNumberFormat="1" applyFont="1" applyFill="1" applyBorder="1" applyAlignment="1">
      <alignment horizontal="right" vertical="center"/>
    </xf>
    <xf numFmtId="165" fontId="5" fillId="2" borderId="19" xfId="1" applyNumberFormat="1" applyFont="1" applyFill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2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top" wrapText="1"/>
    </xf>
    <xf numFmtId="165" fontId="6" fillId="2" borderId="7" xfId="1" applyNumberFormat="1" applyFont="1" applyFill="1" applyBorder="1" applyAlignment="1">
      <alignment horizontal="right" vertical="center"/>
    </xf>
    <xf numFmtId="165" fontId="6" fillId="2" borderId="12" xfId="1" applyNumberFormat="1" applyFont="1" applyFill="1" applyBorder="1" applyAlignment="1">
      <alignment horizontal="right"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vertical="top" wrapText="1"/>
    </xf>
    <xf numFmtId="165" fontId="4" fillId="0" borderId="7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/>
    </xf>
    <xf numFmtId="165" fontId="4" fillId="0" borderId="8" xfId="1" applyNumberFormat="1" applyFont="1" applyBorder="1" applyAlignment="1">
      <alignment horizontal="right" vertical="center"/>
    </xf>
    <xf numFmtId="165" fontId="4" fillId="0" borderId="15" xfId="1" applyNumberFormat="1" applyFont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12" xfId="1" applyNumberFormat="1" applyFont="1" applyFill="1" applyBorder="1" applyAlignment="1">
      <alignment horizontal="right" vertical="center"/>
    </xf>
    <xf numFmtId="165" fontId="5" fillId="2" borderId="8" xfId="1" applyNumberFormat="1" applyFont="1" applyFill="1" applyBorder="1" applyAlignment="1">
      <alignment horizontal="right" vertical="center"/>
    </xf>
    <xf numFmtId="165" fontId="5" fillId="2" borderId="15" xfId="1" applyNumberFormat="1" applyFont="1" applyFill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left" vertical="top" wrapText="1"/>
    </xf>
    <xf numFmtId="165" fontId="6" fillId="2" borderId="9" xfId="1" applyNumberFormat="1" applyFont="1" applyFill="1" applyBorder="1" applyAlignment="1">
      <alignment horizontal="right" vertical="center"/>
    </xf>
    <xf numFmtId="165" fontId="6" fillId="2" borderId="13" xfId="1" applyNumberFormat="1" applyFont="1" applyFill="1" applyBorder="1" applyAlignment="1">
      <alignment horizontal="right" vertical="center"/>
    </xf>
    <xf numFmtId="165" fontId="6" fillId="2" borderId="10" xfId="1" applyNumberFormat="1" applyFont="1" applyFill="1" applyBorder="1" applyAlignment="1">
      <alignment horizontal="right" vertical="center"/>
    </xf>
    <xf numFmtId="165" fontId="6" fillId="2" borderId="16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7" fillId="0" borderId="0" xfId="2" applyFont="1" applyAlignment="1">
      <alignment horizontal="justify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">
      <c r="A2" s="32" t="s">
        <v>16</v>
      </c>
      <c r="B2" s="32"/>
      <c r="C2" s="32"/>
      <c r="D2" s="32"/>
      <c r="E2" s="32"/>
      <c r="F2" s="32"/>
    </row>
    <row r="4" spans="1:6" ht="19.5" customHeight="1" x14ac:dyDescent="0.25">
      <c r="F4" s="4" t="s">
        <v>13</v>
      </c>
    </row>
    <row r="5" spans="1:6" ht="42.75" customHeight="1" x14ac:dyDescent="0.2">
      <c r="A5" s="33" t="s">
        <v>14</v>
      </c>
      <c r="B5" s="35" t="s">
        <v>11</v>
      </c>
      <c r="C5" s="36"/>
      <c r="D5" s="37" t="s">
        <v>12</v>
      </c>
      <c r="E5" s="38"/>
      <c r="F5" s="39"/>
    </row>
    <row r="6" spans="1:6" ht="63" x14ac:dyDescent="0.2">
      <c r="A6" s="34"/>
      <c r="B6" s="5" t="s">
        <v>0</v>
      </c>
      <c r="C6" s="6" t="s">
        <v>9</v>
      </c>
      <c r="D6" s="5" t="s">
        <v>0</v>
      </c>
      <c r="E6" s="6" t="s">
        <v>9</v>
      </c>
      <c r="F6" s="7" t="s">
        <v>10</v>
      </c>
    </row>
    <row r="7" spans="1:6" ht="31.5" x14ac:dyDescent="0.2">
      <c r="A7" s="8" t="s">
        <v>7</v>
      </c>
      <c r="B7" s="9">
        <v>6430184.3572536204</v>
      </c>
      <c r="C7" s="10">
        <v>633980.69666060002</v>
      </c>
      <c r="D7" s="9">
        <v>1261233.35268793</v>
      </c>
      <c r="E7" s="11">
        <v>476334.62353615998</v>
      </c>
      <c r="F7" s="12">
        <v>60187.881489250001</v>
      </c>
    </row>
    <row r="8" spans="1:6" x14ac:dyDescent="0.2">
      <c r="A8" s="13" t="s">
        <v>1</v>
      </c>
      <c r="B8" s="14">
        <v>6404629.7434299998</v>
      </c>
      <c r="C8" s="15">
        <v>638774.65445000003</v>
      </c>
      <c r="D8" s="14">
        <v>1220780.6720118599</v>
      </c>
      <c r="E8" s="16">
        <v>471686.76622480003</v>
      </c>
      <c r="F8" s="17">
        <v>58733.936275499997</v>
      </c>
    </row>
    <row r="9" spans="1:6" x14ac:dyDescent="0.2">
      <c r="A9" s="13" t="s">
        <v>2</v>
      </c>
      <c r="B9" s="14">
        <v>-337148.71995979</v>
      </c>
      <c r="C9" s="15">
        <v>-4719.7251437000004</v>
      </c>
      <c r="D9" s="14">
        <v>-4918.5548310100003</v>
      </c>
      <c r="E9" s="16">
        <v>-3986.5965951500002</v>
      </c>
      <c r="F9" s="17">
        <v>-1.6568636999999999</v>
      </c>
    </row>
    <row r="10" spans="1:6" x14ac:dyDescent="0.2">
      <c r="A10" s="13" t="s">
        <v>3</v>
      </c>
      <c r="B10" s="14">
        <v>251388.91884242001</v>
      </c>
      <c r="C10" s="15">
        <v>4128.2236164300002</v>
      </c>
      <c r="D10" s="14">
        <v>32258.667818490001</v>
      </c>
      <c r="E10" s="16">
        <v>13703.344312630001</v>
      </c>
      <c r="F10" s="17">
        <v>1086.4021648099999</v>
      </c>
    </row>
    <row r="11" spans="1:6" x14ac:dyDescent="0.2">
      <c r="A11" s="13" t="s">
        <v>5</v>
      </c>
      <c r="B11" s="14">
        <v>111314.41494099</v>
      </c>
      <c r="C11" s="15">
        <v>-4202.4562621300001</v>
      </c>
      <c r="D11" s="14">
        <v>13112.567688589999</v>
      </c>
      <c r="E11" s="16">
        <v>-5068.8904061200001</v>
      </c>
      <c r="F11" s="17">
        <v>369.19991263999998</v>
      </c>
    </row>
    <row r="12" spans="1:6" ht="31.5" x14ac:dyDescent="0.2">
      <c r="A12" s="18" t="s">
        <v>8</v>
      </c>
      <c r="B12" s="19">
        <v>907719.50077406003</v>
      </c>
      <c r="C12" s="20">
        <v>161056.08980104001</v>
      </c>
      <c r="D12" s="19">
        <v>330264.96203832998</v>
      </c>
      <c r="E12" s="21">
        <v>17653.02677606</v>
      </c>
      <c r="F12" s="22">
        <v>331.60105813000001</v>
      </c>
    </row>
    <row r="13" spans="1:6" x14ac:dyDescent="0.2">
      <c r="A13" s="13" t="s">
        <v>1</v>
      </c>
      <c r="B13" s="14">
        <v>839815.84054143995</v>
      </c>
      <c r="C13" s="15">
        <v>179967.27453</v>
      </c>
      <c r="D13" s="14">
        <v>327287.61153492</v>
      </c>
      <c r="E13" s="16">
        <v>17241.651000000002</v>
      </c>
      <c r="F13" s="17">
        <v>328.15380240000002</v>
      </c>
    </row>
    <row r="14" spans="1:6" x14ac:dyDescent="0.2">
      <c r="A14" s="13" t="s">
        <v>2</v>
      </c>
      <c r="B14" s="14">
        <v>-43862.175745580003</v>
      </c>
      <c r="C14" s="15">
        <v>-15675.17279518</v>
      </c>
      <c r="D14" s="14">
        <v>-5744.0948916899997</v>
      </c>
      <c r="E14" s="16">
        <v>-3.09544036</v>
      </c>
      <c r="F14" s="17">
        <v>-10.954440330000001</v>
      </c>
    </row>
    <row r="15" spans="1:6" x14ac:dyDescent="0.2">
      <c r="A15" s="13" t="s">
        <v>3</v>
      </c>
      <c r="B15" s="14">
        <v>55098.165111770002</v>
      </c>
      <c r="C15" s="15">
        <v>415.70989236000003</v>
      </c>
      <c r="D15" s="14">
        <v>12494.600165760001</v>
      </c>
      <c r="E15" s="16">
        <v>319.47354605999999</v>
      </c>
      <c r="F15" s="17">
        <v>12.25654452</v>
      </c>
    </row>
    <row r="16" spans="1:6" x14ac:dyDescent="0.2">
      <c r="A16" s="13" t="s">
        <v>5</v>
      </c>
      <c r="B16" s="14">
        <v>56667.670866430002</v>
      </c>
      <c r="C16" s="15">
        <v>-3651.7218261399998</v>
      </c>
      <c r="D16" s="14">
        <v>-3773.1547706599999</v>
      </c>
      <c r="E16" s="16">
        <v>94.997670360000001</v>
      </c>
      <c r="F16" s="17">
        <v>2.1451515400000001</v>
      </c>
    </row>
    <row r="17" spans="1:6" ht="31.5" x14ac:dyDescent="0.2">
      <c r="A17" s="18" t="s">
        <v>6</v>
      </c>
      <c r="B17" s="23">
        <v>1673408.7760592301</v>
      </c>
      <c r="C17" s="24">
        <v>54971.246047870001</v>
      </c>
      <c r="D17" s="23">
        <v>573382.55526111997</v>
      </c>
      <c r="E17" s="25">
        <v>26196.0910998</v>
      </c>
      <c r="F17" s="26">
        <v>41566.502830949998</v>
      </c>
    </row>
    <row r="18" spans="1:6" x14ac:dyDescent="0.2">
      <c r="A18" s="13" t="s">
        <v>1</v>
      </c>
      <c r="B18" s="14">
        <v>1649821.09039</v>
      </c>
      <c r="C18" s="15">
        <v>55593.387999999999</v>
      </c>
      <c r="D18" s="14">
        <v>588437.76775</v>
      </c>
      <c r="E18" s="16">
        <v>30931.27033082</v>
      </c>
      <c r="F18" s="17">
        <v>40857.060646999998</v>
      </c>
    </row>
    <row r="19" spans="1:6" x14ac:dyDescent="0.2">
      <c r="A19" s="13" t="s">
        <v>2</v>
      </c>
      <c r="B19" s="14">
        <v>-43263.0514864</v>
      </c>
      <c r="C19" s="15">
        <v>-700.09593894</v>
      </c>
      <c r="D19" s="14">
        <v>-28125.2472576</v>
      </c>
      <c r="E19" s="16">
        <v>-957.08642602999998</v>
      </c>
      <c r="F19" s="17"/>
    </row>
    <row r="20" spans="1:6" x14ac:dyDescent="0.2">
      <c r="A20" s="13" t="s">
        <v>3</v>
      </c>
      <c r="B20" s="14">
        <v>67984.518850439999</v>
      </c>
      <c r="C20" s="15">
        <v>83.605241629999995</v>
      </c>
      <c r="D20" s="14">
        <v>14342.10631521</v>
      </c>
      <c r="E20" s="16">
        <v>707.08535727000003</v>
      </c>
      <c r="F20" s="17">
        <v>710.73457693</v>
      </c>
    </row>
    <row r="21" spans="1:6" x14ac:dyDescent="0.2">
      <c r="A21" s="27" t="s">
        <v>4</v>
      </c>
      <c r="B21" s="28">
        <v>-1133.7816948100001</v>
      </c>
      <c r="C21" s="29">
        <v>-5.6512548200000001</v>
      </c>
      <c r="D21" s="28">
        <v>-1272.0715464899999</v>
      </c>
      <c r="E21" s="30">
        <v>-4485.1781622600001</v>
      </c>
      <c r="F21" s="31">
        <v>-1.29239298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">
      <c r="A2" s="32" t="s">
        <v>17</v>
      </c>
      <c r="B2" s="32"/>
      <c r="C2" s="32"/>
      <c r="D2" s="32"/>
      <c r="E2" s="32"/>
      <c r="F2" s="32"/>
    </row>
    <row r="4" spans="1:6" ht="19.5" customHeight="1" x14ac:dyDescent="0.25">
      <c r="F4" s="4" t="s">
        <v>13</v>
      </c>
    </row>
    <row r="5" spans="1:6" ht="42.75" customHeight="1" x14ac:dyDescent="0.2">
      <c r="A5" s="33" t="s">
        <v>14</v>
      </c>
      <c r="B5" s="35" t="s">
        <v>11</v>
      </c>
      <c r="C5" s="36"/>
      <c r="D5" s="37" t="s">
        <v>12</v>
      </c>
      <c r="E5" s="38"/>
      <c r="F5" s="39"/>
    </row>
    <row r="6" spans="1:6" ht="63" x14ac:dyDescent="0.2">
      <c r="A6" s="34"/>
      <c r="B6" s="5" t="s">
        <v>0</v>
      </c>
      <c r="C6" s="6" t="s">
        <v>9</v>
      </c>
      <c r="D6" s="5" t="s">
        <v>0</v>
      </c>
      <c r="E6" s="6" t="s">
        <v>9</v>
      </c>
      <c r="F6" s="7" t="s">
        <v>10</v>
      </c>
    </row>
    <row r="7" spans="1:6" ht="31.5" x14ac:dyDescent="0.2">
      <c r="A7" s="8" t="s">
        <v>7</v>
      </c>
      <c r="B7" s="9">
        <v>6075460.1954411697</v>
      </c>
      <c r="C7" s="10">
        <v>714469.51555966004</v>
      </c>
      <c r="D7" s="9">
        <v>1229281.8191102401</v>
      </c>
      <c r="E7" s="11">
        <v>455653.40083638998</v>
      </c>
      <c r="F7" s="12">
        <v>48771.8260983</v>
      </c>
    </row>
    <row r="8" spans="1:6" x14ac:dyDescent="0.2">
      <c r="A8" s="13" t="s">
        <v>1</v>
      </c>
      <c r="B8" s="14">
        <v>6381468.9000899997</v>
      </c>
      <c r="C8" s="15">
        <v>712813.21018103999</v>
      </c>
      <c r="D8" s="14">
        <v>1190067.21392373</v>
      </c>
      <c r="E8" s="16">
        <v>450022.53778340999</v>
      </c>
      <c r="F8" s="17">
        <v>48285.319401660003</v>
      </c>
    </row>
    <row r="9" spans="1:6" x14ac:dyDescent="0.2">
      <c r="A9" s="13" t="s">
        <v>2</v>
      </c>
      <c r="B9" s="14">
        <v>-342826.38188875001</v>
      </c>
      <c r="C9" s="15">
        <v>-3231.27436528</v>
      </c>
      <c r="D9" s="14">
        <v>-4219.9967245600001</v>
      </c>
      <c r="E9" s="16">
        <v>-3160.1870904399998</v>
      </c>
      <c r="F9" s="17">
        <v>-4.1126723900000002</v>
      </c>
    </row>
    <row r="10" spans="1:6" x14ac:dyDescent="0.2">
      <c r="A10" s="13" t="s">
        <v>3</v>
      </c>
      <c r="B10" s="14">
        <v>182935.86094524999</v>
      </c>
      <c r="C10" s="15">
        <v>5034.8338954600003</v>
      </c>
      <c r="D10" s="14">
        <v>36517.680024050002</v>
      </c>
      <c r="E10" s="16">
        <v>12770.30801176</v>
      </c>
      <c r="F10" s="17">
        <v>1279.6388350300001</v>
      </c>
    </row>
    <row r="11" spans="1:6" x14ac:dyDescent="0.2">
      <c r="A11" s="13" t="s">
        <v>5</v>
      </c>
      <c r="B11" s="14">
        <v>-146118.18370533001</v>
      </c>
      <c r="C11" s="15">
        <v>-147.25415156</v>
      </c>
      <c r="D11" s="14">
        <v>6916.9218870200102</v>
      </c>
      <c r="E11" s="16">
        <v>-3979.2578683400002</v>
      </c>
      <c r="F11" s="17">
        <v>-789.01946599999997</v>
      </c>
    </row>
    <row r="12" spans="1:6" ht="31.5" x14ac:dyDescent="0.2">
      <c r="A12" s="18" t="s">
        <v>8</v>
      </c>
      <c r="B12" s="19">
        <v>424855.61942365998</v>
      </c>
      <c r="C12" s="20">
        <v>159260.9518146</v>
      </c>
      <c r="D12" s="19">
        <v>332857.95478268998</v>
      </c>
      <c r="E12" s="21">
        <v>37729.353967449999</v>
      </c>
      <c r="F12" s="22">
        <v>320.15234247000001</v>
      </c>
    </row>
    <row r="13" spans="1:6" x14ac:dyDescent="0.2">
      <c r="A13" s="13" t="s">
        <v>1</v>
      </c>
      <c r="B13" s="14">
        <v>425618.01600269001</v>
      </c>
      <c r="C13" s="15">
        <v>172883.19012000001</v>
      </c>
      <c r="D13" s="14">
        <v>327778.78918288997</v>
      </c>
      <c r="E13" s="16">
        <v>35713.351000000002</v>
      </c>
      <c r="F13" s="17">
        <v>218.76918264</v>
      </c>
    </row>
    <row r="14" spans="1:6" x14ac:dyDescent="0.2">
      <c r="A14" s="13" t="s">
        <v>2</v>
      </c>
      <c r="B14" s="14">
        <v>-12142.550268520001</v>
      </c>
      <c r="C14" s="15">
        <v>-14434.97439517</v>
      </c>
      <c r="D14" s="14">
        <v>-5111.75424174</v>
      </c>
      <c r="E14" s="16">
        <v>-3.5553758200000001</v>
      </c>
      <c r="F14" s="17">
        <v>-7.4491842799999999</v>
      </c>
    </row>
    <row r="15" spans="1:6" x14ac:dyDescent="0.2">
      <c r="A15" s="13" t="s">
        <v>3</v>
      </c>
      <c r="B15" s="14">
        <v>11299.792257339999</v>
      </c>
      <c r="C15" s="15">
        <v>1310.13867759</v>
      </c>
      <c r="D15" s="14">
        <v>10188.6795755</v>
      </c>
      <c r="E15" s="16">
        <v>402.49781166999998</v>
      </c>
      <c r="F15" s="17">
        <v>3.6315684300000002</v>
      </c>
    </row>
    <row r="16" spans="1:6" x14ac:dyDescent="0.2">
      <c r="A16" s="13" t="s">
        <v>5</v>
      </c>
      <c r="B16" s="14">
        <v>80.361432149999999</v>
      </c>
      <c r="C16" s="15">
        <v>-497.40258782000001</v>
      </c>
      <c r="D16" s="14">
        <v>2.24026604000171</v>
      </c>
      <c r="E16" s="16">
        <v>1617.0605316000001</v>
      </c>
      <c r="F16" s="17">
        <v>105.20077568000001</v>
      </c>
    </row>
    <row r="17" spans="1:6" ht="31.5" x14ac:dyDescent="0.2">
      <c r="A17" s="18" t="s">
        <v>6</v>
      </c>
      <c r="B17" s="23">
        <v>1684634.90348804</v>
      </c>
      <c r="C17" s="24">
        <v>64342.217434159997</v>
      </c>
      <c r="D17" s="23">
        <v>538536.19660001004</v>
      </c>
      <c r="E17" s="25">
        <v>29862.143452259999</v>
      </c>
      <c r="F17" s="26">
        <v>46335.490549729999</v>
      </c>
    </row>
    <row r="18" spans="1:6" x14ac:dyDescent="0.2">
      <c r="A18" s="13" t="s">
        <v>1</v>
      </c>
      <c r="B18" s="14">
        <v>1674185.9041200001</v>
      </c>
      <c r="C18" s="15">
        <v>64413.851999999999</v>
      </c>
      <c r="D18" s="14">
        <v>552275.61700900004</v>
      </c>
      <c r="E18" s="16">
        <v>34188.160244999999</v>
      </c>
      <c r="F18" s="17">
        <v>45173.824000000001</v>
      </c>
    </row>
    <row r="19" spans="1:6" x14ac:dyDescent="0.2">
      <c r="A19" s="13" t="s">
        <v>2</v>
      </c>
      <c r="B19" s="14">
        <v>-54317.88415985</v>
      </c>
      <c r="C19" s="15">
        <v>-621.10483019000003</v>
      </c>
      <c r="D19" s="14">
        <v>-28251.214669280002</v>
      </c>
      <c r="E19" s="16">
        <v>-655.44817334000004</v>
      </c>
      <c r="F19" s="17"/>
    </row>
    <row r="20" spans="1:6" x14ac:dyDescent="0.2">
      <c r="A20" s="13" t="s">
        <v>3</v>
      </c>
      <c r="B20" s="14">
        <v>65939.789485379995</v>
      </c>
      <c r="C20" s="15">
        <v>553.88872118999996</v>
      </c>
      <c r="D20" s="14">
        <v>15737.80684983</v>
      </c>
      <c r="E20" s="16">
        <v>631.72628664000001</v>
      </c>
      <c r="F20" s="17">
        <v>1163.19800437</v>
      </c>
    </row>
    <row r="21" spans="1:6" x14ac:dyDescent="0.2">
      <c r="A21" s="27" t="s">
        <v>4</v>
      </c>
      <c r="B21" s="28">
        <v>-1172.90595749</v>
      </c>
      <c r="C21" s="29">
        <v>-4.4184568400000002</v>
      </c>
      <c r="D21" s="28">
        <v>-1226.0125895399999</v>
      </c>
      <c r="E21" s="30">
        <v>-4302.2949060399997</v>
      </c>
      <c r="F21" s="31">
        <v>-1.53145464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H17" sqref="H17"/>
    </sheetView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">
      <c r="A2" s="32" t="s">
        <v>18</v>
      </c>
      <c r="B2" s="32"/>
      <c r="C2" s="32"/>
      <c r="D2" s="32"/>
      <c r="E2" s="32"/>
      <c r="F2" s="32"/>
    </row>
    <row r="4" spans="1:6" ht="19.5" customHeight="1" x14ac:dyDescent="0.25">
      <c r="F4" s="4" t="s">
        <v>13</v>
      </c>
    </row>
    <row r="5" spans="1:6" ht="42.75" customHeight="1" x14ac:dyDescent="0.2">
      <c r="A5" s="33" t="s">
        <v>14</v>
      </c>
      <c r="B5" s="35" t="s">
        <v>11</v>
      </c>
      <c r="C5" s="36"/>
      <c r="D5" s="37" t="s">
        <v>12</v>
      </c>
      <c r="E5" s="38"/>
      <c r="F5" s="39"/>
    </row>
    <row r="6" spans="1:6" ht="63" x14ac:dyDescent="0.2">
      <c r="A6" s="34"/>
      <c r="B6" s="5" t="s">
        <v>0</v>
      </c>
      <c r="C6" s="6" t="s">
        <v>9</v>
      </c>
      <c r="D6" s="5" t="s">
        <v>0</v>
      </c>
      <c r="E6" s="6" t="s">
        <v>9</v>
      </c>
      <c r="F6" s="7" t="s">
        <v>10</v>
      </c>
    </row>
    <row r="7" spans="1:6" ht="31.5" x14ac:dyDescent="0.2">
      <c r="A7" s="8" t="s">
        <v>7</v>
      </c>
      <c r="B7" s="9">
        <f>SUM(B8:B11)</f>
        <v>5774529.6096107503</v>
      </c>
      <c r="C7" s="10">
        <f t="shared" ref="C7:E7" si="0">SUM(C8:C11)</f>
        <v>909694.72289791005</v>
      </c>
      <c r="D7" s="9">
        <f t="shared" si="0"/>
        <v>1215860.8155599099</v>
      </c>
      <c r="E7" s="11">
        <f t="shared" si="0"/>
        <v>420329.04790541</v>
      </c>
      <c r="F7" s="12">
        <f>SUM(F8:F11)</f>
        <v>119577.44480984</v>
      </c>
    </row>
    <row r="8" spans="1:6" x14ac:dyDescent="0.2">
      <c r="A8" s="13" t="s">
        <v>1</v>
      </c>
      <c r="B8" s="14">
        <v>6163094.0298199998</v>
      </c>
      <c r="C8" s="15">
        <v>908558.17405599996</v>
      </c>
      <c r="D8" s="14">
        <v>1182874.95823574</v>
      </c>
      <c r="E8" s="16">
        <v>411069.32623144001</v>
      </c>
      <c r="F8" s="17">
        <v>119165.56117966</v>
      </c>
    </row>
    <row r="9" spans="1:6" x14ac:dyDescent="0.2">
      <c r="A9" s="13" t="s">
        <v>2</v>
      </c>
      <c r="B9" s="14">
        <v>-343456.20978038001</v>
      </c>
      <c r="C9" s="15">
        <v>-9307.8198811900002</v>
      </c>
      <c r="D9" s="14">
        <v>-5944.8033105599998</v>
      </c>
      <c r="E9" s="16">
        <v>-2881.6332791200002</v>
      </c>
      <c r="F9" s="17">
        <v>-897.54480364000005</v>
      </c>
    </row>
    <row r="10" spans="1:6" x14ac:dyDescent="0.2">
      <c r="A10" s="13" t="s">
        <v>3</v>
      </c>
      <c r="B10" s="14">
        <v>183209.49517447001</v>
      </c>
      <c r="C10" s="15">
        <v>8150.7687051900002</v>
      </c>
      <c r="D10" s="14">
        <v>36263.822411959998</v>
      </c>
      <c r="E10" s="16">
        <v>19005.53045912</v>
      </c>
      <c r="F10" s="17">
        <v>2459.6117256299999</v>
      </c>
    </row>
    <row r="11" spans="1:6" x14ac:dyDescent="0.2">
      <c r="A11" s="13" t="s">
        <v>5</v>
      </c>
      <c r="B11" s="14">
        <v>-228317.70560334</v>
      </c>
      <c r="C11" s="15">
        <v>2293.6000179100001</v>
      </c>
      <c r="D11" s="14">
        <v>2666.8382227699999</v>
      </c>
      <c r="E11" s="16">
        <v>-6864.1755060300002</v>
      </c>
      <c r="F11" s="17">
        <v>-1150.1832918099999</v>
      </c>
    </row>
    <row r="12" spans="1:6" ht="31.5" x14ac:dyDescent="0.2">
      <c r="A12" s="18" t="s">
        <v>8</v>
      </c>
      <c r="B12" s="19">
        <f>SUM(B13:B16)</f>
        <v>238235.13762782002</v>
      </c>
      <c r="C12" s="20">
        <f t="shared" ref="C12:E12" si="1">SUM(C13:C16)</f>
        <v>155894.80715630998</v>
      </c>
      <c r="D12" s="19">
        <f t="shared" si="1"/>
        <v>307723.95965981</v>
      </c>
      <c r="E12" s="21">
        <f t="shared" si="1"/>
        <v>42730.830992030002</v>
      </c>
      <c r="F12" s="22">
        <f>SUM(F13:F16)</f>
        <v>10908.413320060001</v>
      </c>
    </row>
    <row r="13" spans="1:6" x14ac:dyDescent="0.2">
      <c r="A13" s="13" t="s">
        <v>1</v>
      </c>
      <c r="B13" s="14">
        <v>248145.42854115</v>
      </c>
      <c r="C13" s="15">
        <v>167699.77971999999</v>
      </c>
      <c r="D13" s="14">
        <v>301304.58826493</v>
      </c>
      <c r="E13" s="16">
        <v>41321.127</v>
      </c>
      <c r="F13" s="17">
        <v>10611.56918264</v>
      </c>
    </row>
    <row r="14" spans="1:6" x14ac:dyDescent="0.2">
      <c r="A14" s="13" t="s">
        <v>2</v>
      </c>
      <c r="B14" s="14">
        <v>-13201.407031090001</v>
      </c>
      <c r="C14" s="15">
        <v>-12447.11089546</v>
      </c>
      <c r="D14" s="14">
        <v>-8207.7429967299995</v>
      </c>
      <c r="E14" s="16">
        <v>120.13868175</v>
      </c>
      <c r="F14" s="17">
        <v>93.76111186</v>
      </c>
    </row>
    <row r="15" spans="1:6" x14ac:dyDescent="0.2">
      <c r="A15" s="13" t="s">
        <v>3</v>
      </c>
      <c r="B15" s="14">
        <v>5696.2651947000004</v>
      </c>
      <c r="C15" s="15">
        <v>418.00599620000003</v>
      </c>
      <c r="D15" s="14">
        <v>9654.7266582299999</v>
      </c>
      <c r="E15" s="16">
        <v>1295.1596546000001</v>
      </c>
      <c r="F15" s="17">
        <v>148.36557063999999</v>
      </c>
    </row>
    <row r="16" spans="1:6" x14ac:dyDescent="0.2">
      <c r="A16" s="13" t="s">
        <v>5</v>
      </c>
      <c r="B16" s="14">
        <v>-2405.1490769400002</v>
      </c>
      <c r="C16" s="15">
        <v>224.13233557000001</v>
      </c>
      <c r="D16" s="14">
        <v>4972.3877333800001</v>
      </c>
      <c r="E16" s="16">
        <v>-5.5943443200000003</v>
      </c>
      <c r="F16" s="17">
        <v>54.717454920000002</v>
      </c>
    </row>
    <row r="17" spans="1:6" ht="31.5" x14ac:dyDescent="0.2">
      <c r="A17" s="18" t="s">
        <v>6</v>
      </c>
      <c r="B17" s="23">
        <f>SUM(B18:B21)</f>
        <v>1970221.64482354</v>
      </c>
      <c r="C17" s="24">
        <f t="shared" ref="C17:E17" si="2">SUM(C18:C21)</f>
        <v>128401.69722579001</v>
      </c>
      <c r="D17" s="23">
        <f t="shared" si="2"/>
        <v>630489.45693720994</v>
      </c>
      <c r="E17" s="25">
        <f t="shared" si="2"/>
        <v>34310.051845100003</v>
      </c>
      <c r="F17" s="26">
        <f>SUM(F18:F21)</f>
        <v>51285.460078509997</v>
      </c>
    </row>
    <row r="18" spans="1:6" x14ac:dyDescent="0.2">
      <c r="A18" s="13" t="s">
        <v>1</v>
      </c>
      <c r="B18" s="14">
        <v>1967417.59537</v>
      </c>
      <c r="C18" s="15">
        <v>129264.47199999999</v>
      </c>
      <c r="D18" s="14">
        <v>647399.278788</v>
      </c>
      <c r="E18" s="16">
        <v>38169.5495945</v>
      </c>
      <c r="F18" s="17">
        <v>49227.523999999998</v>
      </c>
    </row>
    <row r="19" spans="1:6" x14ac:dyDescent="0.2">
      <c r="A19" s="13" t="s">
        <v>2</v>
      </c>
      <c r="B19" s="14">
        <v>-84279.105821169898</v>
      </c>
      <c r="C19" s="15">
        <v>-940.37084958000003</v>
      </c>
      <c r="D19" s="14">
        <v>-28409.899884760001</v>
      </c>
      <c r="E19" s="16">
        <v>-413.49855273999998</v>
      </c>
      <c r="F19" s="17">
        <v>-77.873581590000001</v>
      </c>
    </row>
    <row r="20" spans="1:6" x14ac:dyDescent="0.2">
      <c r="A20" s="13" t="s">
        <v>3</v>
      </c>
      <c r="B20" s="14">
        <v>88320.073037880007</v>
      </c>
      <c r="C20" s="15">
        <v>81.574297959999996</v>
      </c>
      <c r="D20" s="14">
        <v>13006.72699264</v>
      </c>
      <c r="E20" s="16">
        <v>978.87937436000004</v>
      </c>
      <c r="F20" s="17">
        <v>2137.0845061099999</v>
      </c>
    </row>
    <row r="21" spans="1:6" x14ac:dyDescent="0.2">
      <c r="A21" s="27" t="s">
        <v>4</v>
      </c>
      <c r="B21" s="28">
        <v>-1236.9177631699999</v>
      </c>
      <c r="C21" s="29">
        <v>-3.9782225900000001</v>
      </c>
      <c r="D21" s="28">
        <v>-1506.64895867</v>
      </c>
      <c r="E21" s="30">
        <v>-4424.87857102</v>
      </c>
      <c r="F21" s="31">
        <v>-1.2748460100000001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">
      <c r="A2" s="32" t="s">
        <v>19</v>
      </c>
      <c r="B2" s="32"/>
      <c r="C2" s="32"/>
      <c r="D2" s="32"/>
      <c r="E2" s="32"/>
      <c r="F2" s="32"/>
    </row>
    <row r="4" spans="1:6" ht="19.5" customHeight="1" x14ac:dyDescent="0.25">
      <c r="F4" s="4" t="s">
        <v>13</v>
      </c>
    </row>
    <row r="5" spans="1:6" ht="42.75" customHeight="1" x14ac:dyDescent="0.2">
      <c r="A5" s="33" t="s">
        <v>14</v>
      </c>
      <c r="B5" s="35" t="s">
        <v>11</v>
      </c>
      <c r="C5" s="36"/>
      <c r="D5" s="37" t="s">
        <v>12</v>
      </c>
      <c r="E5" s="38"/>
      <c r="F5" s="39"/>
    </row>
    <row r="6" spans="1:6" ht="63" x14ac:dyDescent="0.2">
      <c r="A6" s="34"/>
      <c r="B6" s="5" t="s">
        <v>0</v>
      </c>
      <c r="C6" s="6" t="s">
        <v>9</v>
      </c>
      <c r="D6" s="5" t="s">
        <v>0</v>
      </c>
      <c r="E6" s="6" t="s">
        <v>9</v>
      </c>
      <c r="F6" s="7" t="s">
        <v>10</v>
      </c>
    </row>
    <row r="7" spans="1:6" ht="31.5" x14ac:dyDescent="0.2">
      <c r="A7" s="8" t="s">
        <v>7</v>
      </c>
      <c r="B7" s="9">
        <f>SUM(B8:B11)</f>
        <v>5567071</v>
      </c>
      <c r="C7" s="10">
        <f t="shared" ref="C7:E7" si="0">SUM(C8:C11)</f>
        <v>794251</v>
      </c>
      <c r="D7" s="9">
        <f t="shared" si="0"/>
        <v>1206178</v>
      </c>
      <c r="E7" s="11">
        <f t="shared" si="0"/>
        <v>391717</v>
      </c>
      <c r="F7" s="12">
        <f>SUM(F8:F11)</f>
        <v>139602</v>
      </c>
    </row>
    <row r="8" spans="1:6" x14ac:dyDescent="0.2">
      <c r="A8" s="13" t="s">
        <v>1</v>
      </c>
      <c r="B8" s="14">
        <v>5982486</v>
      </c>
      <c r="C8" s="15">
        <v>790583</v>
      </c>
      <c r="D8" s="14">
        <v>1175317</v>
      </c>
      <c r="E8" s="16">
        <v>388075</v>
      </c>
      <c r="F8" s="17">
        <v>137488</v>
      </c>
    </row>
    <row r="9" spans="1:6" x14ac:dyDescent="0.2">
      <c r="A9" s="13" t="s">
        <v>2</v>
      </c>
      <c r="B9" s="14">
        <v>-353934</v>
      </c>
      <c r="C9" s="15">
        <v>-8070</v>
      </c>
      <c r="D9" s="14">
        <v>-7160</v>
      </c>
      <c r="E9" s="16">
        <v>-2581</v>
      </c>
      <c r="F9" s="17">
        <v>-508</v>
      </c>
    </row>
    <row r="10" spans="1:6" x14ac:dyDescent="0.2">
      <c r="A10" s="13" t="s">
        <v>3</v>
      </c>
      <c r="B10" s="14">
        <v>183685</v>
      </c>
      <c r="C10" s="15">
        <v>6766</v>
      </c>
      <c r="D10" s="14">
        <v>36658</v>
      </c>
      <c r="E10" s="16">
        <v>12254</v>
      </c>
      <c r="F10" s="17">
        <v>3615</v>
      </c>
    </row>
    <row r="11" spans="1:6" x14ac:dyDescent="0.2">
      <c r="A11" s="13" t="s">
        <v>5</v>
      </c>
      <c r="B11" s="14">
        <v>-245166</v>
      </c>
      <c r="C11" s="15">
        <v>4972</v>
      </c>
      <c r="D11" s="14">
        <v>1363</v>
      </c>
      <c r="E11" s="16">
        <v>-6031</v>
      </c>
      <c r="F11" s="17">
        <v>-993</v>
      </c>
    </row>
    <row r="12" spans="1:6" ht="31.5" x14ac:dyDescent="0.2">
      <c r="A12" s="18" t="s">
        <v>8</v>
      </c>
      <c r="B12" s="19">
        <f>SUM(B13:B16)</f>
        <v>212433</v>
      </c>
      <c r="C12" s="20">
        <f t="shared" ref="C12:E12" si="1">SUM(C13:C16)</f>
        <v>167441</v>
      </c>
      <c r="D12" s="19">
        <f t="shared" si="1"/>
        <v>213344</v>
      </c>
      <c r="E12" s="21">
        <f t="shared" si="1"/>
        <v>42991</v>
      </c>
      <c r="F12" s="22">
        <f>SUM(F13:F16)</f>
        <v>11296</v>
      </c>
    </row>
    <row r="13" spans="1:6" x14ac:dyDescent="0.2">
      <c r="A13" s="13" t="s">
        <v>1</v>
      </c>
      <c r="B13" s="14">
        <v>215761</v>
      </c>
      <c r="C13" s="15">
        <v>177194</v>
      </c>
      <c r="D13" s="14">
        <v>209919</v>
      </c>
      <c r="E13" s="16">
        <v>42556</v>
      </c>
      <c r="F13" s="17">
        <v>11091</v>
      </c>
    </row>
    <row r="14" spans="1:6" x14ac:dyDescent="0.2">
      <c r="A14" s="13" t="s">
        <v>2</v>
      </c>
      <c r="B14" s="14">
        <v>-10331</v>
      </c>
      <c r="C14" s="15">
        <v>-12516</v>
      </c>
      <c r="D14" s="14">
        <v>-12816</v>
      </c>
      <c r="E14" s="16">
        <v>120</v>
      </c>
      <c r="F14" s="17">
        <v>92</v>
      </c>
    </row>
    <row r="15" spans="1:6" x14ac:dyDescent="0.2">
      <c r="A15" s="13" t="s">
        <v>3</v>
      </c>
      <c r="B15" s="14">
        <v>4540</v>
      </c>
      <c r="C15" s="15">
        <v>1460</v>
      </c>
      <c r="D15" s="14">
        <v>5272</v>
      </c>
      <c r="E15" s="16">
        <v>269</v>
      </c>
      <c r="F15" s="17">
        <v>30</v>
      </c>
    </row>
    <row r="16" spans="1:6" x14ac:dyDescent="0.2">
      <c r="A16" s="13" t="s">
        <v>5</v>
      </c>
      <c r="B16" s="14">
        <v>2463</v>
      </c>
      <c r="C16" s="15">
        <v>1303</v>
      </c>
      <c r="D16" s="14">
        <v>10969</v>
      </c>
      <c r="E16" s="16">
        <v>46</v>
      </c>
      <c r="F16" s="17">
        <v>83</v>
      </c>
    </row>
    <row r="17" spans="1:6" ht="31.5" x14ac:dyDescent="0.2">
      <c r="A17" s="18" t="s">
        <v>6</v>
      </c>
      <c r="B17" s="23">
        <f>SUM(B18:B21)</f>
        <v>1754938</v>
      </c>
      <c r="C17" s="24">
        <f t="shared" ref="C17:E17" si="2">SUM(C18:C21)</f>
        <v>333289</v>
      </c>
      <c r="D17" s="23">
        <f t="shared" si="2"/>
        <v>796012</v>
      </c>
      <c r="E17" s="25">
        <f t="shared" si="2"/>
        <v>14121</v>
      </c>
      <c r="F17" s="26">
        <f>SUM(F18:F21)</f>
        <v>59802</v>
      </c>
    </row>
    <row r="18" spans="1:6" x14ac:dyDescent="0.2">
      <c r="A18" s="13" t="s">
        <v>1</v>
      </c>
      <c r="B18" s="14">
        <v>1789640</v>
      </c>
      <c r="C18" s="15">
        <v>335366</v>
      </c>
      <c r="D18" s="14">
        <v>803526</v>
      </c>
      <c r="E18" s="16">
        <v>17992</v>
      </c>
      <c r="F18" s="17">
        <v>56973</v>
      </c>
    </row>
    <row r="19" spans="1:6" x14ac:dyDescent="0.2">
      <c r="A19" s="13" t="s">
        <v>2</v>
      </c>
      <c r="B19" s="14">
        <v>-88098</v>
      </c>
      <c r="C19" s="15">
        <v>-3115</v>
      </c>
      <c r="D19" s="14">
        <v>-28620</v>
      </c>
      <c r="E19" s="16">
        <v>-226</v>
      </c>
      <c r="F19" s="17">
        <v>-1</v>
      </c>
    </row>
    <row r="20" spans="1:6" x14ac:dyDescent="0.2">
      <c r="A20" s="13" t="s">
        <v>3</v>
      </c>
      <c r="B20" s="14">
        <v>54579</v>
      </c>
      <c r="C20" s="15">
        <v>1047</v>
      </c>
      <c r="D20" s="14">
        <v>23231</v>
      </c>
      <c r="E20" s="16">
        <v>1026</v>
      </c>
      <c r="F20" s="17">
        <v>2832</v>
      </c>
    </row>
    <row r="21" spans="1:6" x14ac:dyDescent="0.2">
      <c r="A21" s="27" t="s">
        <v>4</v>
      </c>
      <c r="B21" s="28">
        <v>-1183</v>
      </c>
      <c r="C21" s="29">
        <v>-9</v>
      </c>
      <c r="D21" s="28">
        <v>-2125</v>
      </c>
      <c r="E21" s="30">
        <v>-4671</v>
      </c>
      <c r="F21" s="31">
        <v>-2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2024-05-04T06:44:26Z</dcterms:created>
  <dcterms:modified xsi:type="dcterms:W3CDTF">2025-10-29T09:52:02Z</dcterms:modified>
</cp:coreProperties>
</file>