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нешний долг\ИНТЕРНЕТ\2кв2025\"/>
    </mc:Choice>
  </mc:AlternateContent>
  <bookViews>
    <workbookView xWindow="0" yWindow="0" windowWidth="28800" windowHeight="11775"/>
  </bookViews>
  <sheets>
    <sheet name="Содержание " sheetId="2" r:id="rId1"/>
    <sheet name="1. страны " sheetId="8" r:id="rId2"/>
    <sheet name="2. отрасли " sheetId="7" r:id="rId3"/>
    <sheet name="3. по валютам" sheetId="1" r:id="rId4"/>
    <sheet name="4. кредиторы" sheetId="5" r:id="rId5"/>
    <sheet name="5. по ставкам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'1. страны '!$A$7:$L$198</definedName>
    <definedName name="_xlnm._FilterDatabase" localSheetId="2" hidden="1">'2. отрасли '!$A$7:$H$63</definedName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fullpilot">#REF!</definedName>
    <definedName name="IIPpilot">#REF!</definedName>
    <definedName name="p1_ACCRUED_INTEREST" localSheetId="0">'[4]рег кред 1'!#REF!</definedName>
    <definedName name="p1_ACCRUED_INTEREST">'[5]рег кред 1'!#REF!</definedName>
    <definedName name="p1_AGREEMENT_CURRENCY" localSheetId="0">'[4]рег кред 1'!#REF!</definedName>
    <definedName name="p1_AGREEMENT_CURRENCY">'[5]рег кред 1'!#REF!</definedName>
    <definedName name="p1_AGREEMENT_DATE" localSheetId="0">'[4]рег кред 1'!#REF!</definedName>
    <definedName name="p1_AGREEMENT_DATE">'[5]рег кред 1'!#REF!</definedName>
    <definedName name="p1_AGREEMENT_NAME" localSheetId="0">'[4]рег кред 1'!#REF!</definedName>
    <definedName name="p1_AGREEMENT_NAME">'[5]рег кред 1'!#REF!</definedName>
    <definedName name="p1_AGREEMENT_NUMBER" localSheetId="0">'[4]рег кред 1'!#REF!</definedName>
    <definedName name="p1_AGREEMENT_NUMBER">'[5]рег кред 1'!#REF!</definedName>
    <definedName name="p1_AGREEMENT_PERIOD" localSheetId="0">'[4]рег кред 1'!#REF!</definedName>
    <definedName name="p1_AGREEMENT_PERIOD">'[5]рег кред 1'!#REF!</definedName>
    <definedName name="p1_AGREEMENT_SUM" localSheetId="0">'[4]рег кред 1'!#REF!</definedName>
    <definedName name="p1_AGREEMENT_SUM">'[5]рег кред 1'!#REF!</definedName>
    <definedName name="p1_AGREEMENT_TYPE_NAME" localSheetId="0">'[4]рег кред 1'!#REF!</definedName>
    <definedName name="p1_AGREEMENT_TYPE_NAME">'[5]рег кред 1'!#REF!</definedName>
    <definedName name="p1_CAPITAL_AMOUNT" localSheetId="0">'[4]рег кред 1'!#REF!</definedName>
    <definedName name="p1_CAPITAL_AMOUNT">'[5]рег кред 1'!#REF!</definedName>
    <definedName name="p1_CAPITALIZED_FEE" localSheetId="0">'[4]рег кред 1'!#REF!</definedName>
    <definedName name="p1_CAPITALIZED_FEE">'[5]рег кред 1'!#REF!</definedName>
    <definedName name="p1_CERTIFICATE_TYPE" localSheetId="0">'[4]рег кред 1'!#REF!</definedName>
    <definedName name="p1_CERTIFICATE_TYPE">'[5]рег кред 1'!#REF!</definedName>
    <definedName name="p1_COMMENTARY" localSheetId="0">'[4]рег кред 1'!#REF!</definedName>
    <definedName name="p1_COMMENTARY">'[5]рег кред 1'!#REF!</definedName>
    <definedName name="p1_COUNT_CONTRACTS" localSheetId="0">'[4]рег кред 1'!#REF!</definedName>
    <definedName name="p1_COUNT_CONTRACTS">'[5]рег кред 1'!#REF!</definedName>
    <definedName name="p1_COUNT_PAYMENTS" localSheetId="0">'[4]рег кред 1'!#REF!</definedName>
    <definedName name="p1_COUNT_PAYMENTS">'[5]рег кред 1'!#REF!</definedName>
    <definedName name="p1_CREDIT_PURPOSE_NAME" localSheetId="0">'[4]рег кред 1'!#REF!</definedName>
    <definedName name="p1_CREDIT_PURPOSE_NAME">'[5]рег кред 1'!#REF!</definedName>
    <definedName name="p1_CREDIT_TYPE_NAME" localSheetId="0">'[4]рег кред 1'!#REF!</definedName>
    <definedName name="p1_CREDIT_TYPE_NAME">'[5]рег кред 1'!#REF!</definedName>
    <definedName name="p1_data" localSheetId="0">'[4]рег кред 1'!#REF!</definedName>
    <definedName name="p1_data">'[5]рег кред 1'!#REF!</definedName>
    <definedName name="p1_DEAL_PASSPORT_NUMBER" localSheetId="0">'[4]рег кред 1'!#REF!</definedName>
    <definedName name="p1_DEAL_PASSPORT_NUMBER">'[5]рег кред 1'!#REF!</definedName>
    <definedName name="p1_DEBT_CAPITAL" localSheetId="0">'[4]рег кред 1'!#REF!</definedName>
    <definedName name="p1_DEBT_CAPITAL">'[5]рег кред 1'!#REF!</definedName>
    <definedName name="p1_EXECUTOR" localSheetId="0">'[4]рег кред 1'!#REF!</definedName>
    <definedName name="p1_EXECUTOR">'[5]рег кред 1'!#REF!</definedName>
    <definedName name="p1_FEE_RATE" localSheetId="0">'[4]рег кред 1'!#REF!</definedName>
    <definedName name="p1_FEE_RATE">'[5]рег кред 1'!#REF!</definedName>
    <definedName name="p1_FEE_RATE_BASIS_NAME" localSheetId="0">'[4]рег кред 1'!#REF!</definedName>
    <definedName name="p1_FEE_RATE_BASIS_NAME">'[5]рег кред 1'!#REF!</definedName>
    <definedName name="p1_FILIAL_NAME" localSheetId="0">'[4]рег кред 1'!#REF!</definedName>
    <definedName name="p1_FILIAL_NAME">'[5]рег кред 1'!#REF!</definedName>
    <definedName name="p1_IS_FIXED_FEE_RATE" localSheetId="0">'[4]рег кред 1'!#REF!</definedName>
    <definedName name="p1_IS_FIXED_FEE_RATE">'[5]рег кред 1'!#REF!</definedName>
    <definedName name="p1_LATE_PAYMENT_RATE" localSheetId="0">'[4]рег кред 1'!#REF!</definedName>
    <definedName name="p1_LATE_PAYMENT_RATE">'[5]рег кред 1'!#REF!</definedName>
    <definedName name="p1_NONRESID_COUNTRY_NAME" localSheetId="0">'[4]рег кред 1'!#REF!</definedName>
    <definedName name="p1_NONRESID_COUNTRY_NAME">'[5]рег кред 1'!#REF!</definedName>
    <definedName name="p1_NONRESID_ECON_SECTOR_NAME" localSheetId="0">'[4]рег кред 1'!#REF!</definedName>
    <definedName name="p1_NONRESID_ECON_SECTOR_NAME">'[5]рег кред 1'!#REF!</definedName>
    <definedName name="p1_NONRESID_NAME" localSheetId="0">'[4]рег кред 1'!#REF!</definedName>
    <definedName name="p1_NONRESID_NAME">'[5]рег кред 1'!#REF!</definedName>
    <definedName name="p1_NUM_ORDER" localSheetId="0">'[4]рег кред 1'!#REF!</definedName>
    <definedName name="p1_NUM_ORDER">'[5]рег кред 1'!#REF!</definedName>
    <definedName name="p1_OLD_CREDIT_REGNUM" localSheetId="0">'[4]рег кред 1'!#REF!</definedName>
    <definedName name="p1_OLD_CREDIT_REGNUM">'[5]рег кред 1'!#REF!</definedName>
    <definedName name="p1_OLD_LICENCES" localSheetId="0">'[4]рег кред 1'!#REF!</definedName>
    <definedName name="p1_OLD_LICENCES">'[5]рег кред 1'!#REF!</definedName>
    <definedName name="p1_OLD_RC" localSheetId="0">'[4]рег кред 1'!#REF!</definedName>
    <definedName name="p1_OLD_RC">'[5]рег кред 1'!#REF!</definedName>
    <definedName name="p1_OPERATION_TYPE" localSheetId="0">'[4]рег кред 1'!#REF!</definedName>
    <definedName name="p1_OPERATION_TYPE">'[5]рег кред 1'!#REF!</definedName>
    <definedName name="p1_PAYMENT_SUM" localSheetId="0">'[4]рег кред 1'!#REF!</definedName>
    <definedName name="p1_PAYMENT_SUM">'[5]рег кред 1'!#REF!</definedName>
    <definedName name="p1_PERIOD_NAME" localSheetId="0">'[4]рег кред 1'!#REF!</definedName>
    <definedName name="p1_PERIOD_NAME">'[5]рег кред 1'!#REF!</definedName>
    <definedName name="p1_RC_STATE_NAME" localSheetId="0">'[4]рег кред 1'!#REF!</definedName>
    <definedName name="p1_RC_STATE_NAME">'[5]рег кред 1'!#REF!</definedName>
    <definedName name="p1_RECEIPTS_TYPE_NAME" localSheetId="0">'[4]рег кред 1'!#REF!</definedName>
    <definedName name="p1_RECEIPTS_TYPE_NAME">'[5]рег кред 1'!#REF!</definedName>
    <definedName name="p1_REGISTRATION_DATE" localSheetId="0">'[4]рег кред 1'!#REF!</definedName>
    <definedName name="p1_REGISTRATION_DATE">'[5]рег кред 1'!#REF!</definedName>
    <definedName name="p1_REGISTRATION_NUMBER" localSheetId="0">'[4]рег кред 1'!#REF!</definedName>
    <definedName name="p1_REGISTRATION_NUMBER">'[5]рег кред 1'!#REF!</definedName>
    <definedName name="p1_RELATION_NAME" localSheetId="0">'[4]рег кред 1'!#REF!</definedName>
    <definedName name="p1_RELATION_NAME">'[5]рег кред 1'!#REF!</definedName>
    <definedName name="p1_REORG_DEBT_TYPE_NAME" localSheetId="0">'[4]рег кред 1'!#REF!</definedName>
    <definedName name="p1_REORG_DEBT_TYPE_NAME">'[5]рег кред 1'!#REF!</definedName>
    <definedName name="p1_REPAY_TYPE_NAME" localSheetId="0">'[4]рег кред 1'!#REF!</definedName>
    <definedName name="p1_REPAY_TYPE_NAME">'[5]рег кред 1'!#REF!</definedName>
    <definedName name="p1_RESID_ADDRESS" localSheetId="0">'[4]рег кред 1'!#REF!</definedName>
    <definedName name="p1_RESID_ADDRESS">'[5]рег кред 1'!#REF!</definedName>
    <definedName name="p1_RESID_BANK_NAME" localSheetId="0">'[4]рег кред 1'!#REF!</definedName>
    <definedName name="p1_RESID_BANK_NAME">'[5]рег кред 1'!#REF!</definedName>
    <definedName name="p1_RESID_CODE" localSheetId="0">'[4]рег кред 1'!#REF!</definedName>
    <definedName name="p1_RESID_CODE">'[5]рег кред 1'!#REF!</definedName>
    <definedName name="p1_RESID_ECONOMIC_BRANCH_NAME" localSheetId="0">'[4]рег кред 1'!#REF!</definedName>
    <definedName name="p1_RESID_ECONOMIC_BRANCH_NAME">'[5]рег кред 1'!#REF!</definedName>
    <definedName name="p1_RESID_ECONOMICS_SECTOR" localSheetId="0">'[4]рег кред 1'!#REF!</definedName>
    <definedName name="p1_RESID_ECONOMICS_SECTOR">'[5]рег кред 1'!#REF!</definedName>
    <definedName name="p1_RESID_FILIAL" localSheetId="0">'[4]рег кред 1'!#REF!</definedName>
    <definedName name="p1_RESID_FILIAL">'[5]рег кред 1'!#REF!</definedName>
    <definedName name="p1_RESID_NAME" localSheetId="0">'[4]рег кред 1'!#REF!</definedName>
    <definedName name="p1_RESID_NAME">'[5]рег кред 1'!#REF!</definedName>
    <definedName name="p1_RESID_RNN" localSheetId="0">'[4]рег кред 1'!#REF!</definedName>
    <definedName name="p1_RESID_RNN">'[5]рег кред 1'!#REF!</definedName>
    <definedName name="p1_STATE_CHANGE_DATE" localSheetId="0">'[4]рег кред 1'!#REF!</definedName>
    <definedName name="p1_STATE_CHANGE_DATE">'[5]рег кред 1'!#REF!</definedName>
    <definedName name="p2_AMOUNT" localSheetId="0">#REF!</definedName>
    <definedName name="p2_AMOUNT">#REF!</definedName>
    <definedName name="p2_COMMISSION_TYPE_NAME" localSheetId="0">#REF!</definedName>
    <definedName name="p2_COMMISSION_TYPE_NAME">#REF!</definedName>
    <definedName name="p2_data" localSheetId="0">#REF!</definedName>
    <definedName name="p2_data">#REF!</definedName>
    <definedName name="p2_NUM_ORDER" localSheetId="0">#REF!</definedName>
    <definedName name="p2_NUM_ORDER">#REF!</definedName>
    <definedName name="p2_REGISTRATION_NUMBER" localSheetId="0">#REF!</definedName>
    <definedName name="p2_REGISTRATION_NUMBER">#REF!</definedName>
    <definedName name="p3_APPL_CODE" localSheetId="0">#REF!</definedName>
    <definedName name="p3_APPL_CODE">#REF!</definedName>
    <definedName name="p3_APPL_COUNTRY_NAME" localSheetId="0">#REF!</definedName>
    <definedName name="p3_APPL_COUNTRY_NAME">#REF!</definedName>
    <definedName name="p3_APPL_FILIAL" localSheetId="0">#REF!</definedName>
    <definedName name="p3_APPL_FILIAL">#REF!</definedName>
    <definedName name="p3_APPL_NAME" localSheetId="0">#REF!</definedName>
    <definedName name="p3_APPL_NAME">#REF!</definedName>
    <definedName name="p3_BENEF_CODE" localSheetId="0">#REF!</definedName>
    <definedName name="p3_BENEF_CODE">#REF!</definedName>
    <definedName name="p3_BENEF_COUNTRY_NAME" localSheetId="0">#REF!</definedName>
    <definedName name="p3_BENEF_COUNTRY_NAME">#REF!</definedName>
    <definedName name="p3_BENEF_FILIAL" localSheetId="0">#REF!</definedName>
    <definedName name="p3_BENEF_FILIAL">#REF!</definedName>
    <definedName name="p3_BENEF_NAME" localSheetId="0">#REF!</definedName>
    <definedName name="p3_BENEF_NAME">#REF!</definedName>
    <definedName name="p3_COMMENTARY" localSheetId="0">#REF!</definedName>
    <definedName name="p3_COMMENTARY">#REF!</definedName>
    <definedName name="p3_CONTRACT_AMOUNT" localSheetId="0">#REF!</definedName>
    <definedName name="p3_CONTRACT_AMOUNT">#REF!</definedName>
    <definedName name="p3_CONTRACT_DATE" localSheetId="0">#REF!</definedName>
    <definedName name="p3_CONTRACT_DATE">#REF!</definedName>
    <definedName name="p3_CONTRACT_NUMBER" localSheetId="0">#REF!</definedName>
    <definedName name="p3_CONTRACT_NUMBER">#REF!</definedName>
    <definedName name="p3_CURRENCY_NAME" localSheetId="0">#REF!</definedName>
    <definedName name="p3_CURRENCY_NAME">#REF!</definedName>
    <definedName name="p3_data" localSheetId="0">#REF!</definedName>
    <definedName name="p3_data">#REF!</definedName>
    <definedName name="p3_NUM_ORDER" localSheetId="0">#REF!</definedName>
    <definedName name="p3_NUM_ORDER">#REF!</definedName>
    <definedName name="p3_PURPOSE" localSheetId="0">#REF!</definedName>
    <definedName name="p3_PURPOSE">#REF!</definedName>
    <definedName name="p3_REGISTRATION_NUMBER" localSheetId="0">#REF!</definedName>
    <definedName name="p3_REGISTRATION_NUMBER">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[6]Control!$A$19:$A$20</definedName>
    <definedName name="rrrrrrrrrr">[6]Control!$C$4</definedName>
    <definedName name="Scale_Def">[1]Control!$V$42:$V$45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[7]Control!$B$13</definedName>
    <definedName name="Year">[3]Control!$C$3</definedName>
    <definedName name="вапр">#REF!</definedName>
    <definedName name="_xlnm.Print_Titles" localSheetId="1">'1. страны '!$4:$6</definedName>
    <definedName name="_xlnm.Print_Titles" localSheetId="2">'2. отрасли '!$4:$6</definedName>
    <definedName name="_xlnm.Print_Area" localSheetId="4">'4. кредиторы'!$A$1:$H$29</definedName>
    <definedName name="_xlnm.Print_Area" localSheetId="5">'5. по ставкам'!$A$1:$I$24</definedName>
    <definedName name="_xlnm.Print_Area" localSheetId="0">'Содержание '!$A$1:$B$17</definedName>
    <definedName name="р2_графа1_сравн_пред_гр7">#REF!</definedName>
    <definedName name="р2_графа7_контроль">#REF!</definedName>
    <definedName name="рр1">'[8]р1 СНГ'!#REF!</definedName>
  </definedNames>
  <calcPr calcId="162913"/>
</workbook>
</file>

<file path=xl/calcChain.xml><?xml version="1.0" encoding="utf-8"?>
<calcChain xmlns="http://schemas.openxmlformats.org/spreadsheetml/2006/main">
  <c r="H7" i="8" l="1"/>
</calcChain>
</file>

<file path=xl/sharedStrings.xml><?xml version="1.0" encoding="utf-8"?>
<sst xmlns="http://schemas.openxmlformats.org/spreadsheetml/2006/main" count="462" uniqueCount="397">
  <si>
    <t>млн. долл. США</t>
  </si>
  <si>
    <t>в том числе по секторам</t>
  </si>
  <si>
    <t>Органы государственного управления</t>
  </si>
  <si>
    <t>Центральный банк</t>
  </si>
  <si>
    <t>Банки</t>
  </si>
  <si>
    <t>Другие сектора</t>
  </si>
  <si>
    <t>Прямые инвестиции: межфирменная задолженность</t>
  </si>
  <si>
    <t>Всего</t>
  </si>
  <si>
    <t>в т.ч. по валютам:</t>
  </si>
  <si>
    <t>Доллар США</t>
  </si>
  <si>
    <t>USD</t>
  </si>
  <si>
    <t>Евро</t>
  </si>
  <si>
    <t>EUR</t>
  </si>
  <si>
    <t>Японская йена</t>
  </si>
  <si>
    <t>JPY</t>
  </si>
  <si>
    <t>Английский фунт стерлингов</t>
  </si>
  <si>
    <t>GBP</t>
  </si>
  <si>
    <t>Российский рубль</t>
  </si>
  <si>
    <t>RUB</t>
  </si>
  <si>
    <t>Швейцарский франк</t>
  </si>
  <si>
    <t>CHF</t>
  </si>
  <si>
    <t>Дирхам ОАЭ</t>
  </si>
  <si>
    <t>AED</t>
  </si>
  <si>
    <t>СДР</t>
  </si>
  <si>
    <t>XDR</t>
  </si>
  <si>
    <t>Корейская вона</t>
  </si>
  <si>
    <t>KRW</t>
  </si>
  <si>
    <t>Канадский доллар</t>
  </si>
  <si>
    <t>CAD</t>
  </si>
  <si>
    <t>Китайский юань</t>
  </si>
  <si>
    <t>CNY</t>
  </si>
  <si>
    <t>Чешская крона</t>
  </si>
  <si>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charset val="204"/>
      </rPr>
      <t>Включает долг в иностранной валюте, источник информации по которому не позволяет классифицировать долг по видам валют</t>
    </r>
  </si>
  <si>
    <t>Содержание</t>
  </si>
  <si>
    <t>Лист 1</t>
  </si>
  <si>
    <t>Внешний долг по странам</t>
  </si>
  <si>
    <t>Лист 2</t>
  </si>
  <si>
    <t>Внешний долг по видам экономической деятельности резидентов</t>
  </si>
  <si>
    <t>Лист 3</t>
  </si>
  <si>
    <t>Лист 4</t>
  </si>
  <si>
    <t>Лист 5</t>
  </si>
  <si>
    <t>Внешний долг по виду ставок вознаграждения</t>
  </si>
  <si>
    <t>в том числе по секторам кредиторов</t>
  </si>
  <si>
    <t>нет информации</t>
  </si>
  <si>
    <t>Международные финансовые организации</t>
  </si>
  <si>
    <t>Центральные Банки</t>
  </si>
  <si>
    <t>Внешний долг</t>
  </si>
  <si>
    <t>Краткосрочный</t>
  </si>
  <si>
    <t>Долгосрочный</t>
  </si>
  <si>
    <t>в том числе по долговым ценным бумагам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</si>
  <si>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 долговые ценные бумаги, выпущенные в соответствии с законодательством других государств и на их территории, отражаются по сектору доверительного управляющего - нерезидента, при наличии нескольких доверительных управляющих с разными секторами - по сектору "другие сектора"</t>
    </r>
  </si>
  <si>
    <t>В графе 8 "нет информации" отражается задолженность, по которой у Национального Банка РК нет информации о кредиторе-нерезиденте:
    • по сектору «Банки» указана информация по прочим обязательствам; 
    • по «Другим секторам»  содержится информация по задолженности резидентов по займам на сумму менее 500 тыс. долл. США, представленным нерезидентами, а также по прочим обязательствам.</t>
  </si>
  <si>
    <t>в том числе по видам  ставок вознаграждения</t>
  </si>
  <si>
    <t>По фиксированной ставке</t>
  </si>
  <si>
    <t>По нулевой ставке</t>
  </si>
  <si>
    <t>По плавающей ставке</t>
  </si>
  <si>
    <t>Сумма</t>
  </si>
  <si>
    <t xml:space="preserve">Процент от общей суммы </t>
  </si>
  <si>
    <t>Всего внешний долг</t>
  </si>
  <si>
    <t>-</t>
  </si>
  <si>
    <t>В графе  "нет информации" отражается остаток внешнего долга, по которому у Национального Банка РК нет информации о виде и ставке  вознаграждения:
       • По сектору «Банки» указана информация по прочим обязательствам.
       • по «Другим секторам»  содержится информация по задолженности резидентов по займам на сумму менее 500 тыс. долл. США, представленным нерезидентами, а также по прочим обязательствам.</t>
  </si>
  <si>
    <t>Казахстанский тенге</t>
  </si>
  <si>
    <t>KZT</t>
  </si>
  <si>
    <t>Нет информации</t>
  </si>
  <si>
    <t>В графе "нет информации" отражается:
- По сектору Органы государственного управления - задолженность по торговым (коммерческим) кредитам, предоставленным нерезидентами
- По сектору Банки - сумма прочих обязательств перед нерезидентами, по которым отсутствует информация о валюте номинации;
- По Другим секторам и межфирменной задолженности - в основном содержится информация по задолженности резидентов по торговым (коммерческим) кредитам, предоставленным нерезидентами и прочим обязательствам перед нерезидентами, по которым отсутствует информация о валюте номинации</t>
  </si>
  <si>
    <t>Внешний долг по видам валют</t>
  </si>
  <si>
    <t>млн.долл.США</t>
  </si>
  <si>
    <t>Наименование отраслей</t>
  </si>
  <si>
    <t>Код отрасли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</si>
  <si>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</si>
  <si>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</si>
  <si>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</si>
  <si>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</si>
  <si>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В</t>
  </si>
  <si>
    <t>Добыча угля и лигнита</t>
  </si>
  <si>
    <t>BA</t>
  </si>
  <si>
    <t>Добыча сырой нефти и природного газа</t>
  </si>
  <si>
    <t>BB</t>
  </si>
  <si>
    <t>Добыча металлических руд</t>
  </si>
  <si>
    <t>BC</t>
  </si>
  <si>
    <t>Прочие отрасли горнодобывающей промышленности</t>
  </si>
  <si>
    <t>BD</t>
  </si>
  <si>
    <t>Технические услуги в области горнодобывающей промышленности</t>
  </si>
  <si>
    <t>BE</t>
  </si>
  <si>
    <t>ОБРАБАТЫВАЮЩАЯ ПРОМЫШЛЕННОСТЬ</t>
  </si>
  <si>
    <t>С</t>
  </si>
  <si>
    <t>Производство пищевых продуктов, напитков и табачных изделий</t>
  </si>
  <si>
    <t>CA</t>
  </si>
  <si>
    <t>Производство текстиля, одежды, кожи и сопутствующих товаров</t>
  </si>
  <si>
    <t>CB</t>
  </si>
  <si>
    <t>Производство деревянных и бумажных изделий, и печать</t>
  </si>
  <si>
    <t>CC</t>
  </si>
  <si>
    <t>Производство кокса и продуктов нефтепереработки</t>
  </si>
  <si>
    <t>CD</t>
  </si>
  <si>
    <t>Производство продуктов химической промышленности</t>
  </si>
  <si>
    <t>CE</t>
  </si>
  <si>
    <t>Производство основных фармацевтических продуктов и препаратов</t>
  </si>
  <si>
    <t>CF</t>
  </si>
  <si>
    <t>Производство резиновых и пластмассовых изделий, а также прочей не металлической минеральной продукции</t>
  </si>
  <si>
    <t>CG</t>
  </si>
  <si>
    <t>Металлургическая промышленность и производство готовых металлических изделий, кроме машин и оборудования</t>
  </si>
  <si>
    <t>CH</t>
  </si>
  <si>
    <t>Производство компьютеров, электронной и оптической продукции</t>
  </si>
  <si>
    <t>CI</t>
  </si>
  <si>
    <t>Производство электрического оборудования</t>
  </si>
  <si>
    <t>CJ</t>
  </si>
  <si>
    <t>Производство машин и оборудования, не включенных в другие категории</t>
  </si>
  <si>
    <t>CK</t>
  </si>
  <si>
    <t>Производство транспортных средств и оборудования</t>
  </si>
  <si>
    <t>CL</t>
  </si>
  <si>
    <t>Прочее производство, ремонт и монтаж машин и оборудования</t>
  </si>
  <si>
    <t>CM</t>
  </si>
  <si>
    <t>ЭЛЕКТРОСНАБЖЕНИЕ, ПОДАЧА ГАЗА, ПАРА И ВОЗДУШНОЕ КОНДИЦИОНИРОВАНИЕ</t>
  </si>
  <si>
    <t>D</t>
  </si>
  <si>
    <t>ВОДОСНАБЖЕНИЕ; КАНАЛИЗАЦИОННАЯ СИСТЕМА, КОНТРОЛЬ НАД СБОРОМ И РАСПРЕДЕЛЕНИЕМ ОТХОДОВ</t>
  </si>
  <si>
    <t>E</t>
  </si>
  <si>
    <t>СТРОИТЕЛЬСТВО</t>
  </si>
  <si>
    <t>F</t>
  </si>
  <si>
    <t>ОПТОВАЯ И РОЗНИЧНАЯ ТОРГОВЛЯ; РЕМОНТ АВТОМОБИЛЕЙ И МОТОЦИКЛОВ</t>
  </si>
  <si>
    <t>G</t>
  </si>
  <si>
    <t>Оптовая торговля твердым, жидким и газообразным топливом и подобными продуктами</t>
  </si>
  <si>
    <t>GB1</t>
  </si>
  <si>
    <t>ТРАНСПОРТ И СКЛАДИРОВАНИЕ</t>
  </si>
  <si>
    <t>H</t>
  </si>
  <si>
    <t>Сухопутный транспорт и транспортирование по трубопроводам</t>
  </si>
  <si>
    <t>HA</t>
  </si>
  <si>
    <t>Транспортирование по трубопроводу</t>
  </si>
  <si>
    <t>HA1</t>
  </si>
  <si>
    <t>Водный транспорт</t>
  </si>
  <si>
    <t>HB</t>
  </si>
  <si>
    <t>Воздушный транспорт</t>
  </si>
  <si>
    <t>HC</t>
  </si>
  <si>
    <t>Складское хозяйство и вспомогательная транспортная деятельность</t>
  </si>
  <si>
    <t>HD</t>
  </si>
  <si>
    <t>Почтовая и курьерская деятельность</t>
  </si>
  <si>
    <t>HE</t>
  </si>
  <si>
    <t>УСЛУГИ ПО ПРОЖИВАНИЮ И ПИТАНИЮ</t>
  </si>
  <si>
    <t>I</t>
  </si>
  <si>
    <t>ИНФОРМАЦИЯ И СВЯЗЬ</t>
  </si>
  <si>
    <t>J</t>
  </si>
  <si>
    <t>Издательское дело, аудиовизуальная и радиовещательная деятельность</t>
  </si>
  <si>
    <t>JA</t>
  </si>
  <si>
    <t>Связь</t>
  </si>
  <si>
    <t>JB</t>
  </si>
  <si>
    <t>IT и другие информационные услуги</t>
  </si>
  <si>
    <t>JC</t>
  </si>
  <si>
    <t>ФИНАНСОВАЯ И СТРАХОВАЯ ДЕЯТЕЛЬНОСТЬ</t>
  </si>
  <si>
    <t>K</t>
  </si>
  <si>
    <t>Финансовые услуги, за исключением услуг страховых и пенсионных фондов</t>
  </si>
  <si>
    <t>KA</t>
  </si>
  <si>
    <t>Страхование, перестрахование и деятельность пенсионных фондов, кроме обязательного социального страхования</t>
  </si>
  <si>
    <t>KB</t>
  </si>
  <si>
    <t>Вспомогательная деятельность по предоставлению финансовых услуг и страхования</t>
  </si>
  <si>
    <t>KC</t>
  </si>
  <si>
    <t>ОПЕРАЦИИ С НЕДВИЖИМЫМ ИМУЩЕСТВОМ</t>
  </si>
  <si>
    <t>L</t>
  </si>
  <si>
    <t>ПРОФЕССИОНАЛЬНАЯ, НАУЧНАЯ И ТЕХНИЧЕСКАЯ ДЕЯТЕЛЬНОСТЬ</t>
  </si>
  <si>
    <t>M</t>
  </si>
  <si>
    <t>Деятельность в области права и бухгалтерского учета</t>
  </si>
  <si>
    <t>MA</t>
  </si>
  <si>
    <t xml:space="preserve">Деятельность головных компаний; консультации по вопросам управления </t>
  </si>
  <si>
    <t>MB</t>
  </si>
  <si>
    <t>Деятельность в области архитектуры, инженерных изысканий; технических испытаний и анализа</t>
  </si>
  <si>
    <t>MC</t>
  </si>
  <si>
    <t>деятельность по проведению геологической разведки и изысканий</t>
  </si>
  <si>
    <t>MC1</t>
  </si>
  <si>
    <t>Научные исследования и разработки</t>
  </si>
  <si>
    <t>MD</t>
  </si>
  <si>
    <t>Прочая профессиональная, научная и техническая деятельность</t>
  </si>
  <si>
    <t>ME</t>
  </si>
  <si>
    <t>ДЕЯТЕЛЬНОСТЬ В ОБЛАСТИ АДМИНИСТРАТИВНОГО И ВСПОМОГАТЕЛЬНОГО ОБСЛУЖИВАНИЯ</t>
  </si>
  <si>
    <t>N</t>
  </si>
  <si>
    <t>ГОСУДАРСТВЕННОЕ УПРАВЛЕНИЕ И ОБОРОНА; ОБЯЗАТЕЛЬНОЕ СОЦИАЛЬНОЕ ОБЕСПЕЧЕНИЕ</t>
  </si>
  <si>
    <t>O</t>
  </si>
  <si>
    <t>ОБРАЗОВАНИЕ, ЗДРАВООХРАНЕНИЕ И СОЦИАЛЬНЫЕ УСЛУГИ, ИСКУССТВО, РАЗВЛЕЧЕНИЯ И ОТДЫХ</t>
  </si>
  <si>
    <t>P</t>
  </si>
  <si>
    <t>ПРЕДОСТАВЛЕНИЕ ПРОЧИХ ВИДОВ УСЛУГ</t>
  </si>
  <si>
    <t>S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</si>
  <si>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</si>
  <si>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T</t>
  </si>
  <si>
    <t>ВИДЫ ДЕЯТЕЛЬНОСТИ, НЕ ОТНЕСЕННЫЕ К ПЕРЕЧИСЛЕННЫМ КАТЕГОРИЯМ</t>
  </si>
  <si>
    <t>Z</t>
  </si>
  <si>
    <t>Внешний долг по странам*</t>
  </si>
  <si>
    <t>Наименование стран</t>
  </si>
  <si>
    <t>Справочно: гарантированный государством долг</t>
  </si>
  <si>
    <t>АВСТРАЛИЯ</t>
  </si>
  <si>
    <t>АВСТРИЯ</t>
  </si>
  <si>
    <t>АЗЕРБАЙДЖАН</t>
  </si>
  <si>
    <t>АЛБАНИЯ</t>
  </si>
  <si>
    <t>АЛЖИР</t>
  </si>
  <si>
    <t>АНГИЛЬЯ (БРИТ.)</t>
  </si>
  <si>
    <t>АНГОЛА</t>
  </si>
  <si>
    <t>АНДОРРА</t>
  </si>
  <si>
    <t>АНТИГУА И БАРБУДА</t>
  </si>
  <si>
    <t>АРГЕНТИНА</t>
  </si>
  <si>
    <t>АРМЕНИЯ</t>
  </si>
  <si>
    <t>АРУБА ОСТРОВ (НИДЕРЛАНДЫ)</t>
  </si>
  <si>
    <t>АТТОЛ ДЖОНСТОН (США)</t>
  </si>
  <si>
    <t>АФГАНИСТАН</t>
  </si>
  <si>
    <t>БАГАМСКИЕ ОСТРОВА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</si>
  <si>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</si>
  <si>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</si>
  <si>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</si>
  <si>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</si>
  <si>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</si>
  <si>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</si>
  <si>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</si>
  <si>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</si>
  <si>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БОЛИВИЯ</t>
  </si>
  <si>
    <t>БОСНИЯ И ГЕРЦЕГОВИНА</t>
  </si>
  <si>
    <t>БРАЗИЛИЯ</t>
  </si>
  <si>
    <t>ВАТИКАН</t>
  </si>
  <si>
    <t>ВЕЛИКОБРИТАНИЯ</t>
  </si>
  <si>
    <t>ВЕНГРИЯ</t>
  </si>
  <si>
    <t>ВЕНЕСУЭЛА</t>
  </si>
  <si>
    <t>ВИРГИНСКИЕ ОСТРОВА (БРИТАНСКИЕ)</t>
  </si>
  <si>
    <t>ВИРГИНСКИЕ ОСТРОВА (США)</t>
  </si>
  <si>
    <t>ВЬЕТНАМ</t>
  </si>
  <si>
    <t>ГВАТЕМАЛА</t>
  </si>
  <si>
    <t>ГЕРМАНИЯ</t>
  </si>
  <si>
    <t>ГИБРАЛТАР (БРИТ.)</t>
  </si>
  <si>
    <t>ГОНДУРАС</t>
  </si>
  <si>
    <t>ГОНКОНГ (СЯНГАН)</t>
  </si>
  <si>
    <t>ГРЕЦИЯ</t>
  </si>
  <si>
    <t>ГРУЗИЯ</t>
  </si>
  <si>
    <t>ГУАМ (США)</t>
  </si>
  <si>
    <t>ГЭРНСИ ОСТРОВ</t>
  </si>
  <si>
    <t>ДАНИЯ</t>
  </si>
  <si>
    <t>ДЖЕРСИ ОСТРОВ</t>
  </si>
  <si>
    <t>ДОМИНИКА</t>
  </si>
  <si>
    <t>ДОМИНИКАНСКАЯ РЕСПУБЛИКА</t>
  </si>
  <si>
    <t>ЕГИПЕТ</t>
  </si>
  <si>
    <t>ЗАПАДНОЕ САМОА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</si>
  <si>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</si>
  <si>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</si>
  <si>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</si>
  <si>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</si>
  <si>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</si>
  <si>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</si>
  <si>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</si>
  <si>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ИСПАНИЯ</t>
  </si>
  <si>
    <t>ИТАЛИЯ</t>
  </si>
  <si>
    <t>ЙЕМЕН</t>
  </si>
  <si>
    <t>КАЙМАНОВЫ ОСТРОВА (БРИТАНСКИЕ)</t>
  </si>
  <si>
    <t>КАМБОДЖА</t>
  </si>
  <si>
    <t>КАНАДА</t>
  </si>
  <si>
    <t>КАТАР</t>
  </si>
  <si>
    <t>КЕНИЯ</t>
  </si>
  <si>
    <t>КИПР</t>
  </si>
  <si>
    <t>КИТАЙ</t>
  </si>
  <si>
    <t>КОЛУМБИЯ</t>
  </si>
  <si>
    <t>КОНГО,ДЕМОКРАТИЧЕСКАЯ РЕСПУБЛИКА</t>
  </si>
  <si>
    <t>КОСТА-РИКА</t>
  </si>
  <si>
    <t>КУБА</t>
  </si>
  <si>
    <t>КУВЕЙТ</t>
  </si>
  <si>
    <t>КЫРГЫЗСТАН</t>
  </si>
  <si>
    <t>КЮРАСАО</t>
  </si>
  <si>
    <t>ЛАТВИЯ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</si>
  <si>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</si>
  <si>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</si>
  <si>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</si>
  <si>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</si>
  <si>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</si>
  <si>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</si>
  <si>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</si>
  <si>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МАЛЬДИВЫ</t>
  </si>
  <si>
    <t>МАЛЬТА</t>
  </si>
  <si>
    <t>МАРОККО</t>
  </si>
  <si>
    <t>МАРШАЛЛОВЫ ОСТРОВА (США)</t>
  </si>
  <si>
    <t>МЕКСИКА</t>
  </si>
  <si>
    <t>МЕН ОСТРОВ</t>
  </si>
  <si>
    <t>МОЗАМБИК</t>
  </si>
  <si>
    <t>МОНАКО</t>
  </si>
  <si>
    <t>МОНГОЛИЯ</t>
  </si>
  <si>
    <t>МЬЯНМА</t>
  </si>
  <si>
    <t>НЕПАЛ</t>
  </si>
  <si>
    <t>НИГЕРИЯ</t>
  </si>
  <si>
    <t>НИДЕРЛАНДЫ</t>
  </si>
  <si>
    <t>НОВАЯ ЗЕЛАНДИЯ</t>
  </si>
  <si>
    <t>НОРВЕГИЯ</t>
  </si>
  <si>
    <t>ОБЪЕДИНЕННЫЕ АРАБСКИЕ ЭМИРАТЫ</t>
  </si>
  <si>
    <t>ОМАН</t>
  </si>
  <si>
    <t>ПАКИСТАН</t>
  </si>
  <si>
    <t>ПАЛЕСТИНСКАЯ ТЕРРИТОРИЯ, ОККУПИРОВАННАЯ</t>
  </si>
  <si>
    <t>ПАНАМА</t>
  </si>
  <si>
    <t>ПЕРУ</t>
  </si>
  <si>
    <t>ПОЛЬША</t>
  </si>
  <si>
    <t>ПОРТУГАЛИЯ</t>
  </si>
  <si>
    <t>ПУЭРТО-РИКО</t>
  </si>
  <si>
    <t>РЕСПУБЛИКА КОРЕЯ (ЮЖНАЯ)</t>
  </si>
  <si>
    <t>РЕСПУБЛИКА МОЛДОВА</t>
  </si>
  <si>
    <t>РОССИЙСКАЯ ФЕДЕРАЦИЯ</t>
  </si>
  <si>
    <t>РУМЫНИЯ</t>
  </si>
  <si>
    <t>САН-МАРИНО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</si>
  <si>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</si>
  <si>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</si>
  <si>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</si>
  <si>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</si>
  <si>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</si>
  <si>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</si>
  <si>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</si>
  <si>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</si>
  <si>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</si>
  <si>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СУДАН</t>
  </si>
  <si>
    <t>США</t>
  </si>
  <si>
    <t>ТАДЖИКИСТАН</t>
  </si>
  <si>
    <t>ТАИЛАНД</t>
  </si>
  <si>
    <t>ТАЙВАНЬ</t>
  </si>
  <si>
    <t>ТАНЗАНИЯ</t>
  </si>
  <si>
    <t>ТРИНИДАД И ТОБАГО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</si>
  <si>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</si>
  <si>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</si>
  <si>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</si>
  <si>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</si>
  <si>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</si>
  <si>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</si>
  <si>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</si>
  <si>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</si>
  <si>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</si>
  <si>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</si>
  <si>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</si>
  <si>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</si>
  <si>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</si>
  <si>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</si>
  <si>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</si>
  <si>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</si>
  <si>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</si>
  <si>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</si>
  <si>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</si>
  <si>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ЮАР</t>
  </si>
  <si>
    <t>ЯМАЙКА</t>
  </si>
  <si>
    <t>ЯПОНИЯ</t>
  </si>
  <si>
    <t>МЕЖДУНАРОДНЫЕ ОРГАНИЗАЦИИ</t>
  </si>
  <si>
    <t>Не распределено по странам</t>
  </si>
  <si>
    <t xml:space="preserve">* 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</si>
  <si>
    <t xml:space="preserve"> ** Не распределено по странам:
    - синдикат иностранных банков, от которых привлечен государственный займ (Министерством финансов РК);
    -  Задолженность Республики Казахстан перед государствами бывшего СССР;
    -  счета и вклады нерезидентов в казахстанских банках.
    </t>
  </si>
  <si>
    <t>Кыргызский сом</t>
  </si>
  <si>
    <t>KGS</t>
  </si>
  <si>
    <t>ИСЛАНДИЯ</t>
  </si>
  <si>
    <t>УГАНДА</t>
  </si>
  <si>
    <t>ГАНА</t>
  </si>
  <si>
    <t>БРУНЕЙ</t>
  </si>
  <si>
    <t>КАБО-ВЕРДЕ</t>
  </si>
  <si>
    <t>МАЛИ</t>
  </si>
  <si>
    <t>НАМИБИЯ</t>
  </si>
  <si>
    <t>НИКАРАГУА</t>
  </si>
  <si>
    <t>Турецкая лира</t>
  </si>
  <si>
    <t>TRY</t>
  </si>
  <si>
    <t>СЕНТ-ЛЮСИЯ</t>
  </si>
  <si>
    <t>ГАИТИ</t>
  </si>
  <si>
    <t>ТЕРКС И КАЙКОС, ОСТРОВА (БРИТАНСКИЕ)</t>
  </si>
  <si>
    <t>Белорусский рубль</t>
  </si>
  <si>
    <t>BYN</t>
  </si>
  <si>
    <t>БУРКИНА-ФАСО</t>
  </si>
  <si>
    <t>ГРЕНАДА</t>
  </si>
  <si>
    <t>ДЖИБУТИ</t>
  </si>
  <si>
    <t>ЛАОС</t>
  </si>
  <si>
    <t>ПАПУА-НОВАЯ ГВИНЕЯ</t>
  </si>
  <si>
    <t>КАМЕРУН</t>
  </si>
  <si>
    <t>КОТ-Д ИВУАР</t>
  </si>
  <si>
    <t>РЕСПУБЛИКА КОНГО</t>
  </si>
  <si>
    <t>СЕНЕГАЛ</t>
  </si>
  <si>
    <t>ЭФИОПИЯ</t>
  </si>
  <si>
    <t>ГВИНЕЯ</t>
  </si>
  <si>
    <t>КИРИБАТИ</t>
  </si>
  <si>
    <t>ПАРАГВАЙ</t>
  </si>
  <si>
    <t>СОМАЛИ</t>
  </si>
  <si>
    <t>БУТАН</t>
  </si>
  <si>
    <t>ЗАМБИЯ</t>
  </si>
  <si>
    <t>Сингапурский доллар</t>
  </si>
  <si>
    <t>Не классифицированный по видам валют1</t>
  </si>
  <si>
    <t>HKD</t>
  </si>
  <si>
    <t>Гонконгский доллар</t>
  </si>
  <si>
    <t>БОТСВАНА</t>
  </si>
  <si>
    <t>ГАБОН</t>
  </si>
  <si>
    <t>МАДАГАСКАР</t>
  </si>
  <si>
    <t>НИГЕР</t>
  </si>
  <si>
    <t>НОВАЯ КАЛЕДОНИЯ (ФРАНЦИЯ)</t>
  </si>
  <si>
    <t>РУАНДА</t>
  </si>
  <si>
    <t>ТОГО</t>
  </si>
  <si>
    <t>ЦЕНТРАЛЬНОАФРИКАНСКАЯ РЕСПУБЛИКА</t>
  </si>
  <si>
    <t>UZS</t>
  </si>
  <si>
    <t>Узбекский сум</t>
  </si>
  <si>
    <t>SGD</t>
  </si>
  <si>
    <t xml:space="preserve">Внешний долг на 01.07.2025 г. </t>
  </si>
  <si>
    <t>Внешний долг на 01.07.2025</t>
  </si>
  <si>
    <t>Внешний долг на 01.07.2025 г.</t>
  </si>
  <si>
    <t>CZK</t>
  </si>
  <si>
    <t>Состояние на 01.07.2025 г.</t>
  </si>
  <si>
    <t>ГАЙАНА</t>
  </si>
  <si>
    <t>СЬЕРРА-ЛЕОНЕ</t>
  </si>
  <si>
    <t>ФАРЕРСКИЕ ОСТРОВА (ДАНИЯ)</t>
  </si>
  <si>
    <t>КОСОВО</t>
  </si>
  <si>
    <t>СЕВЕРНАЯ МАКЕДОНИЯ</t>
  </si>
  <si>
    <t>Аналитическая информация по внешнему долгу на 1 июля 2025 г.</t>
  </si>
  <si>
    <r>
      <t>Внешний долг по секторам кредиторов и заемщиков</t>
    </r>
    <r>
      <rPr>
        <b/>
        <vertAlign val="superscript"/>
        <sz val="12"/>
        <rFont val="Times New Roman"/>
        <family val="1"/>
        <charset val="204"/>
      </rPr>
      <t xml:space="preserve">1 </t>
    </r>
  </si>
  <si>
    <t>Внешний долг по секторам кредиторов и заемщиков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</si>
</sst>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_-* #,##0_р_._-;\-* #,##0_р_._-;_-* &quot;-&quot;??_р_._-;_-@_-"/>
    <numFmt numFmtId="169" formatCode="0.000000000"/>
    <numFmt numFmtId="170" formatCode="0.00000000"/>
    <numFmt numFmtId="171" formatCode="#,##0.00000000"/>
    <numFmt numFmtId="172" formatCode="_-* #,##0.0000000_р_._-;\-* #,##0.0000000_р_._-;_-* &quot;-&quot;??_р_._-;_-@_-"/>
    <numFmt numFmtId="173" formatCode="#,##0.000000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 Cyr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sz val="10"/>
      <color indexed="9"/>
      <name val="Times New Roman Cyr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10"/>
      <name val="Times New Roman"/>
      <family val="1"/>
      <charset val="204"/>
    </font>
    <font>
      <vertAlign val="superscript"/>
      <sz val="10"/>
      <name val="Times New Roman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name val="Arial Cyr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2C4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D7BB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0">
    <xf numFmtId="0" fontId="0" fillId="0" borderId="0"/>
    <xf numFmtId="0" fontId="18" fillId="3" borderId="14" applyFont="0"/>
    <xf numFmtId="0" fontId="21" fillId="0" borderId="0"/>
    <xf numFmtId="0" fontId="8" fillId="0" borderId="0"/>
    <xf numFmtId="0" fontId="22" fillId="0" borderId="0">
      <alignment vertical="top"/>
    </xf>
    <xf numFmtId="0" fontId="10" fillId="0" borderId="0"/>
    <xf numFmtId="0" fontId="8" fillId="0" borderId="0"/>
    <xf numFmtId="0" fontId="7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8" fillId="0" borderId="0"/>
    <xf numFmtId="0" fontId="24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0" borderId="0">
      <alignment horizontal="center" vertical="center" wrapText="1"/>
    </xf>
    <xf numFmtId="0" fontId="23" fillId="0" borderId="0"/>
    <xf numFmtId="1" fontId="25" fillId="3" borderId="12" applyNumberFormat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178">
    <xf numFmtId="0" fontId="0" fillId="0" borderId="0" xfId="0"/>
    <xf numFmtId="0" fontId="10" fillId="0" borderId="0" xfId="0" applyFont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0" fillId="0" borderId="0" xfId="0" applyFont="1" applyFill="1" applyAlignment="1">
      <alignment horizontal="right" wrapText="1"/>
    </xf>
    <xf numFmtId="0" fontId="13" fillId="0" borderId="0" xfId="0" applyFont="1"/>
    <xf numFmtId="0" fontId="15" fillId="0" borderId="11" xfId="0" applyFont="1" applyFill="1" applyBorder="1" applyAlignment="1">
      <alignment horizontal="left" vertical="center" wrapText="1" indent="2"/>
    </xf>
    <xf numFmtId="3" fontId="15" fillId="0" borderId="12" xfId="0" applyNumberFormat="1" applyFont="1" applyFill="1" applyBorder="1" applyAlignment="1">
      <alignment horizontal="center" vertical="top" wrapText="1"/>
    </xf>
    <xf numFmtId="3" fontId="10" fillId="0" borderId="13" xfId="0" applyNumberFormat="1" applyFont="1" applyBorder="1"/>
    <xf numFmtId="0" fontId="15" fillId="0" borderId="12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left" vertical="center" wrapText="1" indent="2"/>
    </xf>
    <xf numFmtId="0" fontId="15" fillId="0" borderId="10" xfId="0" applyFont="1" applyFill="1" applyBorder="1" applyAlignment="1">
      <alignment horizontal="center" vertical="top" wrapText="1"/>
    </xf>
    <xf numFmtId="3" fontId="10" fillId="0" borderId="16" xfId="0" applyNumberFormat="1" applyFont="1" applyBorder="1"/>
    <xf numFmtId="3" fontId="10" fillId="0" borderId="0" xfId="0" applyNumberFormat="1" applyFont="1" applyFill="1" applyAlignment="1">
      <alignment wrapText="1"/>
    </xf>
    <xf numFmtId="3" fontId="10" fillId="0" borderId="0" xfId="0" applyNumberFormat="1" applyFont="1"/>
    <xf numFmtId="0" fontId="10" fillId="0" borderId="0" xfId="0" applyFont="1" applyFill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1" applyFont="1" applyFill="1" applyBorder="1"/>
    <xf numFmtId="0" fontId="19" fillId="0" borderId="0" xfId="0" applyFont="1"/>
    <xf numFmtId="0" fontId="20" fillId="0" borderId="0" xfId="0" applyFont="1" applyAlignment="1">
      <alignment vertical="top"/>
    </xf>
    <xf numFmtId="164" fontId="10" fillId="4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0" borderId="0" xfId="27"/>
    <xf numFmtId="0" fontId="21" fillId="0" borderId="0" xfId="6" applyFont="1" applyFill="1" applyBorder="1" applyAlignment="1">
      <alignment horizontal="left" wrapText="1"/>
    </xf>
    <xf numFmtId="3" fontId="8" fillId="0" borderId="0" xfId="6" applyNumberFormat="1"/>
    <xf numFmtId="3" fontId="8" fillId="0" borderId="0" xfId="6" applyNumberFormat="1" applyFill="1"/>
    <xf numFmtId="0" fontId="6" fillId="0" borderId="0" xfId="27" applyFill="1"/>
    <xf numFmtId="168" fontId="28" fillId="0" borderId="14" xfId="23" applyNumberFormat="1" applyFont="1" applyFill="1" applyBorder="1" applyAlignment="1">
      <alignment vertical="center" wrapText="1"/>
    </xf>
    <xf numFmtId="168" fontId="28" fillId="0" borderId="14" xfId="23" applyNumberFormat="1" applyFont="1" applyFill="1" applyBorder="1" applyAlignment="1">
      <alignment horizontal="center" vertical="center"/>
    </xf>
    <xf numFmtId="168" fontId="31" fillId="0" borderId="14" xfId="23" applyNumberFormat="1" applyFont="1" applyFill="1" applyBorder="1" applyAlignment="1">
      <alignment vertical="center"/>
    </xf>
    <xf numFmtId="168" fontId="31" fillId="0" borderId="14" xfId="23" applyNumberFormat="1" applyFont="1" applyFill="1" applyBorder="1" applyAlignment="1">
      <alignment horizontal="center" vertical="center"/>
    </xf>
    <xf numFmtId="168" fontId="32" fillId="5" borderId="14" xfId="23" applyNumberFormat="1" applyFont="1" applyFill="1" applyBorder="1" applyAlignment="1">
      <alignment vertical="center"/>
    </xf>
    <xf numFmtId="168" fontId="32" fillId="5" borderId="14" xfId="23" applyNumberFormat="1" applyFont="1" applyFill="1" applyBorder="1" applyAlignment="1">
      <alignment horizontal="center" vertical="center"/>
    </xf>
    <xf numFmtId="0" fontId="6" fillId="0" borderId="0" xfId="27" applyAlignment="1">
      <alignment wrapText="1"/>
    </xf>
    <xf numFmtId="168" fontId="29" fillId="4" borderId="14" xfId="28" quotePrefix="1" applyNumberFormat="1" applyFont="1" applyFill="1" applyBorder="1" applyAlignment="1" applyProtection="1">
      <alignment horizontal="left" vertical="center"/>
      <protection locked="0"/>
    </xf>
    <xf numFmtId="168" fontId="29" fillId="4" borderId="14" xfId="28" quotePrefix="1" applyNumberFormat="1" applyFont="1" applyFill="1" applyBorder="1" applyAlignment="1" applyProtection="1">
      <alignment horizontal="center" vertical="center"/>
      <protection locked="0"/>
    </xf>
    <xf numFmtId="0" fontId="24" fillId="0" borderId="0" xfId="13"/>
    <xf numFmtId="3" fontId="24" fillId="0" borderId="0" xfId="13" applyNumberFormat="1"/>
    <xf numFmtId="3" fontId="24" fillId="0" borderId="0" xfId="13" applyNumberFormat="1" applyFill="1"/>
    <xf numFmtId="168" fontId="18" fillId="0" borderId="14" xfId="26" applyNumberFormat="1" applyFont="1" applyFill="1" applyBorder="1" applyAlignment="1">
      <alignment horizontal="center" vertical="center" wrapText="1"/>
    </xf>
    <xf numFmtId="168" fontId="20" fillId="0" borderId="14" xfId="26" applyNumberFormat="1" applyFont="1" applyFill="1" applyBorder="1" applyAlignment="1">
      <alignment vertical="center"/>
    </xf>
    <xf numFmtId="168" fontId="15" fillId="0" borderId="14" xfId="26" applyNumberFormat="1" applyFont="1" applyFill="1" applyBorder="1" applyAlignment="1">
      <alignment vertical="center" wrapText="1"/>
    </xf>
    <xf numFmtId="168" fontId="15" fillId="0" borderId="14" xfId="26" applyNumberFormat="1" applyFont="1" applyFill="1" applyBorder="1" applyAlignment="1">
      <alignment horizontal="center" vertical="center" wrapText="1"/>
    </xf>
    <xf numFmtId="9" fontId="15" fillId="0" borderId="14" xfId="16" applyFont="1" applyFill="1" applyBorder="1" applyAlignment="1">
      <alignment horizontal="center" vertical="center" wrapText="1"/>
    </xf>
    <xf numFmtId="168" fontId="37" fillId="0" borderId="14" xfId="26" applyNumberFormat="1" applyFont="1" applyFill="1" applyBorder="1" applyAlignment="1">
      <alignment vertical="center"/>
    </xf>
    <xf numFmtId="168" fontId="36" fillId="0" borderId="0" xfId="26" applyNumberFormat="1" applyFont="1" applyFill="1" applyBorder="1" applyAlignment="1">
      <alignment wrapText="1"/>
    </xf>
    <xf numFmtId="168" fontId="18" fillId="0" borderId="0" xfId="26" quotePrefix="1" applyNumberFormat="1" applyFont="1" applyFill="1" applyBorder="1" applyAlignment="1" applyProtection="1">
      <alignment horizontal="right" vertical="center"/>
      <protection locked="0"/>
    </xf>
    <xf numFmtId="9" fontId="15" fillId="0" borderId="0" xfId="16" applyFont="1" applyFill="1" applyBorder="1" applyAlignment="1">
      <alignment horizontal="right"/>
    </xf>
    <xf numFmtId="168" fontId="15" fillId="0" borderId="0" xfId="26" applyNumberFormat="1" applyFont="1" applyFill="1" applyBorder="1" applyAlignment="1">
      <alignment horizontal="right"/>
    </xf>
    <xf numFmtId="0" fontId="24" fillId="0" borderId="0" xfId="13" applyFill="1"/>
    <xf numFmtId="0" fontId="35" fillId="0" borderId="0" xfId="13" applyFont="1" applyBorder="1" applyAlignment="1">
      <alignment vertical="top" wrapText="1"/>
    </xf>
    <xf numFmtId="168" fontId="15" fillId="4" borderId="14" xfId="28" quotePrefix="1" applyNumberFormat="1" applyFont="1" applyFill="1" applyBorder="1" applyAlignment="1" applyProtection="1">
      <alignment horizontal="left" vertical="center"/>
      <protection locked="0"/>
    </xf>
    <xf numFmtId="168" fontId="15" fillId="4" borderId="14" xfId="26" applyNumberFormat="1" applyFont="1" applyFill="1" applyBorder="1" applyAlignment="1">
      <alignment vertical="center" wrapText="1"/>
    </xf>
    <xf numFmtId="168" fontId="15" fillId="4" borderId="14" xfId="26" applyNumberFormat="1" applyFont="1" applyFill="1" applyBorder="1" applyAlignment="1">
      <alignment horizontal="center" vertical="center" wrapText="1"/>
    </xf>
    <xf numFmtId="9" fontId="15" fillId="4" borderId="14" xfId="16" applyFont="1" applyFill="1" applyBorder="1" applyAlignment="1">
      <alignment horizontal="center" vertical="center" wrapText="1"/>
    </xf>
    <xf numFmtId="0" fontId="24" fillId="0" borderId="0" xfId="13" applyFont="1"/>
    <xf numFmtId="0" fontId="15" fillId="4" borderId="14" xfId="28" quotePrefix="1" applyNumberFormat="1" applyFont="1" applyFill="1" applyBorder="1" applyAlignment="1" applyProtection="1">
      <alignment horizontal="left" vertical="center" wrapText="1"/>
      <protection locked="0"/>
    </xf>
    <xf numFmtId="168" fontId="28" fillId="4" borderId="14" xfId="28" quotePrefix="1" applyNumberFormat="1" applyFont="1" applyFill="1" applyBorder="1" applyAlignment="1" applyProtection="1">
      <alignment horizontal="left" vertical="center"/>
      <protection locked="0"/>
    </xf>
    <xf numFmtId="0" fontId="6" fillId="0" borderId="0" xfId="27" applyFont="1"/>
    <xf numFmtId="0" fontId="21" fillId="0" borderId="0" xfId="13" applyFont="1" applyFill="1" applyBorder="1" applyAlignment="1">
      <alignment horizontal="right"/>
    </xf>
    <xf numFmtId="168" fontId="28" fillId="5" borderId="14" xfId="28" quotePrefix="1" applyNumberFormat="1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/>
    <xf numFmtId="3" fontId="10" fillId="0" borderId="12" xfId="0" applyNumberFormat="1" applyFont="1" applyBorder="1"/>
    <xf numFmtId="3" fontId="10" fillId="0" borderId="9" xfId="0" applyNumberFormat="1" applyFont="1" applyBorder="1"/>
    <xf numFmtId="3" fontId="10" fillId="0" borderId="10" xfId="0" applyNumberFormat="1" applyFont="1" applyBorder="1"/>
    <xf numFmtId="0" fontId="39" fillId="0" borderId="0" xfId="5" applyFont="1" applyFill="1"/>
    <xf numFmtId="0" fontId="39" fillId="0" borderId="0" xfId="5" applyFont="1" applyFill="1" applyAlignment="1">
      <alignment horizontal="center"/>
    </xf>
    <xf numFmtId="0" fontId="14" fillId="0" borderId="0" xfId="5" applyFont="1" applyFill="1" applyAlignment="1">
      <alignment horizontal="center"/>
    </xf>
    <xf numFmtId="164" fontId="13" fillId="0" borderId="14" xfId="37" applyNumberFormat="1" applyFont="1" applyFill="1" applyBorder="1" applyAlignment="1">
      <alignment horizontal="center" vertical="center" wrapText="1"/>
    </xf>
    <xf numFmtId="2" fontId="13" fillId="0" borderId="14" xfId="5" applyNumberFormat="1" applyFont="1" applyFill="1" applyBorder="1" applyAlignment="1">
      <alignment horizontal="center" vertical="center" wrapText="1"/>
    </xf>
    <xf numFmtId="0" fontId="39" fillId="0" borderId="14" xfId="5" applyFont="1" applyFill="1" applyBorder="1" applyAlignment="1">
      <alignment horizontal="center" vertical="top" wrapText="1"/>
    </xf>
    <xf numFmtId="1" fontId="39" fillId="0" borderId="14" xfId="5" applyNumberFormat="1" applyFont="1" applyFill="1" applyBorder="1" applyAlignment="1">
      <alignment horizontal="center" vertical="top" wrapText="1"/>
    </xf>
    <xf numFmtId="0" fontId="40" fillId="2" borderId="14" xfId="5" applyFont="1" applyFill="1" applyBorder="1" applyAlignment="1">
      <alignment wrapText="1"/>
    </xf>
    <xf numFmtId="0" fontId="40" fillId="7" borderId="14" xfId="5" applyFont="1" applyFill="1" applyBorder="1" applyAlignment="1">
      <alignment wrapText="1"/>
    </xf>
    <xf numFmtId="0" fontId="40" fillId="7" borderId="14" xfId="37" applyFont="1" applyFill="1" applyBorder="1" applyAlignment="1">
      <alignment horizontal="center" wrapText="1"/>
    </xf>
    <xf numFmtId="0" fontId="15" fillId="6" borderId="14" xfId="5" applyFont="1" applyFill="1" applyBorder="1" applyAlignment="1">
      <alignment horizontal="left" vertical="top" wrapText="1" indent="2"/>
    </xf>
    <xf numFmtId="0" fontId="15" fillId="6" borderId="14" xfId="37" applyFont="1" applyFill="1" applyBorder="1" applyAlignment="1">
      <alignment horizontal="center"/>
    </xf>
    <xf numFmtId="0" fontId="15" fillId="6" borderId="14" xfId="5" applyFont="1" applyFill="1" applyBorder="1" applyAlignment="1">
      <alignment horizontal="left" vertical="top" wrapText="1" indent="4"/>
    </xf>
    <xf numFmtId="0" fontId="15" fillId="6" borderId="14" xfId="37" applyFont="1" applyFill="1" applyBorder="1" applyAlignment="1">
      <alignment horizontal="center" wrapText="1"/>
    </xf>
    <xf numFmtId="0" fontId="15" fillId="0" borderId="14" xfId="5" applyFont="1" applyFill="1" applyBorder="1" applyAlignment="1">
      <alignment horizontal="left" vertical="top" wrapText="1" indent="4"/>
    </xf>
    <xf numFmtId="0" fontId="15" fillId="0" borderId="14" xfId="5" applyFont="1" applyFill="1" applyBorder="1" applyAlignment="1">
      <alignment horizontal="left" vertical="top" wrapText="1" indent="2"/>
    </xf>
    <xf numFmtId="0" fontId="39" fillId="0" borderId="0" xfId="5" applyFont="1"/>
    <xf numFmtId="0" fontId="10" fillId="0" borderId="0" xfId="5"/>
    <xf numFmtId="0" fontId="40" fillId="7" borderId="14" xfId="5" applyFont="1" applyFill="1" applyBorder="1" applyAlignment="1">
      <alignment vertical="top" wrapText="1"/>
    </xf>
    <xf numFmtId="1" fontId="39" fillId="0" borderId="14" xfId="39" applyNumberFormat="1" applyFont="1" applyBorder="1" applyAlignment="1">
      <alignment wrapText="1"/>
    </xf>
    <xf numFmtId="1" fontId="39" fillId="0" borderId="14" xfId="39" applyNumberFormat="1" applyFont="1" applyFill="1" applyBorder="1" applyAlignment="1">
      <alignment wrapText="1"/>
    </xf>
    <xf numFmtId="0" fontId="15" fillId="0" borderId="14" xfId="37" applyFont="1" applyFill="1" applyBorder="1" applyAlignment="1">
      <alignment wrapText="1"/>
    </xf>
    <xf numFmtId="0" fontId="10" fillId="0" borderId="14" xfId="5" applyBorder="1" applyAlignment="1">
      <alignment vertical="center" wrapText="1"/>
    </xf>
    <xf numFmtId="0" fontId="10" fillId="0" borderId="14" xfId="5" applyBorder="1"/>
    <xf numFmtId="3" fontId="13" fillId="2" borderId="24" xfId="0" applyNumberFormat="1" applyFont="1" applyFill="1" applyBorder="1"/>
    <xf numFmtId="0" fontId="9" fillId="0" borderId="0" xfId="37" applyFont="1" applyAlignment="1">
      <alignment horizontal="center"/>
    </xf>
    <xf numFmtId="0" fontId="38" fillId="0" borderId="0" xfId="5" applyFont="1" applyFill="1" applyAlignment="1">
      <alignment horizontal="center"/>
    </xf>
    <xf numFmtId="0" fontId="17" fillId="0" borderId="0" xfId="6" applyFont="1" applyAlignment="1">
      <alignment horizontal="left" vertical="center"/>
    </xf>
    <xf numFmtId="3" fontId="10" fillId="0" borderId="1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164" fontId="10" fillId="0" borderId="9" xfId="0" applyNumberFormat="1" applyFont="1" applyBorder="1"/>
    <xf numFmtId="3" fontId="39" fillId="0" borderId="14" xfId="5" applyNumberFormat="1" applyFont="1" applyBorder="1"/>
    <xf numFmtId="3" fontId="39" fillId="0" borderId="14" xfId="5" applyNumberFormat="1" applyFont="1" applyFill="1" applyBorder="1"/>
    <xf numFmtId="3" fontId="39" fillId="7" borderId="14" xfId="5" applyNumberFormat="1" applyFont="1" applyFill="1" applyBorder="1"/>
    <xf numFmtId="168" fontId="24" fillId="0" borderId="0" xfId="13" applyNumberFormat="1"/>
    <xf numFmtId="169" fontId="24" fillId="0" borderId="0" xfId="13" applyNumberFormat="1"/>
    <xf numFmtId="1" fontId="10" fillId="0" borderId="0" xfId="5" applyNumberFormat="1"/>
    <xf numFmtId="1" fontId="9" fillId="0" borderId="0" xfId="37" applyNumberFormat="1" applyFont="1" applyAlignment="1">
      <alignment horizontal="center"/>
    </xf>
    <xf numFmtId="1" fontId="14" fillId="0" borderId="0" xfId="5" applyNumberFormat="1" applyFont="1" applyAlignment="1">
      <alignment horizontal="right"/>
    </xf>
    <xf numFmtId="1" fontId="13" fillId="0" borderId="14" xfId="37" applyNumberFormat="1" applyFont="1" applyFill="1" applyBorder="1" applyAlignment="1">
      <alignment horizontal="center" vertical="center" wrapText="1"/>
    </xf>
    <xf numFmtId="1" fontId="13" fillId="0" borderId="14" xfId="5" applyNumberFormat="1" applyFont="1" applyFill="1" applyBorder="1" applyAlignment="1">
      <alignment horizontal="center" vertical="center" wrapText="1"/>
    </xf>
    <xf numFmtId="164" fontId="39" fillId="7" borderId="14" xfId="5" applyNumberFormat="1" applyFont="1" applyFill="1" applyBorder="1"/>
    <xf numFmtId="3" fontId="40" fillId="2" borderId="14" xfId="5" applyNumberFormat="1" applyFont="1" applyFill="1" applyBorder="1" applyAlignment="1"/>
    <xf numFmtId="9" fontId="15" fillId="0" borderId="14" xfId="16" applyNumberFormat="1" applyFont="1" applyFill="1" applyBorder="1" applyAlignment="1">
      <alignment horizontal="center" vertical="center" wrapText="1"/>
    </xf>
    <xf numFmtId="4" fontId="39" fillId="0" borderId="14" xfId="5" applyNumberFormat="1" applyFont="1" applyFill="1" applyBorder="1"/>
    <xf numFmtId="4" fontId="39" fillId="7" borderId="14" xfId="5" applyNumberFormat="1" applyFont="1" applyFill="1" applyBorder="1"/>
    <xf numFmtId="3" fontId="39" fillId="0" borderId="0" xfId="5" applyNumberFormat="1" applyFont="1"/>
    <xf numFmtId="171" fontId="39" fillId="0" borderId="0" xfId="5" applyNumberFormat="1" applyFont="1"/>
    <xf numFmtId="168" fontId="6" fillId="0" borderId="0" xfId="27" applyNumberFormat="1" applyFont="1"/>
    <xf numFmtId="3" fontId="13" fillId="2" borderId="2" xfId="0" applyNumberFormat="1" applyFont="1" applyFill="1" applyBorder="1"/>
    <xf numFmtId="168" fontId="24" fillId="0" borderId="0" xfId="13" applyNumberFormat="1" applyFont="1"/>
    <xf numFmtId="172" fontId="24" fillId="0" borderId="0" xfId="13" applyNumberFormat="1" applyFont="1"/>
    <xf numFmtId="173" fontId="39" fillId="0" borderId="0" xfId="5" applyNumberFormat="1" applyFont="1" applyBorder="1"/>
    <xf numFmtId="170" fontId="10" fillId="0" borderId="0" xfId="5" applyNumberFormat="1" applyBorder="1"/>
    <xf numFmtId="1" fontId="10" fillId="0" borderId="0" xfId="5" applyNumberFormat="1" applyBorder="1"/>
    <xf numFmtId="169" fontId="10" fillId="0" borderId="0" xfId="5" applyNumberFormat="1" applyBorder="1"/>
    <xf numFmtId="164" fontId="39" fillId="0" borderId="0" xfId="5" applyNumberFormat="1" applyFont="1" applyFill="1"/>
    <xf numFmtId="168" fontId="6" fillId="0" borderId="0" xfId="27" applyNumberFormat="1"/>
    <xf numFmtId="3" fontId="15" fillId="0" borderId="14" xfId="0" applyNumberFormat="1" applyFont="1" applyFill="1" applyBorder="1" applyAlignment="1">
      <alignment horizontal="center" vertical="top" wrapText="1"/>
    </xf>
    <xf numFmtId="168" fontId="18" fillId="2" borderId="0" xfId="26" quotePrefix="1" applyNumberFormat="1" applyFont="1" applyFill="1" applyBorder="1" applyAlignment="1" applyProtection="1">
      <alignment horizontal="right" vertical="center"/>
      <protection locked="0"/>
    </xf>
    <xf numFmtId="9" fontId="18" fillId="2" borderId="0" xfId="16" quotePrefix="1" applyNumberFormat="1" applyFont="1" applyFill="1" applyBorder="1" applyAlignment="1" applyProtection="1">
      <alignment horizontal="right" vertical="center"/>
      <protection locked="0"/>
    </xf>
    <xf numFmtId="9" fontId="15" fillId="0" borderId="0" xfId="16" applyNumberFormat="1" applyFont="1" applyFill="1" applyBorder="1" applyAlignment="1">
      <alignment horizontal="right"/>
    </xf>
    <xf numFmtId="168" fontId="15" fillId="2" borderId="0" xfId="26" applyNumberFormat="1" applyFont="1" applyFill="1" applyBorder="1" applyAlignment="1">
      <alignment horizontal="right"/>
    </xf>
    <xf numFmtId="9" fontId="15" fillId="2" borderId="0" xfId="16" applyNumberFormat="1" applyFont="1" applyFill="1" applyBorder="1" applyAlignment="1">
      <alignment horizontal="right"/>
    </xf>
    <xf numFmtId="9" fontId="15" fillId="0" borderId="0" xfId="26" applyNumberFormat="1" applyFont="1" applyFill="1" applyBorder="1" applyAlignment="1">
      <alignment horizontal="right"/>
    </xf>
    <xf numFmtId="168" fontId="33" fillId="0" borderId="0" xfId="26" applyNumberFormat="1" applyFont="1" applyFill="1" applyBorder="1" applyAlignment="1">
      <alignment horizontal="right"/>
    </xf>
    <xf numFmtId="9" fontId="33" fillId="0" borderId="0" xfId="16" applyNumberFormat="1" applyFont="1" applyFill="1" applyBorder="1" applyAlignment="1">
      <alignment horizontal="right"/>
    </xf>
    <xf numFmtId="3" fontId="10" fillId="0" borderId="0" xfId="5" applyNumberFormat="1"/>
    <xf numFmtId="0" fontId="35" fillId="0" borderId="14" xfId="37" applyFont="1" applyBorder="1" applyAlignment="1">
      <alignment horizontal="left" vertical="center" wrapText="1"/>
    </xf>
    <xf numFmtId="0" fontId="10" fillId="0" borderId="0" xfId="5" applyAlignment="1">
      <alignment horizontal="left" wrapText="1"/>
    </xf>
    <xf numFmtId="0" fontId="10" fillId="0" borderId="0" xfId="5" applyAlignment="1">
      <alignment horizontal="left" vertical="top" wrapText="1"/>
    </xf>
    <xf numFmtId="0" fontId="9" fillId="0" borderId="0" xfId="37" applyFont="1" applyAlignment="1">
      <alignment horizontal="center"/>
    </xf>
    <xf numFmtId="0" fontId="13" fillId="0" borderId="14" xfId="5" applyFont="1" applyFill="1" applyBorder="1" applyAlignment="1">
      <alignment horizontal="center" vertical="center" wrapText="1"/>
    </xf>
    <xf numFmtId="1" fontId="13" fillId="0" borderId="14" xfId="5" applyNumberFormat="1" applyFont="1" applyFill="1" applyBorder="1" applyAlignment="1">
      <alignment horizontal="center" vertical="center" wrapText="1"/>
    </xf>
    <xf numFmtId="1" fontId="13" fillId="0" borderId="14" xfId="37" applyNumberFormat="1" applyFont="1" applyFill="1" applyBorder="1" applyAlignment="1">
      <alignment horizontal="center" vertical="center" wrapText="1"/>
    </xf>
    <xf numFmtId="0" fontId="38" fillId="0" borderId="0" xfId="5" applyFont="1" applyFill="1" applyAlignment="1">
      <alignment horizontal="center"/>
    </xf>
    <xf numFmtId="0" fontId="13" fillId="0" borderId="22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center" vertical="center" wrapText="1"/>
    </xf>
    <xf numFmtId="2" fontId="13" fillId="0" borderId="14" xfId="5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14" fillId="0" borderId="20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1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6" xfId="0" applyNumberFormat="1" applyFont="1" applyFill="1" applyBorder="1" applyAlignment="1" applyProtection="1">
      <alignment horizontal="center" vertical="center" wrapText="1"/>
      <protection hidden="1"/>
    </xf>
    <xf numFmtId="164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33" fillId="0" borderId="0" xfId="27" applyFont="1" applyBorder="1" applyAlignment="1">
      <alignment horizontal="left" wrapText="1"/>
    </xf>
    <xf numFmtId="0" fontId="35" fillId="0" borderId="0" xfId="27" applyFont="1" applyBorder="1" applyAlignment="1">
      <alignment horizontal="left" wrapText="1"/>
    </xf>
    <xf numFmtId="168" fontId="28" fillId="0" borderId="14" xfId="23" applyNumberFormat="1" applyFont="1" applyBorder="1" applyAlignment="1">
      <alignment horizontal="center" vertical="center" wrapText="1"/>
    </xf>
    <xf numFmtId="0" fontId="29" fillId="0" borderId="14" xfId="28" quotePrefix="1" applyFont="1" applyFill="1" applyBorder="1" applyAlignment="1" applyProtection="1">
      <alignment horizontal="center" vertical="center" wrapText="1"/>
      <protection locked="0"/>
    </xf>
    <xf numFmtId="168" fontId="28" fillId="0" borderId="14" xfId="23" applyNumberFormat="1" applyFont="1" applyFill="1" applyBorder="1" applyAlignment="1">
      <alignment horizontal="center" vertical="center" wrapText="1"/>
    </xf>
    <xf numFmtId="168" fontId="30" fillId="0" borderId="14" xfId="23" applyNumberFormat="1" applyFont="1" applyFill="1" applyBorder="1" applyAlignment="1">
      <alignment horizontal="center" vertical="center" wrapText="1"/>
    </xf>
    <xf numFmtId="168" fontId="29" fillId="0" borderId="14" xfId="23" applyNumberFormat="1" applyFont="1" applyFill="1" applyBorder="1" applyAlignment="1">
      <alignment horizontal="center" vertical="center" wrapText="1"/>
    </xf>
    <xf numFmtId="0" fontId="35" fillId="0" borderId="0" xfId="13" applyFont="1" applyBorder="1" applyAlignment="1">
      <alignment wrapText="1"/>
    </xf>
    <xf numFmtId="0" fontId="17" fillId="0" borderId="0" xfId="13" applyFont="1" applyAlignment="1">
      <alignment horizontal="center"/>
    </xf>
    <xf numFmtId="168" fontId="15" fillId="0" borderId="14" xfId="26" applyNumberFormat="1" applyFont="1" applyBorder="1" applyAlignment="1">
      <alignment horizontal="center" vertical="center" wrapText="1"/>
    </xf>
    <xf numFmtId="0" fontId="18" fillId="6" borderId="14" xfId="28" quotePrefix="1" applyFont="1" applyFill="1" applyBorder="1" applyAlignment="1" applyProtection="1">
      <alignment horizontal="center" vertical="center" wrapText="1"/>
      <protection locked="0"/>
    </xf>
    <xf numFmtId="168" fontId="18" fillId="0" borderId="14" xfId="26" applyNumberFormat="1" applyFont="1" applyFill="1" applyBorder="1" applyAlignment="1">
      <alignment horizontal="center" vertical="center" wrapText="1"/>
    </xf>
    <xf numFmtId="168" fontId="36" fillId="0" borderId="14" xfId="26" applyNumberFormat="1" applyFont="1" applyFill="1" applyBorder="1" applyAlignment="1">
      <alignment horizontal="center" vertical="center" wrapText="1"/>
    </xf>
    <xf numFmtId="3" fontId="40" fillId="7" borderId="14" xfId="5" applyNumberFormat="1" applyFont="1" applyFill="1" applyBorder="1" applyAlignment="1">
      <alignment wrapText="1"/>
    </xf>
    <xf numFmtId="3" fontId="39" fillId="0" borderId="14" xfId="5" applyNumberFormat="1" applyFont="1" applyBorder="1" applyAlignment="1">
      <alignment wrapText="1"/>
    </xf>
    <xf numFmtId="3" fontId="10" fillId="0" borderId="14" xfId="5" applyNumberFormat="1" applyBorder="1" applyAlignment="1">
      <alignment wrapText="1"/>
    </xf>
    <xf numFmtId="0" fontId="17" fillId="0" borderId="0" xfId="6" applyFont="1" applyAlignment="1">
      <alignment horizontal="center" vertical="center"/>
    </xf>
  </cellXfs>
  <cellStyles count="40">
    <cellStyle name="Normal 2" xfId="2"/>
    <cellStyle name="Normal_02_Приложение к ТЗ Входные формы" xfId="3"/>
    <cellStyle name="Style 1" xfId="4"/>
    <cellStyle name="Обычный" xfId="0" builtinId="0"/>
    <cellStyle name="Обычный 10" xfId="29"/>
    <cellStyle name="Обычный 11" xfId="31"/>
    <cellStyle name="Обычный 12" xfId="33"/>
    <cellStyle name="Обычный 13" xfId="35"/>
    <cellStyle name="Обычный 14" xfId="37"/>
    <cellStyle name="Обычный 2" xfId="5"/>
    <cellStyle name="Обычный 2 2" xfId="6"/>
    <cellStyle name="Обычный 3" xfId="7"/>
    <cellStyle name="Обычный 4" xfId="8"/>
    <cellStyle name="Обычный 4 2" xfId="9"/>
    <cellStyle name="Обычный 5" xfId="10"/>
    <cellStyle name="Обычный 6" xfId="11"/>
    <cellStyle name="Обычный 7" xfId="12"/>
    <cellStyle name="Обычный 8" xfId="13"/>
    <cellStyle name="Обычный 9" xfId="27"/>
    <cellStyle name="Обычный_1-ПБ_выход" xfId="39"/>
    <cellStyle name="Обычный_ВД_пар_01_07_03-рус" xfId="28"/>
    <cellStyle name="Процентный 2" xfId="14"/>
    <cellStyle name="Процентный 3" xfId="15"/>
    <cellStyle name="Процентный 4" xfId="16"/>
    <cellStyle name="Процентный 5" xfId="30"/>
    <cellStyle name="Процентный 6" xfId="32"/>
    <cellStyle name="Процентный 7" xfId="34"/>
    <cellStyle name="Процентный 8" xfId="36"/>
    <cellStyle name="Процентный 9" xfId="38"/>
    <cellStyle name="стандарт" xfId="17"/>
    <cellStyle name="стиль" xfId="1"/>
    <cellStyle name="Стиль 1" xfId="18"/>
    <cellStyle name="Стиль для всего" xfId="19"/>
    <cellStyle name="Тысячи [0]_Модуль2" xfId="20"/>
    <cellStyle name="Тысячи_Модуль2" xfId="21"/>
    <cellStyle name="Финансовый 2" xfId="22"/>
    <cellStyle name="Финансовый 2 2" xfId="23"/>
    <cellStyle name="Финансовый 3" xfId="24"/>
    <cellStyle name="Финансовый 4" xfId="25"/>
    <cellStyle name="Финансовый 5" xfId="26"/>
  </cellStyles>
  <dxfs count="0"/>
  <tableStyles count="0" defaultTableStyle="TableStyleMedium2" defaultPivotStyle="PivotStyleLight16"/>
  <colors>
    <mruColors>
      <color rgb="FFA2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499"/>
  </sheetPr>
  <dimension ref="A3:C12"/>
  <sheetViews>
    <sheetView tabSelected="1" zoomScaleNormal="100" zoomScaleSheetLayoutView="115" workbookViewId="0"/>
  </sheetViews>
  <sheetFormatPr defaultColWidth="9.140625" defaultRowHeight="12.75" x14ac:dyDescent="0.2"/>
  <cols>
    <col min="1" max="1" width="16.42578125" style="16" customWidth="1"/>
    <col min="2" max="2" width="108.85546875" style="16" customWidth="1"/>
    <col min="3" max="16384" width="9.140625" style="16"/>
  </cols>
  <sheetData>
    <row r="3" spans="1:3" ht="15.75" x14ac:dyDescent="0.25">
      <c r="B3" s="17" t="s">
        <v>394</v>
      </c>
    </row>
    <row r="5" spans="1:3" ht="15.75" x14ac:dyDescent="0.25">
      <c r="B5" s="18" t="s">
        <v>33</v>
      </c>
    </row>
    <row r="6" spans="1:3" ht="15.75" x14ac:dyDescent="0.25">
      <c r="B6" s="18"/>
    </row>
    <row r="7" spans="1:3" x14ac:dyDescent="0.2">
      <c r="A7" s="19" t="s">
        <v>34</v>
      </c>
      <c r="B7" s="16" t="s">
        <v>35</v>
      </c>
      <c r="C7" s="20"/>
    </row>
    <row r="8" spans="1:3" x14ac:dyDescent="0.2">
      <c r="A8" s="19" t="s">
        <v>36</v>
      </c>
      <c r="B8" s="16" t="s">
        <v>37</v>
      </c>
      <c r="C8" s="20"/>
    </row>
    <row r="9" spans="1:3" x14ac:dyDescent="0.2">
      <c r="A9" s="19" t="s">
        <v>38</v>
      </c>
      <c r="B9" s="16" t="s">
        <v>65</v>
      </c>
    </row>
    <row r="10" spans="1:3" x14ac:dyDescent="0.2">
      <c r="A10" s="19" t="s">
        <v>39</v>
      </c>
      <c r="B10" s="16" t="s">
        <v>396</v>
      </c>
    </row>
    <row r="11" spans="1:3" x14ac:dyDescent="0.2">
      <c r="A11" s="19" t="s">
        <v>40</v>
      </c>
      <c r="B11" s="16" t="s">
        <v>41</v>
      </c>
    </row>
    <row r="12" spans="1:3" x14ac:dyDescent="0.2">
      <c r="A12" s="21"/>
    </row>
  </sheetData>
  <hyperlinks>
    <hyperlink ref="B11" location="'5. по ставкам'!A1" display="Внешний долг по виду ставок вознаграждения"/>
    <hyperlink ref="B10" location="'4. кредиторы'!A1" display="Внешний долг на конец периода по секторам кредиторов и заемщиков"/>
    <hyperlink ref="B9" location="'3. по валютам'!A1" display="Внешний долг по видам валют"/>
    <hyperlink ref="B8" location="'2. отрасли '!A1" display="Внешний долг по видам экономической деятельности резидентов"/>
    <hyperlink ref="B7" location="'1. страны '!A1" display="Внешний долг по странам"/>
  </hyperlink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5"/>
  <sheetViews>
    <sheetView showZeros="0" zoomScaleNormal="100" workbookViewId="0">
      <pane xSplit="1" ySplit="7" topLeftCell="B8" activePane="bottomRight" state="frozen"/>
      <selection activeCell="V6" sqref="V6"/>
      <selection pane="topRight" activeCell="V6" sqref="V6"/>
      <selection pane="bottomLeft" activeCell="V6" sqref="V6"/>
      <selection pane="bottomRight" activeCell="A3" sqref="A3"/>
    </sheetView>
  </sheetViews>
  <sheetFormatPr defaultColWidth="9.140625" defaultRowHeight="12.75" x14ac:dyDescent="0.2"/>
  <cols>
    <col min="1" max="1" width="41.42578125" style="84" customWidth="1"/>
    <col min="2" max="2" width="12.7109375" style="104" customWidth="1"/>
    <col min="3" max="6" width="15.5703125" style="104" customWidth="1"/>
    <col min="7" max="7" width="19.140625" style="104" customWidth="1"/>
    <col min="8" max="8" width="16.7109375" style="104" customWidth="1"/>
    <col min="9" max="16384" width="9.140625" style="84"/>
  </cols>
  <sheetData>
    <row r="1" spans="1:12" ht="15.75" x14ac:dyDescent="0.25">
      <c r="A1" s="139" t="s">
        <v>182</v>
      </c>
      <c r="B1" s="139"/>
      <c r="C1" s="139"/>
      <c r="D1" s="139"/>
      <c r="E1" s="139"/>
      <c r="F1" s="139"/>
      <c r="G1" s="139"/>
      <c r="H1" s="139"/>
    </row>
    <row r="2" spans="1:12" ht="12" customHeight="1" x14ac:dyDescent="0.25">
      <c r="A2" s="92"/>
      <c r="B2" s="105"/>
      <c r="C2" s="105"/>
      <c r="D2" s="105"/>
      <c r="E2" s="105"/>
      <c r="F2" s="105"/>
      <c r="G2" s="105"/>
      <c r="H2" s="105"/>
    </row>
    <row r="3" spans="1:12" x14ac:dyDescent="0.2">
      <c r="H3" s="106" t="s">
        <v>66</v>
      </c>
    </row>
    <row r="4" spans="1:12" ht="12.75" customHeight="1" x14ac:dyDescent="0.2">
      <c r="A4" s="140" t="s">
        <v>183</v>
      </c>
      <c r="B4" s="141" t="s">
        <v>388</v>
      </c>
      <c r="C4" s="141" t="s">
        <v>1</v>
      </c>
      <c r="D4" s="141"/>
      <c r="E4" s="141"/>
      <c r="F4" s="141"/>
      <c r="G4" s="141"/>
      <c r="H4" s="142" t="s">
        <v>184</v>
      </c>
    </row>
    <row r="5" spans="1:12" ht="38.25" customHeight="1" x14ac:dyDescent="0.2">
      <c r="A5" s="140"/>
      <c r="B5" s="141"/>
      <c r="C5" s="107" t="s">
        <v>2</v>
      </c>
      <c r="D5" s="107" t="s">
        <v>3</v>
      </c>
      <c r="E5" s="108" t="s">
        <v>4</v>
      </c>
      <c r="F5" s="108" t="s">
        <v>5</v>
      </c>
      <c r="G5" s="107" t="s">
        <v>6</v>
      </c>
      <c r="H5" s="142"/>
    </row>
    <row r="6" spans="1:12" x14ac:dyDescent="0.2">
      <c r="A6" s="72" t="s">
        <v>69</v>
      </c>
      <c r="B6" s="73">
        <v>1</v>
      </c>
      <c r="C6" s="73">
        <v>2</v>
      </c>
      <c r="D6" s="73">
        <v>3</v>
      </c>
      <c r="E6" s="73">
        <v>4</v>
      </c>
      <c r="F6" s="73">
        <v>5</v>
      </c>
      <c r="G6" s="73">
        <v>6</v>
      </c>
      <c r="H6" s="73">
        <v>7</v>
      </c>
    </row>
    <row r="7" spans="1:12" x14ac:dyDescent="0.2">
      <c r="A7" s="85" t="s">
        <v>70</v>
      </c>
      <c r="B7" s="174">
        <v>172772.53604587296</v>
      </c>
      <c r="C7" s="174">
        <v>12476.327595164355</v>
      </c>
      <c r="D7" s="174">
        <v>2205.853419224652</v>
      </c>
      <c r="E7" s="174">
        <v>15634.157278782855</v>
      </c>
      <c r="F7" s="174">
        <v>49889.637423771092</v>
      </c>
      <c r="G7" s="174">
        <v>92566.560328930005</v>
      </c>
      <c r="H7" s="174">
        <f>SUM(H8:H196)</f>
        <v>3184.0636300000001</v>
      </c>
      <c r="I7" s="135"/>
      <c r="J7" s="135"/>
      <c r="K7" s="135"/>
      <c r="L7" s="135"/>
    </row>
    <row r="8" spans="1:12" x14ac:dyDescent="0.2">
      <c r="A8" s="86" t="s">
        <v>185</v>
      </c>
      <c r="B8" s="175">
        <v>58.509029999999996</v>
      </c>
      <c r="C8" s="175">
        <v>0</v>
      </c>
      <c r="D8" s="175">
        <v>0</v>
      </c>
      <c r="E8" s="175">
        <v>0</v>
      </c>
      <c r="F8" s="175">
        <v>50.409869999999998</v>
      </c>
      <c r="G8" s="175">
        <v>8.0991599999999995</v>
      </c>
      <c r="H8" s="175">
        <v>0</v>
      </c>
      <c r="I8" s="135"/>
      <c r="J8" s="135"/>
      <c r="K8" s="135"/>
      <c r="L8" s="135"/>
    </row>
    <row r="9" spans="1:12" x14ac:dyDescent="0.2">
      <c r="A9" s="86" t="s">
        <v>186</v>
      </c>
      <c r="B9" s="175">
        <v>153.07050999999996</v>
      </c>
      <c r="C9" s="175">
        <v>0</v>
      </c>
      <c r="D9" s="175">
        <v>0</v>
      </c>
      <c r="E9" s="175">
        <v>4.3140000000000001</v>
      </c>
      <c r="F9" s="175">
        <v>112.01908999999998</v>
      </c>
      <c r="G9" s="175">
        <v>36.73742</v>
      </c>
      <c r="H9" s="175">
        <v>0</v>
      </c>
    </row>
    <row r="10" spans="1:12" x14ac:dyDescent="0.2">
      <c r="A10" s="86" t="s">
        <v>187</v>
      </c>
      <c r="B10" s="175">
        <v>82.602209599999981</v>
      </c>
      <c r="C10" s="175">
        <v>0</v>
      </c>
      <c r="D10" s="175">
        <v>0</v>
      </c>
      <c r="E10" s="175">
        <v>12.37</v>
      </c>
      <c r="F10" s="175">
        <v>66.015189599999985</v>
      </c>
      <c r="G10" s="175">
        <v>4.2170199999999998</v>
      </c>
      <c r="H10" s="175">
        <v>0</v>
      </c>
    </row>
    <row r="11" spans="1:12" x14ac:dyDescent="0.2">
      <c r="A11" s="86" t="s">
        <v>188</v>
      </c>
      <c r="B11" s="175">
        <v>1.3740700000000001</v>
      </c>
      <c r="C11" s="175">
        <v>0</v>
      </c>
      <c r="D11" s="175">
        <v>0</v>
      </c>
      <c r="E11" s="175">
        <v>0</v>
      </c>
      <c r="F11" s="175">
        <v>6.4200000000000004E-3</v>
      </c>
      <c r="G11" s="175">
        <v>1.36765</v>
      </c>
      <c r="H11" s="175">
        <v>0</v>
      </c>
    </row>
    <row r="12" spans="1:12" x14ac:dyDescent="0.2">
      <c r="A12" s="86" t="s">
        <v>189</v>
      </c>
      <c r="B12" s="175">
        <v>0.12265</v>
      </c>
      <c r="C12" s="175">
        <v>0</v>
      </c>
      <c r="D12" s="175">
        <v>0</v>
      </c>
      <c r="E12" s="175">
        <v>0</v>
      </c>
      <c r="F12" s="175">
        <v>0.12265</v>
      </c>
      <c r="G12" s="175">
        <v>0</v>
      </c>
      <c r="H12" s="175">
        <v>0</v>
      </c>
    </row>
    <row r="13" spans="1:12" x14ac:dyDescent="0.2">
      <c r="A13" s="86" t="s">
        <v>190</v>
      </c>
      <c r="B13" s="175">
        <v>6.1275300000000001</v>
      </c>
      <c r="C13" s="175">
        <v>0</v>
      </c>
      <c r="D13" s="175">
        <v>0</v>
      </c>
      <c r="E13" s="175">
        <v>0</v>
      </c>
      <c r="F13" s="175">
        <v>6.1275300000000001</v>
      </c>
      <c r="G13" s="175">
        <v>0</v>
      </c>
      <c r="H13" s="175">
        <v>0</v>
      </c>
    </row>
    <row r="14" spans="1:12" x14ac:dyDescent="0.2">
      <c r="A14" s="86" t="s">
        <v>191</v>
      </c>
      <c r="B14" s="175">
        <v>2.9230000000000003E-2</v>
      </c>
      <c r="C14" s="175">
        <v>0</v>
      </c>
      <c r="D14" s="175">
        <v>0</v>
      </c>
      <c r="E14" s="175">
        <v>0</v>
      </c>
      <c r="F14" s="175">
        <v>2.9230000000000003E-2</v>
      </c>
      <c r="G14" s="175">
        <v>0</v>
      </c>
      <c r="H14" s="175">
        <v>0</v>
      </c>
    </row>
    <row r="15" spans="1:12" x14ac:dyDescent="0.2">
      <c r="A15" s="86" t="s">
        <v>192</v>
      </c>
      <c r="B15" s="175">
        <v>3.1519999999999999E-2</v>
      </c>
      <c r="C15" s="175">
        <v>0</v>
      </c>
      <c r="D15" s="175">
        <v>0</v>
      </c>
      <c r="E15" s="175">
        <v>0</v>
      </c>
      <c r="F15" s="175">
        <v>3.1519999999999999E-2</v>
      </c>
      <c r="G15" s="175">
        <v>0</v>
      </c>
      <c r="H15" s="175">
        <v>0</v>
      </c>
    </row>
    <row r="16" spans="1:12" x14ac:dyDescent="0.2">
      <c r="A16" s="86" t="s">
        <v>193</v>
      </c>
      <c r="B16" s="175">
        <v>7.0911599999999995</v>
      </c>
      <c r="C16" s="175">
        <v>0</v>
      </c>
      <c r="D16" s="175">
        <v>0</v>
      </c>
      <c r="E16" s="175">
        <v>0</v>
      </c>
      <c r="F16" s="175">
        <v>7.0911599999999995</v>
      </c>
      <c r="G16" s="175">
        <v>0</v>
      </c>
      <c r="H16" s="175">
        <v>0</v>
      </c>
    </row>
    <row r="17" spans="1:8" x14ac:dyDescent="0.2">
      <c r="A17" s="86" t="s">
        <v>194</v>
      </c>
      <c r="B17" s="175">
        <v>1.8766915903317682</v>
      </c>
      <c r="C17" s="175">
        <v>0</v>
      </c>
      <c r="D17" s="175">
        <v>0</v>
      </c>
      <c r="E17" s="175">
        <v>0</v>
      </c>
      <c r="F17" s="175">
        <v>1.875501590331768</v>
      </c>
      <c r="G17" s="175">
        <v>1.1899999999999999E-3</v>
      </c>
      <c r="H17" s="175">
        <v>0</v>
      </c>
    </row>
    <row r="18" spans="1:8" x14ac:dyDescent="0.2">
      <c r="A18" s="86" t="s">
        <v>195</v>
      </c>
      <c r="B18" s="175">
        <v>33.163430191788876</v>
      </c>
      <c r="C18" s="175">
        <v>0</v>
      </c>
      <c r="D18" s="175">
        <v>6.852889263721039E-2</v>
      </c>
      <c r="E18" s="175">
        <v>9.0509199999999996</v>
      </c>
      <c r="F18" s="175">
        <v>18.870451299151661</v>
      </c>
      <c r="G18" s="175">
        <v>5.1735299999999995</v>
      </c>
      <c r="H18" s="175">
        <v>0</v>
      </c>
    </row>
    <row r="19" spans="1:8" x14ac:dyDescent="0.2">
      <c r="A19" s="86" t="s">
        <v>196</v>
      </c>
      <c r="B19" s="175">
        <v>6.3310500000000003</v>
      </c>
      <c r="C19" s="175">
        <v>0</v>
      </c>
      <c r="D19" s="175">
        <v>0</v>
      </c>
      <c r="E19" s="175">
        <v>0</v>
      </c>
      <c r="F19" s="175">
        <v>6.3310500000000003</v>
      </c>
      <c r="G19" s="175">
        <v>0</v>
      </c>
      <c r="H19" s="175">
        <v>0</v>
      </c>
    </row>
    <row r="20" spans="1:8" x14ac:dyDescent="0.2">
      <c r="A20" s="86" t="s">
        <v>197</v>
      </c>
      <c r="B20" s="175">
        <v>2.6599999999999999E-2</v>
      </c>
      <c r="C20" s="175">
        <v>0</v>
      </c>
      <c r="D20" s="175">
        <v>0</v>
      </c>
      <c r="E20" s="175">
        <v>0</v>
      </c>
      <c r="F20" s="175">
        <v>2.6599999999999999E-2</v>
      </c>
      <c r="G20" s="175">
        <v>0</v>
      </c>
      <c r="H20" s="175">
        <v>0</v>
      </c>
    </row>
    <row r="21" spans="1:8" x14ac:dyDescent="0.2">
      <c r="A21" s="86" t="s">
        <v>198</v>
      </c>
      <c r="B21" s="175">
        <v>39.006070000000008</v>
      </c>
      <c r="C21" s="175">
        <v>0</v>
      </c>
      <c r="D21" s="175">
        <v>0</v>
      </c>
      <c r="E21" s="175">
        <v>2.8380000000000001</v>
      </c>
      <c r="F21" s="175">
        <v>36.168070000000007</v>
      </c>
      <c r="G21" s="175">
        <v>0</v>
      </c>
      <c r="H21" s="175">
        <v>0</v>
      </c>
    </row>
    <row r="22" spans="1:8" x14ac:dyDescent="0.2">
      <c r="A22" s="86" t="s">
        <v>199</v>
      </c>
      <c r="B22" s="175">
        <v>14.739989999999999</v>
      </c>
      <c r="C22" s="175">
        <v>0</v>
      </c>
      <c r="D22" s="175">
        <v>0</v>
      </c>
      <c r="E22" s="175">
        <v>0</v>
      </c>
      <c r="F22" s="175">
        <v>14.739989999999999</v>
      </c>
      <c r="G22" s="175">
        <v>0</v>
      </c>
      <c r="H22" s="175">
        <v>0</v>
      </c>
    </row>
    <row r="23" spans="1:8" x14ac:dyDescent="0.2">
      <c r="A23" s="86" t="s">
        <v>200</v>
      </c>
      <c r="B23" s="175">
        <v>0.46123000000000003</v>
      </c>
      <c r="C23" s="175">
        <v>0</v>
      </c>
      <c r="D23" s="175">
        <v>0</v>
      </c>
      <c r="E23" s="175">
        <v>0</v>
      </c>
      <c r="F23" s="175">
        <v>0.46123000000000003</v>
      </c>
      <c r="G23" s="175">
        <v>0</v>
      </c>
      <c r="H23" s="175">
        <v>0</v>
      </c>
    </row>
    <row r="24" spans="1:8" x14ac:dyDescent="0.2">
      <c r="A24" s="86" t="s">
        <v>201</v>
      </c>
      <c r="B24" s="175">
        <v>0.67785999999999991</v>
      </c>
      <c r="C24" s="175">
        <v>0</v>
      </c>
      <c r="D24" s="175">
        <v>0</v>
      </c>
      <c r="E24" s="175">
        <v>0</v>
      </c>
      <c r="F24" s="175">
        <v>0.67785999999999991</v>
      </c>
      <c r="G24" s="175">
        <v>0</v>
      </c>
      <c r="H24" s="175">
        <v>0</v>
      </c>
    </row>
    <row r="25" spans="1:8" x14ac:dyDescent="0.2">
      <c r="A25" s="86" t="s">
        <v>202</v>
      </c>
      <c r="B25" s="175">
        <v>15.36186</v>
      </c>
      <c r="C25" s="175">
        <v>0</v>
      </c>
      <c r="D25" s="175">
        <v>0</v>
      </c>
      <c r="E25" s="175">
        <v>0</v>
      </c>
      <c r="F25" s="175">
        <v>11.39386</v>
      </c>
      <c r="G25" s="175">
        <v>3.968</v>
      </c>
      <c r="H25" s="175">
        <v>0</v>
      </c>
    </row>
    <row r="26" spans="1:8" x14ac:dyDescent="0.2">
      <c r="A26" s="86" t="s">
        <v>203</v>
      </c>
      <c r="B26" s="175">
        <v>257.38333742076384</v>
      </c>
      <c r="C26" s="175">
        <v>3.017546763143715E-6</v>
      </c>
      <c r="D26" s="175">
        <v>0.50274831621661153</v>
      </c>
      <c r="E26" s="175">
        <v>75.71499</v>
      </c>
      <c r="F26" s="175">
        <v>143.97906608700046</v>
      </c>
      <c r="G26" s="175">
        <v>37.186529999999998</v>
      </c>
      <c r="H26" s="175">
        <v>0</v>
      </c>
    </row>
    <row r="27" spans="1:8" x14ac:dyDescent="0.2">
      <c r="A27" s="86" t="s">
        <v>204</v>
      </c>
      <c r="B27" s="175">
        <v>43.57423844221384</v>
      </c>
      <c r="C27" s="175">
        <v>4.7366361327072585E-4</v>
      </c>
      <c r="D27" s="175">
        <v>0</v>
      </c>
      <c r="E27" s="175">
        <v>1.43E-2</v>
      </c>
      <c r="F27" s="175">
        <v>43.559464778600571</v>
      </c>
      <c r="G27" s="175">
        <v>0</v>
      </c>
      <c r="H27" s="175">
        <v>0</v>
      </c>
    </row>
    <row r="28" spans="1:8" x14ac:dyDescent="0.2">
      <c r="A28" s="86" t="s">
        <v>205</v>
      </c>
      <c r="B28" s="175">
        <v>449.53972773417689</v>
      </c>
      <c r="C28" s="175">
        <v>0.96184773417689218</v>
      </c>
      <c r="D28" s="175">
        <v>0</v>
      </c>
      <c r="E28" s="175">
        <v>0.69799999999999995</v>
      </c>
      <c r="F28" s="175">
        <v>100.28688</v>
      </c>
      <c r="G28" s="175">
        <v>347.59300000000002</v>
      </c>
      <c r="H28" s="175">
        <v>0</v>
      </c>
    </row>
    <row r="29" spans="1:8" x14ac:dyDescent="0.2">
      <c r="A29" s="86" t="s">
        <v>206</v>
      </c>
      <c r="B29" s="175">
        <v>9456.0406299999977</v>
      </c>
      <c r="C29" s="175">
        <v>0</v>
      </c>
      <c r="D29" s="175">
        <v>0</v>
      </c>
      <c r="E29" s="175">
        <v>5.0000000000000002E-5</v>
      </c>
      <c r="F29" s="175">
        <v>8.1590399999999992</v>
      </c>
      <c r="G29" s="175">
        <v>9447.8815399999985</v>
      </c>
      <c r="H29" s="175">
        <v>0</v>
      </c>
    </row>
    <row r="30" spans="1:8" x14ac:dyDescent="0.2">
      <c r="A30" s="86" t="s">
        <v>207</v>
      </c>
      <c r="B30" s="175">
        <v>34.326389999999996</v>
      </c>
      <c r="C30" s="175">
        <v>0</v>
      </c>
      <c r="D30" s="175">
        <v>0</v>
      </c>
      <c r="E30" s="175">
        <v>0.51600000000000001</v>
      </c>
      <c r="F30" s="175">
        <v>23.044179999999997</v>
      </c>
      <c r="G30" s="175">
        <v>10.766209999999999</v>
      </c>
      <c r="H30" s="175">
        <v>0</v>
      </c>
    </row>
    <row r="31" spans="1:8" x14ac:dyDescent="0.2">
      <c r="A31" s="86" t="s">
        <v>208</v>
      </c>
      <c r="B31" s="175">
        <v>6.5229999999999996E-2</v>
      </c>
      <c r="C31" s="175">
        <v>0</v>
      </c>
      <c r="D31" s="175">
        <v>0</v>
      </c>
      <c r="E31" s="175">
        <v>0</v>
      </c>
      <c r="F31" s="175">
        <v>6.5229999999999996E-2</v>
      </c>
      <c r="G31" s="175">
        <v>0</v>
      </c>
      <c r="H31" s="175">
        <v>0</v>
      </c>
    </row>
    <row r="32" spans="1:8" x14ac:dyDescent="0.2">
      <c r="A32" s="86" t="s">
        <v>209</v>
      </c>
      <c r="B32" s="175">
        <v>0.31101999999999996</v>
      </c>
      <c r="C32" s="175">
        <v>0</v>
      </c>
      <c r="D32" s="175">
        <v>0</v>
      </c>
      <c r="E32" s="175">
        <v>0</v>
      </c>
      <c r="F32" s="175">
        <v>0.31101999999999996</v>
      </c>
      <c r="G32" s="175">
        <v>0</v>
      </c>
      <c r="H32" s="175">
        <v>0</v>
      </c>
    </row>
    <row r="33" spans="1:8" x14ac:dyDescent="0.2">
      <c r="A33" s="86" t="s">
        <v>373</v>
      </c>
      <c r="B33" s="175">
        <v>1.24E-3</v>
      </c>
      <c r="C33" s="175">
        <v>0</v>
      </c>
      <c r="D33" s="175">
        <v>0</v>
      </c>
      <c r="E33" s="175">
        <v>0</v>
      </c>
      <c r="F33" s="175">
        <v>1.24E-3</v>
      </c>
      <c r="G33" s="175">
        <v>0</v>
      </c>
      <c r="H33" s="175">
        <v>0</v>
      </c>
    </row>
    <row r="34" spans="1:8" x14ac:dyDescent="0.2">
      <c r="A34" s="86" t="s">
        <v>210</v>
      </c>
      <c r="B34" s="175">
        <v>0.89356000000000013</v>
      </c>
      <c r="C34" s="175">
        <v>0</v>
      </c>
      <c r="D34" s="175">
        <v>0</v>
      </c>
      <c r="E34" s="175">
        <v>0</v>
      </c>
      <c r="F34" s="175">
        <v>0.88646000000000014</v>
      </c>
      <c r="G34" s="175">
        <v>7.0999999999999995E-3</v>
      </c>
      <c r="H34" s="175">
        <v>0</v>
      </c>
    </row>
    <row r="35" spans="1:8" x14ac:dyDescent="0.2">
      <c r="A35" s="86" t="s">
        <v>341</v>
      </c>
      <c r="B35" s="175">
        <v>1.4000000000000001E-4</v>
      </c>
      <c r="C35" s="175">
        <v>0</v>
      </c>
      <c r="D35" s="175">
        <v>0</v>
      </c>
      <c r="E35" s="175">
        <v>0</v>
      </c>
      <c r="F35" s="175">
        <v>1.4000000000000001E-4</v>
      </c>
      <c r="G35" s="175">
        <v>0</v>
      </c>
      <c r="H35" s="175">
        <v>0</v>
      </c>
    </row>
    <row r="36" spans="1:8" x14ac:dyDescent="0.2">
      <c r="A36" s="86" t="s">
        <v>353</v>
      </c>
      <c r="B36" s="175">
        <v>3.0000000000000001E-3</v>
      </c>
      <c r="C36" s="175">
        <v>0</v>
      </c>
      <c r="D36" s="175">
        <v>0</v>
      </c>
      <c r="E36" s="175">
        <v>0</v>
      </c>
      <c r="F36" s="175">
        <v>3.0000000000000001E-3</v>
      </c>
      <c r="G36" s="175">
        <v>0</v>
      </c>
      <c r="H36" s="175">
        <v>0</v>
      </c>
    </row>
    <row r="37" spans="1:8" x14ac:dyDescent="0.2">
      <c r="A37" s="86" t="s">
        <v>367</v>
      </c>
      <c r="B37" s="175">
        <v>0.28439999999999999</v>
      </c>
      <c r="C37" s="175">
        <v>0</v>
      </c>
      <c r="D37" s="175">
        <v>0</v>
      </c>
      <c r="E37" s="175">
        <v>0</v>
      </c>
      <c r="F37" s="175">
        <v>0.28439999999999999</v>
      </c>
      <c r="G37" s="175">
        <v>0</v>
      </c>
      <c r="H37" s="175">
        <v>0</v>
      </c>
    </row>
    <row r="38" spans="1:8" x14ac:dyDescent="0.2">
      <c r="A38" s="86" t="s">
        <v>211</v>
      </c>
      <c r="B38" s="175">
        <v>2.4500000000000004E-3</v>
      </c>
      <c r="C38" s="175">
        <v>0</v>
      </c>
      <c r="D38" s="175">
        <v>0</v>
      </c>
      <c r="E38" s="175">
        <v>0</v>
      </c>
      <c r="F38" s="175">
        <v>2.4500000000000004E-3</v>
      </c>
      <c r="G38" s="175">
        <v>0</v>
      </c>
      <c r="H38" s="175">
        <v>0</v>
      </c>
    </row>
    <row r="39" spans="1:8" x14ac:dyDescent="0.2">
      <c r="A39" s="86" t="s">
        <v>212</v>
      </c>
      <c r="B39" s="175">
        <v>14972.041091776569</v>
      </c>
      <c r="C39" s="175">
        <v>3605.3555477127984</v>
      </c>
      <c r="D39" s="175">
        <v>8.0707428496693865</v>
      </c>
      <c r="E39" s="175">
        <v>3195.2057500000001</v>
      </c>
      <c r="F39" s="175">
        <v>7634.3332212141049</v>
      </c>
      <c r="G39" s="175">
        <v>529.07583000000011</v>
      </c>
      <c r="H39" s="175">
        <v>0</v>
      </c>
    </row>
    <row r="40" spans="1:8" x14ac:dyDescent="0.2">
      <c r="A40" s="86" t="s">
        <v>213</v>
      </c>
      <c r="B40" s="175">
        <v>95.742990000000006</v>
      </c>
      <c r="C40" s="175">
        <v>0</v>
      </c>
      <c r="D40" s="175">
        <v>0</v>
      </c>
      <c r="E40" s="175">
        <v>1.6E-2</v>
      </c>
      <c r="F40" s="175">
        <v>40.144710000000003</v>
      </c>
      <c r="G40" s="175">
        <v>55.582280000000004</v>
      </c>
      <c r="H40" s="175">
        <v>0</v>
      </c>
    </row>
    <row r="41" spans="1:8" x14ac:dyDescent="0.2">
      <c r="A41" s="86" t="s">
        <v>214</v>
      </c>
      <c r="B41" s="175">
        <v>0.57654000000000005</v>
      </c>
      <c r="C41" s="175">
        <v>0</v>
      </c>
      <c r="D41" s="175">
        <v>0</v>
      </c>
      <c r="E41" s="175">
        <v>0.53100000000000003</v>
      </c>
      <c r="F41" s="175">
        <v>4.5540000000000025E-2</v>
      </c>
      <c r="G41" s="175">
        <v>0</v>
      </c>
      <c r="H41" s="175">
        <v>0</v>
      </c>
    </row>
    <row r="42" spans="1:8" x14ac:dyDescent="0.2">
      <c r="A42" s="86" t="s">
        <v>215</v>
      </c>
      <c r="B42" s="175">
        <v>2460.3272587820452</v>
      </c>
      <c r="C42" s="175">
        <v>4.5837188805750131</v>
      </c>
      <c r="D42" s="175">
        <v>0</v>
      </c>
      <c r="E42" s="175">
        <v>2.4055</v>
      </c>
      <c r="F42" s="175">
        <v>1330.7040199014702</v>
      </c>
      <c r="G42" s="175">
        <v>1122.63402</v>
      </c>
      <c r="H42" s="175">
        <v>0</v>
      </c>
    </row>
    <row r="43" spans="1:8" x14ac:dyDescent="0.2">
      <c r="A43" s="86" t="s">
        <v>216</v>
      </c>
      <c r="B43" s="175">
        <v>6.2233000000000001</v>
      </c>
      <c r="C43" s="175">
        <v>0</v>
      </c>
      <c r="D43" s="175">
        <v>0</v>
      </c>
      <c r="E43" s="175">
        <v>0</v>
      </c>
      <c r="F43" s="175">
        <v>6.2233000000000001</v>
      </c>
      <c r="G43" s="175">
        <v>0</v>
      </c>
      <c r="H43" s="175">
        <v>0</v>
      </c>
    </row>
    <row r="44" spans="1:8" x14ac:dyDescent="0.2">
      <c r="A44" s="86" t="s">
        <v>217</v>
      </c>
      <c r="B44" s="175">
        <v>9.240750000000002</v>
      </c>
      <c r="C44" s="175">
        <v>0</v>
      </c>
      <c r="D44" s="175">
        <v>0</v>
      </c>
      <c r="E44" s="175">
        <v>0</v>
      </c>
      <c r="F44" s="175">
        <v>9.0985500000000012</v>
      </c>
      <c r="G44" s="175">
        <v>0.14219999999999999</v>
      </c>
      <c r="H44" s="175">
        <v>0</v>
      </c>
    </row>
    <row r="45" spans="1:8" x14ac:dyDescent="0.2">
      <c r="A45" s="86" t="s">
        <v>374</v>
      </c>
      <c r="B45" s="175">
        <v>1.0000000000000001E-5</v>
      </c>
      <c r="C45" s="175">
        <v>0</v>
      </c>
      <c r="D45" s="175">
        <v>0</v>
      </c>
      <c r="E45" s="175">
        <v>0</v>
      </c>
      <c r="F45" s="175">
        <v>1.0000000000000001E-5</v>
      </c>
      <c r="G45" s="175">
        <v>0</v>
      </c>
      <c r="H45" s="175">
        <v>0</v>
      </c>
    </row>
    <row r="46" spans="1:8" x14ac:dyDescent="0.2">
      <c r="A46" s="86" t="s">
        <v>349</v>
      </c>
      <c r="B46" s="175">
        <v>1.0469999999999998E-2</v>
      </c>
      <c r="C46" s="175">
        <v>0</v>
      </c>
      <c r="D46" s="175">
        <v>0</v>
      </c>
      <c r="E46" s="175">
        <v>0</v>
      </c>
      <c r="F46" s="175">
        <v>1.0469999999999998E-2</v>
      </c>
      <c r="G46" s="175">
        <v>0</v>
      </c>
      <c r="H46" s="175">
        <v>0</v>
      </c>
    </row>
    <row r="47" spans="1:8" x14ac:dyDescent="0.2">
      <c r="A47" s="86" t="s">
        <v>389</v>
      </c>
      <c r="B47" s="175">
        <v>1.257E-2</v>
      </c>
      <c r="C47" s="175">
        <v>0</v>
      </c>
      <c r="D47" s="175">
        <v>0</v>
      </c>
      <c r="E47" s="175">
        <v>0</v>
      </c>
      <c r="F47" s="175">
        <v>1.257E-2</v>
      </c>
      <c r="G47" s="175">
        <v>0</v>
      </c>
      <c r="H47" s="175">
        <v>0</v>
      </c>
    </row>
    <row r="48" spans="1:8" x14ac:dyDescent="0.2">
      <c r="A48" s="86" t="s">
        <v>340</v>
      </c>
      <c r="B48" s="175">
        <v>5.2479999999999999E-2</v>
      </c>
      <c r="C48" s="175">
        <v>0</v>
      </c>
      <c r="D48" s="175">
        <v>0</v>
      </c>
      <c r="E48" s="175">
        <v>0</v>
      </c>
      <c r="F48" s="175">
        <v>5.2479999999999999E-2</v>
      </c>
      <c r="G48" s="175">
        <v>0</v>
      </c>
      <c r="H48" s="175">
        <v>0</v>
      </c>
    </row>
    <row r="49" spans="1:8" x14ac:dyDescent="0.2">
      <c r="A49" s="86" t="s">
        <v>218</v>
      </c>
      <c r="B49" s="175">
        <v>0.12221000000000001</v>
      </c>
      <c r="C49" s="175">
        <v>0</v>
      </c>
      <c r="D49" s="175">
        <v>0</v>
      </c>
      <c r="E49" s="175">
        <v>0</v>
      </c>
      <c r="F49" s="175">
        <v>0.12221000000000001</v>
      </c>
      <c r="G49" s="175">
        <v>0</v>
      </c>
      <c r="H49" s="175">
        <v>0</v>
      </c>
    </row>
    <row r="50" spans="1:8" x14ac:dyDescent="0.2">
      <c r="A50" s="86" t="s">
        <v>363</v>
      </c>
      <c r="B50" s="175">
        <v>7.7000000000000007E-4</v>
      </c>
      <c r="C50" s="175">
        <v>0</v>
      </c>
      <c r="D50" s="175">
        <v>0</v>
      </c>
      <c r="E50" s="175">
        <v>0</v>
      </c>
      <c r="F50" s="175">
        <v>7.7000000000000007E-4</v>
      </c>
      <c r="G50" s="175">
        <v>0</v>
      </c>
      <c r="H50" s="175">
        <v>0</v>
      </c>
    </row>
    <row r="51" spans="1:8" x14ac:dyDescent="0.2">
      <c r="A51" s="86" t="s">
        <v>219</v>
      </c>
      <c r="B51" s="175">
        <v>1942.4215750193857</v>
      </c>
      <c r="C51" s="175">
        <v>25.57036963863877</v>
      </c>
      <c r="D51" s="175">
        <v>0.97442815999999999</v>
      </c>
      <c r="E51" s="175">
        <v>203.75413</v>
      </c>
      <c r="F51" s="175">
        <v>673.32389722074709</v>
      </c>
      <c r="G51" s="175">
        <v>1038.7987499999999</v>
      </c>
      <c r="H51" s="175">
        <v>0</v>
      </c>
    </row>
    <row r="52" spans="1:8" x14ac:dyDescent="0.2">
      <c r="A52" s="86" t="s">
        <v>220</v>
      </c>
      <c r="B52" s="175">
        <v>21.96904</v>
      </c>
      <c r="C52" s="175">
        <v>0</v>
      </c>
      <c r="D52" s="175">
        <v>0</v>
      </c>
      <c r="E52" s="175">
        <v>0</v>
      </c>
      <c r="F52" s="175">
        <v>21.96904</v>
      </c>
      <c r="G52" s="175">
        <v>0</v>
      </c>
      <c r="H52" s="175">
        <v>0</v>
      </c>
    </row>
    <row r="53" spans="1:8" x14ac:dyDescent="0.2">
      <c r="A53" s="86" t="s">
        <v>221</v>
      </c>
      <c r="B53" s="175">
        <v>1.6990000000000002E-2</v>
      </c>
      <c r="C53" s="175">
        <v>0</v>
      </c>
      <c r="D53" s="175">
        <v>0</v>
      </c>
      <c r="E53" s="175">
        <v>0</v>
      </c>
      <c r="F53" s="175">
        <v>1.6990000000000002E-2</v>
      </c>
      <c r="G53" s="175">
        <v>0</v>
      </c>
      <c r="H53" s="175">
        <v>0</v>
      </c>
    </row>
    <row r="54" spans="1:8" x14ac:dyDescent="0.2">
      <c r="A54" s="86" t="s">
        <v>222</v>
      </c>
      <c r="B54" s="175">
        <v>2762.8069100000002</v>
      </c>
      <c r="C54" s="175">
        <v>0</v>
      </c>
      <c r="D54" s="175">
        <v>0</v>
      </c>
      <c r="E54" s="175">
        <v>442.40699000000001</v>
      </c>
      <c r="F54" s="175">
        <v>333.94974999999999</v>
      </c>
      <c r="G54" s="175">
        <v>1986.4501700000001</v>
      </c>
      <c r="H54" s="175">
        <v>0</v>
      </c>
    </row>
    <row r="55" spans="1:8" x14ac:dyDescent="0.2">
      <c r="A55" s="86" t="s">
        <v>354</v>
      </c>
      <c r="B55" s="175">
        <v>0.43491934920908409</v>
      </c>
      <c r="C55" s="175">
        <v>0</v>
      </c>
      <c r="D55" s="175">
        <v>0</v>
      </c>
      <c r="E55" s="175">
        <v>0</v>
      </c>
      <c r="F55" s="175">
        <v>0.43491934920908409</v>
      </c>
      <c r="G55" s="175">
        <v>0</v>
      </c>
      <c r="H55" s="175">
        <v>0</v>
      </c>
    </row>
    <row r="56" spans="1:8" x14ac:dyDescent="0.2">
      <c r="A56" s="86" t="s">
        <v>223</v>
      </c>
      <c r="B56" s="175">
        <v>7.1997</v>
      </c>
      <c r="C56" s="175">
        <v>0</v>
      </c>
      <c r="D56" s="175">
        <v>0</v>
      </c>
      <c r="E56" s="175">
        <v>0</v>
      </c>
      <c r="F56" s="175">
        <v>4.3672600000000008</v>
      </c>
      <c r="G56" s="175">
        <v>2.8324400000000001</v>
      </c>
      <c r="H56" s="175">
        <v>0</v>
      </c>
    </row>
    <row r="57" spans="1:8" x14ac:dyDescent="0.2">
      <c r="A57" s="86" t="s">
        <v>224</v>
      </c>
      <c r="B57" s="175">
        <v>134.23040385981062</v>
      </c>
      <c r="C57" s="175">
        <v>0.19210385981063818</v>
      </c>
      <c r="D57" s="175">
        <v>0</v>
      </c>
      <c r="E57" s="175">
        <v>10.095000000000001</v>
      </c>
      <c r="F57" s="175">
        <v>116.45171999999999</v>
      </c>
      <c r="G57" s="175">
        <v>7.4915799999999999</v>
      </c>
      <c r="H57" s="175">
        <v>0</v>
      </c>
    </row>
    <row r="58" spans="1:8" x14ac:dyDescent="0.2">
      <c r="A58" s="87" t="s">
        <v>225</v>
      </c>
      <c r="B58" s="175">
        <v>1.124E-2</v>
      </c>
      <c r="C58" s="175">
        <v>0</v>
      </c>
      <c r="D58" s="175">
        <v>0</v>
      </c>
      <c r="E58" s="175">
        <v>0</v>
      </c>
      <c r="F58" s="175">
        <v>1.124E-2</v>
      </c>
      <c r="G58" s="175">
        <v>0</v>
      </c>
      <c r="H58" s="175">
        <v>0</v>
      </c>
    </row>
    <row r="59" spans="1:8" x14ac:dyDescent="0.2">
      <c r="A59" s="86" t="s">
        <v>226</v>
      </c>
      <c r="B59" s="175">
        <v>100.17936</v>
      </c>
      <c r="C59" s="175">
        <v>0</v>
      </c>
      <c r="D59" s="175">
        <v>0</v>
      </c>
      <c r="E59" s="175">
        <v>0</v>
      </c>
      <c r="F59" s="175">
        <v>52.70044</v>
      </c>
      <c r="G59" s="175">
        <v>47.478920000000002</v>
      </c>
      <c r="H59" s="175">
        <v>0</v>
      </c>
    </row>
    <row r="60" spans="1:8" x14ac:dyDescent="0.2">
      <c r="A60" s="86" t="s">
        <v>227</v>
      </c>
      <c r="B60" s="175">
        <v>149.03021999999999</v>
      </c>
      <c r="C60" s="175">
        <v>0</v>
      </c>
      <c r="D60" s="175">
        <v>0</v>
      </c>
      <c r="E60" s="175">
        <v>0</v>
      </c>
      <c r="F60" s="175">
        <v>42.963799999999992</v>
      </c>
      <c r="G60" s="175">
        <v>106.06641999999999</v>
      </c>
      <c r="H60" s="175">
        <v>0</v>
      </c>
    </row>
    <row r="61" spans="1:8" x14ac:dyDescent="0.2">
      <c r="A61" s="88" t="s">
        <v>228</v>
      </c>
      <c r="B61" s="175">
        <v>0.44700000000000001</v>
      </c>
      <c r="C61" s="175">
        <v>0</v>
      </c>
      <c r="D61" s="175">
        <v>0</v>
      </c>
      <c r="E61" s="175">
        <v>0</v>
      </c>
      <c r="F61" s="175">
        <v>2.1999999999999999E-2</v>
      </c>
      <c r="G61" s="175">
        <v>0.42499999999999999</v>
      </c>
      <c r="H61" s="175">
        <v>0</v>
      </c>
    </row>
    <row r="62" spans="1:8" x14ac:dyDescent="0.2">
      <c r="A62" s="86" t="s">
        <v>355</v>
      </c>
      <c r="B62" s="175">
        <v>4.0000000000000002E-4</v>
      </c>
      <c r="C62" s="175">
        <v>0</v>
      </c>
      <c r="D62" s="175">
        <v>0</v>
      </c>
      <c r="E62" s="175">
        <v>0</v>
      </c>
      <c r="F62" s="175">
        <v>4.0000000000000002E-4</v>
      </c>
      <c r="G62" s="175">
        <v>0</v>
      </c>
      <c r="H62" s="175">
        <v>0</v>
      </c>
    </row>
    <row r="63" spans="1:8" x14ac:dyDescent="0.2">
      <c r="A63" s="86" t="s">
        <v>229</v>
      </c>
      <c r="B63" s="175">
        <v>7.1434900000000008</v>
      </c>
      <c r="C63" s="175">
        <v>0</v>
      </c>
      <c r="D63" s="175">
        <v>0</v>
      </c>
      <c r="E63" s="175">
        <v>0</v>
      </c>
      <c r="F63" s="175">
        <v>7.1434900000000008</v>
      </c>
      <c r="G63" s="175">
        <v>0</v>
      </c>
      <c r="H63" s="175">
        <v>0</v>
      </c>
    </row>
    <row r="64" spans="1:8" x14ac:dyDescent="0.2">
      <c r="A64" s="86" t="s">
        <v>230</v>
      </c>
      <c r="B64" s="175">
        <v>16.316319999999997</v>
      </c>
      <c r="C64" s="175">
        <v>0</v>
      </c>
      <c r="D64" s="175">
        <v>0</v>
      </c>
      <c r="E64" s="175">
        <v>0</v>
      </c>
      <c r="F64" s="175">
        <v>16.316319999999997</v>
      </c>
      <c r="G64" s="175">
        <v>0</v>
      </c>
      <c r="H64" s="175">
        <v>0</v>
      </c>
    </row>
    <row r="65" spans="1:8" x14ac:dyDescent="0.2">
      <c r="A65" s="86" t="s">
        <v>231</v>
      </c>
      <c r="B65" s="175">
        <v>26.710880000000003</v>
      </c>
      <c r="C65" s="175">
        <v>0</v>
      </c>
      <c r="D65" s="175">
        <v>0</v>
      </c>
      <c r="E65" s="175">
        <v>0</v>
      </c>
      <c r="F65" s="175">
        <v>25.715220000000002</v>
      </c>
      <c r="G65" s="175">
        <v>0.99565999999999999</v>
      </c>
      <c r="H65" s="175">
        <v>0</v>
      </c>
    </row>
    <row r="66" spans="1:8" x14ac:dyDescent="0.2">
      <c r="A66" s="86" t="s">
        <v>368</v>
      </c>
      <c r="B66" s="175">
        <v>0.30947000000000002</v>
      </c>
      <c r="C66" s="175">
        <v>0</v>
      </c>
      <c r="D66" s="175">
        <v>0</v>
      </c>
      <c r="E66" s="175">
        <v>0</v>
      </c>
      <c r="F66" s="175">
        <v>0.30947000000000002</v>
      </c>
      <c r="G66" s="175">
        <v>0</v>
      </c>
      <c r="H66" s="175">
        <v>0</v>
      </c>
    </row>
    <row r="67" spans="1:8" x14ac:dyDescent="0.2">
      <c r="A67" s="86" t="s">
        <v>233</v>
      </c>
      <c r="B67" s="175">
        <v>52.394807050426422</v>
      </c>
      <c r="C67" s="175">
        <v>0</v>
      </c>
      <c r="D67" s="175">
        <v>0</v>
      </c>
      <c r="E67" s="175">
        <v>0.01</v>
      </c>
      <c r="F67" s="175">
        <v>44.946547050426425</v>
      </c>
      <c r="G67" s="175">
        <v>7.4382599999999996</v>
      </c>
      <c r="H67" s="175">
        <v>0</v>
      </c>
    </row>
    <row r="68" spans="1:8" x14ac:dyDescent="0.2">
      <c r="A68" s="86" t="s">
        <v>234</v>
      </c>
      <c r="B68" s="175">
        <v>102.69275999999999</v>
      </c>
      <c r="C68" s="175">
        <v>4.8469999999999999E-2</v>
      </c>
      <c r="D68" s="175">
        <v>0</v>
      </c>
      <c r="E68" s="175">
        <v>0</v>
      </c>
      <c r="F68" s="175">
        <v>66.869349999999997</v>
      </c>
      <c r="G68" s="175">
        <v>35.774940000000001</v>
      </c>
      <c r="H68" s="175">
        <v>0</v>
      </c>
    </row>
    <row r="69" spans="1:8" x14ac:dyDescent="0.2">
      <c r="A69" s="88" t="s">
        <v>235</v>
      </c>
      <c r="B69" s="175">
        <v>5.7933900000000005</v>
      </c>
      <c r="C69" s="175">
        <v>0</v>
      </c>
      <c r="D69" s="175">
        <v>0</v>
      </c>
      <c r="E69" s="175">
        <v>0</v>
      </c>
      <c r="F69" s="175">
        <v>4.2174500000000004</v>
      </c>
      <c r="G69" s="175">
        <v>1.5759400000000001</v>
      </c>
      <c r="H69" s="175">
        <v>0</v>
      </c>
    </row>
    <row r="70" spans="1:8" x14ac:dyDescent="0.2">
      <c r="A70" s="86" t="s">
        <v>236</v>
      </c>
      <c r="B70" s="175">
        <v>12.284130000000001</v>
      </c>
      <c r="C70" s="175">
        <v>0</v>
      </c>
      <c r="D70" s="175">
        <v>0</v>
      </c>
      <c r="E70" s="175">
        <v>0</v>
      </c>
      <c r="F70" s="175">
        <v>3.3199000000000001</v>
      </c>
      <c r="G70" s="175">
        <v>8.9642300000000006</v>
      </c>
      <c r="H70" s="175">
        <v>0</v>
      </c>
    </row>
    <row r="71" spans="1:8" x14ac:dyDescent="0.2">
      <c r="A71" s="86" t="s">
        <v>237</v>
      </c>
      <c r="B71" s="175">
        <v>2.3350000000000003E-2</v>
      </c>
      <c r="C71" s="175">
        <v>0</v>
      </c>
      <c r="D71" s="175">
        <v>0</v>
      </c>
      <c r="E71" s="175">
        <v>0</v>
      </c>
      <c r="F71" s="175">
        <v>2.3350000000000003E-2</v>
      </c>
      <c r="G71" s="175">
        <v>0</v>
      </c>
      <c r="H71" s="175">
        <v>0</v>
      </c>
    </row>
    <row r="72" spans="1:8" x14ac:dyDescent="0.2">
      <c r="A72" s="86" t="s">
        <v>238</v>
      </c>
      <c r="B72" s="175">
        <v>36.53</v>
      </c>
      <c r="C72" s="175">
        <v>0</v>
      </c>
      <c r="D72" s="175">
        <v>0</v>
      </c>
      <c r="E72" s="175">
        <v>1.0653600000000001</v>
      </c>
      <c r="F72" s="175">
        <v>26.676929999999999</v>
      </c>
      <c r="G72" s="175">
        <v>8.7877100000000006</v>
      </c>
      <c r="H72" s="175">
        <v>0</v>
      </c>
    </row>
    <row r="73" spans="1:8" x14ac:dyDescent="0.2">
      <c r="A73" s="86" t="s">
        <v>239</v>
      </c>
      <c r="B73" s="175">
        <v>93.989010000000007</v>
      </c>
      <c r="C73" s="175">
        <v>0</v>
      </c>
      <c r="D73" s="175">
        <v>0</v>
      </c>
      <c r="E73" s="175">
        <v>0.29499999999999998</v>
      </c>
      <c r="F73" s="175">
        <v>89.725020000000001</v>
      </c>
      <c r="G73" s="175">
        <v>3.9689900000000007</v>
      </c>
      <c r="H73" s="175">
        <v>0</v>
      </c>
    </row>
    <row r="74" spans="1:8" x14ac:dyDescent="0.2">
      <c r="A74" s="86" t="s">
        <v>338</v>
      </c>
      <c r="B74" s="175">
        <v>8.1780000000000005E-2</v>
      </c>
      <c r="C74" s="175">
        <v>0</v>
      </c>
      <c r="D74" s="175">
        <v>0</v>
      </c>
      <c r="E74" s="175">
        <v>0</v>
      </c>
      <c r="F74" s="175">
        <v>8.1780000000000005E-2</v>
      </c>
      <c r="G74" s="175">
        <v>0</v>
      </c>
      <c r="H74" s="175">
        <v>0</v>
      </c>
    </row>
    <row r="75" spans="1:8" x14ac:dyDescent="0.2">
      <c r="A75" s="136" t="s">
        <v>240</v>
      </c>
      <c r="B75" s="175">
        <v>129.74403000000001</v>
      </c>
      <c r="C75" s="175">
        <v>0</v>
      </c>
      <c r="D75" s="175">
        <v>0</v>
      </c>
      <c r="E75" s="175">
        <v>3.0899999999999999E-3</v>
      </c>
      <c r="F75" s="175">
        <v>35.915849999999999</v>
      </c>
      <c r="G75" s="175">
        <v>93.825090000000003</v>
      </c>
      <c r="H75" s="175">
        <v>0</v>
      </c>
    </row>
    <row r="76" spans="1:8" x14ac:dyDescent="0.2">
      <c r="A76" s="86" t="s">
        <v>241</v>
      </c>
      <c r="B76" s="175">
        <v>485.73250000000002</v>
      </c>
      <c r="C76" s="175">
        <v>0</v>
      </c>
      <c r="D76" s="175">
        <v>0</v>
      </c>
      <c r="E76" s="175">
        <v>227.29900000000001</v>
      </c>
      <c r="F76" s="175">
        <v>89.538830000000004</v>
      </c>
      <c r="G76" s="175">
        <v>168.89467000000002</v>
      </c>
      <c r="H76" s="175">
        <v>0</v>
      </c>
    </row>
    <row r="77" spans="1:8" x14ac:dyDescent="0.2">
      <c r="A77" s="86" t="s">
        <v>242</v>
      </c>
      <c r="B77" s="175">
        <v>9.3200000000000002E-3</v>
      </c>
      <c r="C77" s="175">
        <v>0</v>
      </c>
      <c r="D77" s="175">
        <v>0</v>
      </c>
      <c r="E77" s="175">
        <v>0</v>
      </c>
      <c r="F77" s="175">
        <v>9.3200000000000002E-3</v>
      </c>
      <c r="G77" s="175">
        <v>0</v>
      </c>
      <c r="H77" s="175">
        <v>0</v>
      </c>
    </row>
    <row r="78" spans="1:8" x14ac:dyDescent="0.2">
      <c r="A78" s="86" t="s">
        <v>342</v>
      </c>
      <c r="B78" s="175">
        <v>1.0999999999999999E-2</v>
      </c>
      <c r="C78" s="175">
        <v>0</v>
      </c>
      <c r="D78" s="175">
        <v>0</v>
      </c>
      <c r="E78" s="175">
        <v>0</v>
      </c>
      <c r="F78" s="175">
        <v>1.0999999999999999E-2</v>
      </c>
      <c r="G78" s="175">
        <v>0</v>
      </c>
      <c r="H78" s="175">
        <v>0</v>
      </c>
    </row>
    <row r="79" spans="1:8" x14ac:dyDescent="0.2">
      <c r="A79" s="86" t="s">
        <v>243</v>
      </c>
      <c r="B79" s="175">
        <v>573.96190999999988</v>
      </c>
      <c r="C79" s="175">
        <v>0</v>
      </c>
      <c r="D79" s="175">
        <v>0</v>
      </c>
      <c r="E79" s="175">
        <v>4.6460000000000001E-2</v>
      </c>
      <c r="F79" s="175">
        <v>174.60940999999997</v>
      </c>
      <c r="G79" s="175">
        <v>399.30603999999994</v>
      </c>
      <c r="H79" s="175">
        <v>0</v>
      </c>
    </row>
    <row r="80" spans="1:8" x14ac:dyDescent="0.2">
      <c r="A80" s="86" t="s">
        <v>244</v>
      </c>
      <c r="B80" s="175">
        <v>0.50901999999999992</v>
      </c>
      <c r="C80" s="175">
        <v>0</v>
      </c>
      <c r="D80" s="175">
        <v>0</v>
      </c>
      <c r="E80" s="175">
        <v>1.01E-3</v>
      </c>
      <c r="F80" s="175">
        <v>0.50800999999999996</v>
      </c>
      <c r="G80" s="175">
        <v>0</v>
      </c>
      <c r="H80" s="175">
        <v>0</v>
      </c>
    </row>
    <row r="81" spans="1:8" x14ac:dyDescent="0.2">
      <c r="A81" s="86" t="s">
        <v>358</v>
      </c>
      <c r="B81" s="175">
        <v>8.0000000000000007E-5</v>
      </c>
      <c r="C81" s="175">
        <v>0</v>
      </c>
      <c r="D81" s="175">
        <v>0</v>
      </c>
      <c r="E81" s="175">
        <v>0</v>
      </c>
      <c r="F81" s="175">
        <v>8.0000000000000007E-5</v>
      </c>
      <c r="G81" s="175">
        <v>0</v>
      </c>
      <c r="H81" s="175">
        <v>0</v>
      </c>
    </row>
    <row r="82" spans="1:8" x14ac:dyDescent="0.2">
      <c r="A82" s="86" t="s">
        <v>245</v>
      </c>
      <c r="B82" s="175">
        <v>192.57318999999998</v>
      </c>
      <c r="C82" s="175">
        <v>0</v>
      </c>
      <c r="D82" s="175">
        <v>0</v>
      </c>
      <c r="E82" s="175">
        <v>0</v>
      </c>
      <c r="F82" s="175">
        <v>54.522170000000003</v>
      </c>
      <c r="G82" s="175">
        <v>138.05101999999999</v>
      </c>
      <c r="H82" s="175">
        <v>0</v>
      </c>
    </row>
    <row r="83" spans="1:8" x14ac:dyDescent="0.2">
      <c r="A83" s="86" t="s">
        <v>246</v>
      </c>
      <c r="B83" s="175">
        <v>52.930689999999998</v>
      </c>
      <c r="C83" s="175">
        <v>0</v>
      </c>
      <c r="D83" s="175">
        <v>0</v>
      </c>
      <c r="E83" s="175">
        <v>0.114</v>
      </c>
      <c r="F83" s="175">
        <v>10.57826</v>
      </c>
      <c r="G83" s="175">
        <v>42.238430000000001</v>
      </c>
      <c r="H83" s="175">
        <v>0</v>
      </c>
    </row>
    <row r="84" spans="1:8" x14ac:dyDescent="0.2">
      <c r="A84" s="86" t="s">
        <v>247</v>
      </c>
      <c r="B84" s="175">
        <v>9.5000000000000015E-2</v>
      </c>
      <c r="C84" s="175">
        <v>0</v>
      </c>
      <c r="D84" s="175">
        <v>0</v>
      </c>
      <c r="E84" s="175">
        <v>0</v>
      </c>
      <c r="F84" s="175">
        <v>9.5000000000000015E-2</v>
      </c>
      <c r="G84" s="175">
        <v>0</v>
      </c>
      <c r="H84" s="175">
        <v>0</v>
      </c>
    </row>
    <row r="85" spans="1:8" x14ac:dyDescent="0.2">
      <c r="A85" s="86" t="s">
        <v>248</v>
      </c>
      <c r="B85" s="175">
        <v>2068.9267211425013</v>
      </c>
      <c r="C85" s="175">
        <v>2.2866409270860601</v>
      </c>
      <c r="D85" s="175">
        <v>0.98221323079497347</v>
      </c>
      <c r="E85" s="175">
        <v>2.0405099999999998</v>
      </c>
      <c r="F85" s="175">
        <v>1185.2383969846203</v>
      </c>
      <c r="G85" s="175">
        <v>878.37896000000001</v>
      </c>
      <c r="H85" s="175">
        <v>0</v>
      </c>
    </row>
    <row r="86" spans="1:8" x14ac:dyDescent="0.2">
      <c r="A86" s="86" t="s">
        <v>364</v>
      </c>
      <c r="B86" s="175">
        <v>1.0000000000000001E-5</v>
      </c>
      <c r="C86" s="175">
        <v>0</v>
      </c>
      <c r="D86" s="175">
        <v>0</v>
      </c>
      <c r="E86" s="175">
        <v>0</v>
      </c>
      <c r="F86" s="175">
        <v>1.0000000000000001E-5</v>
      </c>
      <c r="G86" s="175">
        <v>0</v>
      </c>
      <c r="H86" s="175">
        <v>0</v>
      </c>
    </row>
    <row r="87" spans="1:8" x14ac:dyDescent="0.2">
      <c r="A87" s="86" t="s">
        <v>249</v>
      </c>
      <c r="B87" s="175">
        <v>10337.305549000001</v>
      </c>
      <c r="C87" s="175">
        <v>209.64741801</v>
      </c>
      <c r="D87" s="175">
        <v>0</v>
      </c>
      <c r="E87" s="175">
        <v>1290.36472</v>
      </c>
      <c r="F87" s="175">
        <v>6631.4199009899994</v>
      </c>
      <c r="G87" s="175">
        <v>2205.8735100000004</v>
      </c>
      <c r="H87" s="175">
        <v>1685.3430000000001</v>
      </c>
    </row>
    <row r="88" spans="1:8" x14ac:dyDescent="0.2">
      <c r="A88" s="86" t="s">
        <v>250</v>
      </c>
      <c r="B88" s="175">
        <v>0.14187</v>
      </c>
      <c r="C88" s="175">
        <v>0</v>
      </c>
      <c r="D88" s="175">
        <v>0</v>
      </c>
      <c r="E88" s="175">
        <v>0</v>
      </c>
      <c r="F88" s="175">
        <v>0.1394</v>
      </c>
      <c r="G88" s="175">
        <v>2.4700000000000004E-3</v>
      </c>
      <c r="H88" s="175">
        <v>0</v>
      </c>
    </row>
    <row r="89" spans="1:8" x14ac:dyDescent="0.2">
      <c r="A89" s="86" t="s">
        <v>251</v>
      </c>
      <c r="B89" s="175">
        <v>0.16114000000000001</v>
      </c>
      <c r="C89" s="175">
        <v>0</v>
      </c>
      <c r="D89" s="175">
        <v>0</v>
      </c>
      <c r="E89" s="175">
        <v>0</v>
      </c>
      <c r="F89" s="175">
        <v>0.16114000000000001</v>
      </c>
      <c r="G89" s="175">
        <v>0</v>
      </c>
      <c r="H89" s="175">
        <v>0</v>
      </c>
    </row>
    <row r="90" spans="1:8" x14ac:dyDescent="0.2">
      <c r="A90" s="86" t="s">
        <v>252</v>
      </c>
      <c r="B90" s="175">
        <v>0.57726</v>
      </c>
      <c r="C90" s="175">
        <v>0</v>
      </c>
      <c r="D90" s="175">
        <v>0</v>
      </c>
      <c r="E90" s="175">
        <v>0</v>
      </c>
      <c r="F90" s="175">
        <v>6.0019999999999997E-2</v>
      </c>
      <c r="G90" s="175">
        <v>0.51724000000000003</v>
      </c>
      <c r="H90" s="175">
        <v>0</v>
      </c>
    </row>
    <row r="91" spans="1:8" x14ac:dyDescent="0.2">
      <c r="A91" s="86" t="s">
        <v>392</v>
      </c>
      <c r="B91" s="175">
        <v>7.5600000000000007E-3</v>
      </c>
      <c r="C91" s="175">
        <v>0</v>
      </c>
      <c r="D91" s="175">
        <v>0</v>
      </c>
      <c r="E91" s="175">
        <v>0</v>
      </c>
      <c r="F91" s="175">
        <v>7.5600000000000007E-3</v>
      </c>
      <c r="G91" s="175">
        <v>0</v>
      </c>
      <c r="H91" s="175">
        <v>0</v>
      </c>
    </row>
    <row r="92" spans="1:8" x14ac:dyDescent="0.2">
      <c r="A92" s="86" t="s">
        <v>359</v>
      </c>
      <c r="B92" s="175">
        <v>4.0000000000000003E-5</v>
      </c>
      <c r="C92" s="175">
        <v>0</v>
      </c>
      <c r="D92" s="175">
        <v>0</v>
      </c>
      <c r="E92" s="175">
        <v>0</v>
      </c>
      <c r="F92" s="175">
        <v>4.0000000000000003E-5</v>
      </c>
      <c r="G92" s="175">
        <v>0</v>
      </c>
      <c r="H92" s="175">
        <v>0</v>
      </c>
    </row>
    <row r="93" spans="1:8" x14ac:dyDescent="0.2">
      <c r="A93" s="86" t="s">
        <v>253</v>
      </c>
      <c r="B93" s="175">
        <v>1.2E-2</v>
      </c>
      <c r="C93" s="175">
        <v>0</v>
      </c>
      <c r="D93" s="175">
        <v>0</v>
      </c>
      <c r="E93" s="175">
        <v>0</v>
      </c>
      <c r="F93" s="175">
        <v>1.2E-2</v>
      </c>
      <c r="G93" s="175">
        <v>0</v>
      </c>
      <c r="H93" s="175">
        <v>0</v>
      </c>
    </row>
    <row r="94" spans="1:8" x14ac:dyDescent="0.2">
      <c r="A94" s="86" t="s">
        <v>254</v>
      </c>
      <c r="B94" s="175">
        <v>0.55027999999999999</v>
      </c>
      <c r="C94" s="175">
        <v>0</v>
      </c>
      <c r="D94" s="175">
        <v>0</v>
      </c>
      <c r="E94" s="175">
        <v>1E-3</v>
      </c>
      <c r="F94" s="175">
        <v>0.54927999999999999</v>
      </c>
      <c r="G94" s="175">
        <v>0</v>
      </c>
      <c r="H94" s="175">
        <v>0</v>
      </c>
    </row>
    <row r="95" spans="1:8" x14ac:dyDescent="0.2">
      <c r="A95" s="86" t="s">
        <v>255</v>
      </c>
      <c r="B95" s="175">
        <v>395.77357662200092</v>
      </c>
      <c r="C95" s="175">
        <v>5.7548321915172042E-5</v>
      </c>
      <c r="D95" s="175">
        <v>0.10672532466707721</v>
      </c>
      <c r="E95" s="175">
        <v>124.43849</v>
      </c>
      <c r="F95" s="175">
        <v>198.4595937490119</v>
      </c>
      <c r="G95" s="175">
        <v>72.768709999999999</v>
      </c>
      <c r="H95" s="175">
        <v>0</v>
      </c>
    </row>
    <row r="96" spans="1:8" x14ac:dyDescent="0.2">
      <c r="A96" s="86" t="s">
        <v>256</v>
      </c>
      <c r="B96" s="175">
        <v>3.3527299999999998</v>
      </c>
      <c r="C96" s="175">
        <v>0</v>
      </c>
      <c r="D96" s="175">
        <v>0</v>
      </c>
      <c r="E96" s="175">
        <v>0</v>
      </c>
      <c r="F96" s="175">
        <v>3.3527299999999998</v>
      </c>
      <c r="G96" s="175">
        <v>0</v>
      </c>
      <c r="H96" s="175">
        <v>0</v>
      </c>
    </row>
    <row r="97" spans="1:8" x14ac:dyDescent="0.2">
      <c r="A97" s="86" t="s">
        <v>356</v>
      </c>
      <c r="B97" s="175">
        <v>9.7519999999999996E-2</v>
      </c>
      <c r="C97" s="175">
        <v>0</v>
      </c>
      <c r="D97" s="175">
        <v>0</v>
      </c>
      <c r="E97" s="175">
        <v>0</v>
      </c>
      <c r="F97" s="175">
        <v>9.7519999999999996E-2</v>
      </c>
      <c r="G97" s="175">
        <v>0</v>
      </c>
      <c r="H97" s="175">
        <v>0</v>
      </c>
    </row>
    <row r="98" spans="1:8" x14ac:dyDescent="0.2">
      <c r="A98" s="86" t="s">
        <v>257</v>
      </c>
      <c r="B98" s="175">
        <v>189.37171052000005</v>
      </c>
      <c r="C98" s="175">
        <v>0</v>
      </c>
      <c r="D98" s="175">
        <v>1.4680519999999999E-2</v>
      </c>
      <c r="E98" s="175">
        <v>3.7559999999999998</v>
      </c>
      <c r="F98" s="175">
        <v>149.61377000000002</v>
      </c>
      <c r="G98" s="175">
        <v>35.987260000000006</v>
      </c>
      <c r="H98" s="175">
        <v>0</v>
      </c>
    </row>
    <row r="99" spans="1:8" x14ac:dyDescent="0.2">
      <c r="A99" s="86" t="s">
        <v>258</v>
      </c>
      <c r="B99" s="175">
        <v>12.33081</v>
      </c>
      <c r="C99" s="175">
        <v>0</v>
      </c>
      <c r="D99" s="175">
        <v>0</v>
      </c>
      <c r="E99" s="175">
        <v>0</v>
      </c>
      <c r="F99" s="175">
        <v>11.89132</v>
      </c>
      <c r="G99" s="175">
        <v>0.43948999999999999</v>
      </c>
      <c r="H99" s="175">
        <v>0</v>
      </c>
    </row>
    <row r="100" spans="1:8" x14ac:dyDescent="0.2">
      <c r="A100" s="86" t="s">
        <v>260</v>
      </c>
      <c r="B100" s="175">
        <v>128.06903889837281</v>
      </c>
      <c r="C100" s="175">
        <v>0</v>
      </c>
      <c r="D100" s="175">
        <v>3.7897599999999997E-2</v>
      </c>
      <c r="E100" s="175">
        <v>8.9999999999999993E-3</v>
      </c>
      <c r="F100" s="175">
        <v>110.45728129837281</v>
      </c>
      <c r="G100" s="175">
        <v>17.564859999999999</v>
      </c>
      <c r="H100" s="175">
        <v>0</v>
      </c>
    </row>
    <row r="101" spans="1:8" x14ac:dyDescent="0.2">
      <c r="A101" s="86" t="s">
        <v>259</v>
      </c>
      <c r="B101" s="175">
        <v>1.01217</v>
      </c>
      <c r="C101" s="175">
        <v>0</v>
      </c>
      <c r="D101" s="175">
        <v>0</v>
      </c>
      <c r="E101" s="175">
        <v>0</v>
      </c>
      <c r="F101" s="175">
        <v>1.01217</v>
      </c>
      <c r="G101" s="175">
        <v>0</v>
      </c>
      <c r="H101" s="175">
        <v>0</v>
      </c>
    </row>
    <row r="102" spans="1:8" x14ac:dyDescent="0.2">
      <c r="A102" s="86" t="s">
        <v>261</v>
      </c>
      <c r="B102" s="175">
        <v>304.22237000000001</v>
      </c>
      <c r="C102" s="175">
        <v>0</v>
      </c>
      <c r="D102" s="175">
        <v>0</v>
      </c>
      <c r="E102" s="175">
        <v>0</v>
      </c>
      <c r="F102" s="175">
        <v>261.74439000000001</v>
      </c>
      <c r="G102" s="175">
        <v>42.477980000000002</v>
      </c>
      <c r="H102" s="175">
        <v>0</v>
      </c>
    </row>
    <row r="103" spans="1:8" x14ac:dyDescent="0.2">
      <c r="A103" s="86" t="s">
        <v>262</v>
      </c>
      <c r="B103" s="175">
        <v>2040.1104312780601</v>
      </c>
      <c r="C103" s="175">
        <v>953.67272127805995</v>
      </c>
      <c r="D103" s="175">
        <v>0</v>
      </c>
      <c r="E103" s="175">
        <v>2E-3</v>
      </c>
      <c r="F103" s="175">
        <v>752.82681000000014</v>
      </c>
      <c r="G103" s="175">
        <v>333.60890000000001</v>
      </c>
      <c r="H103" s="175">
        <v>0</v>
      </c>
    </row>
    <row r="104" spans="1:8" x14ac:dyDescent="0.2">
      <c r="A104" s="86" t="s">
        <v>263</v>
      </c>
      <c r="B104" s="175">
        <v>2.3584700000000001</v>
      </c>
      <c r="C104" s="175">
        <v>0</v>
      </c>
      <c r="D104" s="175">
        <v>0</v>
      </c>
      <c r="E104" s="175">
        <v>0</v>
      </c>
      <c r="F104" s="175">
        <v>2.24247</v>
      </c>
      <c r="G104" s="175">
        <v>0.11600000000000001</v>
      </c>
      <c r="H104" s="175">
        <v>0</v>
      </c>
    </row>
    <row r="105" spans="1:8" x14ac:dyDescent="0.2">
      <c r="A105" s="86" t="s">
        <v>375</v>
      </c>
      <c r="B105" s="175">
        <v>1.48E-3</v>
      </c>
      <c r="C105" s="175">
        <v>0</v>
      </c>
      <c r="D105" s="175">
        <v>0</v>
      </c>
      <c r="E105" s="175">
        <v>0</v>
      </c>
      <c r="F105" s="175">
        <v>1.48E-3</v>
      </c>
      <c r="G105" s="175">
        <v>0</v>
      </c>
      <c r="H105" s="175">
        <v>0</v>
      </c>
    </row>
    <row r="106" spans="1:8" x14ac:dyDescent="0.2">
      <c r="A106" s="86" t="s">
        <v>393</v>
      </c>
      <c r="B106" s="175">
        <v>0.15423000000000001</v>
      </c>
      <c r="C106" s="175">
        <v>0</v>
      </c>
      <c r="D106" s="175">
        <v>0</v>
      </c>
      <c r="E106" s="175">
        <v>0</v>
      </c>
      <c r="F106" s="175">
        <v>0.15423000000000001</v>
      </c>
      <c r="G106" s="175">
        <v>0</v>
      </c>
      <c r="H106" s="175">
        <v>0</v>
      </c>
    </row>
    <row r="107" spans="1:8" x14ac:dyDescent="0.2">
      <c r="A107" s="86" t="s">
        <v>264</v>
      </c>
      <c r="B107" s="175">
        <v>172.79491000000002</v>
      </c>
      <c r="C107" s="175">
        <v>0</v>
      </c>
      <c r="D107" s="175">
        <v>0</v>
      </c>
      <c r="E107" s="175">
        <v>0</v>
      </c>
      <c r="F107" s="175">
        <v>42.564509999999999</v>
      </c>
      <c r="G107" s="175">
        <v>130.2304</v>
      </c>
      <c r="H107" s="175">
        <v>0</v>
      </c>
    </row>
    <row r="108" spans="1:8" x14ac:dyDescent="0.2">
      <c r="A108" s="86" t="s">
        <v>343</v>
      </c>
      <c r="B108" s="175">
        <v>1.257E-2</v>
      </c>
      <c r="C108" s="175">
        <v>0</v>
      </c>
      <c r="D108" s="175">
        <v>0</v>
      </c>
      <c r="E108" s="175">
        <v>0</v>
      </c>
      <c r="F108" s="175">
        <v>1.257E-2</v>
      </c>
      <c r="G108" s="175">
        <v>0</v>
      </c>
      <c r="H108" s="175">
        <v>0</v>
      </c>
    </row>
    <row r="109" spans="1:8" x14ac:dyDescent="0.2">
      <c r="A109" s="86" t="s">
        <v>265</v>
      </c>
      <c r="B109" s="175">
        <v>0.65700999999999998</v>
      </c>
      <c r="C109" s="175">
        <v>0</v>
      </c>
      <c r="D109" s="175">
        <v>0</v>
      </c>
      <c r="E109" s="175">
        <v>0</v>
      </c>
      <c r="F109" s="175">
        <v>0.65700999999999998</v>
      </c>
      <c r="G109" s="175">
        <v>0</v>
      </c>
      <c r="H109" s="175">
        <v>0</v>
      </c>
    </row>
    <row r="110" spans="1:8" x14ac:dyDescent="0.2">
      <c r="A110" s="86" t="s">
        <v>266</v>
      </c>
      <c r="B110" s="175">
        <v>71.605019999999996</v>
      </c>
      <c r="C110" s="175">
        <v>0</v>
      </c>
      <c r="D110" s="175">
        <v>0</v>
      </c>
      <c r="E110" s="175">
        <v>0</v>
      </c>
      <c r="F110" s="175">
        <v>24.203720000000001</v>
      </c>
      <c r="G110" s="175">
        <v>47.401299999999999</v>
      </c>
      <c r="H110" s="175">
        <v>0</v>
      </c>
    </row>
    <row r="111" spans="1:8" x14ac:dyDescent="0.2">
      <c r="A111" s="86" t="s">
        <v>267</v>
      </c>
      <c r="B111" s="175">
        <v>0.14034000000000002</v>
      </c>
      <c r="C111" s="175">
        <v>0</v>
      </c>
      <c r="D111" s="175">
        <v>0</v>
      </c>
      <c r="E111" s="175">
        <v>0</v>
      </c>
      <c r="F111" s="175">
        <v>0.14034000000000002</v>
      </c>
      <c r="G111" s="175">
        <v>0</v>
      </c>
      <c r="H111" s="175">
        <v>0</v>
      </c>
    </row>
    <row r="112" spans="1:8" x14ac:dyDescent="0.2">
      <c r="A112" s="86" t="s">
        <v>268</v>
      </c>
      <c r="B112" s="175">
        <v>120.19682999999999</v>
      </c>
      <c r="C112" s="175">
        <v>0</v>
      </c>
      <c r="D112" s="175">
        <v>0</v>
      </c>
      <c r="E112" s="175">
        <v>1.4537</v>
      </c>
      <c r="F112" s="175">
        <v>118.74312999999998</v>
      </c>
      <c r="G112" s="175">
        <v>0</v>
      </c>
      <c r="H112" s="175">
        <v>0</v>
      </c>
    </row>
    <row r="113" spans="1:8" x14ac:dyDescent="0.2">
      <c r="A113" s="86" t="s">
        <v>270</v>
      </c>
      <c r="B113" s="175">
        <v>26.900220000000001</v>
      </c>
      <c r="C113" s="175">
        <v>0</v>
      </c>
      <c r="D113" s="175">
        <v>0</v>
      </c>
      <c r="E113" s="175">
        <v>0</v>
      </c>
      <c r="F113" s="175">
        <v>1.0000000000000001E-5</v>
      </c>
      <c r="G113" s="175">
        <v>26.900210000000001</v>
      </c>
      <c r="H113" s="175">
        <v>0</v>
      </c>
    </row>
    <row r="114" spans="1:8" x14ac:dyDescent="0.2">
      <c r="A114" s="86" t="s">
        <v>269</v>
      </c>
      <c r="B114" s="175">
        <v>7.2163299999999992</v>
      </c>
      <c r="C114" s="175">
        <v>0</v>
      </c>
      <c r="D114" s="175">
        <v>0</v>
      </c>
      <c r="E114" s="175">
        <v>0</v>
      </c>
      <c r="F114" s="175">
        <v>7.2163299999999992</v>
      </c>
      <c r="G114" s="175">
        <v>0</v>
      </c>
      <c r="H114" s="175">
        <v>0</v>
      </c>
    </row>
    <row r="115" spans="1:8" x14ac:dyDescent="0.2">
      <c r="A115" s="86" t="s">
        <v>271</v>
      </c>
      <c r="B115" s="175">
        <v>4.0939999999999997E-2</v>
      </c>
      <c r="C115" s="175">
        <v>0</v>
      </c>
      <c r="D115" s="175">
        <v>0</v>
      </c>
      <c r="E115" s="175">
        <v>0</v>
      </c>
      <c r="F115" s="175">
        <v>4.0939999999999997E-2</v>
      </c>
      <c r="G115" s="175">
        <v>0</v>
      </c>
      <c r="H115" s="175">
        <v>0</v>
      </c>
    </row>
    <row r="116" spans="1:8" x14ac:dyDescent="0.2">
      <c r="A116" s="89" t="s">
        <v>272</v>
      </c>
      <c r="B116" s="175">
        <v>8.0694199999999991</v>
      </c>
      <c r="C116" s="175">
        <v>0</v>
      </c>
      <c r="D116" s="175">
        <v>0</v>
      </c>
      <c r="E116" s="175">
        <v>0</v>
      </c>
      <c r="F116" s="175">
        <v>8.0694199999999991</v>
      </c>
      <c r="G116" s="175">
        <v>0</v>
      </c>
      <c r="H116" s="175">
        <v>0</v>
      </c>
    </row>
    <row r="117" spans="1:8" x14ac:dyDescent="0.2">
      <c r="A117" s="86" t="s">
        <v>273</v>
      </c>
      <c r="B117" s="175">
        <v>41.837650000000011</v>
      </c>
      <c r="C117" s="175">
        <v>0</v>
      </c>
      <c r="D117" s="175">
        <v>0</v>
      </c>
      <c r="E117" s="175">
        <v>0.41299999999999998</v>
      </c>
      <c r="F117" s="175">
        <v>32.618140000000011</v>
      </c>
      <c r="G117" s="175">
        <v>8.8065099999999994</v>
      </c>
      <c r="H117" s="175">
        <v>0</v>
      </c>
    </row>
    <row r="118" spans="1:8" x14ac:dyDescent="0.2">
      <c r="A118" s="86" t="s">
        <v>274</v>
      </c>
      <c r="B118" s="175">
        <v>7.11E-3</v>
      </c>
      <c r="C118" s="175">
        <v>0</v>
      </c>
      <c r="D118" s="175">
        <v>0</v>
      </c>
      <c r="E118" s="175">
        <v>0</v>
      </c>
      <c r="F118" s="175">
        <v>7.11E-3</v>
      </c>
      <c r="G118" s="175">
        <v>0</v>
      </c>
      <c r="H118" s="175">
        <v>0</v>
      </c>
    </row>
    <row r="119" spans="1:8" x14ac:dyDescent="0.2">
      <c r="A119" s="86" t="s">
        <v>344</v>
      </c>
      <c r="B119" s="175">
        <v>0.11016999999999999</v>
      </c>
      <c r="C119" s="175">
        <v>0</v>
      </c>
      <c r="D119" s="175">
        <v>0</v>
      </c>
      <c r="E119" s="175">
        <v>0</v>
      </c>
      <c r="F119" s="175">
        <v>0.11016999999999999</v>
      </c>
      <c r="G119" s="175">
        <v>0</v>
      </c>
      <c r="H119" s="175">
        <v>0</v>
      </c>
    </row>
    <row r="120" spans="1:8" x14ac:dyDescent="0.2">
      <c r="A120" s="86" t="s">
        <v>275</v>
      </c>
      <c r="B120" s="175">
        <v>5.1320000000000005E-2</v>
      </c>
      <c r="C120" s="175">
        <v>0</v>
      </c>
      <c r="D120" s="175">
        <v>0</v>
      </c>
      <c r="E120" s="175">
        <v>0</v>
      </c>
      <c r="F120" s="175">
        <v>5.1320000000000005E-2</v>
      </c>
      <c r="G120" s="175">
        <v>0</v>
      </c>
      <c r="H120" s="175">
        <v>0</v>
      </c>
    </row>
    <row r="121" spans="1:8" x14ac:dyDescent="0.2">
      <c r="A121" s="88" t="s">
        <v>376</v>
      </c>
      <c r="B121" s="175">
        <v>3.2799999999999999E-3</v>
      </c>
      <c r="C121" s="175">
        <v>0</v>
      </c>
      <c r="D121" s="175">
        <v>0</v>
      </c>
      <c r="E121" s="175">
        <v>0</v>
      </c>
      <c r="F121" s="175">
        <v>3.2799999999999999E-3</v>
      </c>
      <c r="G121" s="175">
        <v>0</v>
      </c>
      <c r="H121" s="175">
        <v>0</v>
      </c>
    </row>
    <row r="122" spans="1:8" x14ac:dyDescent="0.2">
      <c r="A122" s="86" t="s">
        <v>276</v>
      </c>
      <c r="B122" s="175">
        <v>1.67E-2</v>
      </c>
      <c r="C122" s="175">
        <v>0</v>
      </c>
      <c r="D122" s="175">
        <v>0</v>
      </c>
      <c r="E122" s="175">
        <v>0</v>
      </c>
      <c r="F122" s="175">
        <v>1.67E-2</v>
      </c>
      <c r="G122" s="175">
        <v>0</v>
      </c>
      <c r="H122" s="175">
        <v>0</v>
      </c>
    </row>
    <row r="123" spans="1:8" x14ac:dyDescent="0.2">
      <c r="A123" s="86" t="s">
        <v>277</v>
      </c>
      <c r="B123" s="175">
        <v>41281.314773010548</v>
      </c>
      <c r="C123" s="175">
        <v>16.674993010704661</v>
      </c>
      <c r="D123" s="175">
        <v>0</v>
      </c>
      <c r="E123" s="175">
        <v>0.59199999999999997</v>
      </c>
      <c r="F123" s="175">
        <v>1968.0457299998368</v>
      </c>
      <c r="G123" s="175">
        <v>39296.002050000003</v>
      </c>
      <c r="H123" s="175">
        <v>0</v>
      </c>
    </row>
    <row r="124" spans="1:8" x14ac:dyDescent="0.2">
      <c r="A124" s="86" t="s">
        <v>345</v>
      </c>
      <c r="B124" s="175">
        <v>1.8079999999999999E-2</v>
      </c>
      <c r="C124" s="175">
        <v>0</v>
      </c>
      <c r="D124" s="175">
        <v>0</v>
      </c>
      <c r="E124" s="175">
        <v>0</v>
      </c>
      <c r="F124" s="175">
        <v>1.8079999999999999E-2</v>
      </c>
      <c r="G124" s="175">
        <v>0</v>
      </c>
      <c r="H124" s="175">
        <v>0</v>
      </c>
    </row>
    <row r="125" spans="1:8" x14ac:dyDescent="0.2">
      <c r="A125" s="86" t="s">
        <v>278</v>
      </c>
      <c r="B125" s="175">
        <v>0.49045999999999995</v>
      </c>
      <c r="C125" s="175">
        <v>0</v>
      </c>
      <c r="D125" s="175">
        <v>0</v>
      </c>
      <c r="E125" s="175">
        <v>0</v>
      </c>
      <c r="F125" s="175">
        <v>0.49045999999999995</v>
      </c>
      <c r="G125" s="175">
        <v>0</v>
      </c>
      <c r="H125" s="175">
        <v>0</v>
      </c>
    </row>
    <row r="126" spans="1:8" x14ac:dyDescent="0.2">
      <c r="A126" s="86" t="s">
        <v>377</v>
      </c>
      <c r="B126" s="175">
        <v>0.21967</v>
      </c>
      <c r="C126" s="175">
        <v>0</v>
      </c>
      <c r="D126" s="175">
        <v>0</v>
      </c>
      <c r="E126" s="175">
        <v>0</v>
      </c>
      <c r="F126" s="175">
        <v>0</v>
      </c>
      <c r="G126" s="175">
        <v>0.21967</v>
      </c>
      <c r="H126" s="175">
        <v>0</v>
      </c>
    </row>
    <row r="127" spans="1:8" x14ac:dyDescent="0.2">
      <c r="A127" s="86" t="s">
        <v>279</v>
      </c>
      <c r="B127" s="175">
        <v>4.1033499999999998</v>
      </c>
      <c r="C127" s="175">
        <v>0</v>
      </c>
      <c r="D127" s="175">
        <v>0</v>
      </c>
      <c r="E127" s="175">
        <v>0</v>
      </c>
      <c r="F127" s="175">
        <v>4.1033499999999998</v>
      </c>
      <c r="G127" s="175">
        <v>0</v>
      </c>
      <c r="H127" s="175">
        <v>0</v>
      </c>
    </row>
    <row r="128" spans="1:8" x14ac:dyDescent="0.2">
      <c r="A128" s="86" t="s">
        <v>280</v>
      </c>
      <c r="B128" s="175">
        <v>5241.2731569716652</v>
      </c>
      <c r="C128" s="175">
        <v>5.0366919716649994</v>
      </c>
      <c r="D128" s="175">
        <v>0</v>
      </c>
      <c r="E128" s="175">
        <v>334.49603999999999</v>
      </c>
      <c r="F128" s="175">
        <v>3657.9417750000002</v>
      </c>
      <c r="G128" s="175">
        <v>1243.7986500000002</v>
      </c>
      <c r="H128" s="175">
        <v>0</v>
      </c>
    </row>
    <row r="129" spans="1:8" x14ac:dyDescent="0.2">
      <c r="A129" s="86" t="s">
        <v>281</v>
      </c>
      <c r="B129" s="175">
        <v>258.16829999999999</v>
      </c>
      <c r="C129" s="175">
        <v>0</v>
      </c>
      <c r="D129" s="175">
        <v>0</v>
      </c>
      <c r="E129" s="175">
        <v>0</v>
      </c>
      <c r="F129" s="175">
        <v>251.56209999999999</v>
      </c>
      <c r="G129" s="175">
        <v>6.6062000000000003</v>
      </c>
      <c r="H129" s="175">
        <v>0</v>
      </c>
    </row>
    <row r="130" spans="1:8" x14ac:dyDescent="0.2">
      <c r="A130" s="86" t="s">
        <v>282</v>
      </c>
      <c r="B130" s="175">
        <v>2.6041099999999999</v>
      </c>
      <c r="C130" s="175">
        <v>0</v>
      </c>
      <c r="D130" s="175">
        <v>0</v>
      </c>
      <c r="E130" s="175">
        <v>0</v>
      </c>
      <c r="F130" s="175">
        <v>2.6041099999999999</v>
      </c>
      <c r="G130" s="175">
        <v>0</v>
      </c>
      <c r="H130" s="175">
        <v>0</v>
      </c>
    </row>
    <row r="131" spans="1:8" ht="25.5" x14ac:dyDescent="0.2">
      <c r="A131" s="86" t="s">
        <v>283</v>
      </c>
      <c r="B131" s="175">
        <v>8.2000000000000009E-4</v>
      </c>
      <c r="C131" s="175">
        <v>0</v>
      </c>
      <c r="D131" s="175">
        <v>0</v>
      </c>
      <c r="E131" s="175">
        <v>0</v>
      </c>
      <c r="F131" s="175">
        <v>8.2000000000000009E-4</v>
      </c>
      <c r="G131" s="175">
        <v>0</v>
      </c>
      <c r="H131" s="175">
        <v>0</v>
      </c>
    </row>
    <row r="132" spans="1:8" x14ac:dyDescent="0.2">
      <c r="A132" s="86" t="s">
        <v>284</v>
      </c>
      <c r="B132" s="175">
        <v>221.13311999999996</v>
      </c>
      <c r="C132" s="175">
        <v>0</v>
      </c>
      <c r="D132" s="175">
        <v>0</v>
      </c>
      <c r="E132" s="175">
        <v>0</v>
      </c>
      <c r="F132" s="175">
        <v>214.88469999999995</v>
      </c>
      <c r="G132" s="175">
        <v>6.2484199999999994</v>
      </c>
      <c r="H132" s="175">
        <v>0</v>
      </c>
    </row>
    <row r="133" spans="1:8" x14ac:dyDescent="0.2">
      <c r="A133" s="86" t="s">
        <v>357</v>
      </c>
      <c r="B133" s="175">
        <v>8.9400000000000018E-3</v>
      </c>
      <c r="C133" s="175">
        <v>0</v>
      </c>
      <c r="D133" s="175">
        <v>0</v>
      </c>
      <c r="E133" s="175">
        <v>0</v>
      </c>
      <c r="F133" s="175">
        <v>8.9400000000000018E-3</v>
      </c>
      <c r="G133" s="175">
        <v>0</v>
      </c>
      <c r="H133" s="175">
        <v>0</v>
      </c>
    </row>
    <row r="134" spans="1:8" x14ac:dyDescent="0.2">
      <c r="A134" s="86" t="s">
        <v>365</v>
      </c>
      <c r="B134" s="175">
        <v>0.16311999999999999</v>
      </c>
      <c r="C134" s="175">
        <v>0</v>
      </c>
      <c r="D134" s="175">
        <v>0</v>
      </c>
      <c r="E134" s="175">
        <v>0</v>
      </c>
      <c r="F134" s="175">
        <v>0.16311999999999999</v>
      </c>
      <c r="G134" s="175">
        <v>0</v>
      </c>
      <c r="H134" s="175">
        <v>0</v>
      </c>
    </row>
    <row r="135" spans="1:8" x14ac:dyDescent="0.2">
      <c r="A135" s="86" t="s">
        <v>285</v>
      </c>
      <c r="B135" s="175">
        <v>0.20162999999999998</v>
      </c>
      <c r="C135" s="175">
        <v>0</v>
      </c>
      <c r="D135" s="175">
        <v>0</v>
      </c>
      <c r="E135" s="175">
        <v>0</v>
      </c>
      <c r="F135" s="175">
        <v>0.20162999999999998</v>
      </c>
      <c r="G135" s="175">
        <v>0</v>
      </c>
      <c r="H135" s="175">
        <v>0</v>
      </c>
    </row>
    <row r="136" spans="1:8" x14ac:dyDescent="0.2">
      <c r="A136" s="86" t="s">
        <v>286</v>
      </c>
      <c r="B136" s="175">
        <v>261.60935957233585</v>
      </c>
      <c r="C136" s="175">
        <v>0</v>
      </c>
      <c r="D136" s="175">
        <v>0</v>
      </c>
      <c r="E136" s="175">
        <v>2.1000000000000001E-2</v>
      </c>
      <c r="F136" s="175">
        <v>159.12561957233586</v>
      </c>
      <c r="G136" s="175">
        <v>102.46274</v>
      </c>
      <c r="H136" s="175">
        <v>0</v>
      </c>
    </row>
    <row r="137" spans="1:8" x14ac:dyDescent="0.2">
      <c r="A137" s="86" t="s">
        <v>287</v>
      </c>
      <c r="B137" s="175">
        <v>4.2192500000000006</v>
      </c>
      <c r="C137" s="175">
        <v>0</v>
      </c>
      <c r="D137" s="175">
        <v>0</v>
      </c>
      <c r="E137" s="175">
        <v>0</v>
      </c>
      <c r="F137" s="175">
        <v>3.5289700000000002</v>
      </c>
      <c r="G137" s="175">
        <v>0.69028</v>
      </c>
      <c r="H137" s="175">
        <v>0</v>
      </c>
    </row>
    <row r="138" spans="1:8" x14ac:dyDescent="0.2">
      <c r="A138" s="86" t="s">
        <v>288</v>
      </c>
      <c r="B138" s="175">
        <v>2.8954700000000004</v>
      </c>
      <c r="C138" s="175">
        <v>0</v>
      </c>
      <c r="D138" s="175">
        <v>0</v>
      </c>
      <c r="E138" s="175">
        <v>0</v>
      </c>
      <c r="F138" s="175">
        <v>2.8954700000000004</v>
      </c>
      <c r="G138" s="175">
        <v>0</v>
      </c>
      <c r="H138" s="175">
        <v>0</v>
      </c>
    </row>
    <row r="139" spans="1:8" x14ac:dyDescent="0.2">
      <c r="A139" s="86" t="s">
        <v>360</v>
      </c>
      <c r="B139" s="175">
        <v>1.162E-2</v>
      </c>
      <c r="C139" s="175">
        <v>0</v>
      </c>
      <c r="D139" s="175">
        <v>0</v>
      </c>
      <c r="E139" s="175">
        <v>0</v>
      </c>
      <c r="F139" s="175">
        <v>1.162E-2</v>
      </c>
      <c r="G139" s="175">
        <v>0</v>
      </c>
      <c r="H139" s="175">
        <v>0</v>
      </c>
    </row>
    <row r="140" spans="1:8" x14ac:dyDescent="0.2">
      <c r="A140" s="86" t="s">
        <v>289</v>
      </c>
      <c r="B140" s="175">
        <v>1357.4912887645294</v>
      </c>
      <c r="C140" s="175">
        <v>0</v>
      </c>
      <c r="D140" s="175">
        <v>0</v>
      </c>
      <c r="E140" s="175">
        <v>11.000219999999999</v>
      </c>
      <c r="F140" s="175">
        <v>384.8528587645294</v>
      </c>
      <c r="G140" s="175">
        <v>961.63820999999996</v>
      </c>
      <c r="H140" s="175">
        <v>0</v>
      </c>
    </row>
    <row r="141" spans="1:8" x14ac:dyDescent="0.2">
      <c r="A141" s="86" t="s">
        <v>290</v>
      </c>
      <c r="B141" s="175">
        <v>79.457390069147181</v>
      </c>
      <c r="C141" s="175">
        <v>0</v>
      </c>
      <c r="D141" s="175">
        <v>1.9868230000000001E-2</v>
      </c>
      <c r="E141" s="175">
        <v>0</v>
      </c>
      <c r="F141" s="175">
        <v>78.505521839147178</v>
      </c>
      <c r="G141" s="175">
        <v>0.93200000000000005</v>
      </c>
      <c r="H141" s="175">
        <v>0</v>
      </c>
    </row>
    <row r="142" spans="1:8" x14ac:dyDescent="0.2">
      <c r="A142" s="90" t="s">
        <v>291</v>
      </c>
      <c r="B142" s="175">
        <v>16219.976942016532</v>
      </c>
      <c r="C142" s="175">
        <v>639.03148887653401</v>
      </c>
      <c r="D142" s="175">
        <v>4.7782051277615283</v>
      </c>
      <c r="E142" s="175">
        <v>480.40731999999997</v>
      </c>
      <c r="F142" s="175">
        <v>10130.462968012236</v>
      </c>
      <c r="G142" s="175">
        <v>4965.2969599999997</v>
      </c>
      <c r="H142" s="175">
        <v>722.19500000000005</v>
      </c>
    </row>
    <row r="143" spans="1:8" x14ac:dyDescent="0.2">
      <c r="A143" s="86" t="s">
        <v>378</v>
      </c>
      <c r="B143" s="175">
        <v>2.0000000000000002E-5</v>
      </c>
      <c r="C143" s="175">
        <v>0</v>
      </c>
      <c r="D143" s="175">
        <v>0</v>
      </c>
      <c r="E143" s="175">
        <v>0</v>
      </c>
      <c r="F143" s="175">
        <v>2.0000000000000002E-5</v>
      </c>
      <c r="G143" s="175">
        <v>0</v>
      </c>
      <c r="H143" s="175">
        <v>0</v>
      </c>
    </row>
    <row r="144" spans="1:8" x14ac:dyDescent="0.2">
      <c r="A144" s="86" t="s">
        <v>292</v>
      </c>
      <c r="B144" s="175">
        <v>27.382979999999996</v>
      </c>
      <c r="C144" s="175">
        <v>0</v>
      </c>
      <c r="D144" s="175">
        <v>0</v>
      </c>
      <c r="E144" s="175">
        <v>0.1</v>
      </c>
      <c r="F144" s="175">
        <v>18.937089999999998</v>
      </c>
      <c r="G144" s="175">
        <v>8.3458899999999989</v>
      </c>
      <c r="H144" s="175">
        <v>0</v>
      </c>
    </row>
    <row r="145" spans="1:8" x14ac:dyDescent="0.2">
      <c r="A145" s="86" t="s">
        <v>232</v>
      </c>
      <c r="B145" s="175">
        <v>20.947479999999999</v>
      </c>
      <c r="C145" s="175">
        <v>0</v>
      </c>
      <c r="D145" s="175">
        <v>0</v>
      </c>
      <c r="E145" s="175">
        <v>3.4079999999999999E-2</v>
      </c>
      <c r="F145" s="175">
        <v>20.913399999999999</v>
      </c>
      <c r="G145" s="175">
        <v>0</v>
      </c>
      <c r="H145" s="175">
        <v>0</v>
      </c>
    </row>
    <row r="146" spans="1:8" x14ac:dyDescent="0.2">
      <c r="A146" s="86" t="s">
        <v>293</v>
      </c>
      <c r="B146" s="175">
        <v>4.0099999999999997E-3</v>
      </c>
      <c r="C146" s="175">
        <v>0</v>
      </c>
      <c r="D146" s="175">
        <v>0</v>
      </c>
      <c r="E146" s="175">
        <v>0</v>
      </c>
      <c r="F146" s="175">
        <v>4.0099999999999997E-3</v>
      </c>
      <c r="G146" s="175">
        <v>0</v>
      </c>
      <c r="H146" s="175">
        <v>0</v>
      </c>
    </row>
    <row r="147" spans="1:8" x14ac:dyDescent="0.2">
      <c r="A147" s="86" t="s">
        <v>294</v>
      </c>
      <c r="B147" s="175">
        <v>82.622430000000008</v>
      </c>
      <c r="C147" s="175">
        <v>0</v>
      </c>
      <c r="D147" s="175">
        <v>0</v>
      </c>
      <c r="E147" s="175">
        <v>1.7000000000000001E-2</v>
      </c>
      <c r="F147" s="175">
        <v>3.4416899999999999</v>
      </c>
      <c r="G147" s="175">
        <v>79.163740000000004</v>
      </c>
      <c r="H147" s="175">
        <v>0</v>
      </c>
    </row>
    <row r="148" spans="1:8" x14ac:dyDescent="0.2">
      <c r="A148" s="86" t="s">
        <v>295</v>
      </c>
      <c r="B148" s="175">
        <v>266.10936999999996</v>
      </c>
      <c r="C148" s="175">
        <v>0</v>
      </c>
      <c r="D148" s="175">
        <v>0</v>
      </c>
      <c r="E148" s="175">
        <v>2.0330000000000001E-2</v>
      </c>
      <c r="F148" s="175">
        <v>257.10656999999998</v>
      </c>
      <c r="G148" s="175">
        <v>8.9824699999999993</v>
      </c>
      <c r="H148" s="175">
        <v>0</v>
      </c>
    </row>
    <row r="149" spans="1:8" x14ac:dyDescent="0.2">
      <c r="A149" s="86" t="s">
        <v>361</v>
      </c>
      <c r="B149" s="175">
        <v>2.0300000000000001E-3</v>
      </c>
      <c r="C149" s="175">
        <v>0</v>
      </c>
      <c r="D149" s="175">
        <v>0</v>
      </c>
      <c r="E149" s="175">
        <v>0</v>
      </c>
      <c r="F149" s="175">
        <v>2.0300000000000001E-3</v>
      </c>
      <c r="G149" s="175">
        <v>0</v>
      </c>
      <c r="H149" s="175">
        <v>0</v>
      </c>
    </row>
    <row r="150" spans="1:8" x14ac:dyDescent="0.2">
      <c r="A150" s="86" t="s">
        <v>296</v>
      </c>
      <c r="B150" s="175">
        <v>22.369690000000002</v>
      </c>
      <c r="C150" s="175">
        <v>0</v>
      </c>
      <c r="D150" s="175">
        <v>0</v>
      </c>
      <c r="E150" s="175">
        <v>0.28519</v>
      </c>
      <c r="F150" s="175">
        <v>12.717500000000001</v>
      </c>
      <c r="G150" s="175">
        <v>9.3670000000000009</v>
      </c>
      <c r="H150" s="175">
        <v>0</v>
      </c>
    </row>
    <row r="151" spans="1:8" x14ac:dyDescent="0.2">
      <c r="A151" s="86" t="s">
        <v>297</v>
      </c>
      <c r="B151" s="175">
        <v>62.798001215456843</v>
      </c>
      <c r="C151" s="175">
        <v>0</v>
      </c>
      <c r="D151" s="175">
        <v>0</v>
      </c>
      <c r="E151" s="175">
        <v>0</v>
      </c>
      <c r="F151" s="175">
        <v>62.41800121545684</v>
      </c>
      <c r="G151" s="175">
        <v>0.38</v>
      </c>
      <c r="H151" s="175">
        <v>0</v>
      </c>
    </row>
    <row r="152" spans="1:8" x14ac:dyDescent="0.2">
      <c r="A152" s="86" t="s">
        <v>348</v>
      </c>
      <c r="B152" s="175">
        <v>6.1900000000000002E-3</v>
      </c>
      <c r="C152" s="175">
        <v>0</v>
      </c>
      <c r="D152" s="175">
        <v>0</v>
      </c>
      <c r="E152" s="175">
        <v>0</v>
      </c>
      <c r="F152" s="175">
        <v>6.1900000000000002E-3</v>
      </c>
      <c r="G152" s="175">
        <v>0</v>
      </c>
      <c r="H152" s="175">
        <v>0</v>
      </c>
    </row>
    <row r="153" spans="1:8" x14ac:dyDescent="0.2">
      <c r="A153" s="86" t="s">
        <v>298</v>
      </c>
      <c r="B153" s="175">
        <v>3.4481299999999999</v>
      </c>
      <c r="C153" s="175">
        <v>0</v>
      </c>
      <c r="D153" s="175">
        <v>0</v>
      </c>
      <c r="E153" s="175">
        <v>0</v>
      </c>
      <c r="F153" s="175">
        <v>3.27447</v>
      </c>
      <c r="G153" s="175">
        <v>0.17366000000000004</v>
      </c>
      <c r="H153" s="175">
        <v>0</v>
      </c>
    </row>
    <row r="154" spans="1:8" x14ac:dyDescent="0.2">
      <c r="A154" s="86" t="s">
        <v>299</v>
      </c>
      <c r="B154" s="175">
        <v>1014.4177314300002</v>
      </c>
      <c r="C154" s="175">
        <v>0</v>
      </c>
      <c r="D154" s="175">
        <v>0.19586142999999998</v>
      </c>
      <c r="E154" s="175">
        <v>0</v>
      </c>
      <c r="F154" s="175">
        <v>597.99941000000013</v>
      </c>
      <c r="G154" s="175">
        <v>416.22246000000001</v>
      </c>
      <c r="H154" s="175">
        <v>0</v>
      </c>
    </row>
    <row r="155" spans="1:8" x14ac:dyDescent="0.2">
      <c r="A155" s="86" t="s">
        <v>300</v>
      </c>
      <c r="B155" s="175">
        <v>5.2449999999999997E-2</v>
      </c>
      <c r="C155" s="175">
        <v>0</v>
      </c>
      <c r="D155" s="175">
        <v>0</v>
      </c>
      <c r="E155" s="175">
        <v>0</v>
      </c>
      <c r="F155" s="175">
        <v>5.2449999999999997E-2</v>
      </c>
      <c r="G155" s="175">
        <v>0</v>
      </c>
      <c r="H155" s="175">
        <v>0</v>
      </c>
    </row>
    <row r="156" spans="1:8" x14ac:dyDescent="0.2">
      <c r="A156" s="86" t="s">
        <v>301</v>
      </c>
      <c r="B156" s="175">
        <v>5.2462200000000001</v>
      </c>
      <c r="C156" s="175">
        <v>0</v>
      </c>
      <c r="D156" s="175">
        <v>0</v>
      </c>
      <c r="E156" s="175">
        <v>0</v>
      </c>
      <c r="F156" s="175">
        <v>4.9278400000000007</v>
      </c>
      <c r="G156" s="175">
        <v>0.31838</v>
      </c>
      <c r="H156" s="175">
        <v>0</v>
      </c>
    </row>
    <row r="157" spans="1:8" x14ac:dyDescent="0.2">
      <c r="A157" s="86" t="s">
        <v>302</v>
      </c>
      <c r="B157" s="175">
        <v>69.01634</v>
      </c>
      <c r="C157" s="175">
        <v>0</v>
      </c>
      <c r="D157" s="175">
        <v>0</v>
      </c>
      <c r="E157" s="175">
        <v>0</v>
      </c>
      <c r="F157" s="175">
        <v>56.114650000000005</v>
      </c>
      <c r="G157" s="175">
        <v>12.90169</v>
      </c>
      <c r="H157" s="175">
        <v>0</v>
      </c>
    </row>
    <row r="158" spans="1:8" x14ac:dyDescent="0.2">
      <c r="A158" s="86" t="s">
        <v>366</v>
      </c>
      <c r="B158" s="175">
        <v>0.13800000000000001</v>
      </c>
      <c r="C158" s="175">
        <v>0</v>
      </c>
      <c r="D158" s="175">
        <v>0</v>
      </c>
      <c r="E158" s="175">
        <v>0</v>
      </c>
      <c r="F158" s="175">
        <v>0.13800000000000001</v>
      </c>
      <c r="G158" s="175">
        <v>0</v>
      </c>
      <c r="H158" s="175">
        <v>0</v>
      </c>
    </row>
    <row r="159" spans="1:8" x14ac:dyDescent="0.2">
      <c r="A159" s="86" t="s">
        <v>303</v>
      </c>
      <c r="B159" s="175">
        <v>4.4789999999999996E-2</v>
      </c>
      <c r="C159" s="175">
        <v>0</v>
      </c>
      <c r="D159" s="175">
        <v>0</v>
      </c>
      <c r="E159" s="175">
        <v>0</v>
      </c>
      <c r="F159" s="175">
        <v>4.4789999999999996E-2</v>
      </c>
      <c r="G159" s="175">
        <v>0</v>
      </c>
      <c r="H159" s="175">
        <v>0</v>
      </c>
    </row>
    <row r="160" spans="1:8" x14ac:dyDescent="0.2">
      <c r="A160" s="86" t="s">
        <v>304</v>
      </c>
      <c r="B160" s="175">
        <v>11753.135434083613</v>
      </c>
      <c r="C160" s="175">
        <v>51.949668983614259</v>
      </c>
      <c r="D160" s="175">
        <v>0.75064510000000007</v>
      </c>
      <c r="E160" s="175">
        <v>224.86</v>
      </c>
      <c r="F160" s="175">
        <v>991.16907000000003</v>
      </c>
      <c r="G160" s="175">
        <v>10484.40605</v>
      </c>
      <c r="H160" s="175">
        <v>0</v>
      </c>
    </row>
    <row r="161" spans="1:8" x14ac:dyDescent="0.2">
      <c r="A161" s="86" t="s">
        <v>390</v>
      </c>
      <c r="B161" s="175">
        <v>4.0000000000000003E-5</v>
      </c>
      <c r="C161" s="175">
        <v>0</v>
      </c>
      <c r="D161" s="175">
        <v>0</v>
      </c>
      <c r="E161" s="175">
        <v>0</v>
      </c>
      <c r="F161" s="175">
        <v>4.0000000000000003E-5</v>
      </c>
      <c r="G161" s="175">
        <v>0</v>
      </c>
      <c r="H161" s="175">
        <v>0</v>
      </c>
    </row>
    <row r="162" spans="1:8" x14ac:dyDescent="0.2">
      <c r="A162" s="86" t="s">
        <v>305</v>
      </c>
      <c r="B162" s="175">
        <v>284.66674999999998</v>
      </c>
      <c r="C162" s="175">
        <v>0</v>
      </c>
      <c r="D162" s="175">
        <v>0</v>
      </c>
      <c r="E162" s="175">
        <v>227.23672999999999</v>
      </c>
      <c r="F162" s="175">
        <v>53.926590000000004</v>
      </c>
      <c r="G162" s="175">
        <v>3.5034299999999998</v>
      </c>
      <c r="H162" s="175">
        <v>0</v>
      </c>
    </row>
    <row r="163" spans="1:8" x14ac:dyDescent="0.2">
      <c r="A163" s="86" t="s">
        <v>306</v>
      </c>
      <c r="B163" s="175">
        <v>6.43642</v>
      </c>
      <c r="C163" s="175">
        <v>0</v>
      </c>
      <c r="D163" s="175">
        <v>0</v>
      </c>
      <c r="E163" s="175">
        <v>0</v>
      </c>
      <c r="F163" s="175">
        <v>6.0074000000000005</v>
      </c>
      <c r="G163" s="175">
        <v>0.42901999999999996</v>
      </c>
      <c r="H163" s="175">
        <v>0</v>
      </c>
    </row>
    <row r="164" spans="1:8" x14ac:dyDescent="0.2">
      <c r="A164" s="86" t="s">
        <v>307</v>
      </c>
      <c r="B164" s="175">
        <v>44.590469999999996</v>
      </c>
      <c r="C164" s="175">
        <v>0</v>
      </c>
      <c r="D164" s="175">
        <v>0</v>
      </c>
      <c r="E164" s="175">
        <v>28.436209999999999</v>
      </c>
      <c r="F164" s="175">
        <v>16.1373</v>
      </c>
      <c r="G164" s="175">
        <v>1.6959999999999999E-2</v>
      </c>
      <c r="H164" s="175">
        <v>0</v>
      </c>
    </row>
    <row r="165" spans="1:8" x14ac:dyDescent="0.2">
      <c r="A165" s="86" t="s">
        <v>308</v>
      </c>
      <c r="B165" s="175">
        <v>0.11723</v>
      </c>
      <c r="C165" s="175">
        <v>0</v>
      </c>
      <c r="D165" s="175">
        <v>0</v>
      </c>
      <c r="E165" s="175">
        <v>0</v>
      </c>
      <c r="F165" s="175">
        <v>0.11723</v>
      </c>
      <c r="G165" s="175">
        <v>0</v>
      </c>
      <c r="H165" s="175">
        <v>0</v>
      </c>
    </row>
    <row r="166" spans="1:8" x14ac:dyDescent="0.2">
      <c r="A166" s="86" t="s">
        <v>350</v>
      </c>
      <c r="B166" s="175">
        <v>4.8000000000000001E-2</v>
      </c>
      <c r="C166" s="175">
        <v>0</v>
      </c>
      <c r="D166" s="175">
        <v>0</v>
      </c>
      <c r="E166" s="175">
        <v>0</v>
      </c>
      <c r="F166" s="175">
        <v>4.8000000000000001E-2</v>
      </c>
      <c r="G166" s="175">
        <v>0</v>
      </c>
      <c r="H166" s="175">
        <v>0</v>
      </c>
    </row>
    <row r="167" spans="1:8" x14ac:dyDescent="0.2">
      <c r="A167" s="86" t="s">
        <v>379</v>
      </c>
      <c r="B167" s="175">
        <v>5.8659999999999997E-2</v>
      </c>
      <c r="C167" s="175">
        <v>0</v>
      </c>
      <c r="D167" s="175">
        <v>0</v>
      </c>
      <c r="E167" s="175">
        <v>0</v>
      </c>
      <c r="F167" s="175">
        <v>5.8659999999999997E-2</v>
      </c>
      <c r="G167" s="175">
        <v>0</v>
      </c>
      <c r="H167" s="175">
        <v>0</v>
      </c>
    </row>
    <row r="168" spans="1:8" x14ac:dyDescent="0.2">
      <c r="A168" s="87" t="s">
        <v>309</v>
      </c>
      <c r="B168" s="175">
        <v>7.6539999999999997E-2</v>
      </c>
      <c r="C168" s="175">
        <v>0</v>
      </c>
      <c r="D168" s="175">
        <v>0</v>
      </c>
      <c r="E168" s="175">
        <v>0</v>
      </c>
      <c r="F168" s="175">
        <v>7.6539999999999997E-2</v>
      </c>
      <c r="G168" s="175">
        <v>0</v>
      </c>
      <c r="H168" s="175">
        <v>0</v>
      </c>
    </row>
    <row r="169" spans="1:8" x14ac:dyDescent="0.2">
      <c r="A169" s="86" t="s">
        <v>310</v>
      </c>
      <c r="B169" s="175">
        <v>0.17041000000000001</v>
      </c>
      <c r="C169" s="175">
        <v>0</v>
      </c>
      <c r="D169" s="175">
        <v>0</v>
      </c>
      <c r="E169" s="175">
        <v>0</v>
      </c>
      <c r="F169" s="175">
        <v>4.2410000000000003E-2</v>
      </c>
      <c r="G169" s="175">
        <v>0.128</v>
      </c>
      <c r="H169" s="175">
        <v>0</v>
      </c>
    </row>
    <row r="170" spans="1:8" x14ac:dyDescent="0.2">
      <c r="A170" s="86" t="s">
        <v>311</v>
      </c>
      <c r="B170" s="175">
        <v>11.768859999999998</v>
      </c>
      <c r="C170" s="175">
        <v>0</v>
      </c>
      <c r="D170" s="175">
        <v>0</v>
      </c>
      <c r="E170" s="175">
        <v>1.92E-3</v>
      </c>
      <c r="F170" s="175">
        <v>11.700259999999998</v>
      </c>
      <c r="G170" s="175">
        <v>6.6680000000000003E-2</v>
      </c>
      <c r="H170" s="175">
        <v>0</v>
      </c>
    </row>
    <row r="171" spans="1:8" x14ac:dyDescent="0.2">
      <c r="A171" s="86" t="s">
        <v>312</v>
      </c>
      <c r="B171" s="175">
        <v>1561.5918709916243</v>
      </c>
      <c r="C171" s="175">
        <v>3.7699999999999999E-3</v>
      </c>
      <c r="D171" s="175">
        <v>0</v>
      </c>
      <c r="E171" s="175">
        <v>38.110799999999998</v>
      </c>
      <c r="F171" s="175">
        <v>1111.9649109916243</v>
      </c>
      <c r="G171" s="175">
        <v>411.51238999999998</v>
      </c>
      <c r="H171" s="175">
        <v>0</v>
      </c>
    </row>
    <row r="172" spans="1:8" x14ac:dyDescent="0.2">
      <c r="A172" s="86" t="s">
        <v>339</v>
      </c>
      <c r="B172" s="175">
        <v>7.8441299999999998</v>
      </c>
      <c r="C172" s="175">
        <v>0</v>
      </c>
      <c r="D172" s="175">
        <v>0</v>
      </c>
      <c r="E172" s="175">
        <v>0</v>
      </c>
      <c r="F172" s="175">
        <v>7.8441299999999998</v>
      </c>
      <c r="G172" s="175">
        <v>0</v>
      </c>
      <c r="H172" s="175">
        <v>0</v>
      </c>
    </row>
    <row r="173" spans="1:8" x14ac:dyDescent="0.2">
      <c r="A173" s="86" t="s">
        <v>313</v>
      </c>
      <c r="B173" s="175">
        <v>440.443561133853</v>
      </c>
      <c r="C173" s="175">
        <v>0</v>
      </c>
      <c r="D173" s="175">
        <v>0</v>
      </c>
      <c r="E173" s="175">
        <v>68.564719999999994</v>
      </c>
      <c r="F173" s="175">
        <v>369.30127113385299</v>
      </c>
      <c r="G173" s="175">
        <v>2.5775700000000001</v>
      </c>
      <c r="H173" s="175">
        <v>0</v>
      </c>
    </row>
    <row r="174" spans="1:8" x14ac:dyDescent="0.2">
      <c r="A174" s="86" t="s">
        <v>314</v>
      </c>
      <c r="B174" s="175">
        <v>56.337316751107643</v>
      </c>
      <c r="C174" s="175">
        <v>0</v>
      </c>
      <c r="D174" s="175">
        <v>0</v>
      </c>
      <c r="E174" s="175">
        <v>5.8930699999999998</v>
      </c>
      <c r="F174" s="175">
        <v>49.469096751107642</v>
      </c>
      <c r="G174" s="175">
        <v>0.97514999999999996</v>
      </c>
      <c r="H174" s="175">
        <v>0</v>
      </c>
    </row>
    <row r="175" spans="1:8" x14ac:dyDescent="0.2">
      <c r="A175" s="86" t="s">
        <v>315</v>
      </c>
      <c r="B175" s="175">
        <v>1.3178099999999999</v>
      </c>
      <c r="C175" s="175">
        <v>0</v>
      </c>
      <c r="D175" s="175">
        <v>0</v>
      </c>
      <c r="E175" s="175">
        <v>0</v>
      </c>
      <c r="F175" s="175">
        <v>1.3178099999999999</v>
      </c>
      <c r="G175" s="175">
        <v>0</v>
      </c>
      <c r="H175" s="175">
        <v>0</v>
      </c>
    </row>
    <row r="176" spans="1:8" x14ac:dyDescent="0.2">
      <c r="A176" s="86" t="s">
        <v>391</v>
      </c>
      <c r="B176" s="175">
        <v>5.0009999999999999E-2</v>
      </c>
      <c r="C176" s="175">
        <v>0</v>
      </c>
      <c r="D176" s="175">
        <v>0</v>
      </c>
      <c r="E176" s="175">
        <v>0</v>
      </c>
      <c r="F176" s="175">
        <v>5.0009999999999999E-2</v>
      </c>
      <c r="G176" s="175">
        <v>0</v>
      </c>
      <c r="H176" s="175">
        <v>0</v>
      </c>
    </row>
    <row r="177" spans="1:8" x14ac:dyDescent="0.2">
      <c r="A177" s="86" t="s">
        <v>316</v>
      </c>
      <c r="B177" s="175">
        <v>1.4909999999999998E-2</v>
      </c>
      <c r="C177" s="175">
        <v>0</v>
      </c>
      <c r="D177" s="175">
        <v>0</v>
      </c>
      <c r="E177" s="175">
        <v>0</v>
      </c>
      <c r="F177" s="175">
        <v>1.4909999999999998E-2</v>
      </c>
      <c r="G177" s="175">
        <v>0</v>
      </c>
      <c r="H177" s="175">
        <v>0</v>
      </c>
    </row>
    <row r="178" spans="1:8" x14ac:dyDescent="0.2">
      <c r="A178" s="86" t="s">
        <v>317</v>
      </c>
      <c r="B178" s="175">
        <v>1.0460499999999999</v>
      </c>
      <c r="C178" s="175">
        <v>0</v>
      </c>
      <c r="D178" s="175">
        <v>0</v>
      </c>
      <c r="E178" s="175">
        <v>0</v>
      </c>
      <c r="F178" s="175">
        <v>1.03955</v>
      </c>
      <c r="G178" s="175">
        <v>6.4999999999999997E-3</v>
      </c>
      <c r="H178" s="175">
        <v>0</v>
      </c>
    </row>
    <row r="179" spans="1:8" x14ac:dyDescent="0.2">
      <c r="A179" s="86" t="s">
        <v>318</v>
      </c>
      <c r="B179" s="175">
        <v>96.718649999999982</v>
      </c>
      <c r="C179" s="175">
        <v>0</v>
      </c>
      <c r="D179" s="175">
        <v>0</v>
      </c>
      <c r="E179" s="175">
        <v>0.66900000000000004</v>
      </c>
      <c r="F179" s="175">
        <v>44.030999999999992</v>
      </c>
      <c r="G179" s="175">
        <v>52.018649999999994</v>
      </c>
      <c r="H179" s="175">
        <v>0</v>
      </c>
    </row>
    <row r="180" spans="1:8" x14ac:dyDescent="0.2">
      <c r="A180" s="86" t="s">
        <v>319</v>
      </c>
      <c r="B180" s="175">
        <v>11015.848981535824</v>
      </c>
      <c r="C180" s="175">
        <v>0</v>
      </c>
      <c r="D180" s="175">
        <v>0.23027486</v>
      </c>
      <c r="E180" s="175">
        <v>5.6000000000000001E-2</v>
      </c>
      <c r="F180" s="175">
        <v>1033.4726977458238</v>
      </c>
      <c r="G180" s="175">
        <v>9982.0900089300012</v>
      </c>
      <c r="H180" s="175">
        <v>0</v>
      </c>
    </row>
    <row r="181" spans="1:8" x14ac:dyDescent="0.2">
      <c r="A181" s="86" t="s">
        <v>320</v>
      </c>
      <c r="B181" s="175">
        <v>6.3372417181173661</v>
      </c>
      <c r="C181" s="175">
        <v>0</v>
      </c>
      <c r="D181" s="175">
        <v>0</v>
      </c>
      <c r="E181" s="175">
        <v>0</v>
      </c>
      <c r="F181" s="175">
        <v>5.4005317181173655</v>
      </c>
      <c r="G181" s="175">
        <v>0.93671000000000004</v>
      </c>
      <c r="H181" s="175">
        <v>0</v>
      </c>
    </row>
    <row r="182" spans="1:8" x14ac:dyDescent="0.2">
      <c r="A182" s="86" t="s">
        <v>380</v>
      </c>
      <c r="B182" s="175">
        <v>1.2999999999999999E-3</v>
      </c>
      <c r="C182" s="175">
        <v>0</v>
      </c>
      <c r="D182" s="175">
        <v>0</v>
      </c>
      <c r="E182" s="175">
        <v>0</v>
      </c>
      <c r="F182" s="175">
        <v>1.2999999999999999E-3</v>
      </c>
      <c r="G182" s="175">
        <v>0</v>
      </c>
      <c r="H182" s="175">
        <v>0</v>
      </c>
    </row>
    <row r="183" spans="1:8" x14ac:dyDescent="0.2">
      <c r="A183" s="86" t="s">
        <v>321</v>
      </c>
      <c r="B183" s="175">
        <v>1.08195</v>
      </c>
      <c r="C183" s="175">
        <v>0</v>
      </c>
      <c r="D183" s="175">
        <v>0</v>
      </c>
      <c r="E183" s="175">
        <v>0</v>
      </c>
      <c r="F183" s="175">
        <v>1.08195</v>
      </c>
      <c r="G183" s="175">
        <v>0</v>
      </c>
      <c r="H183" s="175">
        <v>0</v>
      </c>
    </row>
    <row r="184" spans="1:8" x14ac:dyDescent="0.2">
      <c r="A184" s="86" t="s">
        <v>322</v>
      </c>
      <c r="B184" s="175">
        <v>153.67746115622046</v>
      </c>
      <c r="C184" s="175">
        <v>0</v>
      </c>
      <c r="D184" s="175">
        <v>0</v>
      </c>
      <c r="E184" s="175">
        <v>5.0999999999999997E-2</v>
      </c>
      <c r="F184" s="175">
        <v>141.26607115622048</v>
      </c>
      <c r="G184" s="175">
        <v>12.360389999999999</v>
      </c>
      <c r="H184" s="175">
        <v>0</v>
      </c>
    </row>
    <row r="185" spans="1:8" x14ac:dyDescent="0.2">
      <c r="A185" s="86" t="s">
        <v>323</v>
      </c>
      <c r="B185" s="175">
        <v>10.524099999999999</v>
      </c>
      <c r="C185" s="175">
        <v>0</v>
      </c>
      <c r="D185" s="175">
        <v>0</v>
      </c>
      <c r="E185" s="175">
        <v>0</v>
      </c>
      <c r="F185" s="175">
        <v>10.417859999999999</v>
      </c>
      <c r="G185" s="175">
        <v>0.10624</v>
      </c>
      <c r="H185" s="175">
        <v>0</v>
      </c>
    </row>
    <row r="186" spans="1:8" x14ac:dyDescent="0.2">
      <c r="A186" s="86" t="s">
        <v>324</v>
      </c>
      <c r="B186" s="175">
        <v>1707.9687859799749</v>
      </c>
      <c r="C186" s="175">
        <v>2.9205518299747681</v>
      </c>
      <c r="D186" s="175">
        <v>0</v>
      </c>
      <c r="E186" s="175">
        <v>8.63210415</v>
      </c>
      <c r="F186" s="175">
        <v>1467.47741</v>
      </c>
      <c r="G186" s="175">
        <v>228.93871999999999</v>
      </c>
      <c r="H186" s="175">
        <v>0</v>
      </c>
    </row>
    <row r="187" spans="1:8" x14ac:dyDescent="0.2">
      <c r="A187" s="86" t="s">
        <v>325</v>
      </c>
      <c r="B187" s="175">
        <v>201.47417000000002</v>
      </c>
      <c r="C187" s="175">
        <v>0</v>
      </c>
      <c r="D187" s="175">
        <v>0</v>
      </c>
      <c r="E187" s="175">
        <v>0</v>
      </c>
      <c r="F187" s="175">
        <v>169.09354000000002</v>
      </c>
      <c r="G187" s="175">
        <v>32.380630000000004</v>
      </c>
      <c r="H187" s="175">
        <v>0</v>
      </c>
    </row>
    <row r="188" spans="1:8" x14ac:dyDescent="0.2">
      <c r="A188" s="86" t="s">
        <v>326</v>
      </c>
      <c r="B188" s="175">
        <v>10.524789999999999</v>
      </c>
      <c r="C188" s="175">
        <v>0</v>
      </c>
      <c r="D188" s="175">
        <v>0</v>
      </c>
      <c r="E188" s="175">
        <v>0</v>
      </c>
      <c r="F188" s="175">
        <v>10.524789999999999</v>
      </c>
      <c r="G188" s="175">
        <v>0</v>
      </c>
      <c r="H188" s="175">
        <v>0</v>
      </c>
    </row>
    <row r="189" spans="1:8" x14ac:dyDescent="0.2">
      <c r="A189" s="86" t="s">
        <v>327</v>
      </c>
      <c r="B189" s="175">
        <v>0.43258000000000002</v>
      </c>
      <c r="C189" s="175">
        <v>0</v>
      </c>
      <c r="D189" s="175">
        <v>0</v>
      </c>
      <c r="E189" s="175">
        <v>0</v>
      </c>
      <c r="F189" s="175">
        <v>0.43258000000000002</v>
      </c>
      <c r="G189" s="175">
        <v>0</v>
      </c>
      <c r="H189" s="175">
        <v>0</v>
      </c>
    </row>
    <row r="190" spans="1:8" x14ac:dyDescent="0.2">
      <c r="A190" s="86" t="s">
        <v>328</v>
      </c>
      <c r="B190" s="175">
        <v>208.5709064260804</v>
      </c>
      <c r="C190" s="175">
        <v>0.17261211608036334</v>
      </c>
      <c r="D190" s="175">
        <v>3.2343099999999998E-3</v>
      </c>
      <c r="E190" s="175">
        <v>0</v>
      </c>
      <c r="F190" s="175">
        <v>167.80407000000002</v>
      </c>
      <c r="G190" s="175">
        <v>40.590990000000005</v>
      </c>
      <c r="H190" s="175">
        <v>0</v>
      </c>
    </row>
    <row r="191" spans="1:8" x14ac:dyDescent="0.2">
      <c r="A191" s="86" t="s">
        <v>362</v>
      </c>
      <c r="B191" s="175">
        <v>1.1299999999999999E-3</v>
      </c>
      <c r="C191" s="175">
        <v>0</v>
      </c>
      <c r="D191" s="175">
        <v>0</v>
      </c>
      <c r="E191" s="175">
        <v>0</v>
      </c>
      <c r="F191" s="175">
        <v>1.1299999999999999E-3</v>
      </c>
      <c r="G191" s="175">
        <v>0</v>
      </c>
      <c r="H191" s="175">
        <v>0</v>
      </c>
    </row>
    <row r="192" spans="1:8" x14ac:dyDescent="0.2">
      <c r="A192" s="86" t="s">
        <v>329</v>
      </c>
      <c r="B192" s="175">
        <v>148.46478000000002</v>
      </c>
      <c r="C192" s="175">
        <v>0</v>
      </c>
      <c r="D192" s="175">
        <v>0</v>
      </c>
      <c r="E192" s="175">
        <v>35.012999999999998</v>
      </c>
      <c r="F192" s="175">
        <v>81.334250000000011</v>
      </c>
      <c r="G192" s="175">
        <v>32.117530000000002</v>
      </c>
      <c r="H192" s="175">
        <v>0</v>
      </c>
    </row>
    <row r="193" spans="1:8" x14ac:dyDescent="0.2">
      <c r="A193" s="86" t="s">
        <v>330</v>
      </c>
      <c r="B193" s="175">
        <v>0.44113000000000002</v>
      </c>
      <c r="C193" s="175">
        <v>0</v>
      </c>
      <c r="D193" s="175">
        <v>0</v>
      </c>
      <c r="E193" s="175">
        <v>0</v>
      </c>
      <c r="F193" s="175">
        <v>0.44113000000000002</v>
      </c>
      <c r="G193" s="175">
        <v>0</v>
      </c>
      <c r="H193" s="175">
        <v>0</v>
      </c>
    </row>
    <row r="194" spans="1:8" x14ac:dyDescent="0.2">
      <c r="A194" s="90" t="s">
        <v>331</v>
      </c>
      <c r="B194" s="176">
        <v>4871.2762638200011</v>
      </c>
      <c r="C194" s="176">
        <v>156.81056668999997</v>
      </c>
      <c r="D194" s="176">
        <v>0.19989713000000001</v>
      </c>
      <c r="E194" s="176">
        <v>0.32663999999999999</v>
      </c>
      <c r="F194" s="176">
        <v>121.87680999999999</v>
      </c>
      <c r="G194" s="176">
        <v>4592.0623500000011</v>
      </c>
      <c r="H194" s="176">
        <v>0</v>
      </c>
    </row>
    <row r="195" spans="1:8" x14ac:dyDescent="0.2">
      <c r="A195" s="86" t="s">
        <v>332</v>
      </c>
      <c r="B195" s="175">
        <v>14365.900030435838</v>
      </c>
      <c r="C195" s="175">
        <v>6601.4078794151555</v>
      </c>
      <c r="D195" s="175">
        <v>2188.2492022629053</v>
      </c>
      <c r="E195" s="175">
        <v>515.82500000000005</v>
      </c>
      <c r="F195" s="175">
        <v>5001.7056887577774</v>
      </c>
      <c r="G195" s="175">
        <v>58.712260000000001</v>
      </c>
      <c r="H195" s="175">
        <v>776.52562999999998</v>
      </c>
    </row>
    <row r="196" spans="1:8" x14ac:dyDescent="0.2">
      <c r="A196" s="86" t="s">
        <v>333</v>
      </c>
      <c r="B196" s="175">
        <v>8243.4514405127848</v>
      </c>
      <c r="C196" s="175">
        <v>200</v>
      </c>
      <c r="D196" s="175">
        <v>0.66826588000003539</v>
      </c>
      <c r="E196" s="175">
        <v>8042.2649346328571</v>
      </c>
      <c r="F196" s="175">
        <v>0.51534999997966224</v>
      </c>
      <c r="G196" s="175">
        <v>2.8900000033900142E-3</v>
      </c>
      <c r="H196" s="175">
        <v>0</v>
      </c>
    </row>
    <row r="197" spans="1:8" x14ac:dyDescent="0.2">
      <c r="A197" s="137" t="s">
        <v>334</v>
      </c>
      <c r="B197" s="137"/>
      <c r="C197" s="137"/>
      <c r="D197" s="137"/>
      <c r="E197" s="137"/>
      <c r="F197" s="137"/>
      <c r="G197" s="137"/>
      <c r="H197" s="137"/>
    </row>
    <row r="198" spans="1:8" x14ac:dyDescent="0.2">
      <c r="A198" s="138" t="s">
        <v>335</v>
      </c>
      <c r="B198" s="138"/>
      <c r="C198" s="138"/>
      <c r="D198" s="138"/>
      <c r="E198" s="138"/>
      <c r="F198" s="138"/>
      <c r="G198" s="138"/>
      <c r="H198" s="138"/>
    </row>
    <row r="199" spans="1:8" x14ac:dyDescent="0.2">
      <c r="B199" s="120"/>
      <c r="C199" s="120"/>
      <c r="D199" s="120"/>
      <c r="E199" s="120"/>
      <c r="F199" s="120"/>
      <c r="G199" s="120"/>
      <c r="H199" s="120"/>
    </row>
    <row r="200" spans="1:8" x14ac:dyDescent="0.2">
      <c r="B200" s="121"/>
      <c r="C200" s="121"/>
      <c r="D200" s="121"/>
      <c r="E200" s="121"/>
      <c r="F200" s="121"/>
      <c r="G200" s="121"/>
      <c r="H200" s="121"/>
    </row>
    <row r="201" spans="1:8" x14ac:dyDescent="0.2">
      <c r="B201" s="122"/>
      <c r="C201" s="122"/>
      <c r="D201" s="122"/>
      <c r="E201" s="122"/>
      <c r="F201" s="123"/>
      <c r="G201" s="122"/>
      <c r="H201" s="122"/>
    </row>
    <row r="202" spans="1:8" x14ac:dyDescent="0.2">
      <c r="B202" s="122"/>
      <c r="C202" s="122"/>
      <c r="D202" s="122"/>
      <c r="E202" s="122"/>
      <c r="F202" s="122"/>
      <c r="G202" s="122"/>
      <c r="H202" s="122"/>
    </row>
    <row r="203" spans="1:8" x14ac:dyDescent="0.2">
      <c r="B203" s="122"/>
      <c r="C203" s="122"/>
      <c r="D203" s="122"/>
      <c r="E203" s="122"/>
      <c r="F203" s="122"/>
      <c r="G203" s="122"/>
      <c r="H203" s="122"/>
    </row>
    <row r="204" spans="1:8" x14ac:dyDescent="0.2">
      <c r="B204" s="122"/>
      <c r="C204" s="122"/>
      <c r="D204" s="122"/>
      <c r="E204" s="122"/>
      <c r="F204" s="122"/>
      <c r="G204" s="122"/>
      <c r="H204" s="122"/>
    </row>
    <row r="205" spans="1:8" x14ac:dyDescent="0.2">
      <c r="B205" s="122"/>
      <c r="C205" s="122"/>
      <c r="D205" s="122"/>
      <c r="E205" s="122"/>
      <c r="F205" s="122"/>
      <c r="G205" s="122"/>
      <c r="H205" s="122"/>
    </row>
  </sheetData>
  <mergeCells count="7">
    <mergeCell ref="A197:H197"/>
    <mergeCell ref="A198:H198"/>
    <mergeCell ref="A1:H1"/>
    <mergeCell ref="A4:A5"/>
    <mergeCell ref="B4:B5"/>
    <mergeCell ref="C4:G4"/>
    <mergeCell ref="H4:H5"/>
  </mergeCells>
  <pageMargins left="0.74803149606299213" right="0.15748031496062992" top="0.98425196850393704" bottom="0.27559055118110237" header="0.51181102362204722" footer="0.1574803149606299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showZeros="0" zoomScale="90" zoomScaleNormal="90" workbookViewId="0">
      <pane xSplit="2" ySplit="7" topLeftCell="C8" activePane="bottomRight" state="frozen"/>
      <selection activeCell="V6" sqref="V6"/>
      <selection pane="topRight" activeCell="V6" sqref="V6"/>
      <selection pane="bottomLeft" activeCell="V6" sqref="V6"/>
      <selection pane="bottomRight" activeCell="A3" sqref="A3"/>
    </sheetView>
  </sheetViews>
  <sheetFormatPr defaultColWidth="9.140625" defaultRowHeight="12.75" x14ac:dyDescent="0.2"/>
  <cols>
    <col min="1" max="1" width="52.42578125" style="67" customWidth="1"/>
    <col min="2" max="2" width="10" style="67" customWidth="1"/>
    <col min="3" max="3" width="13.28515625" style="83" customWidth="1"/>
    <col min="4" max="7" width="15.140625" style="83" customWidth="1"/>
    <col min="8" max="8" width="16.42578125" style="83" customWidth="1"/>
    <col min="9" max="16384" width="9.140625" style="67"/>
  </cols>
  <sheetData>
    <row r="1" spans="1:18" ht="15.75" x14ac:dyDescent="0.25">
      <c r="A1" s="143" t="s">
        <v>37</v>
      </c>
      <c r="B1" s="143"/>
      <c r="C1" s="143"/>
      <c r="D1" s="143"/>
      <c r="E1" s="143"/>
      <c r="F1" s="143"/>
      <c r="G1" s="143"/>
      <c r="H1" s="143"/>
    </row>
    <row r="2" spans="1:18" ht="15.75" x14ac:dyDescent="0.25">
      <c r="A2" s="93"/>
      <c r="B2" s="93"/>
      <c r="C2" s="93"/>
      <c r="D2" s="93"/>
      <c r="E2" s="93"/>
      <c r="F2" s="93"/>
      <c r="G2" s="93"/>
      <c r="H2" s="93"/>
    </row>
    <row r="3" spans="1:18" x14ac:dyDescent="0.2">
      <c r="C3" s="68"/>
      <c r="D3" s="68"/>
      <c r="E3" s="68"/>
      <c r="F3" s="68"/>
      <c r="G3" s="68"/>
      <c r="H3" s="69" t="s">
        <v>66</v>
      </c>
    </row>
    <row r="4" spans="1:18" x14ac:dyDescent="0.2">
      <c r="A4" s="140" t="s">
        <v>67</v>
      </c>
      <c r="B4" s="144" t="s">
        <v>68</v>
      </c>
      <c r="C4" s="146" t="s">
        <v>388</v>
      </c>
      <c r="D4" s="146" t="s">
        <v>1</v>
      </c>
      <c r="E4" s="146"/>
      <c r="F4" s="146"/>
      <c r="G4" s="146"/>
      <c r="H4" s="146"/>
    </row>
    <row r="5" spans="1:18" ht="51" x14ac:dyDescent="0.2">
      <c r="A5" s="140"/>
      <c r="B5" s="145"/>
      <c r="C5" s="146"/>
      <c r="D5" s="70" t="s">
        <v>2</v>
      </c>
      <c r="E5" s="70" t="s">
        <v>3</v>
      </c>
      <c r="F5" s="71" t="s">
        <v>4</v>
      </c>
      <c r="G5" s="71" t="s">
        <v>5</v>
      </c>
      <c r="H5" s="70" t="s">
        <v>6</v>
      </c>
    </row>
    <row r="6" spans="1:18" x14ac:dyDescent="0.2">
      <c r="A6" s="72" t="s">
        <v>69</v>
      </c>
      <c r="B6" s="72"/>
      <c r="C6" s="73">
        <v>1</v>
      </c>
      <c r="D6" s="73">
        <v>2</v>
      </c>
      <c r="E6" s="73">
        <v>3</v>
      </c>
      <c r="F6" s="73">
        <v>4</v>
      </c>
      <c r="G6" s="73">
        <v>5</v>
      </c>
      <c r="H6" s="73">
        <v>6</v>
      </c>
    </row>
    <row r="7" spans="1:18" x14ac:dyDescent="0.2">
      <c r="A7" s="74" t="s">
        <v>70</v>
      </c>
      <c r="B7" s="74"/>
      <c r="C7" s="110">
        <v>172772.53604587296</v>
      </c>
      <c r="D7" s="110">
        <v>12476.327595164355</v>
      </c>
      <c r="E7" s="110">
        <v>2205.853419224652</v>
      </c>
      <c r="F7" s="110">
        <v>15634.157278782855</v>
      </c>
      <c r="G7" s="110">
        <v>49889.637423771092</v>
      </c>
      <c r="H7" s="110">
        <v>92566.560328930005</v>
      </c>
      <c r="I7" s="124"/>
      <c r="J7" s="124"/>
      <c r="K7" s="124"/>
      <c r="L7" s="124"/>
      <c r="M7" s="124"/>
      <c r="N7" s="124"/>
    </row>
    <row r="8" spans="1:18" x14ac:dyDescent="0.2">
      <c r="A8" s="75" t="s">
        <v>71</v>
      </c>
      <c r="B8" s="76" t="s">
        <v>69</v>
      </c>
      <c r="C8" s="101">
        <v>369.63148651020572</v>
      </c>
      <c r="D8" s="101">
        <v>0</v>
      </c>
      <c r="E8" s="101">
        <v>0</v>
      </c>
      <c r="F8" s="101">
        <v>0</v>
      </c>
      <c r="G8" s="101">
        <v>271.56031651020572</v>
      </c>
      <c r="H8" s="101">
        <v>98.071169999999995</v>
      </c>
      <c r="I8" s="124"/>
      <c r="J8" s="124"/>
      <c r="K8" s="124"/>
      <c r="L8" s="124"/>
      <c r="M8" s="124"/>
      <c r="N8" s="124"/>
      <c r="O8" s="124"/>
      <c r="P8" s="124"/>
      <c r="Q8" s="124"/>
      <c r="R8" s="124"/>
    </row>
    <row r="9" spans="1:18" ht="25.5" x14ac:dyDescent="0.2">
      <c r="A9" s="75" t="s">
        <v>72</v>
      </c>
      <c r="B9" s="76" t="s">
        <v>73</v>
      </c>
      <c r="C9" s="101">
        <v>79106.716269479846</v>
      </c>
      <c r="D9" s="101">
        <v>0</v>
      </c>
      <c r="E9" s="101">
        <v>0</v>
      </c>
      <c r="F9" s="101">
        <v>0</v>
      </c>
      <c r="G9" s="101">
        <v>3403.8168794798539</v>
      </c>
      <c r="H9" s="101">
        <v>75702.899389999991</v>
      </c>
    </row>
    <row r="10" spans="1:18" x14ac:dyDescent="0.2">
      <c r="A10" s="77" t="s">
        <v>74</v>
      </c>
      <c r="B10" s="78" t="s">
        <v>75</v>
      </c>
      <c r="C10" s="100">
        <v>551.29961000000003</v>
      </c>
      <c r="D10" s="99">
        <v>0</v>
      </c>
      <c r="E10" s="100">
        <v>0</v>
      </c>
      <c r="F10" s="100">
        <v>0</v>
      </c>
      <c r="G10" s="100">
        <v>540.08261000000005</v>
      </c>
      <c r="H10" s="100">
        <v>11.216999999999999</v>
      </c>
    </row>
    <row r="11" spans="1:18" x14ac:dyDescent="0.2">
      <c r="A11" s="77" t="s">
        <v>76</v>
      </c>
      <c r="B11" s="78" t="s">
        <v>77</v>
      </c>
      <c r="C11" s="100">
        <v>73480.087619999991</v>
      </c>
      <c r="D11" s="99">
        <v>0</v>
      </c>
      <c r="E11" s="100">
        <v>0</v>
      </c>
      <c r="F11" s="100">
        <v>0</v>
      </c>
      <c r="G11" s="100">
        <v>662.06966999999997</v>
      </c>
      <c r="H11" s="100">
        <v>72818.017949999994</v>
      </c>
    </row>
    <row r="12" spans="1:18" x14ac:dyDescent="0.2">
      <c r="A12" s="77" t="s">
        <v>78</v>
      </c>
      <c r="B12" s="78" t="s">
        <v>79</v>
      </c>
      <c r="C12" s="100">
        <v>3904.1919112610867</v>
      </c>
      <c r="D12" s="99">
        <v>0</v>
      </c>
      <c r="E12" s="100">
        <v>0</v>
      </c>
      <c r="F12" s="100">
        <v>0</v>
      </c>
      <c r="G12" s="100">
        <v>1765.1860212610873</v>
      </c>
      <c r="H12" s="100">
        <v>2139.0058899999995</v>
      </c>
    </row>
    <row r="13" spans="1:18" x14ac:dyDescent="0.2">
      <c r="A13" s="77" t="s">
        <v>80</v>
      </c>
      <c r="B13" s="78" t="s">
        <v>81</v>
      </c>
      <c r="C13" s="100">
        <v>327.53064821876677</v>
      </c>
      <c r="D13" s="99">
        <v>0</v>
      </c>
      <c r="E13" s="100">
        <v>0</v>
      </c>
      <c r="F13" s="100">
        <v>0</v>
      </c>
      <c r="G13" s="100">
        <v>218.16725821876679</v>
      </c>
      <c r="H13" s="100">
        <v>109.36338999999998</v>
      </c>
    </row>
    <row r="14" spans="1:18" ht="25.5" x14ac:dyDescent="0.2">
      <c r="A14" s="77" t="s">
        <v>82</v>
      </c>
      <c r="B14" s="78" t="s">
        <v>83</v>
      </c>
      <c r="C14" s="100">
        <v>843.60648000000003</v>
      </c>
      <c r="D14" s="99">
        <v>0</v>
      </c>
      <c r="E14" s="100">
        <v>0</v>
      </c>
      <c r="F14" s="100">
        <v>0</v>
      </c>
      <c r="G14" s="100">
        <v>218.31131999999999</v>
      </c>
      <c r="H14" s="100">
        <v>625.29516000000001</v>
      </c>
    </row>
    <row r="15" spans="1:18" x14ac:dyDescent="0.2">
      <c r="A15" s="75" t="s">
        <v>84</v>
      </c>
      <c r="B15" s="76" t="s">
        <v>85</v>
      </c>
      <c r="C15" s="101">
        <v>15058.606305891288</v>
      </c>
      <c r="D15" s="101">
        <v>0</v>
      </c>
      <c r="E15" s="101">
        <v>0</v>
      </c>
      <c r="F15" s="101">
        <v>0</v>
      </c>
      <c r="G15" s="101">
        <v>10547.931735891287</v>
      </c>
      <c r="H15" s="101">
        <v>4510.6745700000001</v>
      </c>
    </row>
    <row r="16" spans="1:18" ht="25.5" x14ac:dyDescent="0.2">
      <c r="A16" s="77" t="s">
        <v>86</v>
      </c>
      <c r="B16" s="78" t="s">
        <v>87</v>
      </c>
      <c r="C16" s="99">
        <v>775.25280788931934</v>
      </c>
      <c r="D16" s="99">
        <v>0</v>
      </c>
      <c r="E16" s="100">
        <v>0</v>
      </c>
      <c r="F16" s="100">
        <v>0</v>
      </c>
      <c r="G16" s="100">
        <v>633.69650788931938</v>
      </c>
      <c r="H16" s="100">
        <v>141.55630000000002</v>
      </c>
    </row>
    <row r="17" spans="1:8" ht="25.5" x14ac:dyDescent="0.2">
      <c r="A17" s="77" t="s">
        <v>88</v>
      </c>
      <c r="B17" s="78" t="s">
        <v>89</v>
      </c>
      <c r="C17" s="99">
        <v>47.887509999999999</v>
      </c>
      <c r="D17" s="99">
        <v>0</v>
      </c>
      <c r="E17" s="100">
        <v>0</v>
      </c>
      <c r="F17" s="100">
        <v>0</v>
      </c>
      <c r="G17" s="100">
        <v>41.890459999999997</v>
      </c>
      <c r="H17" s="100">
        <v>5.9970499999999989</v>
      </c>
    </row>
    <row r="18" spans="1:8" x14ac:dyDescent="0.2">
      <c r="A18" s="77" t="s">
        <v>90</v>
      </c>
      <c r="B18" s="78" t="s">
        <v>91</v>
      </c>
      <c r="C18" s="99">
        <v>38.941429999999997</v>
      </c>
      <c r="D18" s="99">
        <v>0</v>
      </c>
      <c r="E18" s="100">
        <v>0</v>
      </c>
      <c r="F18" s="100">
        <v>0</v>
      </c>
      <c r="G18" s="100">
        <v>24.203220000000002</v>
      </c>
      <c r="H18" s="100">
        <v>14.738209999999999</v>
      </c>
    </row>
    <row r="19" spans="1:8" x14ac:dyDescent="0.2">
      <c r="A19" s="77" t="s">
        <v>92</v>
      </c>
      <c r="B19" s="78" t="s">
        <v>93</v>
      </c>
      <c r="C19" s="99">
        <v>420.2056</v>
      </c>
      <c r="D19" s="99">
        <v>0</v>
      </c>
      <c r="E19" s="100">
        <v>0</v>
      </c>
      <c r="F19" s="100">
        <v>0</v>
      </c>
      <c r="G19" s="100">
        <v>173.83113</v>
      </c>
      <c r="H19" s="100">
        <v>246.37447000000003</v>
      </c>
    </row>
    <row r="20" spans="1:8" x14ac:dyDescent="0.2">
      <c r="A20" s="77" t="s">
        <v>94</v>
      </c>
      <c r="B20" s="78" t="s">
        <v>95</v>
      </c>
      <c r="C20" s="99">
        <v>4008.0298599999996</v>
      </c>
      <c r="D20" s="99">
        <v>0</v>
      </c>
      <c r="E20" s="100">
        <v>0</v>
      </c>
      <c r="F20" s="100">
        <v>0</v>
      </c>
      <c r="G20" s="100">
        <v>2486.8770500000001</v>
      </c>
      <c r="H20" s="100">
        <v>1521.1528099999998</v>
      </c>
    </row>
    <row r="21" spans="1:8" ht="25.5" x14ac:dyDescent="0.2">
      <c r="A21" s="77" t="s">
        <v>96</v>
      </c>
      <c r="B21" s="78" t="s">
        <v>97</v>
      </c>
      <c r="C21" s="99">
        <v>225.48752999999999</v>
      </c>
      <c r="D21" s="99">
        <v>0</v>
      </c>
      <c r="E21" s="100">
        <v>0</v>
      </c>
      <c r="F21" s="100">
        <v>0</v>
      </c>
      <c r="G21" s="100">
        <v>180.31728000000001</v>
      </c>
      <c r="H21" s="100">
        <v>45.170249999999996</v>
      </c>
    </row>
    <row r="22" spans="1:8" ht="25.5" x14ac:dyDescent="0.2">
      <c r="A22" s="77" t="s">
        <v>98</v>
      </c>
      <c r="B22" s="78" t="s">
        <v>99</v>
      </c>
      <c r="C22" s="100">
        <v>1601.7616400000002</v>
      </c>
      <c r="D22" s="99">
        <v>0</v>
      </c>
      <c r="E22" s="100">
        <v>0</v>
      </c>
      <c r="F22" s="100">
        <v>0</v>
      </c>
      <c r="G22" s="100">
        <v>537.61022000000003</v>
      </c>
      <c r="H22" s="100">
        <v>1064.1514200000001</v>
      </c>
    </row>
    <row r="23" spans="1:8" ht="38.25" x14ac:dyDescent="0.2">
      <c r="A23" s="77" t="s">
        <v>100</v>
      </c>
      <c r="B23" s="78" t="s">
        <v>101</v>
      </c>
      <c r="C23" s="100">
        <v>6244.5213380019659</v>
      </c>
      <c r="D23" s="99">
        <v>0</v>
      </c>
      <c r="E23" s="100">
        <v>0</v>
      </c>
      <c r="F23" s="100">
        <v>0</v>
      </c>
      <c r="G23" s="100">
        <v>4996.4511380019658</v>
      </c>
      <c r="H23" s="100">
        <v>1248.0701999999999</v>
      </c>
    </row>
    <row r="24" spans="1:8" ht="25.5" x14ac:dyDescent="0.2">
      <c r="A24" s="77" t="s">
        <v>102</v>
      </c>
      <c r="B24" s="78" t="s">
        <v>103</v>
      </c>
      <c r="C24" s="100">
        <v>61.167119999999997</v>
      </c>
      <c r="D24" s="99">
        <v>0</v>
      </c>
      <c r="E24" s="100">
        <v>0</v>
      </c>
      <c r="F24" s="100">
        <v>0</v>
      </c>
      <c r="G24" s="100">
        <v>41.152290000000001</v>
      </c>
      <c r="H24" s="100">
        <v>20.01483</v>
      </c>
    </row>
    <row r="25" spans="1:8" x14ac:dyDescent="0.2">
      <c r="A25" s="77" t="s">
        <v>104</v>
      </c>
      <c r="B25" s="78" t="s">
        <v>105</v>
      </c>
      <c r="C25" s="100">
        <v>76.029650000000004</v>
      </c>
      <c r="D25" s="99">
        <v>0</v>
      </c>
      <c r="E25" s="100">
        <v>0</v>
      </c>
      <c r="F25" s="100">
        <v>0</v>
      </c>
      <c r="G25" s="100">
        <v>73.350390000000004</v>
      </c>
      <c r="H25" s="100">
        <v>2.6792600000000002</v>
      </c>
    </row>
    <row r="26" spans="1:8" ht="25.5" x14ac:dyDescent="0.2">
      <c r="A26" s="77" t="s">
        <v>106</v>
      </c>
      <c r="B26" s="78" t="s">
        <v>107</v>
      </c>
      <c r="C26" s="100">
        <v>266.95596999999998</v>
      </c>
      <c r="D26" s="99">
        <v>0</v>
      </c>
      <c r="E26" s="100">
        <v>0</v>
      </c>
      <c r="F26" s="100">
        <v>0</v>
      </c>
      <c r="G26" s="100">
        <v>143.94629999999998</v>
      </c>
      <c r="H26" s="100">
        <v>123.00967</v>
      </c>
    </row>
    <row r="27" spans="1:8" x14ac:dyDescent="0.2">
      <c r="A27" s="77" t="s">
        <v>108</v>
      </c>
      <c r="B27" s="78" t="s">
        <v>109</v>
      </c>
      <c r="C27" s="100">
        <v>1104.2608</v>
      </c>
      <c r="D27" s="99">
        <v>0</v>
      </c>
      <c r="E27" s="100">
        <v>0</v>
      </c>
      <c r="F27" s="100">
        <v>0</v>
      </c>
      <c r="G27" s="100">
        <v>1084.81249</v>
      </c>
      <c r="H27" s="100">
        <v>19.448309999999999</v>
      </c>
    </row>
    <row r="28" spans="1:8" ht="25.5" x14ac:dyDescent="0.2">
      <c r="A28" s="77" t="s">
        <v>110</v>
      </c>
      <c r="B28" s="78" t="s">
        <v>111</v>
      </c>
      <c r="C28" s="100">
        <v>188.10504999999998</v>
      </c>
      <c r="D28" s="99">
        <v>0</v>
      </c>
      <c r="E28" s="100">
        <v>0</v>
      </c>
      <c r="F28" s="100">
        <v>0</v>
      </c>
      <c r="G28" s="100">
        <v>129.79325999999998</v>
      </c>
      <c r="H28" s="100">
        <v>58.311790000000002</v>
      </c>
    </row>
    <row r="29" spans="1:8" ht="25.5" x14ac:dyDescent="0.2">
      <c r="A29" s="75" t="s">
        <v>112</v>
      </c>
      <c r="B29" s="76" t="s">
        <v>113</v>
      </c>
      <c r="C29" s="101">
        <v>1826.4645637997014</v>
      </c>
      <c r="D29" s="101">
        <v>0</v>
      </c>
      <c r="E29" s="101">
        <v>0</v>
      </c>
      <c r="F29" s="101">
        <v>0</v>
      </c>
      <c r="G29" s="101">
        <v>1314.7680748697014</v>
      </c>
      <c r="H29" s="101">
        <v>511.69648893000004</v>
      </c>
    </row>
    <row r="30" spans="1:8" ht="38.25" x14ac:dyDescent="0.2">
      <c r="A30" s="75" t="s">
        <v>114</v>
      </c>
      <c r="B30" s="76" t="s">
        <v>115</v>
      </c>
      <c r="C30" s="101">
        <v>257.03490999999997</v>
      </c>
      <c r="D30" s="101">
        <v>0</v>
      </c>
      <c r="E30" s="101">
        <v>0</v>
      </c>
      <c r="F30" s="101">
        <v>0</v>
      </c>
      <c r="G30" s="101">
        <v>184.34641999999999</v>
      </c>
      <c r="H30" s="101">
        <v>72.688490000000002</v>
      </c>
    </row>
    <row r="31" spans="1:8" x14ac:dyDescent="0.2">
      <c r="A31" s="75" t="s">
        <v>116</v>
      </c>
      <c r="B31" s="76" t="s">
        <v>117</v>
      </c>
      <c r="C31" s="101">
        <v>5214.3466267415897</v>
      </c>
      <c r="D31" s="101">
        <v>0</v>
      </c>
      <c r="E31" s="101">
        <v>0</v>
      </c>
      <c r="F31" s="101">
        <v>0</v>
      </c>
      <c r="G31" s="101">
        <v>4277.4966667415902</v>
      </c>
      <c r="H31" s="101">
        <v>936.84996000000001</v>
      </c>
    </row>
    <row r="32" spans="1:8" ht="25.5" x14ac:dyDescent="0.2">
      <c r="A32" s="75" t="s">
        <v>118</v>
      </c>
      <c r="B32" s="76" t="s">
        <v>119</v>
      </c>
      <c r="C32" s="101">
        <v>12381.873175503164</v>
      </c>
      <c r="D32" s="101">
        <v>0</v>
      </c>
      <c r="E32" s="101">
        <v>0</v>
      </c>
      <c r="F32" s="101">
        <v>0</v>
      </c>
      <c r="G32" s="101">
        <v>8692.7590155031648</v>
      </c>
      <c r="H32" s="101">
        <v>3689.1141599999996</v>
      </c>
    </row>
    <row r="33" spans="1:8" ht="25.5" x14ac:dyDescent="0.2">
      <c r="A33" s="79" t="s">
        <v>120</v>
      </c>
      <c r="B33" s="80" t="s">
        <v>121</v>
      </c>
      <c r="C33" s="100">
        <v>1184.72244</v>
      </c>
      <c r="D33" s="99">
        <v>0</v>
      </c>
      <c r="E33" s="100">
        <v>0</v>
      </c>
      <c r="F33" s="100">
        <v>0</v>
      </c>
      <c r="G33" s="100">
        <v>961.12499000000003</v>
      </c>
      <c r="H33" s="100">
        <v>223.59744999999998</v>
      </c>
    </row>
    <row r="34" spans="1:8" x14ac:dyDescent="0.2">
      <c r="A34" s="75" t="s">
        <v>122</v>
      </c>
      <c r="B34" s="76" t="s">
        <v>123</v>
      </c>
      <c r="C34" s="101">
        <v>4857.3230310196486</v>
      </c>
      <c r="D34" s="101">
        <v>0</v>
      </c>
      <c r="E34" s="101">
        <v>0</v>
      </c>
      <c r="F34" s="101">
        <v>0</v>
      </c>
      <c r="G34" s="101">
        <v>4488.6214310196483</v>
      </c>
      <c r="H34" s="101">
        <v>368.70159999999998</v>
      </c>
    </row>
    <row r="35" spans="1:8" ht="25.5" x14ac:dyDescent="0.2">
      <c r="A35" s="77" t="s">
        <v>124</v>
      </c>
      <c r="B35" s="78" t="s">
        <v>125</v>
      </c>
      <c r="C35" s="100">
        <v>3218.7835110196484</v>
      </c>
      <c r="D35" s="99">
        <v>0</v>
      </c>
      <c r="E35" s="100">
        <v>0</v>
      </c>
      <c r="F35" s="100">
        <v>0</v>
      </c>
      <c r="G35" s="100">
        <v>3066.1470910196485</v>
      </c>
      <c r="H35" s="100">
        <v>152.63641999999999</v>
      </c>
    </row>
    <row r="36" spans="1:8" x14ac:dyDescent="0.2">
      <c r="A36" s="81" t="s">
        <v>126</v>
      </c>
      <c r="B36" s="78" t="s">
        <v>127</v>
      </c>
      <c r="C36" s="100">
        <v>242.76280000000003</v>
      </c>
      <c r="D36" s="99">
        <v>0</v>
      </c>
      <c r="E36" s="100">
        <v>0</v>
      </c>
      <c r="F36" s="100">
        <v>0</v>
      </c>
      <c r="G36" s="100">
        <v>222.70187000000001</v>
      </c>
      <c r="H36" s="100">
        <v>20.060929999999999</v>
      </c>
    </row>
    <row r="37" spans="1:8" x14ac:dyDescent="0.2">
      <c r="A37" s="82" t="s">
        <v>128</v>
      </c>
      <c r="B37" s="78" t="s">
        <v>129</v>
      </c>
      <c r="C37" s="100">
        <v>43.953850000000003</v>
      </c>
      <c r="D37" s="99">
        <v>0</v>
      </c>
      <c r="E37" s="100">
        <v>0</v>
      </c>
      <c r="F37" s="100">
        <v>0</v>
      </c>
      <c r="G37" s="100">
        <v>38.920900000000003</v>
      </c>
      <c r="H37" s="100">
        <v>5.0329499999999996</v>
      </c>
    </row>
    <row r="38" spans="1:8" x14ac:dyDescent="0.2">
      <c r="A38" s="82" t="s">
        <v>130</v>
      </c>
      <c r="B38" s="78" t="s">
        <v>131</v>
      </c>
      <c r="C38" s="100">
        <v>157.15485999999999</v>
      </c>
      <c r="D38" s="99">
        <v>0</v>
      </c>
      <c r="E38" s="100">
        <v>0</v>
      </c>
      <c r="F38" s="100">
        <v>0</v>
      </c>
      <c r="G38" s="100">
        <v>157.07585999999998</v>
      </c>
      <c r="H38" s="100">
        <v>7.9000000000000001E-2</v>
      </c>
    </row>
    <row r="39" spans="1:8" ht="25.5" x14ac:dyDescent="0.2">
      <c r="A39" s="82" t="s">
        <v>132</v>
      </c>
      <c r="B39" s="78" t="s">
        <v>133</v>
      </c>
      <c r="C39" s="100">
        <v>1408.4895999999999</v>
      </c>
      <c r="D39" s="99">
        <v>0</v>
      </c>
      <c r="E39" s="100">
        <v>0</v>
      </c>
      <c r="F39" s="100">
        <v>0</v>
      </c>
      <c r="G39" s="100">
        <v>1218.9853199999998</v>
      </c>
      <c r="H39" s="100">
        <v>189.50428000000002</v>
      </c>
    </row>
    <row r="40" spans="1:8" x14ac:dyDescent="0.2">
      <c r="A40" s="77" t="s">
        <v>134</v>
      </c>
      <c r="B40" s="78" t="s">
        <v>135</v>
      </c>
      <c r="C40" s="100">
        <v>28.941209999999998</v>
      </c>
      <c r="D40" s="99">
        <v>0</v>
      </c>
      <c r="E40" s="100">
        <v>0</v>
      </c>
      <c r="F40" s="100">
        <v>0</v>
      </c>
      <c r="G40" s="100">
        <v>7.4922599999999999</v>
      </c>
      <c r="H40" s="100">
        <v>21.44895</v>
      </c>
    </row>
    <row r="41" spans="1:8" x14ac:dyDescent="0.2">
      <c r="A41" s="75" t="s">
        <v>136</v>
      </c>
      <c r="B41" s="76" t="s">
        <v>137</v>
      </c>
      <c r="C41" s="109">
        <v>306.49399</v>
      </c>
      <c r="D41" s="101">
        <v>0</v>
      </c>
      <c r="E41" s="101">
        <v>0</v>
      </c>
      <c r="F41" s="101">
        <v>0</v>
      </c>
      <c r="G41" s="101">
        <v>255.77590000000001</v>
      </c>
      <c r="H41" s="101">
        <v>50.718090000000004</v>
      </c>
    </row>
    <row r="42" spans="1:8" x14ac:dyDescent="0.2">
      <c r="A42" s="75" t="s">
        <v>138</v>
      </c>
      <c r="B42" s="76" t="s">
        <v>139</v>
      </c>
      <c r="C42" s="101">
        <v>1883.1710722333355</v>
      </c>
      <c r="D42" s="101">
        <v>0</v>
      </c>
      <c r="E42" s="101">
        <v>0</v>
      </c>
      <c r="F42" s="101">
        <v>0</v>
      </c>
      <c r="G42" s="101">
        <v>1599.2728722333354</v>
      </c>
      <c r="H42" s="101">
        <v>283.89820000000003</v>
      </c>
    </row>
    <row r="43" spans="1:8" ht="25.5" x14ac:dyDescent="0.2">
      <c r="A43" s="77" t="s">
        <v>140</v>
      </c>
      <c r="B43" s="78" t="s">
        <v>141</v>
      </c>
      <c r="C43" s="100">
        <v>133.75121999999999</v>
      </c>
      <c r="D43" s="99">
        <v>0</v>
      </c>
      <c r="E43" s="100">
        <v>0</v>
      </c>
      <c r="F43" s="100">
        <v>0</v>
      </c>
      <c r="G43" s="100">
        <v>129.83838</v>
      </c>
      <c r="H43" s="100">
        <v>3.9128400000000001</v>
      </c>
    </row>
    <row r="44" spans="1:8" x14ac:dyDescent="0.2">
      <c r="A44" s="77" t="s">
        <v>142</v>
      </c>
      <c r="B44" s="78" t="s">
        <v>143</v>
      </c>
      <c r="C44" s="100">
        <v>946.6530261727861</v>
      </c>
      <c r="D44" s="99">
        <v>0</v>
      </c>
      <c r="E44" s="100">
        <v>0</v>
      </c>
      <c r="F44" s="100">
        <v>0</v>
      </c>
      <c r="G44" s="100">
        <v>933.43973617278607</v>
      </c>
      <c r="H44" s="100">
        <v>13.213290000000001</v>
      </c>
    </row>
    <row r="45" spans="1:8" x14ac:dyDescent="0.2">
      <c r="A45" s="77" t="s">
        <v>144</v>
      </c>
      <c r="B45" s="78" t="s">
        <v>145</v>
      </c>
      <c r="C45" s="100">
        <v>802.76682606054942</v>
      </c>
      <c r="D45" s="99">
        <v>0</v>
      </c>
      <c r="E45" s="100">
        <v>0</v>
      </c>
      <c r="F45" s="100">
        <v>0</v>
      </c>
      <c r="G45" s="100">
        <v>535.99475606054943</v>
      </c>
      <c r="H45" s="100">
        <v>266.77206999999999</v>
      </c>
    </row>
    <row r="46" spans="1:8" x14ac:dyDescent="0.2">
      <c r="A46" s="75" t="s">
        <v>146</v>
      </c>
      <c r="B46" s="76" t="s">
        <v>147</v>
      </c>
      <c r="C46" s="101">
        <v>24435.206847095655</v>
      </c>
      <c r="D46" s="101">
        <v>0</v>
      </c>
      <c r="E46" s="101">
        <v>2205.853419224652</v>
      </c>
      <c r="F46" s="101">
        <v>15634.157278782855</v>
      </c>
      <c r="G46" s="101">
        <v>5542.6375990881488</v>
      </c>
      <c r="H46" s="101">
        <v>1052.55855</v>
      </c>
    </row>
    <row r="47" spans="1:8" ht="25.5" x14ac:dyDescent="0.2">
      <c r="A47" s="77" t="s">
        <v>148</v>
      </c>
      <c r="B47" s="78" t="s">
        <v>149</v>
      </c>
      <c r="C47" s="100">
        <v>23806.910436772352</v>
      </c>
      <c r="D47" s="99">
        <v>0</v>
      </c>
      <c r="E47" s="100">
        <v>2205.853419224652</v>
      </c>
      <c r="F47" s="100">
        <v>15634.157278782855</v>
      </c>
      <c r="G47" s="100">
        <v>4933.5553587648465</v>
      </c>
      <c r="H47" s="100">
        <v>1033.34438</v>
      </c>
    </row>
    <row r="48" spans="1:8" ht="25.5" x14ac:dyDescent="0.2">
      <c r="A48" s="77" t="s">
        <v>150</v>
      </c>
      <c r="B48" s="78" t="s">
        <v>151</v>
      </c>
      <c r="C48" s="100">
        <v>424.42117000000002</v>
      </c>
      <c r="D48" s="99">
        <v>0</v>
      </c>
      <c r="E48" s="100">
        <v>0</v>
      </c>
      <c r="F48" s="100">
        <v>0</v>
      </c>
      <c r="G48" s="100">
        <v>424.42117000000002</v>
      </c>
      <c r="H48" s="100">
        <v>0</v>
      </c>
    </row>
    <row r="49" spans="1:8" ht="25.5" x14ac:dyDescent="0.2">
      <c r="A49" s="77" t="s">
        <v>152</v>
      </c>
      <c r="B49" s="78" t="s">
        <v>153</v>
      </c>
      <c r="C49" s="100">
        <v>203.87524032330077</v>
      </c>
      <c r="D49" s="99">
        <v>0</v>
      </c>
      <c r="E49" s="100">
        <v>0</v>
      </c>
      <c r="F49" s="100">
        <v>0</v>
      </c>
      <c r="G49" s="100">
        <v>184.66107032330075</v>
      </c>
      <c r="H49" s="112">
        <v>19.214169999999999</v>
      </c>
    </row>
    <row r="50" spans="1:8" x14ac:dyDescent="0.2">
      <c r="A50" s="75" t="s">
        <v>154</v>
      </c>
      <c r="B50" s="76" t="s">
        <v>155</v>
      </c>
      <c r="C50" s="101">
        <v>1585.2038300000002</v>
      </c>
      <c r="D50" s="101">
        <v>0</v>
      </c>
      <c r="E50" s="101">
        <v>0</v>
      </c>
      <c r="F50" s="101">
        <v>0</v>
      </c>
      <c r="G50" s="101">
        <v>993.60307000000012</v>
      </c>
      <c r="H50" s="101">
        <v>591.60076000000004</v>
      </c>
    </row>
    <row r="51" spans="1:8" ht="25.5" x14ac:dyDescent="0.2">
      <c r="A51" s="75" t="s">
        <v>156</v>
      </c>
      <c r="B51" s="76" t="s">
        <v>157</v>
      </c>
      <c r="C51" s="101">
        <v>9197.8706153106759</v>
      </c>
      <c r="D51" s="101">
        <v>0</v>
      </c>
      <c r="E51" s="101">
        <v>0</v>
      </c>
      <c r="F51" s="101">
        <v>0</v>
      </c>
      <c r="G51" s="101">
        <v>6132.9591953106765</v>
      </c>
      <c r="H51" s="101">
        <v>3064.9114199999999</v>
      </c>
    </row>
    <row r="52" spans="1:8" x14ac:dyDescent="0.2">
      <c r="A52" s="77" t="s">
        <v>158</v>
      </c>
      <c r="B52" s="78" t="s">
        <v>159</v>
      </c>
      <c r="C52" s="100">
        <v>60.263530000000003</v>
      </c>
      <c r="D52" s="99">
        <v>0</v>
      </c>
      <c r="E52" s="100">
        <v>0</v>
      </c>
      <c r="F52" s="100">
        <v>0</v>
      </c>
      <c r="G52" s="100">
        <v>47.841640000000005</v>
      </c>
      <c r="H52" s="100">
        <v>12.421889999999999</v>
      </c>
    </row>
    <row r="53" spans="1:8" ht="25.5" x14ac:dyDescent="0.2">
      <c r="A53" s="77" t="s">
        <v>160</v>
      </c>
      <c r="B53" s="78" t="s">
        <v>161</v>
      </c>
      <c r="C53" s="100">
        <v>5024.1076654092058</v>
      </c>
      <c r="D53" s="99">
        <v>0</v>
      </c>
      <c r="E53" s="100">
        <v>0</v>
      </c>
      <c r="F53" s="100">
        <v>0</v>
      </c>
      <c r="G53" s="100">
        <v>4882.8907554092057</v>
      </c>
      <c r="H53" s="100">
        <v>141.21690999999998</v>
      </c>
    </row>
    <row r="54" spans="1:8" ht="25.5" x14ac:dyDescent="0.2">
      <c r="A54" s="77" t="s">
        <v>162</v>
      </c>
      <c r="B54" s="78" t="s">
        <v>163</v>
      </c>
      <c r="C54" s="100">
        <v>3721.8239599999997</v>
      </c>
      <c r="D54" s="99">
        <v>0</v>
      </c>
      <c r="E54" s="100">
        <v>0</v>
      </c>
      <c r="F54" s="100">
        <v>0</v>
      </c>
      <c r="G54" s="100">
        <v>930.90881000000002</v>
      </c>
      <c r="H54" s="100">
        <v>2790.9151499999998</v>
      </c>
    </row>
    <row r="55" spans="1:8" ht="25.5" x14ac:dyDescent="0.2">
      <c r="A55" s="79" t="s">
        <v>164</v>
      </c>
      <c r="B55" s="78" t="s">
        <v>165</v>
      </c>
      <c r="C55" s="100">
        <v>3412.0874699999999</v>
      </c>
      <c r="D55" s="99">
        <v>0</v>
      </c>
      <c r="E55" s="100">
        <v>0</v>
      </c>
      <c r="F55" s="100">
        <v>0</v>
      </c>
      <c r="G55" s="100">
        <v>667.56640000000016</v>
      </c>
      <c r="H55" s="100">
        <v>2744.5210699999998</v>
      </c>
    </row>
    <row r="56" spans="1:8" x14ac:dyDescent="0.2">
      <c r="A56" s="77" t="s">
        <v>166</v>
      </c>
      <c r="B56" s="78" t="s">
        <v>167</v>
      </c>
      <c r="C56" s="100">
        <v>46.226569901470249</v>
      </c>
      <c r="D56" s="99">
        <v>0</v>
      </c>
      <c r="E56" s="100">
        <v>0</v>
      </c>
      <c r="F56" s="100">
        <v>0</v>
      </c>
      <c r="G56" s="100">
        <v>45.780569901470251</v>
      </c>
      <c r="H56" s="100">
        <v>0.44599999999999995</v>
      </c>
    </row>
    <row r="57" spans="1:8" ht="25.5" x14ac:dyDescent="0.2">
      <c r="A57" s="77" t="s">
        <v>168</v>
      </c>
      <c r="B57" s="78" t="s">
        <v>169</v>
      </c>
      <c r="C57" s="100">
        <v>345.44889000000001</v>
      </c>
      <c r="D57" s="99">
        <v>0</v>
      </c>
      <c r="E57" s="100">
        <v>0</v>
      </c>
      <c r="F57" s="100">
        <v>0</v>
      </c>
      <c r="G57" s="100">
        <v>225.53742</v>
      </c>
      <c r="H57" s="100">
        <v>119.91146999999999</v>
      </c>
    </row>
    <row r="58" spans="1:8" ht="25.5" x14ac:dyDescent="0.2">
      <c r="A58" s="75" t="s">
        <v>170</v>
      </c>
      <c r="B58" s="76" t="s">
        <v>171</v>
      </c>
      <c r="C58" s="101">
        <v>454.22722004724289</v>
      </c>
      <c r="D58" s="101">
        <v>0</v>
      </c>
      <c r="E58" s="101">
        <v>0</v>
      </c>
      <c r="F58" s="101">
        <v>0</v>
      </c>
      <c r="G58" s="101">
        <v>228.78509004724293</v>
      </c>
      <c r="H58" s="101">
        <v>225.44212999999996</v>
      </c>
    </row>
    <row r="59" spans="1:8" ht="25.5" x14ac:dyDescent="0.2">
      <c r="A59" s="75" t="s">
        <v>172</v>
      </c>
      <c r="B59" s="76" t="s">
        <v>173</v>
      </c>
      <c r="C59" s="101">
        <v>12476.327595164355</v>
      </c>
      <c r="D59" s="101">
        <v>12476.327595164355</v>
      </c>
      <c r="E59" s="101">
        <v>0</v>
      </c>
      <c r="F59" s="101">
        <v>0</v>
      </c>
      <c r="G59" s="113">
        <v>0</v>
      </c>
      <c r="H59" s="101">
        <v>0</v>
      </c>
    </row>
    <row r="60" spans="1:8" ht="25.5" x14ac:dyDescent="0.2">
      <c r="A60" s="75" t="s">
        <v>174</v>
      </c>
      <c r="B60" s="76" t="s">
        <v>175</v>
      </c>
      <c r="C60" s="101">
        <v>518.54073707623479</v>
      </c>
      <c r="D60" s="101">
        <v>0</v>
      </c>
      <c r="E60" s="101">
        <v>0</v>
      </c>
      <c r="F60" s="101">
        <v>0</v>
      </c>
      <c r="G60" s="101">
        <v>428.06965707623482</v>
      </c>
      <c r="H60" s="101">
        <v>90.471079999999986</v>
      </c>
    </row>
    <row r="61" spans="1:8" x14ac:dyDescent="0.2">
      <c r="A61" s="75" t="s">
        <v>176</v>
      </c>
      <c r="B61" s="76" t="s">
        <v>177</v>
      </c>
      <c r="C61" s="101">
        <v>1048.0820099999999</v>
      </c>
      <c r="D61" s="101">
        <v>0</v>
      </c>
      <c r="E61" s="101">
        <v>0</v>
      </c>
      <c r="F61" s="101">
        <v>0</v>
      </c>
      <c r="G61" s="101">
        <v>706.03717999999992</v>
      </c>
      <c r="H61" s="101">
        <v>342.04482999999999</v>
      </c>
    </row>
    <row r="62" spans="1:8" ht="51" x14ac:dyDescent="0.2">
      <c r="A62" s="75" t="s">
        <v>178</v>
      </c>
      <c r="B62" s="76" t="s">
        <v>179</v>
      </c>
      <c r="C62" s="101">
        <v>1795.4157600000035</v>
      </c>
      <c r="D62" s="101">
        <v>0</v>
      </c>
      <c r="E62" s="101">
        <v>0</v>
      </c>
      <c r="F62" s="101">
        <v>0</v>
      </c>
      <c r="G62" s="101">
        <v>821.19632000000274</v>
      </c>
      <c r="H62" s="101">
        <v>974.21944000001531</v>
      </c>
    </row>
    <row r="63" spans="1:8" ht="25.5" x14ac:dyDescent="0.2">
      <c r="A63" s="75" t="s">
        <v>180</v>
      </c>
      <c r="B63" s="76" t="s">
        <v>181</v>
      </c>
      <c r="C63" s="101">
        <v>0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</row>
    <row r="64" spans="1:8" x14ac:dyDescent="0.2"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</row>
    <row r="65" spans="3:8" x14ac:dyDescent="0.2">
      <c r="C65" s="115"/>
      <c r="D65" s="115"/>
      <c r="E65" s="115"/>
      <c r="F65" s="115"/>
      <c r="G65" s="115"/>
      <c r="H65" s="115"/>
    </row>
    <row r="68" spans="3:8" x14ac:dyDescent="0.2">
      <c r="G68" s="114"/>
    </row>
  </sheetData>
  <mergeCells count="5">
    <mergeCell ref="A1:H1"/>
    <mergeCell ref="A4:A5"/>
    <mergeCell ref="B4:B5"/>
    <mergeCell ref="C4:C5"/>
    <mergeCell ref="D4:H4"/>
  </mergeCells>
  <pageMargins left="0.27559055118110237" right="0.15748031496062992" top="0.98425196850393704" bottom="0.43307086614173229" header="0.51181102362204722" footer="0.27559055118110237"/>
  <pageSetup paperSize="9" scale="7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showZeros="0" workbookViewId="0">
      <selection activeCell="A3" sqref="A3"/>
    </sheetView>
  </sheetViews>
  <sheetFormatPr defaultRowHeight="12.75" x14ac:dyDescent="0.2"/>
  <cols>
    <col min="1" max="1" width="40.140625" style="2" customWidth="1"/>
    <col min="2" max="2" width="5.42578125" style="2" bestFit="1" customWidth="1"/>
    <col min="3" max="3" width="14.7109375" style="1" customWidth="1"/>
    <col min="4" max="4" width="15" style="1" customWidth="1"/>
    <col min="5" max="5" width="11.5703125" style="1" customWidth="1"/>
    <col min="6" max="6" width="10.28515625" style="1" customWidth="1"/>
    <col min="7" max="7" width="10.85546875" style="1" bestFit="1" customWidth="1"/>
    <col min="8" max="8" width="14.5703125" style="1" customWidth="1"/>
    <col min="9" max="16384" width="9.140625" style="1"/>
  </cols>
  <sheetData>
    <row r="1" spans="1:14" ht="15.75" x14ac:dyDescent="0.25">
      <c r="A1" s="150" t="s">
        <v>65</v>
      </c>
      <c r="B1" s="150"/>
      <c r="C1" s="150"/>
      <c r="D1" s="150"/>
      <c r="E1" s="150"/>
      <c r="F1" s="150"/>
      <c r="G1" s="150"/>
      <c r="H1" s="150"/>
    </row>
    <row r="3" spans="1:14" ht="16.5" thickBot="1" x14ac:dyDescent="0.3">
      <c r="B3" s="3"/>
      <c r="H3" s="4" t="s">
        <v>0</v>
      </c>
    </row>
    <row r="4" spans="1:14" x14ac:dyDescent="0.2">
      <c r="A4" s="151"/>
      <c r="B4" s="152"/>
      <c r="C4" s="155" t="s">
        <v>386</v>
      </c>
      <c r="D4" s="157" t="s">
        <v>1</v>
      </c>
      <c r="E4" s="157"/>
      <c r="F4" s="157"/>
      <c r="G4" s="157"/>
      <c r="H4" s="158"/>
    </row>
    <row r="5" spans="1:14" ht="51.75" thickBot="1" x14ac:dyDescent="0.25">
      <c r="A5" s="153"/>
      <c r="B5" s="154"/>
      <c r="C5" s="156"/>
      <c r="D5" s="22" t="s">
        <v>2</v>
      </c>
      <c r="E5" s="22" t="s">
        <v>3</v>
      </c>
      <c r="F5" s="22" t="s">
        <v>4</v>
      </c>
      <c r="G5" s="22" t="s">
        <v>5</v>
      </c>
      <c r="H5" s="23" t="s">
        <v>6</v>
      </c>
    </row>
    <row r="6" spans="1:14" s="5" customFormat="1" ht="13.5" thickBot="1" x14ac:dyDescent="0.25">
      <c r="A6" s="159" t="s">
        <v>7</v>
      </c>
      <c r="B6" s="160"/>
      <c r="C6" s="91">
        <v>172772.53604587296</v>
      </c>
      <c r="D6" s="91">
        <v>12476.327595164355</v>
      </c>
      <c r="E6" s="91">
        <v>2205.853419224652</v>
      </c>
      <c r="F6" s="91">
        <v>15634.157278782855</v>
      </c>
      <c r="G6" s="91">
        <v>49889.637423771092</v>
      </c>
      <c r="H6" s="117">
        <v>92566.560328930005</v>
      </c>
    </row>
    <row r="7" spans="1:14" x14ac:dyDescent="0.2">
      <c r="A7" s="148" t="s">
        <v>8</v>
      </c>
      <c r="B7" s="149"/>
      <c r="C7" s="95"/>
      <c r="D7" s="96"/>
      <c r="E7" s="96"/>
      <c r="F7" s="96"/>
      <c r="G7" s="96"/>
      <c r="H7" s="97"/>
    </row>
    <row r="8" spans="1:14" x14ac:dyDescent="0.2">
      <c r="A8" s="6" t="s">
        <v>61</v>
      </c>
      <c r="B8" s="7" t="s">
        <v>62</v>
      </c>
      <c r="C8" s="8">
        <v>9838.7474342112782</v>
      </c>
      <c r="D8" s="63">
        <v>1723.1825503004177</v>
      </c>
      <c r="E8" s="63">
        <v>11.970407937501538</v>
      </c>
      <c r="F8" s="63">
        <v>3545.5701469832898</v>
      </c>
      <c r="G8" s="63">
        <v>2949.792227044069</v>
      </c>
      <c r="H8" s="64">
        <v>1608.2321019459998</v>
      </c>
      <c r="I8" s="14"/>
      <c r="J8" s="14"/>
      <c r="K8" s="14"/>
      <c r="L8" s="14"/>
      <c r="M8" s="14"/>
      <c r="N8" s="14"/>
    </row>
    <row r="9" spans="1:14" x14ac:dyDescent="0.2">
      <c r="A9" s="6" t="s">
        <v>9</v>
      </c>
      <c r="B9" s="7" t="s">
        <v>10</v>
      </c>
      <c r="C9" s="8">
        <v>116437.63222806096</v>
      </c>
      <c r="D9" s="63">
        <v>6683.8762638639391</v>
      </c>
      <c r="E9" s="63">
        <v>191.92886300464727</v>
      </c>
      <c r="F9" s="63">
        <v>4760.3018917995641</v>
      </c>
      <c r="G9" s="63">
        <v>23595.137814382801</v>
      </c>
      <c r="H9" s="64">
        <v>81206.38739501001</v>
      </c>
    </row>
    <row r="10" spans="1:14" x14ac:dyDescent="0.2">
      <c r="A10" s="6" t="s">
        <v>11</v>
      </c>
      <c r="B10" s="7" t="s">
        <v>12</v>
      </c>
      <c r="C10" s="8">
        <v>5784.7737443640999</v>
      </c>
      <c r="D10" s="63">
        <v>1796.8136499231005</v>
      </c>
      <c r="E10" s="63">
        <v>0</v>
      </c>
      <c r="F10" s="63">
        <v>339.36599999999999</v>
      </c>
      <c r="G10" s="63">
        <v>2078.1896018179996</v>
      </c>
      <c r="H10" s="64">
        <v>1570.4044926230001</v>
      </c>
    </row>
    <row r="11" spans="1:14" x14ac:dyDescent="0.2">
      <c r="A11" s="6" t="s">
        <v>13</v>
      </c>
      <c r="B11" s="7" t="s">
        <v>14</v>
      </c>
      <c r="C11" s="8">
        <v>1513.4573730860002</v>
      </c>
      <c r="D11" s="63">
        <v>1471.22581102</v>
      </c>
      <c r="E11" s="63">
        <v>0</v>
      </c>
      <c r="F11" s="63">
        <v>6.0000000000000001E-3</v>
      </c>
      <c r="G11" s="63">
        <v>42.225562066000002</v>
      </c>
      <c r="H11" s="64">
        <v>0</v>
      </c>
    </row>
    <row r="12" spans="1:14" x14ac:dyDescent="0.2">
      <c r="A12" s="6" t="s">
        <v>15</v>
      </c>
      <c r="B12" s="7" t="s">
        <v>16</v>
      </c>
      <c r="C12" s="8">
        <v>15.556588488999999</v>
      </c>
      <c r="D12" s="63">
        <v>0</v>
      </c>
      <c r="E12" s="63">
        <v>0</v>
      </c>
      <c r="F12" s="63">
        <v>0.27300000000000002</v>
      </c>
      <c r="G12" s="63">
        <v>12.812770194000001</v>
      </c>
      <c r="H12" s="64">
        <v>2.4708182949999999</v>
      </c>
    </row>
    <row r="13" spans="1:14" x14ac:dyDescent="0.2">
      <c r="A13" s="6" t="s">
        <v>17</v>
      </c>
      <c r="B13" s="7" t="s">
        <v>18</v>
      </c>
      <c r="C13" s="8">
        <v>6077.132523925271</v>
      </c>
      <c r="D13" s="63">
        <v>590.14788914631674</v>
      </c>
      <c r="E13" s="63">
        <v>0</v>
      </c>
      <c r="F13" s="63">
        <v>238.56699999999998</v>
      </c>
      <c r="G13" s="63">
        <v>2994.7511137199549</v>
      </c>
      <c r="H13" s="64">
        <v>2253.6665210589999</v>
      </c>
    </row>
    <row r="14" spans="1:14" x14ac:dyDescent="0.2">
      <c r="A14" s="6" t="s">
        <v>19</v>
      </c>
      <c r="B14" s="7" t="s">
        <v>20</v>
      </c>
      <c r="C14" s="8">
        <v>1613.8149846560002</v>
      </c>
      <c r="D14" s="63">
        <v>0</v>
      </c>
      <c r="E14" s="63">
        <v>0</v>
      </c>
      <c r="F14" s="63">
        <v>5.0000000000000001E-3</v>
      </c>
      <c r="G14" s="63">
        <v>1613.8099846560001</v>
      </c>
      <c r="H14" s="64">
        <v>0</v>
      </c>
    </row>
    <row r="15" spans="1:14" x14ac:dyDescent="0.2">
      <c r="A15" s="6" t="s">
        <v>21</v>
      </c>
      <c r="B15" s="7" t="s">
        <v>22</v>
      </c>
      <c r="C15" s="8">
        <v>68.897397890000008</v>
      </c>
      <c r="D15" s="63">
        <v>0</v>
      </c>
      <c r="E15" s="63"/>
      <c r="F15" s="63">
        <v>9.4E-2</v>
      </c>
      <c r="G15" s="63">
        <v>28.147177681999999</v>
      </c>
      <c r="H15" s="64">
        <v>40.656220208000001</v>
      </c>
    </row>
    <row r="16" spans="1:14" x14ac:dyDescent="0.2">
      <c r="A16" s="6" t="s">
        <v>23</v>
      </c>
      <c r="B16" s="7" t="s">
        <v>24</v>
      </c>
      <c r="C16" s="8">
        <v>2003.2680211830848</v>
      </c>
      <c r="D16" s="63">
        <v>1.3138729005813528</v>
      </c>
      <c r="E16" s="63">
        <v>2001.9541482825034</v>
      </c>
      <c r="F16" s="63">
        <v>0</v>
      </c>
      <c r="G16" s="63">
        <v>0</v>
      </c>
      <c r="H16" s="64">
        <v>0</v>
      </c>
    </row>
    <row r="17" spans="1:8" x14ac:dyDescent="0.2">
      <c r="A17" s="6" t="s">
        <v>25</v>
      </c>
      <c r="B17" s="7" t="s">
        <v>26</v>
      </c>
      <c r="C17" s="8">
        <v>37.992348218000004</v>
      </c>
      <c r="D17" s="63">
        <v>0</v>
      </c>
      <c r="E17" s="63"/>
      <c r="F17" s="63">
        <v>0</v>
      </c>
      <c r="G17" s="63">
        <v>14.831268302000002</v>
      </c>
      <c r="H17" s="64">
        <v>23.161079915999998</v>
      </c>
    </row>
    <row r="18" spans="1:8" x14ac:dyDescent="0.2">
      <c r="A18" s="6" t="s">
        <v>27</v>
      </c>
      <c r="B18" s="7" t="s">
        <v>28</v>
      </c>
      <c r="C18" s="8">
        <v>4.4164024639999999</v>
      </c>
      <c r="D18" s="63">
        <v>0</v>
      </c>
      <c r="E18" s="63"/>
      <c r="F18" s="63">
        <v>0</v>
      </c>
      <c r="G18" s="63">
        <v>0</v>
      </c>
      <c r="H18" s="64">
        <v>4.4164024639999999</v>
      </c>
    </row>
    <row r="19" spans="1:8" x14ac:dyDescent="0.2">
      <c r="A19" s="6" t="s">
        <v>369</v>
      </c>
      <c r="B19" s="7" t="s">
        <v>383</v>
      </c>
      <c r="C19" s="8">
        <v>0.38496673299999995</v>
      </c>
      <c r="D19" s="63">
        <v>0</v>
      </c>
      <c r="E19" s="63">
        <v>0</v>
      </c>
      <c r="F19" s="63">
        <v>0</v>
      </c>
      <c r="G19" s="63">
        <v>0</v>
      </c>
      <c r="H19" s="64">
        <v>0.38496673299999995</v>
      </c>
    </row>
    <row r="20" spans="1:8" x14ac:dyDescent="0.2">
      <c r="A20" s="6" t="s">
        <v>29</v>
      </c>
      <c r="B20" s="7" t="s">
        <v>30</v>
      </c>
      <c r="C20" s="8">
        <v>2015.2634889749997</v>
      </c>
      <c r="D20" s="63">
        <v>209.64741801</v>
      </c>
      <c r="E20" s="63">
        <v>0</v>
      </c>
      <c r="F20" s="63">
        <v>934.59500000000003</v>
      </c>
      <c r="G20" s="63">
        <v>166.073762558</v>
      </c>
      <c r="H20" s="64">
        <v>704.94730840699981</v>
      </c>
    </row>
    <row r="21" spans="1:8" x14ac:dyDescent="0.2">
      <c r="A21" s="6" t="s">
        <v>31</v>
      </c>
      <c r="B21" s="7" t="s">
        <v>387</v>
      </c>
      <c r="C21" s="8">
        <v>1.5429756530000001</v>
      </c>
      <c r="D21" s="63"/>
      <c r="E21" s="63"/>
      <c r="F21" s="63">
        <v>0</v>
      </c>
      <c r="G21" s="63">
        <v>1.5429756530000001</v>
      </c>
      <c r="H21" s="64">
        <v>0</v>
      </c>
    </row>
    <row r="22" spans="1:8" x14ac:dyDescent="0.2">
      <c r="A22" s="6" t="s">
        <v>336</v>
      </c>
      <c r="B22" s="7" t="s">
        <v>337</v>
      </c>
      <c r="C22" s="8">
        <v>0.11799999999999999</v>
      </c>
      <c r="D22" s="63"/>
      <c r="E22" s="63"/>
      <c r="F22" s="63">
        <v>0.11799999999999999</v>
      </c>
      <c r="G22" s="63">
        <v>0</v>
      </c>
      <c r="H22" s="64">
        <v>0</v>
      </c>
    </row>
    <row r="23" spans="1:8" x14ac:dyDescent="0.2">
      <c r="A23" s="6" t="s">
        <v>346</v>
      </c>
      <c r="B23" s="7" t="s">
        <v>347</v>
      </c>
      <c r="C23" s="8">
        <v>0.73968334600000007</v>
      </c>
      <c r="D23" s="63"/>
      <c r="E23" s="63"/>
      <c r="F23" s="63">
        <v>0.03</v>
      </c>
      <c r="G23" s="63">
        <v>0</v>
      </c>
      <c r="H23" s="64">
        <v>0.70968334600000005</v>
      </c>
    </row>
    <row r="24" spans="1:8" x14ac:dyDescent="0.2">
      <c r="A24" s="6" t="s">
        <v>372</v>
      </c>
      <c r="B24" s="7" t="s">
        <v>371</v>
      </c>
      <c r="C24" s="8">
        <v>17.985436215</v>
      </c>
      <c r="D24" s="63"/>
      <c r="E24" s="63"/>
      <c r="F24" s="63">
        <v>17.760999999999999</v>
      </c>
      <c r="G24" s="63">
        <v>0</v>
      </c>
      <c r="H24" s="64">
        <v>0.22443621499999999</v>
      </c>
    </row>
    <row r="25" spans="1:8" x14ac:dyDescent="0.2">
      <c r="A25" s="6" t="s">
        <v>382</v>
      </c>
      <c r="B25" s="126" t="s">
        <v>381</v>
      </c>
      <c r="C25" s="8">
        <v>14.648999999999999</v>
      </c>
      <c r="D25" s="63"/>
      <c r="E25" s="63"/>
      <c r="F25" s="63">
        <v>14.648999999999999</v>
      </c>
      <c r="G25" s="63">
        <v>0</v>
      </c>
      <c r="H25" s="64">
        <v>0</v>
      </c>
    </row>
    <row r="26" spans="1:8" x14ac:dyDescent="0.2">
      <c r="A26" s="6" t="s">
        <v>351</v>
      </c>
      <c r="B26" s="7" t="s">
        <v>352</v>
      </c>
      <c r="C26" s="8">
        <v>0.49601447600000004</v>
      </c>
      <c r="D26" s="63"/>
      <c r="E26" s="63"/>
      <c r="F26" s="63">
        <v>0</v>
      </c>
      <c r="G26" s="63">
        <v>0</v>
      </c>
      <c r="H26" s="64">
        <v>0.49601447600000004</v>
      </c>
    </row>
    <row r="27" spans="1:8" x14ac:dyDescent="0.2">
      <c r="A27" s="6" t="s">
        <v>370</v>
      </c>
      <c r="B27" s="9"/>
      <c r="C27" s="8">
        <v>5741.6591018879017</v>
      </c>
      <c r="D27" s="63"/>
      <c r="E27" s="63"/>
      <c r="F27" s="63">
        <v>5741.6591018879035</v>
      </c>
      <c r="G27" s="63">
        <v>-3.1832314562052488E-12</v>
      </c>
      <c r="H27" s="64">
        <v>1.0231815394945443E-12</v>
      </c>
    </row>
    <row r="28" spans="1:8" ht="13.5" thickBot="1" x14ac:dyDescent="0.25">
      <c r="A28" s="10" t="s">
        <v>63</v>
      </c>
      <c r="B28" s="11"/>
      <c r="C28" s="12">
        <v>21584.008332039346</v>
      </c>
      <c r="D28" s="65">
        <v>0.12014000000090164</v>
      </c>
      <c r="E28" s="65">
        <v>0</v>
      </c>
      <c r="F28" s="98">
        <v>41.162138112100365</v>
      </c>
      <c r="G28" s="65">
        <v>16392.323165695263</v>
      </c>
      <c r="H28" s="66">
        <v>5150.4028882319981</v>
      </c>
    </row>
    <row r="29" spans="1:8" x14ac:dyDescent="0.2">
      <c r="B29" s="13"/>
      <c r="C29" s="14"/>
      <c r="D29" s="14"/>
      <c r="E29" s="14"/>
      <c r="F29" s="14"/>
      <c r="G29" s="14"/>
      <c r="H29" s="14"/>
    </row>
    <row r="30" spans="1:8" ht="15.75" x14ac:dyDescent="0.2">
      <c r="A30" s="15" t="s">
        <v>32</v>
      </c>
      <c r="B30" s="13"/>
      <c r="C30" s="14"/>
      <c r="D30" s="14"/>
      <c r="E30" s="14"/>
      <c r="F30" s="14"/>
      <c r="G30" s="14"/>
      <c r="H30" s="14"/>
    </row>
    <row r="31" spans="1:8" x14ac:dyDescent="0.2">
      <c r="A31" s="147" t="s">
        <v>64</v>
      </c>
      <c r="B31" s="147"/>
      <c r="C31" s="147"/>
      <c r="D31" s="147"/>
      <c r="E31" s="147"/>
      <c r="F31" s="147"/>
      <c r="G31" s="147"/>
      <c r="H31" s="147"/>
    </row>
    <row r="32" spans="1:8" x14ac:dyDescent="0.2">
      <c r="C32" s="14"/>
      <c r="D32" s="14"/>
      <c r="E32" s="14"/>
      <c r="F32" s="14"/>
      <c r="G32" s="14"/>
      <c r="H32" s="14"/>
    </row>
    <row r="33" spans="3:8" x14ac:dyDescent="0.2">
      <c r="C33" s="14"/>
      <c r="D33" s="14"/>
      <c r="E33" s="14"/>
      <c r="F33" s="14"/>
      <c r="G33" s="14"/>
      <c r="H33" s="14"/>
    </row>
    <row r="34" spans="3:8" x14ac:dyDescent="0.2">
      <c r="C34" s="14"/>
      <c r="D34" s="14"/>
      <c r="E34" s="14"/>
      <c r="F34" s="14"/>
      <c r="G34" s="14"/>
      <c r="H34" s="14"/>
    </row>
    <row r="35" spans="3:8" x14ac:dyDescent="0.2">
      <c r="C35" s="14"/>
      <c r="D35" s="14"/>
      <c r="E35" s="14"/>
      <c r="F35" s="14"/>
      <c r="G35" s="14"/>
      <c r="H35" s="14"/>
    </row>
  </sheetData>
  <mergeCells count="7">
    <mergeCell ref="A31:H31"/>
    <mergeCell ref="A7:B7"/>
    <mergeCell ref="A1:H1"/>
    <mergeCell ref="A4:B5"/>
    <mergeCell ref="C4:C5"/>
    <mergeCell ref="D4:H4"/>
    <mergeCell ref="A6:B6"/>
  </mergeCells>
  <pageMargins left="0.75" right="0.75" top="1" bottom="1" header="0.5" footer="0.5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view="pageBreakPreview" zoomScale="80" zoomScaleNormal="100" zoomScaleSheetLayoutView="80" workbookViewId="0">
      <selection activeCell="A3" sqref="A3"/>
    </sheetView>
  </sheetViews>
  <sheetFormatPr defaultRowHeight="15" x14ac:dyDescent="0.25"/>
  <cols>
    <col min="1" max="1" width="41" style="35" customWidth="1"/>
    <col min="2" max="2" width="14.28515625" style="24" customWidth="1"/>
    <col min="3" max="7" width="15.7109375" style="24" customWidth="1"/>
    <col min="8" max="8" width="16.7109375" style="24" customWidth="1"/>
    <col min="9" max="14" width="12.42578125" style="24" customWidth="1"/>
    <col min="15" max="16384" width="9.140625" style="24"/>
  </cols>
  <sheetData>
    <row r="1" spans="1:14" ht="18.75" x14ac:dyDescent="0.25">
      <c r="A1" s="177" t="s">
        <v>395</v>
      </c>
      <c r="B1" s="177"/>
      <c r="C1" s="177"/>
      <c r="D1" s="177"/>
      <c r="E1" s="177"/>
      <c r="F1" s="177"/>
      <c r="G1" s="177"/>
      <c r="H1" s="177"/>
    </row>
    <row r="2" spans="1:14" ht="15.75" x14ac:dyDescent="0.25">
      <c r="A2" s="94"/>
      <c r="B2" s="94"/>
      <c r="C2" s="94"/>
      <c r="D2" s="94"/>
      <c r="E2" s="94"/>
      <c r="F2" s="94"/>
      <c r="G2" s="94"/>
      <c r="H2" s="94"/>
    </row>
    <row r="3" spans="1:14" x14ac:dyDescent="0.25">
      <c r="A3" s="24"/>
      <c r="B3" s="26"/>
      <c r="C3" s="27"/>
      <c r="D3" s="27"/>
      <c r="E3" s="27"/>
      <c r="F3" s="27"/>
      <c r="G3" s="27"/>
      <c r="H3" s="25" t="s">
        <v>0</v>
      </c>
    </row>
    <row r="4" spans="1:14" ht="15" customHeight="1" x14ac:dyDescent="0.25">
      <c r="A4" s="163"/>
      <c r="B4" s="164" t="s">
        <v>384</v>
      </c>
      <c r="C4" s="165" t="s">
        <v>42</v>
      </c>
      <c r="D4" s="165"/>
      <c r="E4" s="165"/>
      <c r="F4" s="165"/>
      <c r="G4" s="165"/>
      <c r="H4" s="166" t="s">
        <v>43</v>
      </c>
    </row>
    <row r="5" spans="1:14" ht="15" customHeight="1" x14ac:dyDescent="0.25">
      <c r="A5" s="163"/>
      <c r="B5" s="164"/>
      <c r="C5" s="167" t="s">
        <v>44</v>
      </c>
      <c r="D5" s="167" t="s">
        <v>2</v>
      </c>
      <c r="E5" s="167" t="s">
        <v>45</v>
      </c>
      <c r="F5" s="167" t="s">
        <v>4</v>
      </c>
      <c r="G5" s="166" t="s">
        <v>5</v>
      </c>
      <c r="H5" s="166"/>
    </row>
    <row r="6" spans="1:14" ht="30" customHeight="1" x14ac:dyDescent="0.25">
      <c r="A6" s="163"/>
      <c r="B6" s="164"/>
      <c r="C6" s="167"/>
      <c r="D6" s="167"/>
      <c r="E6" s="167"/>
      <c r="F6" s="167"/>
      <c r="G6" s="166"/>
      <c r="H6" s="166"/>
    </row>
    <row r="7" spans="1:14" x14ac:dyDescent="0.25">
      <c r="A7" s="36" t="s">
        <v>46</v>
      </c>
      <c r="B7" s="37">
        <v>172772.53604587296</v>
      </c>
      <c r="C7" s="37">
        <v>14365.90041495006</v>
      </c>
      <c r="D7" s="37">
        <v>86.8</v>
      </c>
      <c r="E7" s="37">
        <v>6.2001542012824267</v>
      </c>
      <c r="F7" s="37">
        <v>17140.345471303001</v>
      </c>
      <c r="G7" s="37">
        <v>135510.15471833097</v>
      </c>
      <c r="H7" s="37">
        <v>5663.1352870876362</v>
      </c>
      <c r="K7" s="125"/>
    </row>
    <row r="8" spans="1:14" x14ac:dyDescent="0.25">
      <c r="A8" s="29" t="s">
        <v>47</v>
      </c>
      <c r="B8" s="30">
        <v>22808.056993597638</v>
      </c>
      <c r="C8" s="30">
        <v>557.10309398040204</v>
      </c>
      <c r="D8" s="30">
        <v>86.8</v>
      </c>
      <c r="E8" s="30">
        <v>5.2264514912824271</v>
      </c>
      <c r="F8" s="30">
        <v>2328.158562304</v>
      </c>
      <c r="G8" s="30">
        <v>17417.705352902954</v>
      </c>
      <c r="H8" s="30">
        <v>2413.0635329190004</v>
      </c>
      <c r="K8" s="125"/>
    </row>
    <row r="9" spans="1:14" x14ac:dyDescent="0.25">
      <c r="A9" s="29" t="s">
        <v>48</v>
      </c>
      <c r="B9" s="30">
        <v>149964.4790522753</v>
      </c>
      <c r="C9" s="30">
        <v>13808.797320969657</v>
      </c>
      <c r="D9" s="30">
        <v>0</v>
      </c>
      <c r="E9" s="30">
        <v>0.97370270999999997</v>
      </c>
      <c r="F9" s="30">
        <v>14812.186908999</v>
      </c>
      <c r="G9" s="30">
        <v>118092.44936542802</v>
      </c>
      <c r="H9" s="30">
        <v>3250.0717541686363</v>
      </c>
      <c r="K9" s="125"/>
    </row>
    <row r="10" spans="1:14" s="60" customFormat="1" x14ac:dyDescent="0.25">
      <c r="A10" s="59" t="s">
        <v>2</v>
      </c>
      <c r="B10" s="37">
        <v>12476.327595164355</v>
      </c>
      <c r="C10" s="37">
        <v>6601.4078794151555</v>
      </c>
      <c r="D10" s="37">
        <v>48.863</v>
      </c>
      <c r="E10" s="37">
        <v>0</v>
      </c>
      <c r="F10" s="37">
        <v>571.85607371999993</v>
      </c>
      <c r="G10" s="37">
        <v>5254.2006420292009</v>
      </c>
      <c r="H10" s="37">
        <v>0</v>
      </c>
      <c r="I10" s="24"/>
      <c r="J10" s="24"/>
      <c r="K10" s="125"/>
      <c r="L10" s="116"/>
      <c r="M10" s="116"/>
      <c r="N10" s="116"/>
    </row>
    <row r="11" spans="1:14" x14ac:dyDescent="0.25">
      <c r="A11" s="31" t="s">
        <v>47</v>
      </c>
      <c r="B11" s="32">
        <v>157.56755137559065</v>
      </c>
      <c r="C11" s="32">
        <v>65</v>
      </c>
      <c r="D11" s="32">
        <v>48.863</v>
      </c>
      <c r="E11" s="32">
        <v>0</v>
      </c>
      <c r="F11" s="32">
        <v>0</v>
      </c>
      <c r="G11" s="32">
        <v>43.704551375590668</v>
      </c>
      <c r="H11" s="32">
        <v>0</v>
      </c>
      <c r="K11" s="125"/>
    </row>
    <row r="12" spans="1:14" x14ac:dyDescent="0.25">
      <c r="A12" s="31" t="s">
        <v>48</v>
      </c>
      <c r="B12" s="32">
        <v>12318.760043788765</v>
      </c>
      <c r="C12" s="32">
        <v>6536.4078794151555</v>
      </c>
      <c r="D12" s="32">
        <v>0</v>
      </c>
      <c r="E12" s="32">
        <v>0</v>
      </c>
      <c r="F12" s="32">
        <v>571.85607371999993</v>
      </c>
      <c r="G12" s="32">
        <v>5210.4960906536098</v>
      </c>
      <c r="H12" s="32">
        <v>0</v>
      </c>
      <c r="K12" s="125"/>
    </row>
    <row r="13" spans="1:14" x14ac:dyDescent="0.25">
      <c r="A13" s="33" t="s">
        <v>49</v>
      </c>
      <c r="B13" s="34">
        <v>5407.9344225587647</v>
      </c>
      <c r="C13" s="34">
        <v>197.43833190515551</v>
      </c>
      <c r="D13" s="34">
        <v>0</v>
      </c>
      <c r="E13" s="34">
        <v>0</v>
      </c>
      <c r="F13" s="34">
        <v>0</v>
      </c>
      <c r="G13" s="34">
        <v>5210.4960906536098</v>
      </c>
      <c r="H13" s="34">
        <v>0</v>
      </c>
      <c r="K13" s="125"/>
    </row>
    <row r="14" spans="1:14" s="60" customFormat="1" x14ac:dyDescent="0.25">
      <c r="A14" s="59" t="s">
        <v>3</v>
      </c>
      <c r="B14" s="37">
        <v>2205.853419224652</v>
      </c>
      <c r="C14" s="37">
        <v>2188.2492022629053</v>
      </c>
      <c r="D14" s="37">
        <v>0</v>
      </c>
      <c r="E14" s="37">
        <v>6.2001542012824267</v>
      </c>
      <c r="F14" s="37">
        <v>1.60113975</v>
      </c>
      <c r="G14" s="37">
        <v>9.8029230104643599</v>
      </c>
      <c r="H14" s="37">
        <v>0</v>
      </c>
      <c r="I14" s="24"/>
      <c r="J14" s="24"/>
      <c r="K14" s="125"/>
    </row>
    <row r="15" spans="1:14" x14ac:dyDescent="0.25">
      <c r="A15" s="31" t="s">
        <v>47</v>
      </c>
      <c r="B15" s="32">
        <v>202.92556823214881</v>
      </c>
      <c r="C15" s="32">
        <v>186.29505398040203</v>
      </c>
      <c r="D15" s="32">
        <v>0</v>
      </c>
      <c r="E15" s="32">
        <v>5.2264514912824271</v>
      </c>
      <c r="F15" s="32">
        <v>1.60113975</v>
      </c>
      <c r="G15" s="32">
        <v>9.8029230104643599</v>
      </c>
      <c r="H15" s="32">
        <v>0</v>
      </c>
      <c r="K15" s="125"/>
    </row>
    <row r="16" spans="1:14" x14ac:dyDescent="0.25">
      <c r="A16" s="33" t="s">
        <v>49</v>
      </c>
      <c r="B16" s="34">
        <v>6.1657770504643592</v>
      </c>
      <c r="C16" s="34">
        <v>0</v>
      </c>
      <c r="D16" s="34">
        <v>0</v>
      </c>
      <c r="E16" s="34">
        <v>0</v>
      </c>
      <c r="F16" s="34">
        <v>0</v>
      </c>
      <c r="G16" s="34">
        <v>6.1657770504643601</v>
      </c>
      <c r="H16" s="34"/>
      <c r="K16" s="125"/>
    </row>
    <row r="17" spans="1:11" x14ac:dyDescent="0.25">
      <c r="A17" s="31" t="s">
        <v>48</v>
      </c>
      <c r="B17" s="32">
        <v>2002.9278509925034</v>
      </c>
      <c r="C17" s="32">
        <v>2001.9541482825034</v>
      </c>
      <c r="D17" s="32">
        <v>0</v>
      </c>
      <c r="E17" s="32">
        <v>0.97370270999999997</v>
      </c>
      <c r="F17" s="32">
        <v>0</v>
      </c>
      <c r="G17" s="32">
        <v>0</v>
      </c>
      <c r="H17" s="32">
        <v>0</v>
      </c>
      <c r="K17" s="125"/>
    </row>
    <row r="18" spans="1:11" s="60" customFormat="1" x14ac:dyDescent="0.25">
      <c r="A18" s="59" t="s">
        <v>4</v>
      </c>
      <c r="B18" s="37">
        <v>15634.157278782855</v>
      </c>
      <c r="C18" s="37">
        <v>515.82500000000005</v>
      </c>
      <c r="D18" s="37">
        <v>37.936999999999998</v>
      </c>
      <c r="E18" s="37">
        <v>0</v>
      </c>
      <c r="F18" s="37">
        <v>4239.8331041500005</v>
      </c>
      <c r="G18" s="37">
        <v>10347.521324632853</v>
      </c>
      <c r="H18" s="37">
        <v>493.04085000000003</v>
      </c>
      <c r="I18" s="24"/>
      <c r="J18" s="24"/>
      <c r="K18" s="125"/>
    </row>
    <row r="19" spans="1:11" x14ac:dyDescent="0.25">
      <c r="A19" s="31" t="s">
        <v>47</v>
      </c>
      <c r="B19" s="32">
        <v>7922.1852399999998</v>
      </c>
      <c r="C19" s="32">
        <v>300.798</v>
      </c>
      <c r="D19" s="32">
        <v>37.936999999999998</v>
      </c>
      <c r="E19" s="32">
        <v>0</v>
      </c>
      <c r="F19" s="32">
        <v>2047.933</v>
      </c>
      <c r="G19" s="32">
        <v>5042.4763899999998</v>
      </c>
      <c r="H19" s="32">
        <v>493.04085000000003</v>
      </c>
      <c r="K19" s="125"/>
    </row>
    <row r="20" spans="1:11" ht="14.25" customHeight="1" x14ac:dyDescent="0.25">
      <c r="A20" s="31" t="s">
        <v>48</v>
      </c>
      <c r="B20" s="32">
        <v>7711.9720387828547</v>
      </c>
      <c r="C20" s="32">
        <v>215.02699999999999</v>
      </c>
      <c r="D20" s="32">
        <v>0</v>
      </c>
      <c r="E20" s="32">
        <v>0</v>
      </c>
      <c r="F20" s="32">
        <v>2191.9001041500001</v>
      </c>
      <c r="G20" s="32">
        <v>5305.0449346328542</v>
      </c>
      <c r="H20" s="32">
        <v>0</v>
      </c>
      <c r="K20" s="125"/>
    </row>
    <row r="21" spans="1:11" ht="18" customHeight="1" x14ac:dyDescent="0.25">
      <c r="A21" s="33" t="s">
        <v>49</v>
      </c>
      <c r="B21" s="34">
        <v>1950.6789346328542</v>
      </c>
      <c r="C21" s="34">
        <v>0</v>
      </c>
      <c r="D21" s="34">
        <v>0</v>
      </c>
      <c r="E21" s="34">
        <v>0</v>
      </c>
      <c r="F21" s="34">
        <v>0</v>
      </c>
      <c r="G21" s="34">
        <v>1950.6789346328542</v>
      </c>
      <c r="H21" s="34">
        <v>0</v>
      </c>
      <c r="K21" s="125"/>
    </row>
    <row r="22" spans="1:11" s="60" customFormat="1" ht="15" customHeight="1" x14ac:dyDescent="0.25">
      <c r="A22" s="59" t="s">
        <v>5</v>
      </c>
      <c r="B22" s="37">
        <v>49889.637423771092</v>
      </c>
      <c r="C22" s="37">
        <v>5001.7060732719992</v>
      </c>
      <c r="D22" s="37">
        <v>0</v>
      </c>
      <c r="E22" s="37">
        <v>0</v>
      </c>
      <c r="F22" s="37">
        <v>11295.822211846998</v>
      </c>
      <c r="G22" s="37">
        <v>28422.014701564462</v>
      </c>
      <c r="H22" s="37">
        <v>5170.0944370876368</v>
      </c>
      <c r="I22" s="24"/>
      <c r="J22" s="24"/>
      <c r="K22" s="125"/>
    </row>
    <row r="23" spans="1:11" ht="14.25" customHeight="1" x14ac:dyDescent="0.25">
      <c r="A23" s="31" t="s">
        <v>47</v>
      </c>
      <c r="B23" s="32">
        <v>14525.378633989902</v>
      </c>
      <c r="C23" s="32">
        <v>5.01004</v>
      </c>
      <c r="D23" s="32">
        <v>0</v>
      </c>
      <c r="E23" s="32">
        <v>0</v>
      </c>
      <c r="F23" s="32">
        <v>278.62442255399998</v>
      </c>
      <c r="G23" s="32">
        <v>12321.7214885169</v>
      </c>
      <c r="H23" s="32">
        <v>1920.0226829190003</v>
      </c>
      <c r="K23" s="125"/>
    </row>
    <row r="24" spans="1:11" ht="16.5" customHeight="1" x14ac:dyDescent="0.25">
      <c r="A24" s="31" t="s">
        <v>48</v>
      </c>
      <c r="B24" s="32">
        <v>35364.25878978119</v>
      </c>
      <c r="C24" s="32">
        <v>4996.6960332719991</v>
      </c>
      <c r="D24" s="32">
        <v>0</v>
      </c>
      <c r="E24" s="32">
        <v>0</v>
      </c>
      <c r="F24" s="32">
        <v>11017.197789292999</v>
      </c>
      <c r="G24" s="32">
        <v>16100.29321304756</v>
      </c>
      <c r="H24" s="32">
        <v>3250.0717541686363</v>
      </c>
      <c r="K24" s="125"/>
    </row>
    <row r="25" spans="1:11" ht="18.75" customHeight="1" x14ac:dyDescent="0.25">
      <c r="A25" s="33" t="s">
        <v>49</v>
      </c>
      <c r="B25" s="34">
        <v>7876.8619425093011</v>
      </c>
      <c r="C25" s="34">
        <v>429.28552500000001</v>
      </c>
      <c r="D25" s="34">
        <v>0</v>
      </c>
      <c r="E25" s="34">
        <v>0</v>
      </c>
      <c r="F25" s="34">
        <v>172.11037400000001</v>
      </c>
      <c r="G25" s="34">
        <v>7275.466043509301</v>
      </c>
      <c r="H25" s="34">
        <v>0</v>
      </c>
      <c r="K25" s="125"/>
    </row>
    <row r="26" spans="1:11" s="60" customFormat="1" x14ac:dyDescent="0.25">
      <c r="A26" s="59" t="s">
        <v>6</v>
      </c>
      <c r="B26" s="37">
        <v>92566.560328930005</v>
      </c>
      <c r="C26" s="37">
        <v>58.712260000000001</v>
      </c>
      <c r="D26" s="37">
        <v>0</v>
      </c>
      <c r="E26" s="37">
        <v>0</v>
      </c>
      <c r="F26" s="37">
        <v>1031.232941836</v>
      </c>
      <c r="G26" s="37">
        <v>91476.615127094003</v>
      </c>
      <c r="H26" s="37">
        <v>0</v>
      </c>
      <c r="I26" s="24"/>
      <c r="J26" s="24"/>
      <c r="K26" s="125"/>
    </row>
    <row r="27" spans="1:11" ht="18" customHeight="1" x14ac:dyDescent="0.25">
      <c r="A27" s="33" t="s">
        <v>49</v>
      </c>
      <c r="B27" s="62">
        <v>560</v>
      </c>
      <c r="C27" s="62">
        <v>0</v>
      </c>
      <c r="D27" s="62">
        <v>0</v>
      </c>
      <c r="E27" s="62">
        <v>0</v>
      </c>
      <c r="F27" s="62">
        <v>0</v>
      </c>
      <c r="G27" s="62">
        <v>560</v>
      </c>
      <c r="H27" s="62">
        <v>0</v>
      </c>
    </row>
    <row r="28" spans="1:11" s="28" customFormat="1" ht="36" customHeight="1" x14ac:dyDescent="0.25">
      <c r="A28" s="161" t="s">
        <v>50</v>
      </c>
      <c r="B28" s="162"/>
      <c r="C28" s="162"/>
      <c r="D28" s="162"/>
      <c r="E28" s="162"/>
      <c r="F28" s="162"/>
      <c r="G28" s="162"/>
      <c r="H28" s="162"/>
    </row>
    <row r="29" spans="1:11" ht="62.25" customHeight="1" x14ac:dyDescent="0.25">
      <c r="A29" s="162" t="s">
        <v>51</v>
      </c>
      <c r="B29" s="162"/>
      <c r="C29" s="162"/>
      <c r="D29" s="162"/>
      <c r="E29" s="162"/>
      <c r="F29" s="162"/>
      <c r="G29" s="162"/>
      <c r="H29" s="162"/>
    </row>
    <row r="30" spans="1:11" x14ac:dyDescent="0.25">
      <c r="B30" s="102"/>
      <c r="C30" s="103"/>
    </row>
    <row r="31" spans="1:11" x14ac:dyDescent="0.25">
      <c r="B31" s="38"/>
      <c r="C31" s="103"/>
    </row>
    <row r="32" spans="1:11" x14ac:dyDescent="0.25">
      <c r="B32" s="38"/>
      <c r="C32" s="103"/>
    </row>
    <row r="33" spans="2:3" x14ac:dyDescent="0.25">
      <c r="B33" s="102"/>
      <c r="C33" s="103"/>
    </row>
    <row r="34" spans="2:3" x14ac:dyDescent="0.25">
      <c r="B34" s="38"/>
      <c r="C34" s="103"/>
    </row>
    <row r="35" spans="2:3" x14ac:dyDescent="0.25">
      <c r="B35" s="38"/>
      <c r="C35" s="103"/>
    </row>
    <row r="36" spans="2:3" x14ac:dyDescent="0.25">
      <c r="B36" s="102"/>
      <c r="C36" s="103"/>
    </row>
    <row r="37" spans="2:3" x14ac:dyDescent="0.25">
      <c r="B37" s="38"/>
      <c r="C37" s="103"/>
    </row>
    <row r="38" spans="2:3" x14ac:dyDescent="0.25">
      <c r="B38" s="38"/>
      <c r="C38" s="103"/>
    </row>
    <row r="39" spans="2:3" x14ac:dyDescent="0.25">
      <c r="B39" s="102"/>
      <c r="C39" s="103"/>
    </row>
    <row r="40" spans="2:3" x14ac:dyDescent="0.25">
      <c r="B40" s="38"/>
      <c r="C40" s="103"/>
    </row>
    <row r="41" spans="2:3" x14ac:dyDescent="0.25">
      <c r="B41" s="38"/>
      <c r="C41" s="103"/>
    </row>
    <row r="42" spans="2:3" x14ac:dyDescent="0.25">
      <c r="B42" s="102"/>
      <c r="C42" s="103"/>
    </row>
    <row r="43" spans="2:3" x14ac:dyDescent="0.25">
      <c r="B43" s="38"/>
      <c r="C43" s="103"/>
    </row>
    <row r="44" spans="2:3" x14ac:dyDescent="0.25">
      <c r="B44" s="38"/>
      <c r="C44" s="103"/>
    </row>
    <row r="45" spans="2:3" x14ac:dyDescent="0.25">
      <c r="B45" s="38"/>
      <c r="C45" s="103"/>
    </row>
    <row r="46" spans="2:3" x14ac:dyDescent="0.25">
      <c r="C46" s="103"/>
    </row>
    <row r="47" spans="2:3" x14ac:dyDescent="0.25">
      <c r="C47" s="103"/>
    </row>
    <row r="48" spans="2:3" x14ac:dyDescent="0.25">
      <c r="C48" s="103"/>
    </row>
    <row r="49" spans="3:3" x14ac:dyDescent="0.25">
      <c r="C49" s="103"/>
    </row>
    <row r="50" spans="3:3" x14ac:dyDescent="0.25">
      <c r="C50" s="103"/>
    </row>
    <row r="51" spans="3:3" x14ac:dyDescent="0.25">
      <c r="C51" s="103"/>
    </row>
    <row r="52" spans="3:3" x14ac:dyDescent="0.25">
      <c r="C52" s="103"/>
    </row>
    <row r="53" spans="3:3" x14ac:dyDescent="0.25">
      <c r="C53" s="103"/>
    </row>
    <row r="54" spans="3:3" x14ac:dyDescent="0.25">
      <c r="C54" s="103"/>
    </row>
  </sheetData>
  <mergeCells count="12">
    <mergeCell ref="A28:H28"/>
    <mergeCell ref="A29:H29"/>
    <mergeCell ref="A1:H1"/>
    <mergeCell ref="A4:A6"/>
    <mergeCell ref="B4:B6"/>
    <mergeCell ref="C4:G4"/>
    <mergeCell ref="H4:H6"/>
    <mergeCell ref="C5:C6"/>
    <mergeCell ref="D5:D6"/>
    <mergeCell ref="E5:E6"/>
    <mergeCell ref="F5:F6"/>
    <mergeCell ref="G5:G6"/>
  </mergeCells>
  <pageMargins left="0.22" right="0.1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="80" zoomScaleNormal="100" zoomScaleSheetLayoutView="80" workbookViewId="0">
      <selection activeCell="A2" sqref="A2"/>
    </sheetView>
  </sheetViews>
  <sheetFormatPr defaultRowHeight="15" x14ac:dyDescent="0.25"/>
  <cols>
    <col min="1" max="1" width="33.28515625" style="38" customWidth="1"/>
    <col min="2" max="9" width="14" style="38" customWidth="1"/>
    <col min="10" max="11" width="9.140625" style="38"/>
    <col min="12" max="12" width="17.42578125" style="38" customWidth="1"/>
    <col min="13" max="16384" width="9.140625" style="38"/>
  </cols>
  <sheetData>
    <row r="1" spans="1:12" ht="15.75" x14ac:dyDescent="0.25">
      <c r="A1" s="169" t="s">
        <v>41</v>
      </c>
      <c r="B1" s="169"/>
      <c r="C1" s="169"/>
      <c r="D1" s="169"/>
      <c r="E1" s="169"/>
      <c r="F1" s="169"/>
      <c r="G1" s="169"/>
      <c r="H1" s="169"/>
      <c r="I1" s="169"/>
    </row>
    <row r="2" spans="1:12" x14ac:dyDescent="0.25">
      <c r="B2" s="39"/>
      <c r="C2" s="40"/>
      <c r="D2" s="40"/>
      <c r="E2" s="40"/>
      <c r="F2" s="40"/>
      <c r="G2" s="40"/>
      <c r="H2" s="40"/>
      <c r="I2" s="61" t="s">
        <v>0</v>
      </c>
    </row>
    <row r="3" spans="1:12" x14ac:dyDescent="0.25">
      <c r="A3" s="170"/>
      <c r="B3" s="171" t="s">
        <v>385</v>
      </c>
      <c r="C3" s="172" t="s">
        <v>52</v>
      </c>
      <c r="D3" s="172"/>
      <c r="E3" s="172"/>
      <c r="F3" s="172"/>
      <c r="G3" s="172"/>
      <c r="H3" s="172"/>
      <c r="I3" s="173" t="s">
        <v>43</v>
      </c>
    </row>
    <row r="4" spans="1:12" x14ac:dyDescent="0.25">
      <c r="A4" s="170"/>
      <c r="B4" s="171"/>
      <c r="C4" s="172" t="s">
        <v>53</v>
      </c>
      <c r="D4" s="172"/>
      <c r="E4" s="172" t="s">
        <v>54</v>
      </c>
      <c r="F4" s="172"/>
      <c r="G4" s="172" t="s">
        <v>55</v>
      </c>
      <c r="H4" s="172"/>
      <c r="I4" s="173"/>
    </row>
    <row r="5" spans="1:12" ht="46.5" customHeight="1" x14ac:dyDescent="0.25">
      <c r="A5" s="170"/>
      <c r="B5" s="171"/>
      <c r="C5" s="41" t="s">
        <v>56</v>
      </c>
      <c r="D5" s="41" t="s">
        <v>57</v>
      </c>
      <c r="E5" s="41" t="s">
        <v>56</v>
      </c>
      <c r="F5" s="41" t="s">
        <v>57</v>
      </c>
      <c r="G5" s="41" t="s">
        <v>56</v>
      </c>
      <c r="H5" s="41" t="s">
        <v>57</v>
      </c>
      <c r="I5" s="173"/>
    </row>
    <row r="6" spans="1:12" s="57" customFormat="1" x14ac:dyDescent="0.25">
      <c r="A6" s="53" t="s">
        <v>58</v>
      </c>
      <c r="B6" s="54">
        <v>172772.53604587296</v>
      </c>
      <c r="C6" s="55">
        <v>49714.988973315201</v>
      </c>
      <c r="D6" s="56">
        <v>0.2877482157240277</v>
      </c>
      <c r="E6" s="55">
        <v>22535.279131283169</v>
      </c>
      <c r="F6" s="56">
        <v>0.1304332253669056</v>
      </c>
      <c r="G6" s="55">
        <v>91936.226385199247</v>
      </c>
      <c r="H6" s="56">
        <v>0.53212292005014727</v>
      </c>
      <c r="I6" s="55">
        <v>8586.0415560753408</v>
      </c>
      <c r="K6" s="118"/>
      <c r="L6" s="119"/>
    </row>
    <row r="7" spans="1:12" x14ac:dyDescent="0.25">
      <c r="A7" s="42" t="s">
        <v>47</v>
      </c>
      <c r="B7" s="43">
        <v>22808.056993597638</v>
      </c>
      <c r="C7" s="44">
        <v>6889.0651733474642</v>
      </c>
      <c r="D7" s="45">
        <v>0.30204524547098716</v>
      </c>
      <c r="E7" s="44">
        <v>12051.178752964175</v>
      </c>
      <c r="F7" s="111">
        <v>0.52837375653467611</v>
      </c>
      <c r="G7" s="44">
        <v>1162.9750143669999</v>
      </c>
      <c r="H7" s="45">
        <v>5.0989657501007389E-2</v>
      </c>
      <c r="I7" s="44">
        <v>2704.8380529189999</v>
      </c>
      <c r="K7" s="118"/>
      <c r="L7" s="119"/>
    </row>
    <row r="8" spans="1:12" x14ac:dyDescent="0.25">
      <c r="A8" s="42" t="s">
        <v>48</v>
      </c>
      <c r="B8" s="43">
        <v>149964.4790522753</v>
      </c>
      <c r="C8" s="44">
        <v>42825.923799967735</v>
      </c>
      <c r="D8" s="45">
        <v>0.28557378434288616</v>
      </c>
      <c r="E8" s="44">
        <v>10484.100378318994</v>
      </c>
      <c r="F8" s="45">
        <v>6.9910557783916263E-2</v>
      </c>
      <c r="G8" s="44">
        <v>90773.251370832251</v>
      </c>
      <c r="H8" s="45">
        <v>0.60529834761197077</v>
      </c>
      <c r="I8" s="44">
        <v>5881.203503156341</v>
      </c>
      <c r="K8" s="118"/>
      <c r="L8" s="119"/>
    </row>
    <row r="9" spans="1:12" s="57" customFormat="1" x14ac:dyDescent="0.25">
      <c r="A9" s="53" t="s">
        <v>2</v>
      </c>
      <c r="B9" s="54">
        <v>12476.327595164355</v>
      </c>
      <c r="C9" s="55">
        <v>5834.2293691845744</v>
      </c>
      <c r="D9" s="56">
        <v>0.46762393217743314</v>
      </c>
      <c r="E9" s="55">
        <v>357.56755137559065</v>
      </c>
      <c r="F9" s="56">
        <v>2.8659679593070215E-2</v>
      </c>
      <c r="G9" s="55">
        <v>6284.5306746041906</v>
      </c>
      <c r="H9" s="56">
        <v>0.5037163882294966</v>
      </c>
      <c r="I9" s="55">
        <v>0</v>
      </c>
      <c r="J9" s="38"/>
      <c r="K9" s="118"/>
      <c r="L9" s="119"/>
    </row>
    <row r="10" spans="1:12" x14ac:dyDescent="0.25">
      <c r="A10" s="46" t="s">
        <v>47</v>
      </c>
      <c r="B10" s="43">
        <v>157.56755137559065</v>
      </c>
      <c r="C10" s="44">
        <v>0</v>
      </c>
      <c r="D10" s="44" t="s">
        <v>59</v>
      </c>
      <c r="E10" s="44">
        <v>157.56755137559065</v>
      </c>
      <c r="F10" s="111">
        <v>1</v>
      </c>
      <c r="G10" s="44">
        <v>0</v>
      </c>
      <c r="H10" s="44" t="s">
        <v>59</v>
      </c>
      <c r="I10" s="44">
        <v>0</v>
      </c>
      <c r="K10" s="118"/>
      <c r="L10" s="119"/>
    </row>
    <row r="11" spans="1:12" x14ac:dyDescent="0.25">
      <c r="A11" s="46" t="s">
        <v>48</v>
      </c>
      <c r="B11" s="43">
        <v>12318.760043788765</v>
      </c>
      <c r="C11" s="44">
        <v>5834.2293691845744</v>
      </c>
      <c r="D11" s="45">
        <v>0.47360524504462992</v>
      </c>
      <c r="E11" s="44">
        <v>200</v>
      </c>
      <c r="F11" s="45">
        <v>1.6235400258554585E-2</v>
      </c>
      <c r="G11" s="44">
        <v>6284.5306746041906</v>
      </c>
      <c r="H11" s="45">
        <v>0.5101593546968155</v>
      </c>
      <c r="I11" s="44">
        <v>0</v>
      </c>
      <c r="K11" s="118"/>
      <c r="L11" s="119"/>
    </row>
    <row r="12" spans="1:12" s="57" customFormat="1" x14ac:dyDescent="0.25">
      <c r="A12" s="53" t="s">
        <v>3</v>
      </c>
      <c r="B12" s="54">
        <v>2205.853419224652</v>
      </c>
      <c r="C12" s="54">
        <v>6.1657770504643601</v>
      </c>
      <c r="D12" s="54">
        <v>2.7951889263030019E-3</v>
      </c>
      <c r="E12" s="55">
        <v>197.73349389168442</v>
      </c>
      <c r="F12" s="56">
        <v>8.9640359675932993E-2</v>
      </c>
      <c r="G12" s="55">
        <v>2001.9541482825034</v>
      </c>
      <c r="H12" s="56">
        <v>0.90756445139776409</v>
      </c>
      <c r="I12" s="55">
        <v>0</v>
      </c>
      <c r="J12" s="38"/>
      <c r="K12" s="118"/>
      <c r="L12" s="119"/>
    </row>
    <row r="13" spans="1:12" x14ac:dyDescent="0.25">
      <c r="A13" s="46" t="s">
        <v>47</v>
      </c>
      <c r="B13" s="43">
        <v>202.92556823214881</v>
      </c>
      <c r="C13" s="44">
        <v>6.1657770504643601</v>
      </c>
      <c r="D13" s="44">
        <v>3.0384426685013156E-2</v>
      </c>
      <c r="E13" s="44">
        <v>196.75979118168442</v>
      </c>
      <c r="F13" s="45">
        <v>0.96961557331498671</v>
      </c>
      <c r="G13" s="43">
        <v>0</v>
      </c>
      <c r="H13" s="44" t="s">
        <v>59</v>
      </c>
      <c r="I13" s="44">
        <v>0</v>
      </c>
      <c r="K13" s="118"/>
      <c r="L13" s="119"/>
    </row>
    <row r="14" spans="1:12" x14ac:dyDescent="0.25">
      <c r="A14" s="46" t="s">
        <v>48</v>
      </c>
      <c r="B14" s="43">
        <v>2002.9278509925034</v>
      </c>
      <c r="C14" s="44">
        <v>0</v>
      </c>
      <c r="D14" s="44" t="s">
        <v>59</v>
      </c>
      <c r="E14" s="44">
        <v>0.97370270999999997</v>
      </c>
      <c r="F14" s="45">
        <v>4.86139682723721E-4</v>
      </c>
      <c r="G14" s="44">
        <v>2001.9541482825034</v>
      </c>
      <c r="H14" s="45">
        <v>0.99951386031727629</v>
      </c>
      <c r="I14" s="44">
        <v>0</v>
      </c>
      <c r="K14" s="118"/>
      <c r="L14" s="119"/>
    </row>
    <row r="15" spans="1:12" s="57" customFormat="1" x14ac:dyDescent="0.25">
      <c r="A15" s="53" t="s">
        <v>4</v>
      </c>
      <c r="B15" s="54">
        <v>15634.157278782855</v>
      </c>
      <c r="C15" s="55">
        <v>11168.418804632853</v>
      </c>
      <c r="D15" s="56">
        <v>0.71436014141865745</v>
      </c>
      <c r="E15" s="55">
        <v>0</v>
      </c>
      <c r="F15" s="56">
        <v>0</v>
      </c>
      <c r="G15" s="55">
        <v>3680.9231041499997</v>
      </c>
      <c r="H15" s="56">
        <v>0.23544109468217947</v>
      </c>
      <c r="I15" s="55">
        <v>784.81537000000003</v>
      </c>
      <c r="J15" s="38"/>
      <c r="K15" s="118"/>
      <c r="L15" s="119"/>
    </row>
    <row r="16" spans="1:12" x14ac:dyDescent="0.25">
      <c r="A16" s="46" t="s">
        <v>47</v>
      </c>
      <c r="B16" s="43">
        <v>7922.1852399999998</v>
      </c>
      <c r="C16" s="44">
        <v>6295.4308699999992</v>
      </c>
      <c r="D16" s="45">
        <v>0.79465837761703229</v>
      </c>
      <c r="E16" s="44">
        <v>0</v>
      </c>
      <c r="F16" s="44">
        <v>0</v>
      </c>
      <c r="G16" s="44">
        <v>841.93899999999996</v>
      </c>
      <c r="H16" s="45">
        <v>0.10627610621233088</v>
      </c>
      <c r="I16" s="44">
        <v>784.81537000000003</v>
      </c>
      <c r="K16" s="118"/>
      <c r="L16" s="119"/>
    </row>
    <row r="17" spans="1:12" x14ac:dyDescent="0.25">
      <c r="A17" s="46" t="s">
        <v>48</v>
      </c>
      <c r="B17" s="43">
        <v>7711.9720387828547</v>
      </c>
      <c r="C17" s="44">
        <v>4872.9879346328544</v>
      </c>
      <c r="D17" s="45">
        <v>0.63187313311394422</v>
      </c>
      <c r="E17" s="44">
        <v>0</v>
      </c>
      <c r="F17" s="44">
        <v>0</v>
      </c>
      <c r="G17" s="44">
        <v>2838.9841041499999</v>
      </c>
      <c r="H17" s="45">
        <v>0.36812686688605573</v>
      </c>
      <c r="I17" s="44">
        <v>0</v>
      </c>
      <c r="K17" s="118"/>
      <c r="L17" s="119"/>
    </row>
    <row r="18" spans="1:12" s="57" customFormat="1" x14ac:dyDescent="0.25">
      <c r="A18" s="53" t="s">
        <v>5</v>
      </c>
      <c r="B18" s="54">
        <v>49889.637423771092</v>
      </c>
      <c r="C18" s="55">
        <v>22484.581556326306</v>
      </c>
      <c r="D18" s="56">
        <v>0.45068640939076055</v>
      </c>
      <c r="E18" s="55">
        <v>15090.086094978897</v>
      </c>
      <c r="F18" s="56">
        <v>0.30246934782871104</v>
      </c>
      <c r="G18" s="55">
        <v>9119.7108392025602</v>
      </c>
      <c r="H18" s="56">
        <v>0.18279769728006201</v>
      </c>
      <c r="I18" s="55">
        <v>3195.2589332633379</v>
      </c>
      <c r="J18" s="38"/>
      <c r="K18" s="118"/>
      <c r="L18" s="119"/>
    </row>
    <row r="19" spans="1:12" x14ac:dyDescent="0.25">
      <c r="A19" s="46" t="s">
        <v>47</v>
      </c>
      <c r="B19" s="43">
        <v>14525.378633989902</v>
      </c>
      <c r="C19" s="44">
        <v>587.46852629700027</v>
      </c>
      <c r="D19" s="45">
        <v>4.044428314744946E-2</v>
      </c>
      <c r="E19" s="44">
        <v>11696.8514104069</v>
      </c>
      <c r="F19" s="45">
        <v>0.80526998332668953</v>
      </c>
      <c r="G19" s="44">
        <v>321.03601436700001</v>
      </c>
      <c r="H19" s="45">
        <v>2.2101731215168764E-2</v>
      </c>
      <c r="I19" s="44">
        <v>1920.0226829189999</v>
      </c>
      <c r="K19" s="118"/>
      <c r="L19" s="119"/>
    </row>
    <row r="20" spans="1:12" x14ac:dyDescent="0.25">
      <c r="A20" s="46" t="s">
        <v>48</v>
      </c>
      <c r="B20" s="43">
        <v>35364.25878978119</v>
      </c>
      <c r="C20" s="44">
        <v>21897.113030029304</v>
      </c>
      <c r="D20" s="45">
        <v>0.61918767081177073</v>
      </c>
      <c r="E20" s="44">
        <v>3393.2346845719971</v>
      </c>
      <c r="F20" s="45">
        <v>9.5950962940936899E-2</v>
      </c>
      <c r="G20" s="44">
        <v>8798.6748248355598</v>
      </c>
      <c r="H20" s="45">
        <v>0.24880133575365684</v>
      </c>
      <c r="I20" s="44">
        <v>1275.2362503443378</v>
      </c>
      <c r="K20" s="118"/>
      <c r="L20" s="119"/>
    </row>
    <row r="21" spans="1:12" ht="32.25" customHeight="1" x14ac:dyDescent="0.25">
      <c r="A21" s="58" t="s">
        <v>6</v>
      </c>
      <c r="B21" s="54">
        <v>92566.560328930005</v>
      </c>
      <c r="C21" s="55">
        <v>10221.593466121001</v>
      </c>
      <c r="D21" s="56">
        <v>0.11042425504198439</v>
      </c>
      <c r="E21" s="55">
        <v>6889.8919910369968</v>
      </c>
      <c r="F21" s="56">
        <v>7.4431759876937828E-2</v>
      </c>
      <c r="G21" s="55">
        <v>70849.107618959999</v>
      </c>
      <c r="H21" s="56">
        <v>0.7653855492437196</v>
      </c>
      <c r="I21" s="55">
        <v>4605.9672528120036</v>
      </c>
      <c r="K21" s="118"/>
      <c r="L21" s="119"/>
    </row>
    <row r="22" spans="1:12" s="51" customFormat="1" x14ac:dyDescent="0.25">
      <c r="A22" s="47"/>
      <c r="B22" s="48"/>
      <c r="C22" s="48"/>
      <c r="D22" s="49"/>
      <c r="E22" s="50"/>
      <c r="F22" s="49"/>
      <c r="G22" s="50"/>
      <c r="H22" s="49"/>
      <c r="I22" s="50"/>
    </row>
    <row r="23" spans="1:12" ht="63" customHeight="1" x14ac:dyDescent="0.25">
      <c r="A23" s="168" t="s">
        <v>60</v>
      </c>
      <c r="B23" s="168"/>
      <c r="C23" s="168"/>
      <c r="D23" s="168"/>
      <c r="E23" s="168"/>
      <c r="F23" s="168"/>
      <c r="G23" s="168"/>
      <c r="H23" s="168"/>
      <c r="I23" s="168"/>
    </row>
    <row r="24" spans="1:12" ht="14.2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</row>
    <row r="25" spans="1:12" x14ac:dyDescent="0.25">
      <c r="B25" s="102"/>
    </row>
    <row r="26" spans="1:12" x14ac:dyDescent="0.25">
      <c r="B26" s="127"/>
      <c r="C26" s="127"/>
      <c r="D26" s="128"/>
      <c r="E26" s="127"/>
      <c r="F26" s="128"/>
      <c r="G26" s="127"/>
      <c r="H26" s="128"/>
      <c r="I26" s="127"/>
    </row>
    <row r="27" spans="1:12" x14ac:dyDescent="0.25">
      <c r="B27" s="48"/>
      <c r="C27" s="50"/>
      <c r="D27" s="129"/>
      <c r="E27" s="50"/>
      <c r="F27" s="129"/>
      <c r="G27" s="50"/>
      <c r="H27" s="129"/>
      <c r="I27" s="50"/>
    </row>
    <row r="28" spans="1:12" x14ac:dyDescent="0.25">
      <c r="B28" s="48"/>
      <c r="C28" s="50"/>
      <c r="D28" s="129"/>
      <c r="E28" s="50"/>
      <c r="F28" s="129"/>
      <c r="G28" s="50"/>
      <c r="H28" s="129"/>
      <c r="I28" s="50"/>
    </row>
    <row r="29" spans="1:12" x14ac:dyDescent="0.25">
      <c r="B29" s="127"/>
      <c r="C29" s="130"/>
      <c r="D29" s="131"/>
      <c r="E29" s="130"/>
      <c r="F29" s="131"/>
      <c r="G29" s="130"/>
      <c r="H29" s="131"/>
      <c r="I29" s="130"/>
    </row>
    <row r="30" spans="1:12" x14ac:dyDescent="0.25">
      <c r="B30" s="48"/>
      <c r="C30" s="50"/>
      <c r="D30" s="132"/>
      <c r="E30" s="50"/>
      <c r="F30" s="129"/>
      <c r="G30" s="50"/>
      <c r="H30" s="132"/>
      <c r="I30" s="50"/>
    </row>
    <row r="31" spans="1:12" x14ac:dyDescent="0.25">
      <c r="B31" s="48"/>
      <c r="C31" s="50"/>
      <c r="D31" s="129"/>
      <c r="E31" s="50"/>
      <c r="F31" s="129"/>
      <c r="G31" s="50"/>
      <c r="H31" s="129"/>
      <c r="I31" s="50"/>
    </row>
    <row r="32" spans="1:12" x14ac:dyDescent="0.25">
      <c r="B32" s="127"/>
      <c r="C32" s="130"/>
      <c r="D32" s="131"/>
      <c r="E32" s="130"/>
      <c r="F32" s="131"/>
      <c r="G32" s="130"/>
      <c r="H32" s="131"/>
      <c r="I32" s="130"/>
    </row>
    <row r="33" spans="2:9" x14ac:dyDescent="0.25">
      <c r="B33" s="48"/>
      <c r="C33" s="133"/>
      <c r="D33" s="134"/>
      <c r="E33" s="133"/>
      <c r="F33" s="134"/>
      <c r="G33" s="133"/>
      <c r="H33" s="134"/>
      <c r="I33" s="50"/>
    </row>
    <row r="34" spans="2:9" x14ac:dyDescent="0.25">
      <c r="B34" s="48"/>
      <c r="C34" s="50"/>
      <c r="D34" s="129"/>
      <c r="E34" s="50"/>
      <c r="F34" s="129"/>
      <c r="G34" s="50"/>
      <c r="H34" s="129"/>
      <c r="I34" s="50"/>
    </row>
    <row r="35" spans="2:9" x14ac:dyDescent="0.25">
      <c r="B35" s="127"/>
      <c r="C35" s="130"/>
      <c r="D35" s="131"/>
      <c r="E35" s="130"/>
      <c r="F35" s="131"/>
      <c r="G35" s="130"/>
      <c r="H35" s="131"/>
      <c r="I35" s="130"/>
    </row>
    <row r="36" spans="2:9" x14ac:dyDescent="0.25">
      <c r="B36" s="48"/>
      <c r="C36" s="133"/>
      <c r="D36" s="134"/>
      <c r="E36" s="133"/>
      <c r="F36" s="134"/>
      <c r="G36" s="133"/>
      <c r="H36" s="134"/>
      <c r="I36" s="133"/>
    </row>
    <row r="37" spans="2:9" x14ac:dyDescent="0.25">
      <c r="B37" s="48"/>
      <c r="C37" s="50"/>
      <c r="D37" s="129"/>
      <c r="E37" s="50"/>
      <c r="F37" s="129"/>
      <c r="G37" s="50"/>
      <c r="H37" s="129"/>
      <c r="I37" s="50"/>
    </row>
    <row r="38" spans="2:9" x14ac:dyDescent="0.25">
      <c r="B38" s="127"/>
      <c r="C38" s="130"/>
      <c r="D38" s="131"/>
      <c r="E38" s="130"/>
      <c r="F38" s="131"/>
      <c r="G38" s="130"/>
      <c r="H38" s="131"/>
      <c r="I38" s="130"/>
    </row>
    <row r="39" spans="2:9" x14ac:dyDescent="0.25">
      <c r="B39" s="48"/>
      <c r="C39" s="133"/>
      <c r="D39" s="134"/>
      <c r="E39" s="133"/>
      <c r="F39" s="134"/>
      <c r="G39" s="133"/>
      <c r="H39" s="134"/>
      <c r="I39" s="133"/>
    </row>
    <row r="40" spans="2:9" x14ac:dyDescent="0.25">
      <c r="B40" s="48"/>
      <c r="C40" s="50"/>
      <c r="D40" s="129"/>
      <c r="E40" s="50"/>
      <c r="F40" s="129"/>
      <c r="G40" s="50"/>
      <c r="H40" s="129"/>
      <c r="I40" s="50"/>
    </row>
    <row r="41" spans="2:9" x14ac:dyDescent="0.25">
      <c r="B41" s="127"/>
      <c r="C41" s="127"/>
      <c r="D41" s="131"/>
      <c r="E41" s="130"/>
      <c r="F41" s="131"/>
      <c r="G41" s="130"/>
      <c r="H41" s="131"/>
      <c r="I41" s="130"/>
    </row>
  </sheetData>
  <mergeCells count="9">
    <mergeCell ref="A23:I23"/>
    <mergeCell ref="A1:I1"/>
    <mergeCell ref="A3:A5"/>
    <mergeCell ref="B3:B5"/>
    <mergeCell ref="C3:H3"/>
    <mergeCell ref="I3:I5"/>
    <mergeCell ref="C4:D4"/>
    <mergeCell ref="E4:F4"/>
    <mergeCell ref="G4:H4"/>
  </mergeCells>
  <pageMargins left="0.27" right="0.27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Содержание </vt:lpstr>
      <vt:lpstr>1. страны </vt:lpstr>
      <vt:lpstr>2. отрасли </vt:lpstr>
      <vt:lpstr>3. по валютам</vt:lpstr>
      <vt:lpstr>4. кредиторы</vt:lpstr>
      <vt:lpstr>5. по ставкам</vt:lpstr>
      <vt:lpstr>'1. страны '!Заголовки_для_печати</vt:lpstr>
      <vt:lpstr>'2. отрасли '!Заголовки_для_печати</vt:lpstr>
      <vt:lpstr>'4. кредиторы'!Область_печати</vt:lpstr>
      <vt:lpstr>'5. по ставкам'!Область_печати</vt:lpstr>
      <vt:lpstr>'Содержание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Сатанова</dc:creator>
  <cp:lastModifiedBy>Забира Камалдинова</cp:lastModifiedBy>
  <cp:lastPrinted>2022-01-11T08:33:22Z</cp:lastPrinted>
  <dcterms:created xsi:type="dcterms:W3CDTF">2020-01-09T05:56:40Z</dcterms:created>
  <dcterms:modified xsi:type="dcterms:W3CDTF">2025-10-09T05:42:27Z</dcterms:modified>
</cp:coreProperties>
</file>